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770" windowHeight="16950" tabRatio="721"/>
  </bookViews>
  <sheets>
    <sheet name="Deckblatt" sheetId="17" r:id="rId1"/>
    <sheet name="Inhalt" sheetId="2" r:id="rId2"/>
    <sheet name="Vorbem." sheetId="3" r:id="rId3"/>
    <sheet name="1.1" sheetId="4" r:id="rId4"/>
    <sheet name="1.2" sheetId="5" r:id="rId5"/>
    <sheet name="1.3" sheetId="6" r:id="rId6"/>
    <sheet name="1.4" sheetId="7" r:id="rId7"/>
    <sheet name="1.5" sheetId="8" r:id="rId8"/>
    <sheet name="1.6" sheetId="9" r:id="rId9"/>
    <sheet name="1.7" sheetId="10" r:id="rId10"/>
    <sheet name="1.8" sheetId="11" r:id="rId11"/>
    <sheet name="1.9" sheetId="12" r:id="rId12"/>
    <sheet name="1.10" sheetId="16" r:id="rId13"/>
    <sheet name="1.11" sheetId="13" r:id="rId14"/>
    <sheet name="Fußnotenerläut." sheetId="14" r:id="rId15"/>
  </sheets>
  <calcPr calcId="162913"/>
  <customWorkbookViews>
    <customWorkbookView name="Ely-Winterfeldt, Ulrike - Persönliche Ansicht" guid="{B2E6101A-7492-4C49-9D26-34D98E12D64D}" mergeInterval="0" personalView="1" maximized="1" windowWidth="1680" windowHeight="811" tabRatio="721" activeSheetId="4"/>
    <customWorkbookView name="Kleinpeter - Persönliche Ansicht" guid="{994B5553-9A9B-4DC6-BF73-0009870A3AC4}" mergeInterval="0" personalView="1" maximized="1" windowWidth="1920" windowHeight="832" tabRatio="721"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4" l="1"/>
  <c r="A43" i="4"/>
  <c r="A41" i="4"/>
  <c r="A33" i="4"/>
  <c r="A20" i="4"/>
  <c r="A29" i="4"/>
  <c r="F50" i="10" l="1"/>
  <c r="F40" i="10"/>
  <c r="F35" i="10"/>
  <c r="F36" i="10"/>
  <c r="F37" i="10"/>
  <c r="F38" i="10"/>
  <c r="F39" i="10"/>
  <c r="F45" i="10"/>
  <c r="F46" i="10"/>
  <c r="F47" i="10"/>
  <c r="F48" i="10"/>
  <c r="F49" i="10"/>
  <c r="F56" i="10"/>
  <c r="F58" i="10"/>
  <c r="F59" i="10"/>
  <c r="A25" i="12"/>
  <c r="A28" i="10"/>
  <c r="A43" i="9"/>
  <c r="A44" i="9"/>
  <c r="A45" i="9"/>
  <c r="A25" i="9"/>
  <c r="A22" i="8"/>
  <c r="A23" i="8"/>
  <c r="A24" i="8"/>
  <c r="A25" i="8"/>
  <c r="A26" i="8"/>
  <c r="A27" i="8"/>
  <c r="A18" i="8"/>
  <c r="A27" i="10"/>
  <c r="A24" i="9"/>
  <c r="A17" i="8"/>
  <c r="A17" i="9"/>
  <c r="A18" i="9"/>
  <c r="A19" i="9"/>
  <c r="A20" i="9"/>
  <c r="A21" i="9"/>
  <c r="A22" i="9"/>
  <c r="A23" i="9"/>
  <c r="A26" i="9"/>
  <c r="A27" i="9"/>
  <c r="A28" i="9"/>
  <c r="A29" i="9"/>
  <c r="A30" i="9"/>
  <c r="A31" i="9"/>
  <c r="A32" i="9"/>
  <c r="A33" i="9"/>
  <c r="A34" i="9"/>
  <c r="A35" i="9"/>
  <c r="A36" i="9"/>
  <c r="A37" i="9"/>
  <c r="A38" i="9"/>
  <c r="A39" i="9"/>
  <c r="A40" i="9"/>
  <c r="A41" i="9"/>
  <c r="A42" i="9"/>
  <c r="A12" i="13"/>
  <c r="A13" i="13"/>
  <c r="A14" i="13"/>
  <c r="A15" i="13"/>
  <c r="A16" i="13"/>
  <c r="A17" i="13"/>
  <c r="A18" i="13"/>
  <c r="A19" i="13"/>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16" i="12"/>
  <c r="A17" i="12"/>
  <c r="A18" i="12"/>
  <c r="A19" i="12"/>
  <c r="A20" i="12"/>
  <c r="A21" i="12"/>
  <c r="A22" i="12"/>
  <c r="A23" i="12"/>
  <c r="A26" i="12"/>
  <c r="A27" i="12"/>
  <c r="A28" i="12"/>
  <c r="A29" i="12"/>
  <c r="A30" i="12"/>
  <c r="A31" i="12"/>
  <c r="A32" i="12"/>
  <c r="A33" i="12"/>
  <c r="A34" i="12"/>
  <c r="A35" i="12"/>
  <c r="A36" i="12"/>
  <c r="A37" i="12"/>
  <c r="A38" i="12"/>
  <c r="A39" i="12"/>
  <c r="A40" i="12"/>
  <c r="A41" i="12"/>
  <c r="A42" i="12"/>
  <c r="A43" i="12"/>
  <c r="A44" i="12"/>
  <c r="A45" i="12"/>
  <c r="A46" i="12"/>
  <c r="A47" i="12"/>
  <c r="A14" i="11"/>
  <c r="A15" i="11"/>
  <c r="A16" i="11"/>
  <c r="A17" i="11"/>
  <c r="A18" i="11"/>
  <c r="A19" i="11"/>
  <c r="A20" i="11"/>
  <c r="A21" i="11"/>
  <c r="A11" i="10"/>
  <c r="A12" i="10"/>
  <c r="A13" i="10"/>
  <c r="A14" i="10"/>
  <c r="A15" i="10"/>
  <c r="A16" i="10"/>
  <c r="A17" i="10"/>
  <c r="A18" i="10"/>
  <c r="A19" i="10"/>
  <c r="A20" i="10"/>
  <c r="A21" i="10"/>
  <c r="A22" i="10"/>
  <c r="A23" i="10"/>
  <c r="A24" i="10"/>
  <c r="A25" i="10"/>
  <c r="A26"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8" i="9"/>
  <c r="A9" i="9"/>
  <c r="A10" i="9"/>
  <c r="A11" i="9"/>
  <c r="A12" i="9"/>
  <c r="A13" i="9"/>
  <c r="A14" i="9"/>
  <c r="A15" i="9"/>
  <c r="A16" i="9"/>
  <c r="A9" i="8"/>
  <c r="A10" i="8"/>
  <c r="A11" i="8"/>
  <c r="A12" i="8"/>
  <c r="A13" i="8"/>
  <c r="A14" i="8"/>
  <c r="A15" i="8"/>
  <c r="A16" i="8"/>
  <c r="A19" i="8"/>
  <c r="A20" i="8"/>
  <c r="A21" i="8"/>
  <c r="A11" i="7"/>
  <c r="A12" i="7"/>
  <c r="A13" i="7"/>
  <c r="A14" i="7"/>
  <c r="A15" i="7"/>
  <c r="A16" i="7"/>
  <c r="A17" i="7"/>
  <c r="A18" i="7"/>
  <c r="A8" i="6"/>
  <c r="A9" i="6"/>
  <c r="A10" i="6"/>
  <c r="A11" i="6"/>
  <c r="A12" i="6"/>
  <c r="A13" i="6"/>
  <c r="A14" i="6"/>
  <c r="A15" i="6"/>
  <c r="A16" i="6"/>
  <c r="A17" i="6"/>
  <c r="A18" i="6"/>
  <c r="A19" i="6"/>
  <c r="A20" i="6"/>
  <c r="A21" i="6"/>
  <c r="A22" i="6"/>
  <c r="A23" i="6"/>
  <c r="A14" i="5"/>
  <c r="A15" i="5"/>
  <c r="A16" i="5"/>
  <c r="A17" i="5"/>
  <c r="A18" i="5"/>
  <c r="A19" i="5"/>
  <c r="A20" i="5"/>
  <c r="A21" i="5"/>
  <c r="A9" i="4"/>
  <c r="A10" i="4"/>
  <c r="A11" i="4"/>
  <c r="A12" i="4"/>
  <c r="A13" i="4"/>
  <c r="A14" i="4"/>
  <c r="A15" i="4"/>
  <c r="A16" i="4"/>
  <c r="A17" i="4"/>
  <c r="A18" i="4"/>
  <c r="A19" i="4"/>
  <c r="A11" i="13"/>
  <c r="A13" i="11"/>
  <c r="A10" i="7"/>
  <c r="A13" i="5"/>
  <c r="D21" i="4"/>
  <c r="A9" i="16"/>
  <c r="A8" i="16"/>
  <c r="A15" i="12"/>
  <c r="A10" i="10"/>
  <c r="A7" i="9"/>
  <c r="A8" i="8"/>
  <c r="A7" i="6"/>
  <c r="A8" i="4"/>
  <c r="A30" i="4" l="1"/>
  <c r="A34" i="4"/>
  <c r="A38" i="4"/>
  <c r="A23" i="4"/>
  <c r="A27" i="4"/>
  <c r="A24" i="4"/>
  <c r="A28" i="4"/>
  <c r="A22" i="4"/>
  <c r="A31" i="4"/>
  <c r="A35" i="4"/>
  <c r="A39" i="4"/>
  <c r="A37" i="4"/>
  <c r="A32" i="4"/>
  <c r="A36" i="4"/>
  <c r="A40" i="4"/>
  <c r="A21" i="4"/>
  <c r="A25" i="4"/>
  <c r="A26" i="4"/>
</calcChain>
</file>

<file path=xl/comments1.xml><?xml version="1.0" encoding="utf-8"?>
<comments xmlns="http://schemas.openxmlformats.org/spreadsheetml/2006/main">
  <authors>
    <author>Vertretung422a</author>
    <author>Lange, Christina</author>
  </authors>
  <commentList>
    <comment ref="D3" authorId="0" shapeId="0">
      <text>
        <r>
          <rPr>
            <sz val="7"/>
            <color indexed="8"/>
            <rFont val="Calibri"/>
            <family val="2"/>
            <scheme val="minor"/>
          </rPr>
          <t>Bis einschließlich 2015: Bevölkerungsstand am 31.12. des jeweiligen Jahres.
Seit 2016: Bevölkerungsstand am 31.12. des jeweiligen Vorjahres.
Ab 2023: Bevölkerung auf Basis des Zensus 2022</t>
        </r>
      </text>
    </comment>
    <comment ref="B37" authorId="0" shapeId="0">
      <text>
        <r>
          <rPr>
            <sz val="7"/>
            <color indexed="81"/>
            <rFont val="Calibri"/>
            <family val="2"/>
            <scheme val="minor"/>
          </rPr>
          <t>Nur bei Sukzessivadoption.</t>
        </r>
      </text>
    </comment>
    <comment ref="B42" authorId="1" shapeId="0">
      <text>
        <r>
          <rPr>
            <sz val="7"/>
            <color indexed="81"/>
            <rFont val="Calibri"/>
            <family val="2"/>
            <scheme val="minor"/>
          </rPr>
          <t>Hierbei ist zu berücksichtigen, dass die Adoption in der Regel erst ausgesprochen wird, wenn der Annehmende das Kind eine angemessene Zeit in Adoptionspflege gehabt hat.</t>
        </r>
      </text>
    </comment>
  </commentList>
</comments>
</file>

<file path=xl/comments2.xml><?xml version="1.0" encoding="utf-8"?>
<comments xmlns="http://schemas.openxmlformats.org/spreadsheetml/2006/main">
  <authors>
    <author>Wank, Annett</author>
  </authors>
  <commentList>
    <comment ref="B13" authorId="0" shapeId="0">
      <text>
        <r>
          <rPr>
            <sz val="7"/>
            <color indexed="81"/>
            <rFont val="Calibri"/>
            <family val="2"/>
            <scheme val="minor"/>
          </rPr>
          <t>Ab 2005 ohne Pflegeerlaubnis für Kinder und Jugendliche in Tagespflege.</t>
        </r>
      </text>
    </comment>
  </commentList>
</comments>
</file>

<file path=xl/comments3.xml><?xml version="1.0" encoding="utf-8"?>
<comments xmlns="http://schemas.openxmlformats.org/spreadsheetml/2006/main">
  <authors>
    <author>Wank, Annett</author>
  </authors>
  <commentList>
    <comment ref="C2" authorId="0" shapeId="0">
      <text>
        <r>
          <rPr>
            <sz val="7"/>
            <color indexed="81"/>
            <rFont val="Calibri"/>
            <family val="2"/>
            <scheme val="minor"/>
          </rPr>
          <t>Ohne Mehrfachzählungen.</t>
        </r>
      </text>
    </comment>
    <comment ref="C27" authorId="0" shapeId="0">
      <text>
        <r>
          <rPr>
            <sz val="7"/>
            <color indexed="81"/>
            <rFont val="Calibri"/>
            <family val="2"/>
            <scheme val="minor"/>
          </rPr>
          <t>Für jedes Kind oder Jugendlichen konnten bis zu zwei Anlässe der Maßnahme angegeben werden.</t>
        </r>
      </text>
    </comment>
    <comment ref="C42" authorId="0" shapeId="0">
      <text>
        <r>
          <rPr>
            <sz val="7"/>
            <color indexed="81"/>
            <rFont val="Calibri"/>
            <family val="2"/>
            <scheme val="minor"/>
          </rPr>
          <t>Einschließlich Mehrfachnennungen.</t>
        </r>
      </text>
    </comment>
  </commentList>
</comments>
</file>

<file path=xl/comments4.xml><?xml version="1.0" encoding="utf-8"?>
<comments xmlns="http://schemas.openxmlformats.org/spreadsheetml/2006/main">
  <authors>
    <author>Wank, Annett</author>
    <author>Vertretung422a</author>
    <author>Etzien, Angelika</author>
  </authors>
  <commentList>
    <comment ref="C2" authorId="0" shapeId="0">
      <text>
        <r>
          <rPr>
            <sz val="7"/>
            <color indexed="81"/>
            <rFont val="Calibri"/>
            <family val="2"/>
            <scheme val="minor"/>
          </rPr>
          <t>Ohne Mehrfachzählungen.</t>
        </r>
      </text>
    </comment>
    <comment ref="L2" authorId="1" shapeId="0">
      <text>
        <r>
          <rPr>
            <sz val="7"/>
            <color indexed="81"/>
            <rFont val="Calibri"/>
            <family val="2"/>
            <scheme val="minor"/>
          </rPr>
          <t>Verfahren zur Einschätzung der Gefährdung des Kindeswohls gemäß § 8a Absatz 1 SGB VIII.</t>
        </r>
      </text>
    </comment>
    <comment ref="G4" authorId="2" shapeId="0">
      <text>
        <r>
          <rPr>
            <sz val="7"/>
            <color indexed="81"/>
            <rFont val="Calibri"/>
            <family val="2"/>
            <scheme val="minor"/>
          </rPr>
          <t>§§ 42a, 42 Absatz 1 Nummer 3 SGB VIII.</t>
        </r>
      </text>
    </comment>
  </commentList>
</comments>
</file>

<file path=xl/comments5.xml><?xml version="1.0" encoding="utf-8"?>
<comments xmlns="http://schemas.openxmlformats.org/spreadsheetml/2006/main">
  <authors>
    <author>Leidholdt, Matthias</author>
    <author>Etzien, Angelika</author>
  </authors>
  <commentList>
    <comment ref="C2" authorId="0" shapeId="0">
      <text>
        <r>
          <rPr>
            <sz val="7"/>
            <color indexed="81"/>
            <rFont val="Calibri"/>
            <family val="2"/>
            <scheme val="minor"/>
          </rPr>
          <t>Ohne Mehrfachzählungen</t>
        </r>
      </text>
    </comment>
    <comment ref="K3" authorId="1" shapeId="0">
      <text>
        <r>
          <rPr>
            <sz val="7"/>
            <color indexed="81"/>
            <rFont val="Calibri"/>
            <family val="2"/>
            <scheme val="minor"/>
          </rPr>
          <t>§§ 42a, 42 Absatz 1 Nummer 3 SGB VIII.</t>
        </r>
      </text>
    </comment>
  </commentList>
</comments>
</file>

<file path=xl/comments6.xml><?xml version="1.0" encoding="utf-8"?>
<comments xmlns="http://schemas.openxmlformats.org/spreadsheetml/2006/main">
  <authors>
    <author>Wank, Annett</author>
  </authors>
  <commentList>
    <comment ref="E4" authorId="0" shapeId="0">
      <text>
        <r>
          <rPr>
            <sz val="7"/>
            <color indexed="81"/>
            <rFont val="Calibri"/>
            <family val="2"/>
            <scheme val="minor"/>
          </rPr>
          <t>Einschließlich Mehrfachnennungen.</t>
        </r>
      </text>
    </comment>
    <comment ref="K4" authorId="0" shapeId="0">
      <text>
        <r>
          <rPr>
            <sz val="7"/>
            <color indexed="81"/>
            <rFont val="Calibri"/>
            <family val="2"/>
            <scheme val="minor"/>
          </rPr>
          <t>Einschließlich Mehrfachnennungen.</t>
        </r>
      </text>
    </comment>
  </commentList>
</comments>
</file>

<file path=xl/comments7.xml><?xml version="1.0" encoding="utf-8"?>
<comments xmlns="http://schemas.openxmlformats.org/spreadsheetml/2006/main">
  <authors>
    <author>Ely-Winterfeldt, Ulrike</author>
  </authors>
  <commentList>
    <comment ref="C8" authorId="0" shapeId="0">
      <text>
        <r>
          <rPr>
            <sz val="7"/>
            <color indexed="81"/>
            <rFont val="Calibri"/>
            <family val="2"/>
            <scheme val="minor"/>
          </rPr>
          <t>Einschließlich Verfahren bei denen keine Kindeswohlgefährdung vorliegt.</t>
        </r>
      </text>
    </comment>
  </commentList>
</comments>
</file>

<file path=xl/sharedStrings.xml><?xml version="1.0" encoding="utf-8"?>
<sst xmlns="http://schemas.openxmlformats.org/spreadsheetml/2006/main" count="714" uniqueCount="280">
  <si>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</si>
  <si>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</si>
  <si>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</si>
  <si>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</si>
  <si>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</si>
  <si>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</si>
  <si>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</si>
  <si>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</si>
  <si>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</si>
  <si>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</si>
  <si>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</si>
  <si>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</si>
  <si>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</si>
  <si>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</si>
  <si>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Kinder- und Jugendhilfe</t>
  </si>
  <si>
    <t>K V - j</t>
  </si>
  <si>
    <t>in Mecklenburg-Vorpommern</t>
  </si>
  <si>
    <t>Seite</t>
  </si>
  <si>
    <t>Insgesamt</t>
  </si>
  <si>
    <t>Davon</t>
  </si>
  <si>
    <t>männlich</t>
  </si>
  <si>
    <t>weiblich</t>
  </si>
  <si>
    <t xml:space="preserve">Unbekannt </t>
  </si>
  <si>
    <t>zu-
sammen</t>
  </si>
  <si>
    <t>im Alter von … bis unter … Jahren</t>
  </si>
  <si>
    <t>unter 6</t>
  </si>
  <si>
    <t>6 - 12</t>
  </si>
  <si>
    <t>12 - 18</t>
  </si>
  <si>
    <t>Mecklenburg-Vorpommern</t>
  </si>
  <si>
    <t>Merkmal</t>
  </si>
  <si>
    <t>Kinder und Jugendliche</t>
  </si>
  <si>
    <t>darunter</t>
  </si>
  <si>
    <t>Adoptierte Kinder und Jugendliche</t>
  </si>
  <si>
    <t>insgesamt</t>
  </si>
  <si>
    <t>Alter von … bis unter … Jahren</t>
  </si>
  <si>
    <t>unter 3</t>
  </si>
  <si>
    <t xml:space="preserve">Verwandt </t>
  </si>
  <si>
    <t xml:space="preserve">Stiefvater/Stiefmutter </t>
  </si>
  <si>
    <t xml:space="preserve">Nicht verwandt </t>
  </si>
  <si>
    <t xml:space="preserve">Leibliche Eltern </t>
  </si>
  <si>
    <t xml:space="preserve">Pflegefamilie </t>
  </si>
  <si>
    <t xml:space="preserve">Heim </t>
  </si>
  <si>
    <t>3 - 6</t>
  </si>
  <si>
    <t>aus
Europa</t>
  </si>
  <si>
    <t>aus
Asien</t>
  </si>
  <si>
    <t>14 - 16</t>
  </si>
  <si>
    <t>16 - 18</t>
  </si>
  <si>
    <t>Anzeichen für</t>
  </si>
  <si>
    <t>6 - 9</t>
  </si>
  <si>
    <t>9 - 12</t>
  </si>
  <si>
    <t>12 - 14</t>
  </si>
  <si>
    <t>Inobhutnahme</t>
  </si>
  <si>
    <t xml:space="preserve">Männlich </t>
  </si>
  <si>
    <t xml:space="preserve">Weiblich </t>
  </si>
  <si>
    <t>bei einer
geeigneten
Person</t>
  </si>
  <si>
    <t>Heraus-
nahme</t>
  </si>
  <si>
    <t>Kinder und Jugendliche am Jahresende</t>
  </si>
  <si>
    <t>mit
Beistand-
schaften</t>
  </si>
  <si>
    <t>unter 14</t>
  </si>
  <si>
    <t>14 - 18</t>
  </si>
  <si>
    <t>Darunter (aus Insgesamt)
angenommen durch
deutsche Adoptiveltern</t>
  </si>
  <si>
    <t>Verwandten-
adoptionen</t>
  </si>
  <si>
    <t>durch
Stiefeltern</t>
  </si>
  <si>
    <t>in Adop­
tions-
pflege
unter-
gebrachte</t>
  </si>
  <si>
    <t>zur
Adoption
vorge-
merkte</t>
  </si>
  <si>
    <t>vorge-
merkte
Adoptions-
bewer-
bungen</t>
  </si>
  <si>
    <t>Kinder und
Jugendliche</t>
  </si>
  <si>
    <t>Alter von … bis
unter … Jahren</t>
  </si>
  <si>
    <t>Lfd.
Nr.</t>
  </si>
  <si>
    <t>Davon nach Geschlecht und Alter</t>
  </si>
  <si>
    <t>6 - 14</t>
  </si>
  <si>
    <t>Ersetzung von Erklärungen des/der 
   Personensorgeberechtigten 
   gem. § 1666 Abs. 3 Nr. 5 BGB</t>
  </si>
  <si>
    <t>akute Kindeswohlgefährdung</t>
  </si>
  <si>
    <t>latente Kindeswohlgefährdung</t>
  </si>
  <si>
    <t>Männlich</t>
  </si>
  <si>
    <t>Weiblich</t>
  </si>
  <si>
    <t>[rot]</t>
  </si>
  <si>
    <t xml:space="preserve">1)  </t>
  </si>
  <si>
    <t xml:space="preserve">2)  </t>
  </si>
  <si>
    <t xml:space="preserve">4)  </t>
  </si>
  <si>
    <t xml:space="preserve">5)  </t>
  </si>
  <si>
    <t xml:space="preserve">6)  </t>
  </si>
  <si>
    <t xml:space="preserve">7)  </t>
  </si>
  <si>
    <t>Tabelle 1.1</t>
  </si>
  <si>
    <t>Tabelle 1.2</t>
  </si>
  <si>
    <t>Tabelle 1.3</t>
  </si>
  <si>
    <t>Tabelle 1.4</t>
  </si>
  <si>
    <t>Tabelle 1.5</t>
  </si>
  <si>
    <t>Tabelle 1.6</t>
  </si>
  <si>
    <t>Tabelle 1.7</t>
  </si>
  <si>
    <t xml:space="preserve">      davon in</t>
  </si>
  <si>
    <t>unter Amtspflegschaft und Amtsvormundschaft</t>
  </si>
  <si>
    <t>bestellte Amtspflegschaft</t>
  </si>
  <si>
    <t xml:space="preserve">   darunter</t>
  </si>
  <si>
    <t>Alter von … 
   bis unter … Jahren</t>
  </si>
  <si>
    <t>in einer
Einrich-
tung</t>
  </si>
  <si>
    <t>in einer
sonstigen
betreuten
Wohnform</t>
  </si>
  <si>
    <t xml:space="preserve">   12 - 14</t>
  </si>
  <si>
    <t xml:space="preserve">   14 - 16 </t>
  </si>
  <si>
    <t xml:space="preserve">   16 - 18 </t>
  </si>
  <si>
    <t xml:space="preserve">     9 - 12 </t>
  </si>
  <si>
    <t xml:space="preserve">     6 -   9 </t>
  </si>
  <si>
    <t xml:space="preserve">     3 -   6 </t>
  </si>
  <si>
    <t xml:space="preserve">   unter 3 </t>
  </si>
  <si>
    <t>Adoptionsvermittlung
am Jahresende</t>
  </si>
  <si>
    <t>Davon (aus Insgesamt)
Unterbringung während
der Maßnahme</t>
  </si>
  <si>
    <t>Alter von …
   bis unter 
   … Jahren</t>
  </si>
  <si>
    <t>Davon nach dem Ergebnis der Gefährdungseinschätzung</t>
  </si>
  <si>
    <t>Ver-
fah-
ren</t>
  </si>
  <si>
    <t>Ver-
fahren
ins-
ge-
samt</t>
  </si>
  <si>
    <t>davon nach Art der
Kindeswohlgefährdung
Anzeichen für ...</t>
  </si>
  <si>
    <t>Ver-
nach-
lässi-
gung</t>
  </si>
  <si>
    <t>körper-
liche
Miss-
hand-
lung</t>
  </si>
  <si>
    <t>psychi-
sche
Miss-
hand-
lung</t>
  </si>
  <si>
    <t>sexu-
elle
Gewalt</t>
  </si>
  <si>
    <t>keine
Kindes-
wohl-
gefähr-
dung
und
kein
(weite-
rer)
Hilfe-
bedarf</t>
  </si>
  <si>
    <t>Verfahren insgesamt</t>
  </si>
  <si>
    <t>Davon (aus Insgesamt) nach dem Ergebnis der Gefährdungseinschätzung</t>
  </si>
  <si>
    <t>akute Kindeswohl-gefährdung</t>
  </si>
  <si>
    <t>latente Kindeswohl-gefährdung</t>
  </si>
  <si>
    <t>Geschlecht</t>
  </si>
  <si>
    <t>Statistische Berichte</t>
  </si>
  <si>
    <t xml:space="preserve">   mit Beistandschaften</t>
  </si>
  <si>
    <t xml:space="preserve">      Vollpflege</t>
  </si>
  <si>
    <t xml:space="preserve">      Wochenpflege</t>
  </si>
  <si>
    <t xml:space="preserve">      Tagespflege</t>
  </si>
  <si>
    <t>Tabelle 1.8</t>
  </si>
  <si>
    <t>Tabelle 1.9</t>
  </si>
  <si>
    <t>Tabelle 1.10</t>
  </si>
  <si>
    <t xml:space="preserve">Leiblicher Elternteil mit
   Stiefelternteil oder Partner </t>
  </si>
  <si>
    <t xml:space="preserve">Großeltern/sonstige Verwandte </t>
  </si>
  <si>
    <t>Kinder
und
Jugend-
liche
insgesamt</t>
  </si>
  <si>
    <t>Auferlegung der Inanspruchnahme von
   Leistungen der Kinder- und Jugendhilfe 
   gem. § 1666 Abs. 3 Nr. 1 BGB</t>
  </si>
  <si>
    <t>Aussprache von anderen Geboten oder
   Verboten gegenüber Personensorge-
   berechtigten oder Dritten gem. § 1666 
   Abs. 2 bis 4 BGB</t>
  </si>
  <si>
    <t>Überforderung der Eltern/eines
   Elternteils</t>
  </si>
  <si>
    <t>Integrationsprobleme im Heim/
   Pflegefamilie</t>
  </si>
  <si>
    <t xml:space="preserve">   durch Entscheidung des 
      Familiengerichts</t>
  </si>
  <si>
    <t xml:space="preserve">Am Jahresende </t>
  </si>
  <si>
    <t>bei den Eltern</t>
  </si>
  <si>
    <t>in Unter-haltspfleg-schaften</t>
  </si>
  <si>
    <t xml:space="preserve">   nur des Aufenthaltsbestimmungsrechts</t>
  </si>
  <si>
    <t>Übertragung des Personensorgerechts 
   ganz oder teilweise auf das Jugendamt</t>
  </si>
  <si>
    <t>Übernahme durch ein anderes
   Jugendamt</t>
  </si>
  <si>
    <t>bei einem Elternteil mit neuem Partner</t>
  </si>
  <si>
    <t>bei den Großeltern/ Verwandten</t>
  </si>
  <si>
    <t>in einer Pflegefamilie</t>
  </si>
  <si>
    <t>Verfahren
insgesamt</t>
  </si>
  <si>
    <t>Darunter nach dem gewöhnlichem Aufenthaltsort der Minderjährigen</t>
  </si>
  <si>
    <t xml:space="preserve">8)  </t>
  </si>
  <si>
    <t>Tabelle 1.11</t>
  </si>
  <si>
    <t xml:space="preserve">     6 - 10 </t>
  </si>
  <si>
    <t xml:space="preserve">   10 - 14 </t>
  </si>
  <si>
    <t xml:space="preserve">   14 - 18</t>
  </si>
  <si>
    <t>bestellte
Amtsvor-
mundschaft</t>
  </si>
  <si>
    <t>gesetzliche
Amtsvor-
mundschaft</t>
  </si>
  <si>
    <t>Adoptierte
Kinder
und
Jugend-
liche
insgesamt</t>
  </si>
  <si>
    <t>Maßnahmen des Familiengerichts wegen einer Gefährdung des Kindeswohls 
im Zeitvergleich</t>
  </si>
  <si>
    <t>Nicht-
deutsche</t>
  </si>
  <si>
    <t>Verfahren mit dem Ergebnis einer akuten oder latenten Kindeswohlgefährdung 
nach Geschlecht und Altersgruppen</t>
  </si>
  <si>
    <t>Verfahren zur Einschätzung der Gefährdung des Kindeswohls sowie Ergebnis des Verfahrens 
und Art der Kindeswohlgefährdung im Zeitvergleich</t>
  </si>
  <si>
    <t>davon nach Art der
 Kindeswohlgefährdung
Anzeichen für …</t>
  </si>
  <si>
    <t xml:space="preserve">Alleinerziehender leiblicher 
   Elternteil </t>
  </si>
  <si>
    <t>keine
Kindeswohl-
gefährdung
und kein
(weiterer)
Hilfebedarf</t>
  </si>
  <si>
    <t>Bestehende Pfleg-, Vormund- und Beistandschaften für Kinder und Jugendliche sowie
Pflegeerlaubnis und Sorgeerklärungen im Zeitvergleich</t>
  </si>
  <si>
    <t>Kennziffer:</t>
  </si>
  <si>
    <t xml:space="preserve">   unter bestellter Amts-
      pflegschaft</t>
  </si>
  <si>
    <t>andere Stellen oder Personen</t>
  </si>
  <si>
    <t>Kind/
Jugend-lichen selbst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</si>
  <si>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</si>
  <si>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</si>
  <si>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</si>
  <si>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</si>
  <si>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</si>
  <si>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Land
Kreisfreie Stadt
Landkreis</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</si>
  <si>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</si>
  <si>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</si>
  <si>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</si>
  <si>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</si>
  <si>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</si>
  <si>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</si>
  <si>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</si>
  <si>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</si>
  <si>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darunter Nichtdeutsche</t>
  </si>
  <si>
    <t xml:space="preserve">Vorläufige Schutzmaßnahmen für Kinder und Jugendliche
im Zeitvergleich nach Anlass und Ende der Maßnahme </t>
  </si>
  <si>
    <t>Vorläufige Schutzmaßnahmen für Kinder und Jugendliche 
im Zeitvergleich nach Art der Maßnahme</t>
  </si>
  <si>
    <t xml:space="preserve">Adoptionen im Zeitvergleich nach ausgewählten Merkmalen </t>
  </si>
  <si>
    <t xml:space="preserve">Kinder- und Jugendhilfe </t>
  </si>
  <si>
    <t>in einer stationären Einrichtung</t>
  </si>
  <si>
    <t xml:space="preserve">9)  </t>
  </si>
  <si>
    <t>https://www.gesetze-im-internet.de/</t>
  </si>
  <si>
    <t xml:space="preserve">     Auszugsweise Vervielfältigung und Verbreitung mit Quellenangabe gestattet.</t>
  </si>
  <si>
    <t>Jahr
Merkmal</t>
  </si>
  <si>
    <t>Schul- und Ausbildungsprobleme</t>
  </si>
  <si>
    <t>Vernachlässigung</t>
  </si>
  <si>
    <t>Delinquenz des Kindes/Straftat 
   des Jugendlichen</t>
  </si>
  <si>
    <t>Suchtprobleme</t>
  </si>
  <si>
    <t xml:space="preserve">   sexuellen Missbrauch</t>
  </si>
  <si>
    <t>Trennung/Scheidung der Eltern</t>
  </si>
  <si>
    <t>Wohnungsprobleme</t>
  </si>
  <si>
    <t>Unbegleitete Einreise aus dem
   Ausland</t>
  </si>
  <si>
    <t>Beziehungsprobleme</t>
  </si>
  <si>
    <t>Sonstige Probleme</t>
  </si>
  <si>
    <t>Vorläufige Inobhutnahme (§ 42a
   SGB VIII)/Übernahme in eine 
   reguläre Inobhutnahme (§ 42
   SGB VIII) durch dasselbe 
   Jugendamt</t>
  </si>
  <si>
    <t>Keine der zuvor genannten 
   Antwortmöglichkeiten</t>
  </si>
  <si>
    <t>Art der Unterbringung vor Beginn des Adoptionsverfahrens</t>
  </si>
  <si>
    <t xml:space="preserve">   unter gesetzlicher Amts-
      vormundschaft </t>
  </si>
  <si>
    <t xml:space="preserve">   unter bestellter Amts-
      vormundschaft </t>
  </si>
  <si>
    <t>Inobhutnahme erfolgte</t>
  </si>
  <si>
    <t>wegen dringender Kindeswohlgefährdung</t>
  </si>
  <si>
    <t>aufgrund 
einer voran-
gegangenen 
Gefähr-
dungsein-
schätzung</t>
  </si>
  <si>
    <t>Mit ausländischer Her-
   kunft mindestens 
   eines Elternteils</t>
  </si>
  <si>
    <t>keine
Kindes-
wohl-
gefähr-
dung,
aber
Hilfe-
bedarf</t>
  </si>
  <si>
    <t>keine
Kindeswohl-
gefährdung,
aber
Hilfebedarf</t>
  </si>
  <si>
    <t>Teil 1 – Sonstige Leistungen der öffentlichen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</si>
  <si>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</si>
  <si>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rPr>
        <sz val="9"/>
        <color theme="10"/>
        <rFont val="Calibri"/>
        <family val="2"/>
        <scheme val="minor"/>
      </rPr>
      <t xml:space="preserve"> </t>
    </r>
    <r>
      <rPr>
        <u/>
        <sz val="9"/>
        <color theme="10"/>
        <rFont val="Calibri"/>
        <family val="2"/>
        <scheme val="minor"/>
      </rPr>
      <t>https://www.gesetze-im-internet.de/</t>
    </r>
  </si>
  <si>
    <t xml:space="preserve">Vorläufige Schutzmaßnahmen für Kinder und Jugendliche im Zeitvergleich nach Art der Maßnahme </t>
  </si>
  <si>
    <r>
      <t>Adoptivelternteil mit Partner</t>
    </r>
    <r>
      <rPr>
        <b/>
        <sz val="8.5"/>
        <rFont val="Calibri"/>
        <family val="2"/>
        <scheme val="minor"/>
      </rPr>
      <t xml:space="preserve"> </t>
    </r>
    <r>
      <rPr>
        <sz val="6"/>
        <rFont val="Calibri"/>
        <family val="2"/>
        <scheme val="minor"/>
      </rPr>
      <t>2)</t>
    </r>
  </si>
  <si>
    <t>männ-
lich</t>
  </si>
  <si>
    <t>weib-
lich</t>
  </si>
  <si>
    <t>Tagespflege-
personen
für die eine
Pflegeerlaub-
nis nach § 43
SGB VIII
besteht</t>
  </si>
  <si>
    <t>Gerichtliche Maßnahmen zum vollständigen
   oder teilweisen Entzug der elterlichen
   Sorge</t>
  </si>
  <si>
    <t>bei einem allein-
erziehenden
Elternteil</t>
  </si>
  <si>
    <t xml:space="preserve">   körperliche bzw. psychische 
      Misshandlung</t>
  </si>
  <si>
    <r>
      <t xml:space="preserve">Krankenhaus (nach der Geburt) </t>
    </r>
    <r>
      <rPr>
        <sz val="6"/>
        <rFont val="Calibri"/>
        <family val="2"/>
        <scheme val="minor"/>
      </rPr>
      <t>3)</t>
    </r>
  </si>
  <si>
    <r>
      <t xml:space="preserve">Maßnahme endete mit ... </t>
    </r>
    <r>
      <rPr>
        <b/>
        <sz val="6"/>
        <rFont val="Calibri"/>
        <family val="2"/>
        <scheme val="minor"/>
      </rPr>
      <t>7)</t>
    </r>
  </si>
  <si>
    <r>
      <t xml:space="preserve">Schutzmaß-
nahmen auf
Grund einer
vorangegan-
genen Gefähr-
dungsein-
schätzung </t>
    </r>
    <r>
      <rPr>
        <sz val="6"/>
        <rFont val="Calibri"/>
        <family val="2"/>
        <scheme val="minor"/>
      </rPr>
      <t>9)</t>
    </r>
  </si>
  <si>
    <r>
      <t xml:space="preserve">aufgrund 
unbegleite-
ter Einreise 
aus dem
Ausland </t>
    </r>
    <r>
      <rPr>
        <sz val="6"/>
        <rFont val="Calibri"/>
        <family val="2"/>
        <scheme val="minor"/>
      </rPr>
      <t>8)</t>
    </r>
  </si>
  <si>
    <r>
      <t xml:space="preserve">aufgrund unbeglei-
teter Ein-
reise aus
dem Aus-
land </t>
    </r>
    <r>
      <rPr>
        <sz val="6"/>
        <rFont val="Calibri"/>
        <family val="2"/>
        <scheme val="minor"/>
      </rPr>
      <t>8)</t>
    </r>
  </si>
  <si>
    <r>
      <t xml:space="preserve">zu-
sam-
men </t>
    </r>
    <r>
      <rPr>
        <sz val="6"/>
        <rFont val="Calibri"/>
        <family val="2"/>
        <scheme val="minor"/>
      </rPr>
      <t>7)</t>
    </r>
  </si>
  <si>
    <t xml:space="preserve">3)  </t>
  </si>
  <si>
    <t xml:space="preserve">10)  </t>
  </si>
  <si>
    <r>
      <t xml:space="preserve">Verfahren insgesamt nach Geschlecht und Altersgruppen </t>
    </r>
    <r>
      <rPr>
        <b/>
        <sz val="6"/>
        <rFont val="Calibri"/>
        <family val="2"/>
        <scheme val="minor"/>
      </rPr>
      <t>10)</t>
    </r>
  </si>
  <si>
    <t xml:space="preserve">Inhaltsverzeichnis  </t>
  </si>
  <si>
    <t xml:space="preserve">Vorbemerkungen und Erläuterungen  </t>
  </si>
  <si>
    <t xml:space="preserve">Adoptionen im Zeitvergleich nach ausgewählten Merkmalen  </t>
  </si>
  <si>
    <t xml:space="preserve">Bestehende Pfleg-, Vormund- und Beistandschaften für Kinder und Jugendliche sowie Pflege- 
   erlaubnis und Sorgeerklärungen im Zeitvergleich  </t>
  </si>
  <si>
    <t xml:space="preserve">Maßnahmen des Familiengerichts wegen einer Gefährdung des Kindeswohls im Zeitvergleich  </t>
  </si>
  <si>
    <t xml:space="preserve">Vorläufige Schutzmaßnahmen für Kinder und Jugendliche im Zeitvergleich nach Anlass und Ende 
   der Maßnahme  </t>
  </si>
  <si>
    <t xml:space="preserve">Verfahren zur Einschätzung der Gefährdung des Kindeswohls sowie Ergebnis des Verfahrens und 
   Art der Kindeswohlgefährdung im Zeitvergleich  </t>
  </si>
  <si>
    <t xml:space="preserve">Fußnotenerläuterungen  </t>
  </si>
  <si>
    <r>
      <t xml:space="preserve">Kinder
und
Jugend-
liche
insge-
samt </t>
    </r>
    <r>
      <rPr>
        <sz val="6"/>
        <rFont val="Calibri"/>
        <family val="2"/>
        <scheme val="minor"/>
      </rPr>
      <t>5)</t>
    </r>
  </si>
  <si>
    <r>
      <t xml:space="preserve">Ins-
gesamt </t>
    </r>
    <r>
      <rPr>
        <sz val="6"/>
        <rFont val="Calibri"/>
        <family val="2"/>
        <scheme val="minor"/>
      </rPr>
      <t>5)</t>
    </r>
  </si>
  <si>
    <t xml:space="preserve">Nur bei Sukzessivadoption.  </t>
  </si>
  <si>
    <t xml:space="preserve">Hierbei ist zu berücksichtigen, dass die Adoption in der Regel erst ausgesprochen wird, wenn der Annehmende das Kind eine angemessene Zeit in Adoptionspflege gehabt hat.  </t>
  </si>
  <si>
    <t xml:space="preserve">Ab 2005 ohne Pflegeerlaubnis für Kinder und Jugendliche in Tagespflege.  </t>
  </si>
  <si>
    <t xml:space="preserve">Ohne Mehrfachzählungen.  </t>
  </si>
  <si>
    <t xml:space="preserve">Für jedes Kind oder Jugendlichen konnten bis zu zwei Anlässe der Maßnahme angegeben werden.  </t>
  </si>
  <si>
    <t xml:space="preserve">Einschließlich Mehrfachnennungen.  </t>
  </si>
  <si>
    <t xml:space="preserve">§§ 42a, 42 Absatz 1 Nummer 3 SGB VIII.  </t>
  </si>
  <si>
    <t xml:space="preserve">Verfahren zur Einschätzung der Gefährdung des Kindeswohls gemäß § 8a Absatz 1 SGB VIII.  </t>
  </si>
  <si>
    <t xml:space="preserve">Einschließlich Verfahren, bei denen keine Kindeswohlgefährdung vorliegt.  </t>
  </si>
  <si>
    <t>2023</t>
  </si>
  <si>
    <t>K5131 2023 00</t>
  </si>
  <si>
    <t xml:space="preserve">Adoptionen 2023 nach ausgewählten Merkmalen und Kreisen  </t>
  </si>
  <si>
    <t xml:space="preserve">Bestehende Pfleg-, Vormund- und Beistandschaften für Kinder und Jugendliche sowie Pflege- 
   erlaubnis 2023 nach Kreisen  </t>
  </si>
  <si>
    <t xml:space="preserve">Vorläufige Schutzmaßnahmen für Kinder und Jugendliche 2023 nach Kreisen  </t>
  </si>
  <si>
    <t xml:space="preserve">Verfahren zur Einschätzung der Gefährdung des Kindeswohls 2023 nach dem gewöhnlichem 
   Aufenthaltsort der Minderjährigen  </t>
  </si>
  <si>
    <t xml:space="preserve">Verfahren zur Einschätzung der Gefährdung des Kindeswohls und Ergebnis des Verfahrens 2023 
   nach Kreisen  </t>
  </si>
  <si>
    <t>2023
Verwandtschaftsverhältnis zu den Adoptiveltern</t>
  </si>
  <si>
    <r>
      <t xml:space="preserve">je 100.000
Kinder und
Jugend-
liche </t>
    </r>
    <r>
      <rPr>
        <sz val="6"/>
        <rFont val="Calibri"/>
        <family val="2"/>
        <scheme val="minor"/>
      </rPr>
      <t>1)</t>
    </r>
  </si>
  <si>
    <t>Adoptionen 2023 nach ausgewählten Merkmalen und Kreisen</t>
  </si>
  <si>
    <t xml:space="preserve">Begründung der gemeinsa-
   men Sorge nicht mitein-
  ander verheirateter Eltern  </t>
  </si>
  <si>
    <t xml:space="preserve">   durch von beiden Eltern-
      teilen abgegebene
      Sorgeerklärungen </t>
  </si>
  <si>
    <t>Tagespflegepersonen, für 
   die eine Pflegeerlaubnis
   nach § 43 SGB VIII 
   besteht</t>
  </si>
  <si>
    <r>
      <t xml:space="preserve">   für die eine Pflegeer- 
      laubnis nach § 44 
      SGB VIII besteht </t>
    </r>
    <r>
      <rPr>
        <sz val="6"/>
        <rFont val="Calibri"/>
        <family val="2"/>
        <scheme val="minor"/>
      </rPr>
      <t>4)</t>
    </r>
  </si>
  <si>
    <t>Bestehende Pfleg-, Vormund- und Beistandschaften für Kinder und Jugendliche sowie
Pflegeerlaubnis 2023 nach Kreisen</t>
  </si>
  <si>
    <t>2023 nach eingeleiteten Maßnahmen des Familiengerichts</t>
  </si>
  <si>
    <r>
      <t xml:space="preserve">2023
Nach Anlass der Maßnahme </t>
    </r>
    <r>
      <rPr>
        <b/>
        <sz val="6"/>
        <rFont val="Calibri"/>
        <family val="2"/>
        <scheme val="minor"/>
      </rPr>
      <t>6)</t>
    </r>
  </si>
  <si>
    <r>
      <t xml:space="preserve">Kinder und
Jugend-
liche ins-
gesamt </t>
    </r>
    <r>
      <rPr>
        <sz val="6"/>
        <rFont val="Calibri"/>
        <family val="2"/>
        <scheme val="minor"/>
      </rPr>
      <t>5)</t>
    </r>
  </si>
  <si>
    <t>2023 nach Geschlecht und Altersgruppen</t>
  </si>
  <si>
    <t>Vorläufige Schutzmaßnahmen für Kinder und Jugendliche 2023
nach Kreisen</t>
  </si>
  <si>
    <t>Verfahren zur Einschätzung der Gefährdung des Kindeswohls 2023
nach dem gewöhnlichem Aufenthaltsort der Minderjährigen</t>
  </si>
  <si>
    <t>Verfahren zur Einschätzung der Gefährdung des Kindeswohls
und Ergebnis des Verfahrens 2023 nach Kreisen</t>
  </si>
  <si>
    <t>Zuständige Fachbereichsleitung: Darlin Victoria Böhme, Telefon: 0385 588-56431</t>
  </si>
  <si>
    <t>©  Statistisches Amt Mecklenburg-Vorpommern, Schwerin, 2025</t>
  </si>
  <si>
    <t>Anonyme Geburt/Babyklappe</t>
  </si>
  <si>
    <t>Bis einschließlich 2015: Bevölkerungsstand am 31.12. des jeweiligen Jahres. Seit 2016: Bevölkerungsstand am 31.12. des jeweiligen Vorjahres.  Ab 2023: Bevölkerung auf Basis des Zensus 2022</t>
  </si>
  <si>
    <r>
      <t xml:space="preserve">       </t>
    </r>
    <r>
      <rPr>
        <b/>
        <sz val="21"/>
        <color indexed="8"/>
        <rFont val="Calibri"/>
        <family val="2"/>
        <scheme val="minor"/>
      </rPr>
      <t xml:space="preserve">       Jugendhilfe</t>
    </r>
  </si>
  <si>
    <t>29.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</si>
</sst>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0&quot;     &quot;;0&quot;     &quot;;@&quot;     &quot;"/>
    <numFmt numFmtId="169" formatCode="#,##0&quot;&quot;;\-\ #,##0&quot;&quot;;0&quot;&quot;;@&quot;&quot;"/>
    <numFmt numFmtId="170" formatCode="#\ ###\ ###;#\ ###\ ###;\-"/>
    <numFmt numFmtId="171" formatCode="#,##0.0&quot; &quot;;\-\ #,##0.0&quot; &quot;;0.0&quot; &quot;;@&quot; &quot;"/>
    <numFmt numFmtId="172" formatCode="#,##0&quot;  &quot;;\-#,##0&quot;  &quot;;0&quot;  &quot;;@&quot;  &quot;"/>
    <numFmt numFmtId="173" formatCode="#,##0&quot;     &quot;;\-#,##0&quot;     &quot;;0&quot;     &quot;;@&quot;     &quot;"/>
    <numFmt numFmtId="174" formatCode="#,##0&quot;&quot;;\-#,##0&quot;&quot;;0&quot;&quot;;@&quot;&quot;"/>
    <numFmt numFmtId="175" formatCode="#,##0&quot; &quot;;\-#,##0&quot; &quot;;0&quot; &quot;;@&quot; &quot;"/>
    <numFmt numFmtId="176" formatCode="#,##0&quot;    &quot;;\-#,##0&quot;    &quot;;0&quot;    &quot;;@&quot;    &quot;"/>
  </numFmts>
  <fonts count="6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9"/>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sz val="10"/>
      <name val="Arial"/>
      <family val="2"/>
    </font>
    <font>
      <b/>
      <sz val="35"/>
      <color theme="1"/>
      <name val="Calibri"/>
      <family val="2"/>
      <scheme val="minor"/>
    </font>
    <font>
      <sz val="10"/>
      <color theme="1"/>
      <name val="Calibri"/>
      <family val="2"/>
      <scheme val="minor"/>
    </font>
    <font>
      <b/>
      <sz val="13"/>
      <color theme="1"/>
      <name val="Calibri"/>
      <family val="2"/>
      <scheme val="minor"/>
    </font>
    <font>
      <sz val="13"/>
      <name val="Calibri"/>
      <family val="2"/>
      <scheme val="minor"/>
    </font>
    <font>
      <b/>
      <sz val="12"/>
      <color theme="1"/>
      <name val="Calibri"/>
      <family val="2"/>
      <scheme val="minor"/>
    </font>
    <font>
      <b/>
      <sz val="21"/>
      <name val="Calibri"/>
      <family val="2"/>
      <scheme val="minor"/>
    </font>
    <font>
      <sz val="21"/>
      <color theme="1"/>
      <name val="Calibri"/>
      <family val="2"/>
      <scheme val="minor"/>
    </font>
    <font>
      <b/>
      <sz val="21"/>
      <color theme="1"/>
      <name val="Calibri"/>
      <family val="2"/>
      <scheme val="minor"/>
    </font>
    <font>
      <b/>
      <sz val="21"/>
      <color indexed="8"/>
      <name val="Calibri"/>
      <family val="2"/>
      <scheme val="minor"/>
    </font>
    <font>
      <sz val="10"/>
      <name val="Calibri"/>
      <family val="2"/>
      <scheme val="minor"/>
    </font>
    <font>
      <sz val="9"/>
      <name val="Calibri"/>
      <family val="2"/>
      <scheme val="minor"/>
    </font>
    <font>
      <b/>
      <sz val="10"/>
      <color theme="1"/>
      <name val="Calibri"/>
      <family val="2"/>
      <scheme val="minor"/>
    </font>
    <font>
      <u/>
      <sz val="10"/>
      <name val="Calibri"/>
      <family val="2"/>
      <scheme val="minor"/>
    </font>
    <font>
      <sz val="6"/>
      <name val="Calibri"/>
      <family val="2"/>
      <scheme val="minor"/>
    </font>
    <font>
      <u/>
      <sz val="9"/>
      <name val="Calibri"/>
      <family val="2"/>
      <scheme val="minor"/>
    </font>
    <font>
      <u/>
      <sz val="9"/>
      <color theme="10"/>
      <name val="Calibri"/>
      <family val="2"/>
      <scheme val="minor"/>
    </font>
    <font>
      <sz val="9"/>
      <color theme="10"/>
      <name val="Calibri"/>
      <family val="2"/>
      <scheme val="minor"/>
    </font>
    <font>
      <u/>
      <sz val="10"/>
      <color theme="10"/>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8"/>
      <color theme="3"/>
      <name val="Cambria"/>
      <family val="2"/>
      <scheme val="major"/>
    </font>
    <font>
      <sz val="7"/>
      <color indexed="8"/>
      <name val="Calibri"/>
      <family val="2"/>
      <scheme val="minor"/>
    </font>
    <font>
      <b/>
      <sz val="6"/>
      <name val="Calibri"/>
      <family val="2"/>
      <scheme val="minor"/>
    </font>
    <font>
      <sz val="21"/>
      <name val="Calibri"/>
      <family val="2"/>
      <scheme val="minor"/>
    </font>
    <font>
      <b/>
      <sz val="20"/>
      <name val="Calibri"/>
      <family val="2"/>
      <scheme val="minor"/>
    </font>
    <font>
      <sz val="8"/>
      <name val="MetaNormalLF-Roman"/>
      <family val="2"/>
    </font>
    <font>
      <sz val="11"/>
      <name val="MetaNormalLF-Roman"/>
      <family val="2"/>
    </font>
    <font>
      <sz val="10"/>
      <name val="Arial"/>
      <family val="2"/>
    </font>
    <font>
      <sz val="10"/>
      <name val="Arial"/>
      <family val="2"/>
    </font>
    <font>
      <b/>
      <sz val="3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0" fontId="7"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3"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12" fillId="0" borderId="0"/>
    <xf numFmtId="0" fontId="5" fillId="0" borderId="0"/>
    <xf numFmtId="0" fontId="4" fillId="0" borderId="0"/>
    <xf numFmtId="0" fontId="6" fillId="0" borderId="0"/>
    <xf numFmtId="0" fontId="4" fillId="0" borderId="0"/>
    <xf numFmtId="0" fontId="4" fillId="0" borderId="0"/>
    <xf numFmtId="0" fontId="8" fillId="0" borderId="0"/>
    <xf numFmtId="0" fontId="4" fillId="0" borderId="0"/>
    <xf numFmtId="0" fontId="4" fillId="0" borderId="0"/>
    <xf numFmtId="0" fontId="9" fillId="0" borderId="0"/>
    <xf numFmtId="0" fontId="4" fillId="0" borderId="0"/>
    <xf numFmtId="0" fontId="4" fillId="0" borderId="0"/>
    <xf numFmtId="0" fontId="10" fillId="0" borderId="0"/>
    <xf numFmtId="0" fontId="11" fillId="0" borderId="0"/>
    <xf numFmtId="0" fontId="14" fillId="0" borderId="0"/>
    <xf numFmtId="0" fontId="38" fillId="0" borderId="13" applyNumberFormat="0" applyFill="0" applyAlignment="0" applyProtection="0"/>
    <xf numFmtId="0" fontId="39" fillId="0" borderId="14" applyNumberFormat="0" applyFill="0" applyAlignment="0" applyProtection="0"/>
    <xf numFmtId="0" fontId="40" fillId="0" borderId="15" applyNumberFormat="0" applyFill="0" applyAlignment="0" applyProtection="0"/>
    <xf numFmtId="0" fontId="40" fillId="0" borderId="0" applyNumberFormat="0" applyFill="0" applyBorder="0" applyAlignment="0" applyProtection="0"/>
    <xf numFmtId="0" fontId="41" fillId="2" borderId="0" applyNumberFormat="0" applyBorder="0" applyAlignment="0" applyProtection="0"/>
    <xf numFmtId="0" fontId="42" fillId="3" borderId="0" applyNumberFormat="0" applyBorder="0" applyAlignment="0" applyProtection="0"/>
    <xf numFmtId="0" fontId="43" fillId="4" borderId="0" applyNumberFormat="0" applyBorder="0" applyAlignment="0" applyProtection="0"/>
    <xf numFmtId="0" fontId="44" fillId="5" borderId="16" applyNumberFormat="0" applyAlignment="0" applyProtection="0"/>
    <xf numFmtId="0" fontId="45" fillId="6" borderId="17" applyNumberFormat="0" applyAlignment="0" applyProtection="0"/>
    <xf numFmtId="0" fontId="46" fillId="6" borderId="16" applyNumberFormat="0" applyAlignment="0" applyProtection="0"/>
    <xf numFmtId="0" fontId="47" fillId="0" borderId="18" applyNumberFormat="0" applyFill="0" applyAlignment="0" applyProtection="0"/>
    <xf numFmtId="0" fontId="48" fillId="7" borderId="19" applyNumberFormat="0" applyAlignment="0" applyProtection="0"/>
    <xf numFmtId="0" fontId="49" fillId="0" borderId="0" applyNumberFormat="0" applyFill="0" applyBorder="0" applyAlignment="0" applyProtection="0"/>
    <xf numFmtId="0" fontId="12" fillId="8" borderId="20" applyNumberFormat="0" applyFont="0" applyAlignment="0" applyProtection="0"/>
    <xf numFmtId="0" fontId="50" fillId="0" borderId="0" applyNumberFormat="0" applyFill="0" applyBorder="0" applyAlignment="0" applyProtection="0"/>
    <xf numFmtId="0" fontId="51" fillId="0" borderId="21" applyNumberFormat="0" applyFill="0" applyAlignment="0" applyProtection="0"/>
    <xf numFmtId="0" fontId="5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52" fillId="32" borderId="0" applyNumberFormat="0" applyBorder="0" applyAlignment="0" applyProtection="0"/>
    <xf numFmtId="0" fontId="53" fillId="0" borderId="0" applyNumberFormat="0" applyFill="0" applyBorder="0" applyAlignment="0" applyProtection="0"/>
    <xf numFmtId="0" fontId="4" fillId="0" borderId="0"/>
    <xf numFmtId="0" fontId="3" fillId="0" borderId="0"/>
    <xf numFmtId="0" fontId="4" fillId="0" borderId="0"/>
    <xf numFmtId="0" fontId="3" fillId="0" borderId="0"/>
    <xf numFmtId="0" fontId="3" fillId="0" borderId="0"/>
    <xf numFmtId="0" fontId="59" fillId="0" borderId="0"/>
    <xf numFmtId="0" fontId="4" fillId="0" borderId="0"/>
    <xf numFmtId="0" fontId="59" fillId="0" borderId="0"/>
    <xf numFmtId="0" fontId="2" fillId="0" borderId="0"/>
    <xf numFmtId="0" fontId="2" fillId="0" borderId="0"/>
    <xf numFmtId="0" fontId="2" fillId="0" borderId="0"/>
    <xf numFmtId="0" fontId="4" fillId="0" borderId="0"/>
    <xf numFmtId="0" fontId="4" fillId="0" borderId="0"/>
    <xf numFmtId="0" fontId="60" fillId="0" borderId="0"/>
    <xf numFmtId="43" fontId="12" fillId="0" borderId="0" applyFont="0" applyFill="0" applyBorder="0" applyAlignment="0" applyProtection="0"/>
    <xf numFmtId="0" fontId="1" fillId="0" borderId="0"/>
    <xf numFmtId="0" fontId="1" fillId="0" borderId="0"/>
    <xf numFmtId="0" fontId="61" fillId="0" borderId="0"/>
  </cellStyleXfs>
  <cellXfs count="167">
    <xf numFmtId="0" fontId="0" fillId="0" borderId="0" xfId="0"/>
    <xf numFmtId="0" fontId="16" fillId="0" borderId="0" xfId="12" applyFont="1"/>
    <xf numFmtId="49" fontId="16" fillId="0" borderId="0" xfId="12" applyNumberFormat="1" applyFont="1" applyAlignment="1">
      <alignment horizontal="right"/>
    </xf>
    <xf numFmtId="0" fontId="16" fillId="0" borderId="0" xfId="12" applyFont="1" applyAlignment="1"/>
    <xf numFmtId="0" fontId="16" fillId="0" borderId="0" xfId="12" applyFont="1" applyAlignment="1">
      <alignment horizontal="left" vertical="center" indent="33"/>
    </xf>
    <xf numFmtId="49" fontId="16" fillId="0" borderId="0" xfId="12" applyNumberFormat="1" applyFont="1" applyAlignment="1">
      <alignment horizontal="right" vertical="center"/>
    </xf>
    <xf numFmtId="0" fontId="26" fillId="0" borderId="0" xfId="12" applyFont="1" applyAlignment="1">
      <alignment vertical="center"/>
    </xf>
    <xf numFmtId="49" fontId="16" fillId="0" borderId="0" xfId="12" applyNumberFormat="1" applyFont="1" applyAlignment="1">
      <alignment horizontal="left" vertical="center"/>
    </xf>
    <xf numFmtId="0" fontId="16" fillId="0" borderId="0" xfId="12" applyNumberFormat="1" applyFont="1" applyAlignment="1">
      <alignment horizontal="left" vertical="center"/>
    </xf>
    <xf numFmtId="0" fontId="16" fillId="0" borderId="0" xfId="12" applyFont="1" applyAlignment="1">
      <alignment horizontal="left" vertical="center"/>
    </xf>
    <xf numFmtId="0" fontId="25" fillId="0" borderId="0" xfId="15" applyFont="1"/>
    <xf numFmtId="0" fontId="25" fillId="0" borderId="0" xfId="15" applyFont="1" applyAlignment="1">
      <alignment horizontal="right"/>
    </xf>
    <xf numFmtId="0" fontId="25" fillId="0" borderId="0" xfId="15" applyFont="1" applyAlignment="1">
      <alignment horizontal="right" vertical="center"/>
    </xf>
    <xf numFmtId="0" fontId="25" fillId="0" borderId="0" xfId="15" applyFont="1" applyAlignment="1"/>
    <xf numFmtId="0" fontId="25" fillId="0" borderId="0" xfId="15" applyNumberFormat="1" applyFont="1" applyFill="1" applyAlignment="1">
      <alignment wrapText="1"/>
    </xf>
    <xf numFmtId="0" fontId="25" fillId="0" borderId="0" xfId="15" applyFont="1" applyAlignment="1">
      <alignment horizontal="left" vertical="top"/>
    </xf>
    <xf numFmtId="0" fontId="25" fillId="0" borderId="0" xfId="15" applyFont="1" applyAlignment="1">
      <alignment vertical="center" wrapText="1"/>
    </xf>
    <xf numFmtId="0" fontId="25" fillId="0" borderId="0" xfId="11" applyFont="1" applyAlignment="1">
      <alignment vertical="center"/>
    </xf>
    <xf numFmtId="0" fontId="25" fillId="0" borderId="0" xfId="11" applyFont="1" applyAlignment="1">
      <alignment horizontal="right" vertical="top"/>
    </xf>
    <xf numFmtId="0" fontId="25" fillId="0" borderId="0" xfId="12" applyFont="1"/>
    <xf numFmtId="0" fontId="27" fillId="0" borderId="0" xfId="4" applyFont="1" applyAlignment="1">
      <alignment vertical="top"/>
    </xf>
    <xf numFmtId="0" fontId="25" fillId="0" borderId="0" xfId="11" applyFont="1" applyAlignment="1">
      <alignment vertical="top" wrapText="1"/>
    </xf>
    <xf numFmtId="0" fontId="25" fillId="0" borderId="0" xfId="11" applyFont="1"/>
    <xf numFmtId="0" fontId="24" fillId="0" borderId="0" xfId="12" applyFont="1"/>
    <xf numFmtId="0" fontId="24" fillId="0" borderId="0" xfId="12" applyFont="1" applyAlignment="1">
      <alignment vertical="top"/>
    </xf>
    <xf numFmtId="0" fontId="25" fillId="0" borderId="0" xfId="12" applyFont="1" applyAlignment="1">
      <alignment vertical="top"/>
    </xf>
    <xf numFmtId="0" fontId="27" fillId="0" borderId="0" xfId="4" applyFont="1"/>
    <xf numFmtId="0" fontId="28" fillId="0" borderId="4" xfId="0" applyNumberFormat="1" applyFont="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3" xfId="0" applyNumberFormat="1" applyFont="1" applyBorder="1" applyAlignment="1">
      <alignment horizontal="center" vertical="center" wrapText="1"/>
    </xf>
    <xf numFmtId="0" fontId="28" fillId="0" borderId="0" xfId="0" applyFont="1" applyAlignment="1">
      <alignment horizontal="center" vertical="center"/>
    </xf>
    <xf numFmtId="166" fontId="28" fillId="0" borderId="0" xfId="0" applyNumberFormat="1" applyFont="1" applyBorder="1" applyAlignment="1" applyProtection="1">
      <alignment horizontal="right"/>
    </xf>
    <xf numFmtId="0" fontId="28" fillId="0" borderId="0" xfId="0" applyNumberFormat="1" applyFont="1"/>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0" xfId="0" applyNumberFormat="1" applyFont="1" applyAlignment="1">
      <alignment horizontal="center" vertical="center"/>
    </xf>
    <xf numFmtId="0" fontId="25" fillId="0" borderId="0" xfId="15" applyFont="1" applyAlignment="1">
      <alignment horizontal="justify"/>
    </xf>
    <xf numFmtId="0" fontId="25" fillId="0" borderId="0" xfId="15" applyFont="1" applyAlignment="1">
      <alignment horizontal="justify" vertical="center"/>
    </xf>
    <xf numFmtId="0" fontId="29" fillId="0" borderId="0" xfId="15" applyFont="1" applyAlignment="1">
      <alignment horizontal="justify" vertical="center"/>
    </xf>
    <xf numFmtId="0" fontId="30" fillId="0" borderId="0" xfId="4" applyFont="1"/>
    <xf numFmtId="0" fontId="32" fillId="0" borderId="0" xfId="4" applyFont="1"/>
    <xf numFmtId="0" fontId="34" fillId="0" borderId="0" xfId="15" applyFont="1"/>
    <xf numFmtId="0" fontId="33" fillId="0" borderId="0" xfId="15" applyFont="1" applyAlignment="1">
      <alignment horizontal="left" vertical="center"/>
    </xf>
    <xf numFmtId="0" fontId="36" fillId="0" borderId="0" xfId="0" applyNumberFormat="1" applyFont="1"/>
    <xf numFmtId="0" fontId="36" fillId="0" borderId="0" xfId="0" applyFont="1"/>
    <xf numFmtId="0" fontId="36" fillId="0" borderId="2" xfId="0" applyFont="1" applyBorder="1" applyAlignment="1">
      <alignment horizontal="left" wrapText="1"/>
    </xf>
    <xf numFmtId="166" fontId="36" fillId="0" borderId="0" xfId="12" applyNumberFormat="1" applyFont="1" applyFill="1" applyAlignment="1">
      <alignment horizontal="right"/>
    </xf>
    <xf numFmtId="0" fontId="36" fillId="0" borderId="5" xfId="0" applyFont="1" applyBorder="1" applyAlignment="1">
      <alignment horizontal="left" wrapText="1"/>
    </xf>
    <xf numFmtId="166" fontId="36" fillId="0" borderId="0" xfId="0" applyNumberFormat="1" applyFont="1"/>
    <xf numFmtId="0" fontId="35" fillId="0" borderId="0" xfId="0" applyFont="1"/>
    <xf numFmtId="0" fontId="35" fillId="0" borderId="5" xfId="0" applyFont="1" applyBorder="1" applyAlignment="1">
      <alignment horizontal="left" wrapText="1"/>
    </xf>
    <xf numFmtId="0" fontId="36" fillId="0" borderId="0" xfId="0" applyFont="1" applyAlignment="1">
      <alignment wrapText="1"/>
    </xf>
    <xf numFmtId="0" fontId="36" fillId="0" borderId="5" xfId="0" applyFont="1" applyFill="1" applyBorder="1" applyAlignment="1">
      <alignment horizontal="left" wrapText="1"/>
    </xf>
    <xf numFmtId="168" fontId="36" fillId="0" borderId="0" xfId="12" applyNumberFormat="1" applyFont="1" applyFill="1" applyAlignment="1">
      <alignment horizontal="right"/>
    </xf>
    <xf numFmtId="168" fontId="35" fillId="0" borderId="0" xfId="12" applyNumberFormat="1" applyFont="1" applyFill="1" applyAlignment="1">
      <alignment horizontal="right"/>
    </xf>
    <xf numFmtId="168" fontId="36" fillId="0" borderId="0" xfId="0" applyNumberFormat="1" applyFont="1"/>
    <xf numFmtId="0" fontId="35" fillId="0" borderId="5" xfId="0" applyNumberFormat="1" applyFont="1" applyBorder="1" applyAlignment="1">
      <alignment horizontal="left" wrapText="1"/>
    </xf>
    <xf numFmtId="0" fontId="36" fillId="0" borderId="5" xfId="0" applyNumberFormat="1" applyFont="1" applyBorder="1" applyAlignment="1">
      <alignment horizontal="left" wrapText="1"/>
    </xf>
    <xf numFmtId="167" fontId="36" fillId="0" borderId="0" xfId="12" applyNumberFormat="1" applyFont="1" applyFill="1" applyAlignment="1">
      <alignment horizontal="right"/>
    </xf>
    <xf numFmtId="167" fontId="36" fillId="0" borderId="0" xfId="0" applyNumberFormat="1" applyFont="1"/>
    <xf numFmtId="166" fontId="35" fillId="0" borderId="0" xfId="0" applyNumberFormat="1" applyFont="1"/>
    <xf numFmtId="49" fontId="36" fillId="0" borderId="5" xfId="0" applyNumberFormat="1" applyFont="1" applyBorder="1" applyAlignment="1">
      <alignment horizontal="left" wrapText="1"/>
    </xf>
    <xf numFmtId="0" fontId="36" fillId="0" borderId="0" xfId="0" applyFont="1" applyFill="1"/>
    <xf numFmtId="0" fontId="35" fillId="0" borderId="5" xfId="0" applyFont="1" applyFill="1" applyBorder="1" applyAlignment="1">
      <alignment horizontal="left" wrapText="1"/>
    </xf>
    <xf numFmtId="0" fontId="36" fillId="0" borderId="0" xfId="0" applyFont="1" applyBorder="1"/>
    <xf numFmtId="166" fontId="36" fillId="0" borderId="0" xfId="0" applyNumberFormat="1" applyFont="1" applyBorder="1"/>
    <xf numFmtId="168" fontId="36" fillId="0" borderId="0" xfId="0" applyNumberFormat="1" applyFont="1" applyAlignment="1">
      <alignment wrapText="1"/>
    </xf>
    <xf numFmtId="0" fontId="28" fillId="0" borderId="0" xfId="0" applyFont="1"/>
    <xf numFmtId="0" fontId="25" fillId="0" borderId="0" xfId="0" applyFont="1" applyAlignment="1">
      <alignment vertical="top" wrapText="1"/>
    </xf>
    <xf numFmtId="0" fontId="28"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5" fillId="0" borderId="0" xfId="15" applyFont="1" applyAlignment="1">
      <alignment horizontal="left" vertical="center"/>
    </xf>
    <xf numFmtId="0" fontId="36" fillId="0" borderId="1" xfId="0" applyNumberFormat="1" applyFont="1" applyBorder="1" applyAlignment="1">
      <alignment horizontal="center" vertical="center" wrapText="1"/>
    </xf>
    <xf numFmtId="0" fontId="36" fillId="0" borderId="1" xfId="0" applyFont="1" applyFill="1" applyBorder="1" applyAlignment="1">
      <alignment horizontal="center" vertical="center" wrapText="1"/>
    </xf>
    <xf numFmtId="0" fontId="24" fillId="0" borderId="0" xfId="12" applyFont="1" applyAlignment="1">
      <alignment horizontal="left" vertical="center" indent="33"/>
    </xf>
    <xf numFmtId="49" fontId="24" fillId="0" borderId="0" xfId="12" applyNumberFormat="1" applyFont="1" applyAlignment="1">
      <alignment horizontal="right" vertical="center"/>
    </xf>
    <xf numFmtId="49" fontId="25" fillId="0" borderId="0" xfId="0" applyNumberFormat="1" applyFont="1" applyAlignment="1">
      <alignment vertical="top"/>
    </xf>
    <xf numFmtId="0" fontId="25" fillId="0" borderId="0" xfId="0" applyFont="1" applyAlignment="1">
      <alignment horizontal="left" vertical="center" wrapText="1"/>
    </xf>
    <xf numFmtId="169" fontId="36" fillId="0" borderId="0" xfId="0" applyNumberFormat="1" applyFont="1"/>
    <xf numFmtId="0" fontId="36" fillId="0" borderId="0" xfId="0" applyFont="1" applyFill="1" applyAlignment="1">
      <alignment horizontal="right"/>
    </xf>
    <xf numFmtId="167" fontId="35" fillId="0" borderId="0" xfId="12" applyNumberFormat="1" applyFont="1" applyFill="1" applyAlignment="1">
      <alignment horizontal="right"/>
    </xf>
    <xf numFmtId="0" fontId="36" fillId="0" borderId="0" xfId="0" applyFont="1" applyAlignment="1"/>
    <xf numFmtId="170" fontId="58" fillId="0" borderId="0" xfId="68" applyNumberFormat="1" applyFont="1" applyAlignment="1">
      <alignment horizontal="right"/>
    </xf>
    <xf numFmtId="170" fontId="58" fillId="0" borderId="0" xfId="68" applyNumberFormat="1" applyFont="1" applyFill="1" applyBorder="1" applyAlignment="1">
      <alignment horizontal="right"/>
    </xf>
    <xf numFmtId="171" fontId="36" fillId="0" borderId="0" xfId="0" applyNumberFormat="1" applyFont="1"/>
    <xf numFmtId="166" fontId="28" fillId="0" borderId="0" xfId="0" applyNumberFormat="1" applyFont="1" applyBorder="1" applyAlignment="1" applyProtection="1">
      <alignment horizontal="right"/>
    </xf>
    <xf numFmtId="166" fontId="28" fillId="0" borderId="0" xfId="0" applyNumberFormat="1" applyFont="1" applyAlignment="1">
      <alignment horizontal="right"/>
    </xf>
    <xf numFmtId="172" fontId="36" fillId="0" borderId="0" xfId="12" applyNumberFormat="1" applyFont="1" applyFill="1" applyAlignment="1">
      <alignment horizontal="right"/>
    </xf>
    <xf numFmtId="172" fontId="35" fillId="0" borderId="0" xfId="12" applyNumberFormat="1" applyFont="1" applyFill="1" applyAlignment="1">
      <alignment horizontal="right"/>
    </xf>
    <xf numFmtId="173" fontId="35" fillId="0" borderId="0" xfId="12" applyNumberFormat="1" applyFont="1" applyFill="1" applyAlignment="1">
      <alignment horizontal="right"/>
    </xf>
    <xf numFmtId="173" fontId="36" fillId="0" borderId="0" xfId="12" applyNumberFormat="1" applyFont="1" applyFill="1" applyAlignment="1">
      <alignment horizontal="right"/>
    </xf>
    <xf numFmtId="174" fontId="36" fillId="0" borderId="0" xfId="12" applyNumberFormat="1" applyFont="1" applyFill="1" applyAlignment="1">
      <alignment horizontal="right"/>
    </xf>
    <xf numFmtId="175" fontId="36" fillId="0" borderId="0" xfId="12" applyNumberFormat="1" applyFont="1" applyFill="1" applyAlignment="1">
      <alignment horizontal="right"/>
    </xf>
    <xf numFmtId="176" fontId="35" fillId="0" borderId="0" xfId="12" applyNumberFormat="1" applyFont="1" applyFill="1" applyAlignment="1">
      <alignment horizontal="right"/>
    </xf>
    <xf numFmtId="176" fontId="36" fillId="0" borderId="0" xfId="12" applyNumberFormat="1" applyFont="1" applyFill="1" applyAlignment="1">
      <alignment horizontal="right"/>
    </xf>
    <xf numFmtId="175" fontId="35" fillId="0" borderId="0" xfId="12" applyNumberFormat="1" applyFont="1" applyFill="1" applyAlignment="1">
      <alignment horizontal="right"/>
    </xf>
    <xf numFmtId="0" fontId="34" fillId="0" borderId="0" xfId="11" applyFont="1" applyAlignment="1">
      <alignment vertical="center"/>
    </xf>
    <xf numFmtId="0" fontId="16" fillId="0" borderId="0" xfId="12" applyFont="1" applyAlignment="1">
      <alignment horizontal="left" vertical="center"/>
    </xf>
    <xf numFmtId="0" fontId="24" fillId="0" borderId="0" xfId="12" applyFont="1" applyAlignment="1">
      <alignment horizontal="left" wrapText="1"/>
    </xf>
    <xf numFmtId="49" fontId="16" fillId="0" borderId="0" xfId="12" applyNumberFormat="1" applyFont="1" applyAlignment="1">
      <alignment horizontal="left" vertical="center"/>
    </xf>
    <xf numFmtId="0" fontId="16" fillId="0" borderId="0" xfId="12" applyFont="1" applyBorder="1" applyAlignment="1">
      <alignment horizontal="center" vertical="center"/>
    </xf>
    <xf numFmtId="0" fontId="24" fillId="0" borderId="0" xfId="12" applyFont="1" applyBorder="1" applyAlignment="1">
      <alignment horizontal="left" vertical="center"/>
    </xf>
    <xf numFmtId="0" fontId="16" fillId="0" borderId="0" xfId="12" applyFont="1" applyBorder="1" applyAlignment="1">
      <alignment horizontal="left" vertical="center"/>
    </xf>
    <xf numFmtId="0" fontId="16" fillId="0" borderId="6" xfId="12" applyFont="1" applyBorder="1" applyAlignment="1">
      <alignment horizontal="center" vertical="center"/>
    </xf>
    <xf numFmtId="0" fontId="16" fillId="0" borderId="7" xfId="12" applyFont="1" applyBorder="1" applyAlignment="1">
      <alignment horizontal="center" vertical="center"/>
    </xf>
    <xf numFmtId="0" fontId="26" fillId="0" borderId="0" xfId="12" applyFont="1" applyAlignment="1">
      <alignment horizontal="center" vertical="center"/>
    </xf>
    <xf numFmtId="0" fontId="16" fillId="0" borderId="0" xfId="12" applyFont="1" applyAlignment="1">
      <alignment horizontal="center" vertical="center"/>
    </xf>
    <xf numFmtId="0" fontId="16" fillId="0" borderId="0" xfId="8" applyFont="1" applyBorder="1" applyAlignment="1">
      <alignment horizontal="center" vertical="center"/>
    </xf>
    <xf numFmtId="0" fontId="57" fillId="0" borderId="0" xfId="12" applyFont="1" applyAlignment="1">
      <alignment horizontal="left" vertical="center"/>
    </xf>
    <xf numFmtId="0" fontId="24" fillId="0" borderId="0" xfId="12" applyFont="1" applyAlignment="1">
      <alignment horizontal="right"/>
    </xf>
    <xf numFmtId="0" fontId="16" fillId="0" borderId="0" xfId="12" applyFont="1" applyAlignment="1">
      <alignment horizontal="right"/>
    </xf>
    <xf numFmtId="0" fontId="26" fillId="0" borderId="6" xfId="12" applyFont="1" applyBorder="1" applyAlignment="1">
      <alignment horizontal="right"/>
    </xf>
    <xf numFmtId="49" fontId="56" fillId="0" borderId="0" xfId="12" quotePrefix="1" applyNumberFormat="1" applyFont="1" applyAlignment="1">
      <alignment horizontal="left"/>
    </xf>
    <xf numFmtId="49" fontId="56" fillId="0" borderId="0" xfId="12" applyNumberFormat="1" applyFont="1" applyAlignment="1">
      <alignment horizontal="left"/>
    </xf>
    <xf numFmtId="0" fontId="15" fillId="0" borderId="8" xfId="12" applyFont="1" applyBorder="1" applyAlignment="1">
      <alignment horizontal="center" vertical="center" wrapText="1"/>
    </xf>
    <xf numFmtId="0" fontId="17" fillId="0" borderId="9" xfId="15" applyFont="1" applyBorder="1" applyAlignment="1">
      <alignment horizontal="left" vertical="center" wrapText="1"/>
    </xf>
    <xf numFmtId="0" fontId="18" fillId="0" borderId="9" xfId="15" applyFont="1" applyBorder="1" applyAlignment="1">
      <alignment horizontal="right" vertical="center" wrapText="1"/>
    </xf>
    <xf numFmtId="0" fontId="19" fillId="0" borderId="0" xfId="14" applyFont="1" applyBorder="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49" fontId="21" fillId="0" borderId="0" xfId="12" quotePrefix="1" applyNumberFormat="1" applyFont="1" applyAlignment="1">
      <alignment horizontal="left"/>
    </xf>
    <xf numFmtId="49" fontId="22" fillId="0" borderId="0" xfId="12" quotePrefix="1" applyNumberFormat="1" applyFont="1" applyAlignment="1">
      <alignment horizontal="left"/>
    </xf>
    <xf numFmtId="49" fontId="21" fillId="0" borderId="0" xfId="12" quotePrefix="1" applyNumberFormat="1" applyFont="1" applyAlignment="1">
      <alignment horizontal="center"/>
    </xf>
    <xf numFmtId="0" fontId="33" fillId="0" borderId="0" xfId="15" applyFont="1" applyAlignment="1">
      <alignment horizontal="left" vertical="center"/>
    </xf>
    <xf numFmtId="0" fontId="25" fillId="0" borderId="0" xfId="15" applyFont="1" applyAlignment="1">
      <alignment horizontal="left" vertical="center"/>
    </xf>
    <xf numFmtId="0" fontId="25" fillId="0" borderId="0" xfId="15" applyNumberFormat="1" applyFont="1" applyAlignment="1">
      <alignment horizontal="left" vertical="center"/>
    </xf>
    <xf numFmtId="0" fontId="35" fillId="0" borderId="0" xfId="0" applyFont="1" applyFill="1" applyBorder="1" applyAlignment="1">
      <alignment horizontal="center" vertical="center"/>
    </xf>
    <xf numFmtId="0" fontId="36" fillId="0" borderId="3" xfId="0" applyNumberFormat="1" applyFont="1" applyBorder="1" applyAlignment="1">
      <alignment horizontal="center" vertical="center" wrapText="1"/>
    </xf>
    <xf numFmtId="0" fontId="3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5" fillId="0" borderId="4" xfId="0" applyNumberFormat="1" applyFont="1" applyBorder="1" applyAlignment="1">
      <alignment horizontal="left" vertical="center" wrapText="1"/>
    </xf>
    <xf numFmtId="0" fontId="35" fillId="0" borderId="1" xfId="0" applyNumberFormat="1" applyFont="1" applyBorder="1" applyAlignment="1">
      <alignment horizontal="left" vertical="center" wrapText="1"/>
    </xf>
    <xf numFmtId="0" fontId="35" fillId="0" borderId="1" xfId="0" applyNumberFormat="1" applyFont="1" applyBorder="1" applyAlignment="1">
      <alignment horizontal="center" vertical="center" wrapText="1"/>
    </xf>
    <xf numFmtId="0" fontId="35" fillId="0" borderId="3" xfId="0" applyNumberFormat="1" applyFont="1" applyBorder="1" applyAlignment="1">
      <alignment horizontal="center" vertical="center" wrapText="1"/>
    </xf>
    <xf numFmtId="0" fontId="36" fillId="0" borderId="4" xfId="0" applyNumberFormat="1" applyFont="1" applyBorder="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Border="1" applyAlignment="1">
      <alignment horizontal="center" vertical="center"/>
    </xf>
    <xf numFmtId="0" fontId="35" fillId="0" borderId="1" xfId="0" applyNumberFormat="1" applyFont="1" applyFill="1" applyBorder="1" applyAlignment="1">
      <alignment horizontal="center" vertical="center" wrapText="1"/>
    </xf>
    <xf numFmtId="0" fontId="35" fillId="0" borderId="3"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0" fontId="35" fillId="0" borderId="10" xfId="0" applyFont="1" applyBorder="1" applyAlignment="1">
      <alignment horizontal="center" vertical="center" wrapText="1"/>
    </xf>
    <xf numFmtId="0" fontId="35" fillId="0" borderId="0" xfId="0" applyFont="1" applyAlignment="1">
      <alignment horizontal="center" vertical="center"/>
    </xf>
    <xf numFmtId="0" fontId="35" fillId="0" borderId="10" xfId="0" applyFont="1" applyFill="1" applyBorder="1" applyAlignment="1">
      <alignment horizontal="center" wrapText="1"/>
    </xf>
    <xf numFmtId="0" fontId="35" fillId="0" borderId="0" xfId="0" applyFont="1" applyFill="1" applyBorder="1" applyAlignment="1">
      <alignment horizontal="center"/>
    </xf>
    <xf numFmtId="0" fontId="35" fillId="0" borderId="0" xfId="0" applyFont="1" applyBorder="1" applyAlignment="1">
      <alignment horizontal="center" vertical="center" wrapText="1"/>
    </xf>
    <xf numFmtId="0" fontId="35" fillId="0" borderId="10" xfId="0" applyFont="1" applyFill="1" applyBorder="1" applyAlignment="1">
      <alignment horizontal="center"/>
    </xf>
    <xf numFmtId="0" fontId="36" fillId="0" borderId="3"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5" fillId="0" borderId="4" xfId="0" applyFont="1" applyBorder="1" applyAlignment="1">
      <alignment horizontal="left" vertical="center" wrapText="1"/>
    </xf>
    <xf numFmtId="0" fontId="35" fillId="0" borderId="1" xfId="0" applyFont="1" applyBorder="1" applyAlignment="1">
      <alignment horizontal="left" vertical="center" wrapText="1"/>
    </xf>
    <xf numFmtId="0" fontId="36" fillId="0"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10" xfId="0" applyNumberFormat="1" applyFont="1" applyBorder="1" applyAlignment="1">
      <alignment horizontal="center"/>
    </xf>
    <xf numFmtId="0" fontId="35" fillId="0" borderId="0" xfId="0" applyNumberFormat="1" applyFont="1" applyBorder="1" applyAlignment="1">
      <alignment horizontal="center"/>
    </xf>
    <xf numFmtId="0" fontId="35" fillId="0" borderId="4" xfId="0" applyNumberFormat="1" applyFont="1" applyBorder="1" applyAlignment="1">
      <alignment horizontal="left" vertical="center"/>
    </xf>
    <xf numFmtId="0" fontId="35" fillId="0" borderId="1" xfId="0" applyNumberFormat="1" applyFont="1" applyBorder="1" applyAlignment="1">
      <alignment horizontal="left" vertical="center"/>
    </xf>
    <xf numFmtId="0" fontId="35" fillId="0" borderId="11" xfId="0" applyNumberFormat="1" applyFont="1" applyBorder="1" applyAlignment="1">
      <alignment horizontal="center" vertical="center"/>
    </xf>
    <xf numFmtId="0" fontId="35" fillId="0" borderId="12" xfId="0" applyNumberFormat="1" applyFont="1" applyBorder="1" applyAlignment="1">
      <alignment horizontal="center" vertical="center"/>
    </xf>
    <xf numFmtId="0" fontId="35" fillId="0" borderId="10" xfId="0" applyNumberFormat="1" applyFont="1" applyBorder="1" applyAlignment="1">
      <alignment horizontal="center" vertical="center" wrapText="1"/>
    </xf>
    <xf numFmtId="0" fontId="35" fillId="0" borderId="0" xfId="0" applyNumberFormat="1" applyFont="1" applyBorder="1" applyAlignment="1">
      <alignment horizontal="center" vertical="center" wrapText="1"/>
    </xf>
    <xf numFmtId="0" fontId="33" fillId="0" borderId="0" xfId="11" applyFont="1" applyAlignment="1">
      <alignment horizontal="left" vertical="center"/>
    </xf>
    <xf numFmtId="0" fontId="62" fillId="0" borderId="8" xfId="12" applyFont="1" applyBorder="1" applyAlignment="1">
      <alignment horizontal="left" wrapText="1"/>
    </xf>
  </cellXfs>
  <cellStyles count="86">
    <cellStyle name="20 % - Akzent1" xfId="44" builtinId="30" customBuiltin="1"/>
    <cellStyle name="20 % - Akzent2" xfId="48" builtinId="34" customBuiltin="1"/>
    <cellStyle name="20 % - Akzent3" xfId="52" builtinId="38" customBuiltin="1"/>
    <cellStyle name="20 % - Akzent4" xfId="56" builtinId="42" customBuiltin="1"/>
    <cellStyle name="20 % - Akzent5" xfId="60" builtinId="46" customBuiltin="1"/>
    <cellStyle name="20 % - Akzent6" xfId="64" builtinId="50" customBuiltin="1"/>
    <cellStyle name="40 % - Akzent1" xfId="45" builtinId="31" customBuiltin="1"/>
    <cellStyle name="40 % - Akzent2" xfId="49" builtinId="35" customBuiltin="1"/>
    <cellStyle name="40 % - Akzent3" xfId="53" builtinId="39" customBuiltin="1"/>
    <cellStyle name="40 % - Akzent4" xfId="57" builtinId="43" customBuiltin="1"/>
    <cellStyle name="40 % - Akzent5" xfId="61" builtinId="47" customBuiltin="1"/>
    <cellStyle name="40 % - Akzent6" xfId="65" builtinId="51" customBuiltin="1"/>
    <cellStyle name="60 % - Akzent1" xfId="46" builtinId="32" customBuiltin="1"/>
    <cellStyle name="60 % - Akzent2" xfId="50" builtinId="36" customBuiltin="1"/>
    <cellStyle name="60 % - Akzent3" xfId="54" builtinId="40" customBuiltin="1"/>
    <cellStyle name="60 % - Akzent4" xfId="58" builtinId="44" customBuiltin="1"/>
    <cellStyle name="60 % - Akzent5" xfId="62" builtinId="48" customBuiltin="1"/>
    <cellStyle name="60 % - Akzent6" xfId="66" builtinId="52" customBuiltin="1"/>
    <cellStyle name="Akzent1" xfId="43" builtinId="29" customBuiltin="1"/>
    <cellStyle name="Akzent2" xfId="47" builtinId="33" customBuiltin="1"/>
    <cellStyle name="Akzent3" xfId="51" builtinId="37" customBuiltin="1"/>
    <cellStyle name="Akzent4" xfId="55" builtinId="41" customBuiltin="1"/>
    <cellStyle name="Akzent5" xfId="59" builtinId="45" customBuiltin="1"/>
    <cellStyle name="Akzent6" xfId="63" builtinId="49" customBuiltin="1"/>
    <cellStyle name="Ausgabe" xfId="35" builtinId="21" customBuiltin="1"/>
    <cellStyle name="Berechnung" xfId="36" builtinId="22" customBuiltin="1"/>
    <cellStyle name="Besuchter Hyperlink 2" xfId="1"/>
    <cellStyle name="Dezimal [0] 2" xfId="2"/>
    <cellStyle name="Dezimal [0] 3" xfId="3"/>
    <cellStyle name="Eingabe" xfId="34" builtinId="20" customBuiltin="1"/>
    <cellStyle name="Ergebnis" xfId="42" builtinId="25" customBuiltin="1"/>
    <cellStyle name="Erklärender Text" xfId="41" builtinId="53" customBuiltin="1"/>
    <cellStyle name="Gut" xfId="31" builtinId="26" customBuiltin="1"/>
    <cellStyle name="Hyperlink 2" xfId="5"/>
    <cellStyle name="Hyperlink 3" xfId="6"/>
    <cellStyle name="Komma 2" xfId="7"/>
    <cellStyle name="Komma 3" xfId="82"/>
    <cellStyle name="Link" xfId="4" builtinId="8"/>
    <cellStyle name="Neutral" xfId="33" builtinId="28" customBuiltin="1"/>
    <cellStyle name="Notiz" xfId="40" builtinId="10" customBuiltin="1"/>
    <cellStyle name="Schlecht" xfId="32" builtinId="27" customBuiltin="1"/>
    <cellStyle name="Standard" xfId="0" builtinId="0"/>
    <cellStyle name="Standard 10" xfId="69"/>
    <cellStyle name="Standard 11" xfId="76"/>
    <cellStyle name="Standard 12" xfId="81"/>
    <cellStyle name="Standard 13" xfId="83"/>
    <cellStyle name="Standard 14" xfId="85"/>
    <cellStyle name="Standard 2" xfId="8"/>
    <cellStyle name="Standard 2 2" xfId="9"/>
    <cellStyle name="Standard 2 2 2" xfId="10"/>
    <cellStyle name="Standard 2 2 2 2" xfId="11"/>
    <cellStyle name="Standard 2 3" xfId="12"/>
    <cellStyle name="Standard 2 4" xfId="74"/>
    <cellStyle name="Standard 3" xfId="13"/>
    <cellStyle name="Standard 3 2" xfId="14"/>
    <cellStyle name="Standard 4" xfId="15"/>
    <cellStyle name="Standard 4 2" xfId="16"/>
    <cellStyle name="Standard 4 2 2" xfId="71"/>
    <cellStyle name="Standard 4 2 3" xfId="77"/>
    <cellStyle name="Standard 4 2 4" xfId="84"/>
    <cellStyle name="Standard 4 3" xfId="17"/>
    <cellStyle name="Standard 5" xfId="18"/>
    <cellStyle name="Standard 5 2" xfId="19"/>
    <cellStyle name="Standard 5 3" xfId="20"/>
    <cellStyle name="Standard 6" xfId="21"/>
    <cellStyle name="Standard 6 2" xfId="22"/>
    <cellStyle name="Standard 6 3" xfId="23"/>
    <cellStyle name="Standard 7" xfId="24"/>
    <cellStyle name="Standard 7 2" xfId="75"/>
    <cellStyle name="Standard 7 3" xfId="72"/>
    <cellStyle name="Standard 7 3 2" xfId="78"/>
    <cellStyle name="Standard 7 4" xfId="73"/>
    <cellStyle name="Standard 7 5" xfId="79"/>
    <cellStyle name="Standard 8" xfId="25"/>
    <cellStyle name="Standard 8 2" xfId="70"/>
    <cellStyle name="Standard 9" xfId="26"/>
    <cellStyle name="Standard 9 2" xfId="80"/>
    <cellStyle name="Standard_eingabe_tab_1a_1b_2a_2b_3_4_Plausi_Versanddoc" xfId="68"/>
    <cellStyle name="Überschrift 1" xfId="27" builtinId="16" customBuiltin="1"/>
    <cellStyle name="Überschrift 2" xfId="28" builtinId="17" customBuiltin="1"/>
    <cellStyle name="Überschrift 3" xfId="29" builtinId="18" customBuiltin="1"/>
    <cellStyle name="Überschrift 4" xfId="30" builtinId="19" customBuiltin="1"/>
    <cellStyle name="Überschrift 5" xfId="67"/>
    <cellStyle name="Verknüpfte Zelle" xfId="37" builtinId="24" customBuiltin="1"/>
    <cellStyle name="Warnender Text" xfId="39" builtinId="11" customBuiltin="1"/>
    <cellStyle name="Zelle überprüfen" xfId="38" builtinId="23"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92526" name="Grafik 3" descr="Logo_Stala-Schwarzweiß">
          <a:extLst>
            <a:ext uri="{FF2B5EF4-FFF2-40B4-BE49-F238E27FC236}">
              <a16:creationId xmlns:a16="http://schemas.microsoft.com/office/drawing/2014/main" id="{00000000-0008-0000-0000-00000EF0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27</xdr:row>
      <xdr:rowOff>3575</xdr:rowOff>
    </xdr:from>
    <xdr:to>
      <xdr:col>0</xdr:col>
      <xdr:colOff>6126802</xdr:colOff>
      <xdr:row>64</xdr:row>
      <xdr:rowOff>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6802" y="4262611"/>
          <a:ext cx="6120000" cy="539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Adoptionen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einer Annahme als Kind (Adoption) durch ein Ehepaar oder eine Einzelperson erhält das Kind den rechtlichen Status eines ehelichen Kindes des annehmenden Ehepaares bzw. der annehmenden Person. Bei der Adoption handelt es sich häufig um eine Maßnahme, die mit einschneidenden Veränderungen in der Lebenssituation und Trennung von leiblicher Mutter bzw. Herkunftsfamilie verbunden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Adoption wird in der Regel erst ausgesprochen, wenn der Annehmende das Kind eine angemessene Zeit in Adoptions­pflege gehabt hat. Die Adoptionspflege soll dem Vormundschaftsgericht eine Prognose darüber ermöglichen, ob die An­nahme dem Wohl des Kindes dient.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Pflegeerlaubnis, Pflegschaften, Vormundschaften, </a:t>
          </a:r>
          <a:r>
            <a:rPr lang="de-DE" sz="950" b="1">
              <a:solidFill>
                <a:sysClr val="windowText" lastClr="000000"/>
              </a:solidFill>
              <a:effectLst/>
              <a:latin typeface="+mn-lt"/>
              <a:ea typeface="Calibri"/>
              <a:cs typeface="Times New Roman"/>
            </a:rPr>
            <a:t>Beistandschaften, </a:t>
          </a:r>
          <a:r>
            <a:rPr lang="de-DE" sz="950" b="1" strike="noStrike" baseline="0">
              <a:solidFill>
                <a:sysClr val="windowText" lastClr="000000"/>
              </a:solidFill>
              <a:effectLst/>
              <a:latin typeface="+mn-lt"/>
              <a:ea typeface="Calibri"/>
              <a:cs typeface="Times New Roman"/>
            </a:rPr>
            <a:t>Sorgeerklärung, Maßnahmen des Familiengerichts</a:t>
          </a:r>
          <a:r>
            <a:rPr lang="de-DE" sz="950" b="1" strike="sngStrike" baseline="0">
              <a:solidFill>
                <a:sysClr val="windowText" lastClr="000000"/>
              </a:solidFill>
              <a:effectLst/>
              <a:latin typeface="+mn-lt"/>
              <a:ea typeface="Calibri"/>
              <a:cs typeface="Times New Roman"/>
            </a:rPr>
            <a:t> </a:t>
          </a:r>
          <a:endParaRPr lang="de-DE" sz="1100" strike="sngStrike" baseline="0">
            <a:solidFill>
              <a:sysClr val="windowText" lastClr="000000"/>
            </a:solidFill>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Man unterscheidet die bestellte Amtsvormundschaft und die gesetzliche Amtsvormundschaft. Bestellte Amtsvormund­schaft tritt insbesondere durch den Entzug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 (Personensorge, Vermögens­sorge).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Amtspflegschaft ist eine vom Jugendamt ausgeübte Pflegschaft, sie dient der Fürsorge in persönlichen und wirtschaftlichen Belangen einer Person; im Gegensatz zur Vormundschaft umfasst die Pflegschaft nur die Wahrnehmung bestimmter An­gelegen­heiten der elterlichen Sorge.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Bestellte Amtspflegschaften bedürfen der ausdrücklichen Anordnung durch das Vormundschaftsgericht.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Beistandschaft ist eine Unterstützung eines alleinerziehenden, sorgeberechtigten Elternteils auf dessen Antrag durch das Jugendamt. Der Beistand nimmt nicht Angelegenheiten der elterlichen Sorge wahr, sondern unterstützt den Sorgeberech­tigten bei der Ausübung der elterlichen Sorge.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Tagespflegepersonen bedürfen nach § 43 SGB VIII einer Erlaubnis des Jugendamtes, wenn sie Kinder außerhalb ihrer Wohnung in anderen Räumen während des Tages mehr als 15 Stunden wöchentlich gegen Entgelt länger als drei Monate betreuen.</a:t>
          </a:r>
          <a:endParaRPr lang="de-DE" sz="1100">
            <a:effectLst/>
            <a:latin typeface="+mn-lt"/>
            <a:ea typeface="Calibri"/>
            <a:cs typeface="Times New Roman"/>
          </a:endParaRPr>
        </a:p>
      </xdr:txBody>
    </xdr:sp>
    <xdr:clientData/>
  </xdr:twoCellAnchor>
  <xdr:twoCellAnchor>
    <xdr:from>
      <xdr:col>0</xdr:col>
      <xdr:colOff>2991</xdr:colOff>
      <xdr:row>66</xdr:row>
      <xdr:rowOff>12792</xdr:rowOff>
    </xdr:from>
    <xdr:to>
      <xdr:col>0</xdr:col>
      <xdr:colOff>6119237</xdr:colOff>
      <xdr:row>129</xdr:row>
      <xdr:rowOff>108856</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2991" y="10068471"/>
          <a:ext cx="6116246" cy="90971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Vorläufige Schutzmaßnahmen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einer vorläufigen Schutzmaßnahme ist das Jugendamt verpflichtet, Kinder und Jugendliche in Obhut zu nehmen, wenn sie darum bitten oder eine dringende Gefahr für ihr Wohl besteht. Nach einer Gesetzesänderung im SGB VIII wird ab dem Berichts­jahr 2014 nicht mehr nach der Art der vorläufigen Schutzmaßnahme (Inobhutnahme bzw. Herausnahme) unter­schieden.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Mit dem Inkrafttreten des Gesetzes zur Verbesserung der Unterbringung, Versorgung und Betreuung ausländischer Kinder und Jugendlicher im November 2015 wurde auch die Statistik der Vorläufigen Schutzmaßnahmen neu geordnet. Hinter­grund der Gesetzesänderung war das verstärkte Aufkommen unbegleitet eingereister Minderjähriger, v. a. in den Jahren 2014 und 2015. Durch die Neuregelungen wollte der Gesetzgeber sowohl eine dem Kindeswohl entsprechende Behand­lung als auch eine gleichmäßige bundesweite Verteilung der betroffenen Minderjährigen – zur Entlastung der an den typischen Einreisknoten­punkten besonders beanspruchten Jugendämter – herbeiführen. Dazu wurde mit der vorläufigen Inobhutnahme gemäß § 42a SGB VIII eine zusätzliche Maßnahme für unbegleitete Einreisen geschaffen, die der eventuell daran anschließenden "regulären" Inobhutnahme gemäß § 42 Absatz 1 Nummer 3 SGB VIII künftig vorangestellt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Gefährdungseinschätzungen nach § 8a SGB VIII </a:t>
          </a:r>
          <a:endParaRPr lang="de-DE" sz="1100" strike="sngStrike" baseline="0">
            <a:solidFill>
              <a:srgbClr val="FF0000"/>
            </a:solidFill>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Seit dem Berichtsjahr 2012 werden bei den Trägern der öffentlichen Jugendhilfe (Jugendämter) alle Verfahren zur Ein­schätzung einer Kindeswohlgefährdung gemäß § 8a SGB VIII erhoben. Diese Einschätzung wird vorgenommen, wenn ge­wichtige Anhalts­punkte für die Gefährdung des Wohls eines Kindes oder Jugendlichen bestehen und das Jugendamt sich daraufhin einen un­mittel­baren Eindruck von dem/der Minderjährigen und seiner/ihrer persönlichen Umgebung verschafft und die Einschätzung des Gefährdungsrisikos anschließend im Zusammenwirken mehrerer Fachkräfte erfolgt. </a:t>
          </a:r>
        </a:p>
        <a:p>
          <a:pPr>
            <a:lnSpc>
              <a:spcPts val="1100"/>
            </a:lnSpc>
            <a:spcAft>
              <a:spcPts val="0"/>
            </a:spcAft>
          </a:pPr>
          <a:r>
            <a:rPr lang="de-DE" sz="950">
              <a:effectLst/>
              <a:latin typeface="+mn-lt"/>
              <a:ea typeface="Calibri"/>
              <a:cs typeface="Times New Roman"/>
            </a:rPr>
            <a:t>Eine </a:t>
          </a:r>
          <a:r>
            <a:rPr lang="de-DE" sz="950">
              <a:solidFill>
                <a:schemeClr val="dk1"/>
              </a:solidFill>
              <a:effectLst/>
              <a:latin typeface="+mn-lt"/>
              <a:ea typeface="+mn-ea"/>
              <a:cs typeface="+mn-cs"/>
            </a:rPr>
            <a:t>"</a:t>
          </a:r>
          <a:r>
            <a:rPr lang="de-DE" sz="950">
              <a:effectLst/>
              <a:latin typeface="+mn-lt"/>
              <a:ea typeface="Calibri"/>
              <a:cs typeface="Times New Roman"/>
            </a:rPr>
            <a:t>Kindeswohlgefährdung</a:t>
          </a:r>
          <a:r>
            <a:rPr lang="de-DE" sz="950">
              <a:solidFill>
                <a:schemeClr val="dk1"/>
              </a:solidFill>
              <a:effectLst/>
              <a:latin typeface="+mn-lt"/>
              <a:ea typeface="+mn-ea"/>
              <a:cs typeface="+mn-cs"/>
            </a:rPr>
            <a:t>"</a:t>
          </a:r>
          <a:r>
            <a:rPr lang="de-DE" sz="950">
              <a:effectLst/>
              <a:latin typeface="+mn-lt"/>
              <a:ea typeface="Calibri"/>
              <a:cs typeface="Times New Roman"/>
            </a:rPr>
            <a:t> besteht, wenn eine Situation zu bejahen ist, in der eine erhebliche Schädigung des körper­lichen, geistigen oder seelischen Wohls des Kindes/Jugendlichen bereits eingetreten ist oder mit ziemlicher Sicherheit zu erwarten ist und diese Situation von den Sorgeberechtigten nicht abgewendet wird oder werden kann. Kann die Frage nach der tatsächlich bestehenden Gefahr nicht eindeutig beantwortet werden, besteht aber der Verdacht auf eine Kindes­wohlgefährdung oder kann diese nicht ausgeschlossen werden, spricht man von der </a:t>
          </a:r>
          <a:r>
            <a:rPr lang="de-DE" sz="950">
              <a:solidFill>
                <a:schemeClr val="dk1"/>
              </a:solidFill>
              <a:effectLst/>
              <a:latin typeface="+mn-lt"/>
              <a:ea typeface="+mn-ea"/>
              <a:cs typeface="+mn-cs"/>
            </a:rPr>
            <a:t>"</a:t>
          </a:r>
          <a:r>
            <a:rPr lang="de-DE" sz="950">
              <a:effectLst/>
              <a:latin typeface="+mn-lt"/>
              <a:ea typeface="Calibri"/>
              <a:cs typeface="Times New Roman"/>
            </a:rPr>
            <a:t>latenten Kindeswohlgefährdung</a:t>
          </a:r>
          <a:r>
            <a:rPr lang="de-DE" sz="950">
              <a:solidFill>
                <a:schemeClr val="dk1"/>
              </a:solidFill>
              <a:effectLst/>
              <a:latin typeface="+mn-lt"/>
              <a:ea typeface="+mn-ea"/>
              <a:cs typeface="+mn-cs"/>
            </a:rPr>
            <a:t>"</a:t>
          </a:r>
          <a:r>
            <a:rPr lang="de-DE" sz="950">
              <a:effectLst/>
              <a:latin typeface="+mn-lt"/>
              <a:ea typeface="Calibri"/>
              <a:cs typeface="Times New Roman"/>
            </a:rPr>
            <a:t>. Zudem kann das Jugendamt zu dem Schluss kommen, dass zwar eine direkte Gefährdung für das Kind oder Jugendlichen nicht vorliegt aber ein Hilfe- oder Unter­stützungs­bedarf besteht. Die vierte Option kann darin bestehen, dass weder eine Kindeswohlgefährdung noch ein sonstiger bzw. weiterer Hilfebedarf vorliegt. </a:t>
          </a:r>
        </a:p>
        <a:p>
          <a:endParaRPr lang="de-DE" sz="950">
            <a:solidFill>
              <a:schemeClr val="dk1"/>
            </a:solidFill>
            <a:effectLst/>
            <a:latin typeface="+mn-lt"/>
            <a:ea typeface="+mn-ea"/>
            <a:cs typeface="Arial" pitchFamily="34" charset="0"/>
          </a:endParaRPr>
        </a:p>
      </xdr:txBody>
    </xdr:sp>
    <xdr:clientData/>
  </xdr:twoCellAnchor>
  <xdr:twoCellAnchor>
    <xdr:from>
      <xdr:col>0</xdr:col>
      <xdr:colOff>6803</xdr:colOff>
      <xdr:row>1</xdr:row>
      <xdr:rowOff>6799</xdr:rowOff>
    </xdr:from>
    <xdr:to>
      <xdr:col>0</xdr:col>
      <xdr:colOff>6126803</xdr:colOff>
      <xdr:row>24</xdr:row>
      <xdr:rowOff>238125</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803" y="387799"/>
          <a:ext cx="6120000" cy="3517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Vorbemerkungen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Bericht "Erzieherische Hilfe, Eingliederungshilfe für seelisch behinderte junge Menschen, Hilfe für junge Volljährige, sonstige Leistungen der  Jugendhilfe sowie Ausgaben und Einnahmen in Mecklenburg-Vorpommern" erscheint  ab 2017 in zwei zeitlich voneinander getrennten Ausgaben.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Teil 1 </a:t>
          </a:r>
          <a:r>
            <a:rPr lang="de-DE" sz="950">
              <a:effectLst/>
              <a:latin typeface="+mn-lt"/>
              <a:ea typeface="Calibri"/>
              <a:cs typeface="Times New Roman"/>
            </a:rPr>
            <a:t>enthält die "Sonstigen Leistungen der öffentlichen Jugendhilfe".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Dazu zählen Ergebnisse folgender Erhebungen: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a:solidFill>
                <a:sysClr val="windowText" lastClr="000000"/>
              </a:solidFill>
              <a:effectLst/>
              <a:latin typeface="+mn-lt"/>
              <a:ea typeface="Calibri"/>
              <a:cs typeface="Times New Roman"/>
            </a:rPr>
            <a:t>Adoptionen,</a:t>
          </a:r>
          <a:endParaRPr lang="de-DE" sz="1100">
            <a:solidFill>
              <a:sysClr val="windowText" lastClr="000000"/>
            </a:solidFill>
            <a:effectLst/>
            <a:latin typeface="+mn-lt"/>
            <a:ea typeface="Calibri"/>
            <a:cs typeface="Times New Roman"/>
          </a:endParaRPr>
        </a:p>
        <a:p>
          <a:pPr marL="107950" indent="-107950">
            <a:lnSpc>
              <a:spcPts val="1100"/>
            </a:lnSpc>
            <a:spcAft>
              <a:spcPts val="0"/>
            </a:spcAft>
            <a:tabLst>
              <a:tab pos="107950" algn="l"/>
            </a:tabLst>
          </a:pPr>
          <a:r>
            <a:rPr lang="de-DE" sz="950">
              <a:solidFill>
                <a:sysClr val="windowText" lastClr="000000"/>
              </a:solidFill>
              <a:effectLst/>
              <a:latin typeface="+mn-lt"/>
              <a:ea typeface="Calibri"/>
              <a:cs typeface="Times New Roman"/>
            </a:rPr>
            <a:t>-	Pflegeerlaubnis, Pflegschaften,</a:t>
          </a:r>
          <a:r>
            <a:rPr lang="de-DE" sz="950" baseline="0">
              <a:solidFill>
                <a:sysClr val="windowText" lastClr="000000"/>
              </a:solidFill>
              <a:effectLst/>
              <a:latin typeface="+mn-lt"/>
              <a:ea typeface="Calibri"/>
              <a:cs typeface="Times New Roman"/>
            </a:rPr>
            <a:t> </a:t>
          </a:r>
          <a:r>
            <a:rPr lang="de-DE" sz="950">
              <a:solidFill>
                <a:sysClr val="windowText" lastClr="000000"/>
              </a:solidFill>
              <a:effectLst/>
              <a:latin typeface="+mn-lt"/>
              <a:ea typeface="Calibri"/>
              <a:cs typeface="Times New Roman"/>
            </a:rPr>
            <a:t>Vormundschaften, Beistandschaften, Sorgeerklärungen, Maßnahmen des Familien­gerichts,</a:t>
          </a:r>
          <a:endParaRPr lang="de-DE" sz="1100">
            <a:solidFill>
              <a:sysClr val="windowText" lastClr="000000"/>
            </a:solidFill>
            <a:effectLst/>
            <a:latin typeface="+mn-lt"/>
            <a:ea typeface="Calibri"/>
            <a:cs typeface="Times New Roman"/>
          </a:endParaRPr>
        </a:p>
        <a:p>
          <a:pPr marL="107950" indent="-107950">
            <a:lnSpc>
              <a:spcPts val="1100"/>
            </a:lnSpc>
            <a:spcAft>
              <a:spcPts val="0"/>
            </a:spcAft>
            <a:tabLst>
              <a:tab pos="107950" algn="l"/>
            </a:tabLst>
          </a:pPr>
          <a:r>
            <a:rPr lang="de-DE" sz="950">
              <a:solidFill>
                <a:sysClr val="windowText" lastClr="000000"/>
              </a:solidFill>
              <a:effectLst/>
              <a:latin typeface="+mn-lt"/>
              <a:ea typeface="Calibri"/>
              <a:cs typeface="Times New Roman"/>
            </a:rPr>
            <a:t>-	Vorläufige Schutzmaßnahmen</a:t>
          </a:r>
          <a:r>
            <a:rPr lang="de-DE" sz="950">
              <a:effectLst/>
              <a:latin typeface="+mn-lt"/>
              <a:ea typeface="Calibri"/>
              <a:cs typeface="Times New Roman"/>
            </a:rPr>
            <a:t>,</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Gefährdungseinschätzungen nach § 8a SGB VIII.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Im </a:t>
          </a:r>
          <a:r>
            <a:rPr lang="de-DE" sz="950" b="1">
              <a:effectLst/>
              <a:latin typeface="+mn-lt"/>
              <a:ea typeface="Calibri"/>
              <a:cs typeface="Times New Roman"/>
            </a:rPr>
            <a:t>Teil 2 </a:t>
          </a:r>
          <a:r>
            <a:rPr lang="de-DE" sz="950">
              <a:effectLst/>
              <a:latin typeface="+mn-lt"/>
              <a:ea typeface="Calibri"/>
              <a:cs typeface="Times New Roman"/>
            </a:rPr>
            <a:t>des Berichtes werden die Ergebnisse der Statistiken: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Erzieherische Hilfe, Eingliederungshilfe für seelisch behinderte junge Menschen, Hilfe für junge Volljährige,</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Ausgaben und Einnahmen der Kinder- und Jugendhilfe veröffentlicht.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Erläuterungen zu Teil 1</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Rechtsgrundlagen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Achtes Buch Sozialgesetzbuch – Kinder- und Jugendhilfe (SGB VIII), in Verbindung mit dem Bundesstatistikgesetz (BStatG). Der Wortlaut der nationalen Rechtsvorschriften in der jeweils geltenden </a:t>
          </a:r>
          <a:r>
            <a:rPr lang="de-DE" sz="950">
              <a:solidFill>
                <a:sysClr val="windowText" lastClr="000000"/>
              </a:solidFill>
              <a:effectLst/>
              <a:latin typeface="+mn-lt"/>
              <a:ea typeface="Calibri"/>
              <a:cs typeface="Times New Roman"/>
            </a:rPr>
            <a:t>Fassung ist zu finden unter</a:t>
          </a:r>
          <a:r>
            <a:rPr lang="de-DE" sz="950">
              <a:effectLst/>
              <a:latin typeface="+mn-lt"/>
              <a:ea typeface="Calibri"/>
              <a:cs typeface="Times New Roman"/>
            </a:rPr>
            <a:t>:</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gesetze-im-internet.de/" TargetMode="External"/><Relationship Id="rId7"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s://www.gesetze-im-internet.de/" TargetMode="External"/><Relationship Id="rId5" Type="http://schemas.openxmlformats.org/officeDocument/2006/relationships/hyperlink" Target="https://www.gesetze-im-internet.de/" TargetMode="External"/><Relationship Id="rId4"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66" t="s">
        <v>121</v>
      </c>
      <c r="B1" s="166"/>
      <c r="C1" s="116"/>
      <c r="D1" s="116"/>
    </row>
    <row r="2" spans="1:4" ht="35.1" customHeight="1" thickTop="1">
      <c r="A2" s="117" t="s">
        <v>14</v>
      </c>
      <c r="B2" s="117"/>
      <c r="C2" s="118" t="s">
        <v>15</v>
      </c>
      <c r="D2" s="118"/>
    </row>
    <row r="3" spans="1:4" ht="24.95" customHeight="1">
      <c r="A3" s="119"/>
      <c r="B3" s="119"/>
      <c r="C3" s="119"/>
      <c r="D3" s="119"/>
    </row>
    <row r="4" spans="1:4" ht="24.95" customHeight="1">
      <c r="A4" s="120" t="s">
        <v>186</v>
      </c>
      <c r="B4" s="120"/>
      <c r="C4" s="120"/>
      <c r="D4" s="121"/>
    </row>
    <row r="5" spans="1:4" ht="24.95" customHeight="1">
      <c r="A5" s="122" t="s">
        <v>16</v>
      </c>
      <c r="B5" s="122"/>
      <c r="C5" s="122"/>
      <c r="D5" s="122"/>
    </row>
    <row r="6" spans="1:4" ht="39.950000000000003" customHeight="1">
      <c r="A6" s="123"/>
      <c r="B6" s="123"/>
      <c r="C6" s="123"/>
      <c r="D6" s="123"/>
    </row>
    <row r="7" spans="1:4" ht="24.95" customHeight="1">
      <c r="A7" s="122" t="s">
        <v>213</v>
      </c>
      <c r="B7" s="122"/>
      <c r="C7" s="122"/>
      <c r="D7" s="122"/>
    </row>
    <row r="8" spans="1:4" ht="24.95" customHeight="1">
      <c r="A8" s="124" t="s">
        <v>278</v>
      </c>
      <c r="B8" s="124"/>
      <c r="C8" s="124"/>
      <c r="D8" s="124"/>
    </row>
    <row r="9" spans="1:4" ht="24.95" customHeight="1">
      <c r="A9" s="125"/>
      <c r="B9" s="125"/>
      <c r="C9" s="125"/>
      <c r="D9" s="125"/>
    </row>
    <row r="10" spans="1:4" ht="24.95" customHeight="1">
      <c r="A10" s="114" t="s">
        <v>252</v>
      </c>
      <c r="B10" s="115"/>
      <c r="C10" s="115"/>
      <c r="D10" s="115"/>
    </row>
    <row r="11" spans="1:4" ht="24.95" customHeight="1">
      <c r="A11" s="110"/>
      <c r="B11" s="110"/>
      <c r="C11" s="110"/>
      <c r="D11" s="110"/>
    </row>
    <row r="12" spans="1:4" ht="24.95" customHeight="1">
      <c r="A12" s="110"/>
      <c r="B12" s="110"/>
      <c r="C12" s="110"/>
      <c r="D12" s="110"/>
    </row>
    <row r="13" spans="1:4" ht="12" customHeight="1">
      <c r="A13" s="76"/>
      <c r="B13" s="111" t="s">
        <v>164</v>
      </c>
      <c r="C13" s="111"/>
      <c r="D13" s="77" t="s">
        <v>253</v>
      </c>
    </row>
    <row r="14" spans="1:4" ht="12" customHeight="1">
      <c r="A14" s="4"/>
      <c r="B14" s="112"/>
      <c r="C14" s="112"/>
      <c r="D14" s="2"/>
    </row>
    <row r="15" spans="1:4" ht="12" customHeight="1">
      <c r="A15" s="4"/>
      <c r="B15" s="112" t="s">
        <v>0</v>
      </c>
      <c r="C15" s="112"/>
      <c r="D15" s="77" t="s">
        <v>279</v>
      </c>
    </row>
    <row r="16" spans="1:4" ht="12" customHeight="1">
      <c r="A16" s="4"/>
      <c r="B16" s="112"/>
      <c r="C16" s="112"/>
      <c r="D16" s="5"/>
    </row>
    <row r="17" spans="1:4" ht="12" customHeight="1">
      <c r="A17" s="6"/>
      <c r="B17" s="113"/>
      <c r="C17" s="113"/>
      <c r="D17" s="3"/>
    </row>
    <row r="18" spans="1:4" ht="12" customHeight="1">
      <c r="A18" s="106"/>
      <c r="B18" s="106"/>
      <c r="C18" s="106"/>
      <c r="D18" s="106"/>
    </row>
    <row r="19" spans="1:4" ht="12" customHeight="1">
      <c r="A19" s="102" t="s">
        <v>1</v>
      </c>
      <c r="B19" s="102"/>
      <c r="C19" s="102"/>
      <c r="D19" s="102"/>
    </row>
    <row r="20" spans="1:4" ht="12" customHeight="1">
      <c r="A20" s="102" t="s">
        <v>168</v>
      </c>
      <c r="B20" s="102"/>
      <c r="C20" s="102"/>
      <c r="D20" s="102"/>
    </row>
    <row r="21" spans="1:4" ht="12" customHeight="1">
      <c r="A21" s="102"/>
      <c r="B21" s="102"/>
      <c r="C21" s="102"/>
      <c r="D21" s="102"/>
    </row>
    <row r="22" spans="1:4" ht="12" customHeight="1">
      <c r="A22" s="109" t="s">
        <v>274</v>
      </c>
      <c r="B22" s="109"/>
      <c r="C22" s="109"/>
      <c r="D22" s="109"/>
    </row>
    <row r="23" spans="1:4" ht="12" customHeight="1">
      <c r="A23" s="102"/>
      <c r="B23" s="102"/>
      <c r="C23" s="102"/>
      <c r="D23" s="102"/>
    </row>
    <row r="24" spans="1:4" ht="12" customHeight="1">
      <c r="A24" s="103" t="s">
        <v>275</v>
      </c>
      <c r="B24" s="103"/>
      <c r="C24" s="103"/>
      <c r="D24" s="103"/>
    </row>
    <row r="25" spans="1:4" ht="12" customHeight="1">
      <c r="A25" s="104" t="s">
        <v>190</v>
      </c>
      <c r="B25" s="104"/>
      <c r="C25" s="104"/>
      <c r="D25" s="104"/>
    </row>
    <row r="26" spans="1:4" ht="12" customHeight="1">
      <c r="A26" s="105"/>
      <c r="B26" s="105"/>
      <c r="C26" s="105"/>
      <c r="D26" s="105"/>
    </row>
    <row r="27" spans="1:4" ht="12" customHeight="1">
      <c r="A27" s="106"/>
      <c r="B27" s="106"/>
      <c r="C27" s="106"/>
      <c r="D27" s="106"/>
    </row>
    <row r="28" spans="1:4" ht="12" customHeight="1">
      <c r="A28" s="107" t="s">
        <v>2</v>
      </c>
      <c r="B28" s="107"/>
      <c r="C28" s="107"/>
      <c r="D28" s="107"/>
    </row>
    <row r="29" spans="1:4" ht="12" customHeight="1">
      <c r="A29" s="108"/>
      <c r="B29" s="108"/>
      <c r="C29" s="108"/>
      <c r="D29" s="108"/>
    </row>
    <row r="30" spans="1:4" ht="12" customHeight="1">
      <c r="A30" s="7" t="s">
        <v>3</v>
      </c>
      <c r="B30" s="101" t="s">
        <v>169</v>
      </c>
      <c r="C30" s="101"/>
      <c r="D30" s="101"/>
    </row>
    <row r="31" spans="1:4" ht="12" customHeight="1">
      <c r="A31" s="8">
        <v>0</v>
      </c>
      <c r="B31" s="101" t="s">
        <v>170</v>
      </c>
      <c r="C31" s="101"/>
      <c r="D31" s="101"/>
    </row>
    <row r="32" spans="1:4" ht="12" customHeight="1">
      <c r="A32" s="7" t="s">
        <v>4</v>
      </c>
      <c r="B32" s="101" t="s">
        <v>5</v>
      </c>
      <c r="C32" s="101"/>
      <c r="D32" s="101"/>
    </row>
    <row r="33" spans="1:4" ht="12" customHeight="1">
      <c r="A33" s="7" t="s">
        <v>13</v>
      </c>
      <c r="B33" s="101" t="s">
        <v>6</v>
      </c>
      <c r="C33" s="101"/>
      <c r="D33" s="101"/>
    </row>
    <row r="34" spans="1:4" ht="12" customHeight="1">
      <c r="A34" s="7" t="s">
        <v>7</v>
      </c>
      <c r="B34" s="101" t="s">
        <v>8</v>
      </c>
      <c r="C34" s="101"/>
      <c r="D34" s="101"/>
    </row>
    <row r="35" spans="1:4" ht="12" customHeight="1">
      <c r="A35" s="7" t="s">
        <v>9</v>
      </c>
      <c r="B35" s="101" t="s">
        <v>171</v>
      </c>
      <c r="C35" s="101"/>
      <c r="D35" s="101"/>
    </row>
    <row r="36" spans="1:4" ht="12" customHeight="1">
      <c r="A36" s="7" t="s">
        <v>10</v>
      </c>
      <c r="B36" s="101" t="s">
        <v>11</v>
      </c>
      <c r="C36" s="101"/>
      <c r="D36" s="101"/>
    </row>
    <row r="37" spans="1:4" ht="12" customHeight="1">
      <c r="A37" s="7" t="s">
        <v>76</v>
      </c>
      <c r="B37" s="101" t="s">
        <v>172</v>
      </c>
      <c r="C37" s="101"/>
      <c r="D37" s="101"/>
    </row>
    <row r="38" spans="1:4" ht="12" customHeight="1">
      <c r="A38" s="7"/>
      <c r="B38" s="101"/>
      <c r="C38" s="101"/>
      <c r="D38" s="101"/>
    </row>
    <row r="39" spans="1:4" ht="12" customHeight="1">
      <c r="A39" s="7"/>
      <c r="B39" s="7"/>
      <c r="C39" s="7"/>
      <c r="D39" s="7"/>
    </row>
    <row r="40" spans="1:4" ht="12" customHeight="1">
      <c r="A40" s="7"/>
      <c r="B40" s="101"/>
      <c r="C40" s="101"/>
      <c r="D40" s="101"/>
    </row>
    <row r="41" spans="1:4" ht="12" customHeight="1">
      <c r="A41" s="9"/>
      <c r="B41" s="99"/>
      <c r="C41" s="99"/>
      <c r="D41" s="99"/>
    </row>
    <row r="42" spans="1:4" ht="12" customHeight="1">
      <c r="A42" s="9"/>
      <c r="B42" s="9"/>
      <c r="C42" s="9"/>
      <c r="D42" s="9"/>
    </row>
    <row r="43" spans="1:4" ht="12" customHeight="1">
      <c r="A43" s="9"/>
      <c r="B43" s="99"/>
      <c r="C43" s="99"/>
      <c r="D43" s="99"/>
    </row>
    <row r="44" spans="1:4" ht="12" customHeight="1">
      <c r="A44" s="101" t="s">
        <v>12</v>
      </c>
      <c r="B44" s="101"/>
      <c r="C44" s="101"/>
      <c r="D44" s="101"/>
    </row>
    <row r="45" spans="1:4" ht="39.950000000000003" customHeight="1">
      <c r="A45" s="100" t="s">
        <v>214</v>
      </c>
      <c r="B45" s="100"/>
      <c r="C45" s="100"/>
      <c r="D45" s="100"/>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1:D41"/>
    <mergeCell ref="B43:D43"/>
    <mergeCell ref="A45:D45"/>
    <mergeCell ref="A44:D44"/>
    <mergeCell ref="B35:D35"/>
    <mergeCell ref="B36:D36"/>
    <mergeCell ref="B37:D37"/>
    <mergeCell ref="B38:D38"/>
    <mergeCell ref="B40:D40"/>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0"/>
  <sheetViews>
    <sheetView zoomScale="140" zoomScaleNormal="140" workbookViewId="0">
      <pane xSplit="2" ySplit="9" topLeftCell="C10" activePane="bottomRight" state="frozen"/>
      <selection activeCell="B41" sqref="B41"/>
      <selection pane="topRight" activeCell="B41" sqref="B41"/>
      <selection pane="bottomLeft" activeCell="B41" sqref="B41"/>
      <selection pane="bottomRight" activeCell="C10" sqref="C10"/>
    </sheetView>
  </sheetViews>
  <sheetFormatPr baseColWidth="10" defaultColWidth="11.140625" defaultRowHeight="11.1" customHeight="1"/>
  <cols>
    <col min="1" max="1" width="3.28515625" style="69" customWidth="1"/>
    <col min="2" max="2" width="15.5703125" style="46" customWidth="1"/>
    <col min="3" max="3" width="6.140625" style="46" customWidth="1"/>
    <col min="4" max="4" width="6.7109375" style="46" customWidth="1"/>
    <col min="5" max="5" width="6" style="46" customWidth="1"/>
    <col min="6" max="6" width="7.28515625" style="46" customWidth="1"/>
    <col min="7" max="7" width="8.140625" style="46" customWidth="1"/>
    <col min="8" max="8" width="6.28515625" style="46" customWidth="1"/>
    <col min="9" max="9" width="8" style="46" customWidth="1"/>
    <col min="10" max="10" width="6.85546875" style="46" customWidth="1"/>
    <col min="11" max="11" width="7.7109375" style="46" customWidth="1"/>
    <col min="12" max="12" width="10.140625" style="46" customWidth="1"/>
    <col min="13" max="16384" width="11.140625" style="46"/>
  </cols>
  <sheetData>
    <row r="1" spans="1:19" s="45" customFormat="1" ht="32.1" customHeight="1">
      <c r="A1" s="133" t="s">
        <v>89</v>
      </c>
      <c r="B1" s="134"/>
      <c r="C1" s="140" t="s">
        <v>184</v>
      </c>
      <c r="D1" s="140"/>
      <c r="E1" s="140"/>
      <c r="F1" s="140"/>
      <c r="G1" s="140"/>
      <c r="H1" s="140"/>
      <c r="I1" s="140"/>
      <c r="J1" s="140"/>
      <c r="K1" s="140"/>
      <c r="L1" s="141"/>
    </row>
    <row r="2" spans="1:19" s="45" customFormat="1" ht="11.45" customHeight="1">
      <c r="A2" s="137" t="s">
        <v>68</v>
      </c>
      <c r="B2" s="131" t="s">
        <v>191</v>
      </c>
      <c r="C2" s="131" t="s">
        <v>241</v>
      </c>
      <c r="D2" s="142" t="s">
        <v>51</v>
      </c>
      <c r="E2" s="142"/>
      <c r="F2" s="142"/>
      <c r="G2" s="142"/>
      <c r="H2" s="142" t="s">
        <v>55</v>
      </c>
      <c r="I2" s="142" t="s">
        <v>105</v>
      </c>
      <c r="J2" s="142"/>
      <c r="K2" s="142"/>
      <c r="L2" s="149" t="s">
        <v>226</v>
      </c>
    </row>
    <row r="3" spans="1:19" s="45" customFormat="1" ht="11.45" customHeight="1">
      <c r="A3" s="137"/>
      <c r="B3" s="131"/>
      <c r="C3" s="131"/>
      <c r="D3" s="142"/>
      <c r="E3" s="142"/>
      <c r="F3" s="142"/>
      <c r="G3" s="142"/>
      <c r="H3" s="142"/>
      <c r="I3" s="142"/>
      <c r="J3" s="142"/>
      <c r="K3" s="142"/>
      <c r="L3" s="149"/>
    </row>
    <row r="4" spans="1:19" s="45" customFormat="1" ht="11.45" customHeight="1">
      <c r="A4" s="137"/>
      <c r="B4" s="131"/>
      <c r="C4" s="131"/>
      <c r="D4" s="142" t="s">
        <v>23</v>
      </c>
      <c r="E4" s="142" t="s">
        <v>167</v>
      </c>
      <c r="F4" s="142" t="s">
        <v>166</v>
      </c>
      <c r="G4" s="142" t="s">
        <v>227</v>
      </c>
      <c r="H4" s="142"/>
      <c r="I4" s="142"/>
      <c r="J4" s="142"/>
      <c r="K4" s="142"/>
      <c r="L4" s="149"/>
    </row>
    <row r="5" spans="1:19" s="45" customFormat="1" ht="11.45" customHeight="1">
      <c r="A5" s="137"/>
      <c r="B5" s="131"/>
      <c r="C5" s="131"/>
      <c r="D5" s="142"/>
      <c r="E5" s="142"/>
      <c r="F5" s="142"/>
      <c r="G5" s="142"/>
      <c r="H5" s="142"/>
      <c r="I5" s="142" t="s">
        <v>54</v>
      </c>
      <c r="J5" s="142" t="s">
        <v>95</v>
      </c>
      <c r="K5" s="142" t="s">
        <v>96</v>
      </c>
      <c r="L5" s="149"/>
    </row>
    <row r="6" spans="1:19" s="45" customFormat="1" ht="11.45" customHeight="1">
      <c r="A6" s="137"/>
      <c r="B6" s="131"/>
      <c r="C6" s="131"/>
      <c r="D6" s="142"/>
      <c r="E6" s="142"/>
      <c r="F6" s="142"/>
      <c r="G6" s="142"/>
      <c r="H6" s="142"/>
      <c r="I6" s="142"/>
      <c r="J6" s="142"/>
      <c r="K6" s="142"/>
      <c r="L6" s="149"/>
    </row>
    <row r="7" spans="1:19" s="45" customFormat="1" ht="11.45" customHeight="1">
      <c r="A7" s="137"/>
      <c r="B7" s="131"/>
      <c r="C7" s="131"/>
      <c r="D7" s="142"/>
      <c r="E7" s="142"/>
      <c r="F7" s="142"/>
      <c r="G7" s="142"/>
      <c r="H7" s="142"/>
      <c r="I7" s="142"/>
      <c r="J7" s="142"/>
      <c r="K7" s="142"/>
      <c r="L7" s="149"/>
    </row>
    <row r="8" spans="1:19" s="45" customFormat="1" ht="11.45" customHeight="1">
      <c r="A8" s="137"/>
      <c r="B8" s="131"/>
      <c r="C8" s="131"/>
      <c r="D8" s="142"/>
      <c r="E8" s="142"/>
      <c r="F8" s="142"/>
      <c r="G8" s="142"/>
      <c r="H8" s="142"/>
      <c r="I8" s="142"/>
      <c r="J8" s="142"/>
      <c r="K8" s="142"/>
      <c r="L8" s="149"/>
    </row>
    <row r="9" spans="1:19" s="37" customFormat="1" ht="11.45" customHeight="1">
      <c r="A9" s="27">
        <v>1</v>
      </c>
      <c r="B9" s="28">
        <v>2</v>
      </c>
      <c r="C9" s="35">
        <v>3</v>
      </c>
      <c r="D9" s="35">
        <v>4</v>
      </c>
      <c r="E9" s="35">
        <v>5</v>
      </c>
      <c r="F9" s="35">
        <v>6</v>
      </c>
      <c r="G9" s="35">
        <v>7</v>
      </c>
      <c r="H9" s="35">
        <v>8</v>
      </c>
      <c r="I9" s="35">
        <v>9</v>
      </c>
      <c r="J9" s="35">
        <v>10</v>
      </c>
      <c r="K9" s="35">
        <v>11</v>
      </c>
      <c r="L9" s="36">
        <v>12</v>
      </c>
    </row>
    <row r="10" spans="1:19" ht="20.100000000000001" customHeight="1">
      <c r="A10" s="31">
        <f>IF(D10&lt;&gt;"",COUNTA($D$10:D10),"")</f>
        <v>1</v>
      </c>
      <c r="B10" s="49">
        <v>1997</v>
      </c>
      <c r="C10" s="89">
        <v>1226</v>
      </c>
      <c r="D10" s="89">
        <v>1208</v>
      </c>
      <c r="E10" s="89">
        <v>483</v>
      </c>
      <c r="F10" s="89">
        <v>725</v>
      </c>
      <c r="G10" s="89" t="s">
        <v>7</v>
      </c>
      <c r="H10" s="89">
        <v>18</v>
      </c>
      <c r="I10" s="89">
        <v>31</v>
      </c>
      <c r="J10" s="89">
        <v>1181</v>
      </c>
      <c r="K10" s="89">
        <v>14</v>
      </c>
      <c r="L10" s="89" t="s">
        <v>7</v>
      </c>
      <c r="N10" s="48"/>
      <c r="O10" s="48"/>
      <c r="P10" s="48"/>
      <c r="Q10" s="48"/>
      <c r="R10" s="48"/>
      <c r="S10" s="50"/>
    </row>
    <row r="11" spans="1:19" ht="10.5" customHeight="1">
      <c r="A11" s="31">
        <f>IF(D11&lt;&gt;"",COUNTA($D$10:D11),"")</f>
        <v>2</v>
      </c>
      <c r="B11" s="49">
        <v>2000</v>
      </c>
      <c r="C11" s="89">
        <v>1056</v>
      </c>
      <c r="D11" s="89">
        <v>1053</v>
      </c>
      <c r="E11" s="89">
        <v>327</v>
      </c>
      <c r="F11" s="89">
        <v>726</v>
      </c>
      <c r="G11" s="89" t="s">
        <v>7</v>
      </c>
      <c r="H11" s="89">
        <v>3</v>
      </c>
      <c r="I11" s="89">
        <v>30</v>
      </c>
      <c r="J11" s="89">
        <v>1016</v>
      </c>
      <c r="K11" s="89">
        <v>10</v>
      </c>
      <c r="L11" s="89" t="s">
        <v>7</v>
      </c>
    </row>
    <row r="12" spans="1:19" ht="10.5" customHeight="1">
      <c r="A12" s="31">
        <f>IF(D12&lt;&gt;"",COUNTA($D$10:D12),"")</f>
        <v>3</v>
      </c>
      <c r="B12" s="49">
        <v>2005</v>
      </c>
      <c r="C12" s="89">
        <v>861</v>
      </c>
      <c r="D12" s="89">
        <v>790</v>
      </c>
      <c r="E12" s="89">
        <v>237</v>
      </c>
      <c r="F12" s="89">
        <v>553</v>
      </c>
      <c r="G12" s="89" t="s">
        <v>7</v>
      </c>
      <c r="H12" s="89">
        <v>71</v>
      </c>
      <c r="I12" s="89">
        <v>58</v>
      </c>
      <c r="J12" s="89">
        <v>794</v>
      </c>
      <c r="K12" s="89">
        <v>9</v>
      </c>
      <c r="L12" s="89" t="s">
        <v>7</v>
      </c>
    </row>
    <row r="13" spans="1:19" ht="10.5" customHeight="1">
      <c r="A13" s="31">
        <f>IF(D13&lt;&gt;"",COUNTA($D$10:D13),"")</f>
        <v>4</v>
      </c>
      <c r="B13" s="49">
        <v>2007</v>
      </c>
      <c r="C13" s="89">
        <v>966</v>
      </c>
      <c r="D13" s="89">
        <v>879</v>
      </c>
      <c r="E13" s="89">
        <v>205</v>
      </c>
      <c r="F13" s="89">
        <v>674</v>
      </c>
      <c r="G13" s="89" t="s">
        <v>7</v>
      </c>
      <c r="H13" s="89">
        <v>87</v>
      </c>
      <c r="I13" s="89">
        <v>48</v>
      </c>
      <c r="J13" s="89">
        <v>906</v>
      </c>
      <c r="K13" s="89">
        <v>12</v>
      </c>
      <c r="L13" s="89" t="s">
        <v>7</v>
      </c>
    </row>
    <row r="14" spans="1:19" ht="10.5" customHeight="1">
      <c r="A14" s="31">
        <f>IF(D14&lt;&gt;"",COUNTA($D$10:D14),"")</f>
        <v>5</v>
      </c>
      <c r="B14" s="49">
        <v>2008</v>
      </c>
      <c r="C14" s="89">
        <v>972</v>
      </c>
      <c r="D14" s="89">
        <v>961</v>
      </c>
      <c r="E14" s="89">
        <v>177</v>
      </c>
      <c r="F14" s="89">
        <v>784</v>
      </c>
      <c r="G14" s="89" t="s">
        <v>7</v>
      </c>
      <c r="H14" s="89">
        <v>11</v>
      </c>
      <c r="I14" s="89">
        <v>92</v>
      </c>
      <c r="J14" s="89">
        <v>873</v>
      </c>
      <c r="K14" s="89">
        <v>7</v>
      </c>
      <c r="L14" s="89" t="s">
        <v>7</v>
      </c>
    </row>
    <row r="15" spans="1:19" ht="10.5" customHeight="1">
      <c r="A15" s="31">
        <f>IF(D15&lt;&gt;"",COUNTA($D$10:D15),"")</f>
        <v>6</v>
      </c>
      <c r="B15" s="49">
        <v>2009</v>
      </c>
      <c r="C15" s="89">
        <v>917</v>
      </c>
      <c r="D15" s="89">
        <v>911</v>
      </c>
      <c r="E15" s="89">
        <v>208</v>
      </c>
      <c r="F15" s="89">
        <v>703</v>
      </c>
      <c r="G15" s="89" t="s">
        <v>7</v>
      </c>
      <c r="H15" s="89">
        <v>6</v>
      </c>
      <c r="I15" s="89">
        <v>77</v>
      </c>
      <c r="J15" s="89">
        <v>829</v>
      </c>
      <c r="K15" s="89">
        <v>11</v>
      </c>
      <c r="L15" s="89" t="s">
        <v>7</v>
      </c>
    </row>
    <row r="16" spans="1:19" ht="10.5" customHeight="1">
      <c r="A16" s="31">
        <f>IF(D16&lt;&gt;"",COUNTA($D$10:D16),"")</f>
        <v>7</v>
      </c>
      <c r="B16" s="49">
        <v>2010</v>
      </c>
      <c r="C16" s="89">
        <v>1021</v>
      </c>
      <c r="D16" s="89">
        <v>1002</v>
      </c>
      <c r="E16" s="89">
        <v>206</v>
      </c>
      <c r="F16" s="89">
        <v>796</v>
      </c>
      <c r="G16" s="89" t="s">
        <v>7</v>
      </c>
      <c r="H16" s="89">
        <v>19</v>
      </c>
      <c r="I16" s="89">
        <v>102</v>
      </c>
      <c r="J16" s="89">
        <v>904</v>
      </c>
      <c r="K16" s="89">
        <v>15</v>
      </c>
      <c r="L16" s="89" t="s">
        <v>7</v>
      </c>
    </row>
    <row r="17" spans="1:19" ht="10.5" customHeight="1">
      <c r="A17" s="31">
        <f>IF(D17&lt;&gt;"",COUNTA($D$10:D17),"")</f>
        <v>8</v>
      </c>
      <c r="B17" s="49">
        <v>2011</v>
      </c>
      <c r="C17" s="89">
        <v>1062</v>
      </c>
      <c r="D17" s="89">
        <v>1045</v>
      </c>
      <c r="E17" s="89">
        <v>234</v>
      </c>
      <c r="F17" s="89">
        <v>811</v>
      </c>
      <c r="G17" s="89" t="s">
        <v>7</v>
      </c>
      <c r="H17" s="89">
        <v>17</v>
      </c>
      <c r="I17" s="89">
        <v>110</v>
      </c>
      <c r="J17" s="89">
        <v>910</v>
      </c>
      <c r="K17" s="89">
        <v>42</v>
      </c>
      <c r="L17" s="89" t="s">
        <v>7</v>
      </c>
    </row>
    <row r="18" spans="1:19" ht="10.5" customHeight="1">
      <c r="A18" s="31">
        <f>IF(D18&lt;&gt;"",COUNTA($D$10:D18),"")</f>
        <v>9</v>
      </c>
      <c r="B18" s="49">
        <v>2012</v>
      </c>
      <c r="C18" s="89">
        <v>981</v>
      </c>
      <c r="D18" s="89">
        <v>957</v>
      </c>
      <c r="E18" s="89">
        <v>170</v>
      </c>
      <c r="F18" s="89">
        <v>787</v>
      </c>
      <c r="G18" s="89" t="s">
        <v>7</v>
      </c>
      <c r="H18" s="89">
        <v>24</v>
      </c>
      <c r="I18" s="89">
        <v>92</v>
      </c>
      <c r="J18" s="89">
        <v>870</v>
      </c>
      <c r="K18" s="89">
        <v>19</v>
      </c>
      <c r="L18" s="89">
        <v>244</v>
      </c>
    </row>
    <row r="19" spans="1:19" ht="10.5" customHeight="1">
      <c r="A19" s="31">
        <f>IF(D19&lt;&gt;"",COUNTA($D$10:D19),"")</f>
        <v>10</v>
      </c>
      <c r="B19" s="49">
        <v>2013</v>
      </c>
      <c r="C19" s="89">
        <v>994</v>
      </c>
      <c r="D19" s="89">
        <v>965</v>
      </c>
      <c r="E19" s="89">
        <v>167</v>
      </c>
      <c r="F19" s="89">
        <v>798</v>
      </c>
      <c r="G19" s="89" t="s">
        <v>7</v>
      </c>
      <c r="H19" s="89">
        <v>29</v>
      </c>
      <c r="I19" s="89">
        <v>122</v>
      </c>
      <c r="J19" s="89">
        <v>844</v>
      </c>
      <c r="K19" s="89">
        <v>28</v>
      </c>
      <c r="L19" s="89">
        <v>466</v>
      </c>
    </row>
    <row r="20" spans="1:19" ht="10.5" customHeight="1">
      <c r="A20" s="31">
        <f>IF(D20&lt;&gt;"",COUNTA($D$10:D20),"")</f>
        <v>11</v>
      </c>
      <c r="B20" s="49">
        <v>2014</v>
      </c>
      <c r="C20" s="89">
        <v>845</v>
      </c>
      <c r="D20" s="89">
        <v>845</v>
      </c>
      <c r="E20" s="89">
        <v>171</v>
      </c>
      <c r="F20" s="89">
        <v>674</v>
      </c>
      <c r="G20" s="89" t="s">
        <v>7</v>
      </c>
      <c r="H20" s="89" t="s">
        <v>7</v>
      </c>
      <c r="I20" s="89">
        <v>112</v>
      </c>
      <c r="J20" s="89">
        <v>704</v>
      </c>
      <c r="K20" s="89">
        <v>29</v>
      </c>
      <c r="L20" s="89">
        <v>300</v>
      </c>
    </row>
    <row r="21" spans="1:19" ht="10.5" customHeight="1">
      <c r="A21" s="31">
        <f>IF(D21&lt;&gt;"",COUNTA($D$10:D21),"")</f>
        <v>12</v>
      </c>
      <c r="B21" s="49">
        <v>2015</v>
      </c>
      <c r="C21" s="89">
        <v>1271</v>
      </c>
      <c r="D21" s="89">
        <v>1271</v>
      </c>
      <c r="E21" s="89">
        <v>117</v>
      </c>
      <c r="F21" s="89">
        <v>1154</v>
      </c>
      <c r="G21" s="89" t="s">
        <v>7</v>
      </c>
      <c r="H21" s="89" t="s">
        <v>7</v>
      </c>
      <c r="I21" s="89">
        <v>259</v>
      </c>
      <c r="J21" s="89">
        <v>972</v>
      </c>
      <c r="K21" s="89">
        <v>40</v>
      </c>
      <c r="L21" s="89">
        <v>365</v>
      </c>
    </row>
    <row r="22" spans="1:19" ht="10.5" customHeight="1">
      <c r="A22" s="31">
        <f>IF(D22&lt;&gt;"",COUNTA($D$10:D22),"")</f>
        <v>13</v>
      </c>
      <c r="B22" s="49">
        <v>2016</v>
      </c>
      <c r="C22" s="89">
        <v>1759</v>
      </c>
      <c r="D22" s="89">
        <v>1759</v>
      </c>
      <c r="E22" s="89">
        <v>125</v>
      </c>
      <c r="F22" s="89">
        <v>1634</v>
      </c>
      <c r="G22" s="89" t="s">
        <v>7</v>
      </c>
      <c r="H22" s="89" t="s">
        <v>7</v>
      </c>
      <c r="I22" s="89">
        <v>416</v>
      </c>
      <c r="J22" s="89">
        <v>1294</v>
      </c>
      <c r="K22" s="89">
        <v>49</v>
      </c>
      <c r="L22" s="89">
        <v>410</v>
      </c>
    </row>
    <row r="23" spans="1:19" ht="10.5" customHeight="1">
      <c r="A23" s="31">
        <f>IF(D23&lt;&gt;"",COUNTA($D$10:D23),"")</f>
        <v>14</v>
      </c>
      <c r="B23" s="49">
        <v>2017</v>
      </c>
      <c r="C23" s="89">
        <v>1592</v>
      </c>
      <c r="D23" s="89">
        <v>1592</v>
      </c>
      <c r="E23" s="89">
        <v>159</v>
      </c>
      <c r="F23" s="89">
        <v>1433</v>
      </c>
      <c r="G23" s="89" t="s">
        <v>7</v>
      </c>
      <c r="H23" s="89" t="s">
        <v>7</v>
      </c>
      <c r="I23" s="89">
        <v>233</v>
      </c>
      <c r="J23" s="89">
        <v>1186</v>
      </c>
      <c r="K23" s="89">
        <v>173</v>
      </c>
      <c r="L23" s="89">
        <v>464</v>
      </c>
    </row>
    <row r="24" spans="1:19" s="51" customFormat="1" ht="10.5" customHeight="1">
      <c r="A24" s="31">
        <f>IF(D24&lt;&gt;"",COUNTA($D$10:D24),"")</f>
        <v>15</v>
      </c>
      <c r="B24" s="49">
        <v>2018</v>
      </c>
      <c r="C24" s="89">
        <v>1113</v>
      </c>
      <c r="D24" s="89">
        <v>1113</v>
      </c>
      <c r="E24" s="89">
        <v>134</v>
      </c>
      <c r="F24" s="89">
        <v>979</v>
      </c>
      <c r="G24" s="89" t="s">
        <v>7</v>
      </c>
      <c r="H24" s="89" t="s">
        <v>7</v>
      </c>
      <c r="I24" s="89">
        <v>152</v>
      </c>
      <c r="J24" s="89">
        <v>925</v>
      </c>
      <c r="K24" s="89">
        <v>36</v>
      </c>
      <c r="L24" s="89">
        <v>395</v>
      </c>
      <c r="N24" s="48"/>
      <c r="O24" s="48"/>
      <c r="P24" s="48"/>
      <c r="Q24" s="48"/>
      <c r="R24" s="48"/>
      <c r="S24" s="62"/>
    </row>
    <row r="25" spans="1:19" s="51" customFormat="1" ht="10.5" customHeight="1">
      <c r="A25" s="31">
        <f>IF(D25&lt;&gt;"",COUNTA($D$10:D25),"")</f>
        <v>16</v>
      </c>
      <c r="B25" s="49">
        <v>2019</v>
      </c>
      <c r="C25" s="89">
        <v>1280</v>
      </c>
      <c r="D25" s="89">
        <v>1280</v>
      </c>
      <c r="E25" s="89">
        <v>130</v>
      </c>
      <c r="F25" s="89">
        <v>1033</v>
      </c>
      <c r="G25" s="89">
        <v>117</v>
      </c>
      <c r="H25" s="89" t="s">
        <v>7</v>
      </c>
      <c r="I25" s="89">
        <v>205</v>
      </c>
      <c r="J25" s="89">
        <v>1018</v>
      </c>
      <c r="K25" s="89">
        <v>57</v>
      </c>
      <c r="L25" s="89">
        <v>554</v>
      </c>
    </row>
    <row r="26" spans="1:19" s="51" customFormat="1" ht="10.5" customHeight="1">
      <c r="A26" s="31">
        <f>IF(D26&lt;&gt;"",COUNTA($D$10:D26),"")</f>
        <v>17</v>
      </c>
      <c r="B26" s="49">
        <v>2020</v>
      </c>
      <c r="C26" s="89">
        <v>1246</v>
      </c>
      <c r="D26" s="89">
        <v>1246</v>
      </c>
      <c r="E26" s="89">
        <v>141</v>
      </c>
      <c r="F26" s="89">
        <v>981</v>
      </c>
      <c r="G26" s="89">
        <v>124</v>
      </c>
      <c r="H26" s="89" t="s">
        <v>7</v>
      </c>
      <c r="I26" s="89">
        <v>190</v>
      </c>
      <c r="J26" s="89">
        <v>1005</v>
      </c>
      <c r="K26" s="89">
        <v>51</v>
      </c>
      <c r="L26" s="89">
        <v>621</v>
      </c>
    </row>
    <row r="27" spans="1:19" s="51" customFormat="1" ht="10.5" customHeight="1">
      <c r="A27" s="31">
        <f>IF(D27&lt;&gt;"",COUNTA($D$10:D27),"")</f>
        <v>18</v>
      </c>
      <c r="B27" s="49">
        <v>2021</v>
      </c>
      <c r="C27" s="89">
        <v>1225</v>
      </c>
      <c r="D27" s="89">
        <v>1225</v>
      </c>
      <c r="E27" s="89">
        <v>153</v>
      </c>
      <c r="F27" s="89">
        <v>885</v>
      </c>
      <c r="G27" s="89">
        <v>187</v>
      </c>
      <c r="H27" s="89" t="s">
        <v>7</v>
      </c>
      <c r="I27" s="89">
        <v>190</v>
      </c>
      <c r="J27" s="89">
        <v>985</v>
      </c>
      <c r="K27" s="89">
        <v>50</v>
      </c>
      <c r="L27" s="89">
        <v>578</v>
      </c>
    </row>
    <row r="28" spans="1:19" ht="10.5" customHeight="1">
      <c r="A28" s="31">
        <f>IF(D28&lt;&gt;"",COUNTA($D$10:D28),"")</f>
        <v>19</v>
      </c>
      <c r="B28" s="49">
        <v>2022</v>
      </c>
      <c r="C28" s="89">
        <v>1432</v>
      </c>
      <c r="D28" s="89">
        <v>1432</v>
      </c>
      <c r="E28" s="89">
        <v>153</v>
      </c>
      <c r="F28" s="89">
        <v>944</v>
      </c>
      <c r="G28" s="89">
        <v>335</v>
      </c>
      <c r="H28" s="89" t="s">
        <v>7</v>
      </c>
      <c r="I28" s="89">
        <v>325</v>
      </c>
      <c r="J28" s="89">
        <v>1056</v>
      </c>
      <c r="K28" s="89">
        <v>51</v>
      </c>
      <c r="L28" s="89">
        <v>662</v>
      </c>
      <c r="M28" s="50"/>
      <c r="Q28" s="48"/>
    </row>
    <row r="29" spans="1:19" s="51" customFormat="1" ht="10.5" customHeight="1">
      <c r="A29" s="31">
        <f>IF(D29&lt;&gt;"",COUNTA($D$10:D29),"")</f>
        <v>20</v>
      </c>
      <c r="B29" s="52">
        <v>2023</v>
      </c>
      <c r="C29" s="90">
        <v>1617</v>
      </c>
      <c r="D29" s="90">
        <v>1617</v>
      </c>
      <c r="E29" s="90">
        <v>173</v>
      </c>
      <c r="F29" s="90">
        <v>910</v>
      </c>
      <c r="G29" s="90">
        <v>534</v>
      </c>
      <c r="H29" s="90" t="s">
        <v>7</v>
      </c>
      <c r="I29" s="90">
        <v>313</v>
      </c>
      <c r="J29" s="90">
        <v>1248</v>
      </c>
      <c r="K29" s="90">
        <v>56</v>
      </c>
      <c r="L29" s="90">
        <v>760</v>
      </c>
      <c r="M29" s="62"/>
      <c r="Q29" s="48"/>
    </row>
    <row r="30" spans="1:19" ht="17.100000000000001" customHeight="1">
      <c r="A30" s="31" t="str">
        <f>IF(D30&lt;&gt;"",COUNTA($D$10:D30),"")</f>
        <v/>
      </c>
      <c r="B30" s="52"/>
      <c r="C30" s="148" t="s">
        <v>270</v>
      </c>
      <c r="D30" s="146"/>
      <c r="E30" s="146"/>
      <c r="F30" s="146"/>
      <c r="G30" s="146"/>
      <c r="H30" s="146"/>
      <c r="I30" s="146"/>
      <c r="J30" s="146"/>
      <c r="K30" s="146"/>
      <c r="L30" s="146"/>
      <c r="Q30" s="48"/>
    </row>
    <row r="31" spans="1:19" ht="22.5" customHeight="1">
      <c r="A31" s="31" t="str">
        <f>IF(D31&lt;&gt;"",COUNTA($D$10:D31),"")</f>
        <v/>
      </c>
      <c r="B31" s="49" t="s">
        <v>94</v>
      </c>
      <c r="C31" s="89"/>
      <c r="D31" s="89"/>
      <c r="E31" s="89"/>
      <c r="F31" s="89"/>
      <c r="G31" s="89"/>
      <c r="H31" s="89"/>
      <c r="I31" s="89"/>
      <c r="J31" s="89"/>
      <c r="K31" s="89"/>
      <c r="L31" s="89"/>
      <c r="Q31" s="48"/>
    </row>
    <row r="32" spans="1:19" ht="10.5" customHeight="1">
      <c r="A32" s="31">
        <f>IF(D32&lt;&gt;"",COUNTA($D$10:D32),"")</f>
        <v>21</v>
      </c>
      <c r="B32" s="49" t="s">
        <v>103</v>
      </c>
      <c r="C32" s="89">
        <v>142</v>
      </c>
      <c r="D32" s="89">
        <v>142</v>
      </c>
      <c r="E32" s="89" t="s">
        <v>3</v>
      </c>
      <c r="F32" s="89">
        <v>142</v>
      </c>
      <c r="G32" s="89" t="s">
        <v>3</v>
      </c>
      <c r="H32" s="89" t="s">
        <v>7</v>
      </c>
      <c r="I32" s="89">
        <v>83</v>
      </c>
      <c r="J32" s="89">
        <v>52</v>
      </c>
      <c r="K32" s="89">
        <v>7</v>
      </c>
      <c r="L32" s="89">
        <v>124</v>
      </c>
      <c r="N32" s="48"/>
      <c r="O32" s="48"/>
      <c r="P32" s="48"/>
      <c r="Q32" s="48"/>
    </row>
    <row r="33" spans="1:23" ht="10.5" customHeight="1">
      <c r="A33" s="31">
        <f>IF(D33&lt;&gt;"",COUNTA($D$10:D33),"")</f>
        <v>22</v>
      </c>
      <c r="B33" s="49" t="s">
        <v>102</v>
      </c>
      <c r="C33" s="89">
        <v>113</v>
      </c>
      <c r="D33" s="89">
        <v>113</v>
      </c>
      <c r="E33" s="89">
        <v>1</v>
      </c>
      <c r="F33" s="89">
        <v>112</v>
      </c>
      <c r="G33" s="89" t="s">
        <v>3</v>
      </c>
      <c r="H33" s="89" t="s">
        <v>7</v>
      </c>
      <c r="I33" s="89">
        <v>49</v>
      </c>
      <c r="J33" s="89">
        <v>60</v>
      </c>
      <c r="K33" s="89">
        <v>4</v>
      </c>
      <c r="L33" s="89">
        <v>99</v>
      </c>
      <c r="N33" s="48"/>
      <c r="O33" s="48"/>
      <c r="P33" s="48"/>
      <c r="Q33" s="48"/>
    </row>
    <row r="34" spans="1:23" ht="10.5" customHeight="1">
      <c r="A34" s="31">
        <f>IF(D34&lt;&gt;"",COUNTA($D$10:D34),"")</f>
        <v>23</v>
      </c>
      <c r="B34" s="49" t="s">
        <v>101</v>
      </c>
      <c r="C34" s="89">
        <v>81</v>
      </c>
      <c r="D34" s="89">
        <v>81</v>
      </c>
      <c r="E34" s="89" t="s">
        <v>3</v>
      </c>
      <c r="F34" s="89">
        <v>78</v>
      </c>
      <c r="G34" s="89">
        <v>3</v>
      </c>
      <c r="H34" s="89" t="s">
        <v>7</v>
      </c>
      <c r="I34" s="89">
        <v>25</v>
      </c>
      <c r="J34" s="89">
        <v>53</v>
      </c>
      <c r="K34" s="89">
        <v>3</v>
      </c>
      <c r="L34" s="89">
        <v>71</v>
      </c>
      <c r="N34" s="48"/>
      <c r="O34" s="48"/>
      <c r="P34" s="48"/>
      <c r="Q34" s="48"/>
    </row>
    <row r="35" spans="1:23" ht="10.5" customHeight="1">
      <c r="A35" s="31">
        <f>IF(D35&lt;&gt;"",COUNTA($D$10:D35),"")</f>
        <v>24</v>
      </c>
      <c r="B35" s="49" t="s">
        <v>100</v>
      </c>
      <c r="C35" s="89">
        <v>130</v>
      </c>
      <c r="D35" s="89">
        <v>130</v>
      </c>
      <c r="E35" s="89">
        <v>2</v>
      </c>
      <c r="F35" s="89">
        <f t="shared" ref="F35:F59" si="0">D35-E35-G35</f>
        <v>117</v>
      </c>
      <c r="G35" s="89">
        <v>11</v>
      </c>
      <c r="H35" s="89" t="s">
        <v>7</v>
      </c>
      <c r="I35" s="89">
        <v>38</v>
      </c>
      <c r="J35" s="89">
        <v>89</v>
      </c>
      <c r="K35" s="89">
        <v>3</v>
      </c>
      <c r="L35" s="89">
        <v>92</v>
      </c>
      <c r="N35" s="48"/>
      <c r="O35" s="48"/>
      <c r="P35" s="48"/>
      <c r="Q35" s="48"/>
    </row>
    <row r="36" spans="1:23" ht="10.5" customHeight="1">
      <c r="A36" s="31">
        <f>IF(D36&lt;&gt;"",COUNTA($D$10:D36),"")</f>
        <v>25</v>
      </c>
      <c r="B36" s="63" t="s">
        <v>97</v>
      </c>
      <c r="C36" s="89">
        <v>177</v>
      </c>
      <c r="D36" s="89">
        <v>177</v>
      </c>
      <c r="E36" s="89">
        <v>23</v>
      </c>
      <c r="F36" s="89">
        <f t="shared" si="0"/>
        <v>123</v>
      </c>
      <c r="G36" s="89">
        <v>31</v>
      </c>
      <c r="H36" s="89" t="s">
        <v>7</v>
      </c>
      <c r="I36" s="89">
        <v>26</v>
      </c>
      <c r="J36" s="89">
        <v>145</v>
      </c>
      <c r="K36" s="89">
        <v>6</v>
      </c>
      <c r="L36" s="89">
        <v>99</v>
      </c>
      <c r="N36" s="48"/>
      <c r="O36" s="48"/>
      <c r="P36" s="48"/>
      <c r="Q36" s="48"/>
    </row>
    <row r="37" spans="1:23" ht="10.5" customHeight="1">
      <c r="A37" s="31">
        <f>IF(D37&lt;&gt;"",COUNTA($D$10:D37),"")</f>
        <v>26</v>
      </c>
      <c r="B37" s="49" t="s">
        <v>98</v>
      </c>
      <c r="C37" s="89">
        <v>349</v>
      </c>
      <c r="D37" s="89">
        <v>349</v>
      </c>
      <c r="E37" s="89">
        <v>73</v>
      </c>
      <c r="F37" s="89">
        <f t="shared" si="0"/>
        <v>181</v>
      </c>
      <c r="G37" s="89">
        <v>95</v>
      </c>
      <c r="H37" s="89" t="s">
        <v>7</v>
      </c>
      <c r="I37" s="89">
        <v>40</v>
      </c>
      <c r="J37" s="89">
        <v>303</v>
      </c>
      <c r="K37" s="89">
        <v>6</v>
      </c>
      <c r="L37" s="89">
        <v>146</v>
      </c>
      <c r="N37" s="48"/>
      <c r="O37" s="48"/>
      <c r="P37" s="48"/>
      <c r="Q37" s="48"/>
    </row>
    <row r="38" spans="1:23" ht="10.5" customHeight="1">
      <c r="A38" s="31">
        <f>IF(D38&lt;&gt;"",COUNTA($D$10:D38),"")</f>
        <v>27</v>
      </c>
      <c r="B38" s="49" t="s">
        <v>99</v>
      </c>
      <c r="C38" s="89">
        <v>625</v>
      </c>
      <c r="D38" s="89">
        <v>625</v>
      </c>
      <c r="E38" s="89">
        <v>74</v>
      </c>
      <c r="F38" s="89">
        <f t="shared" si="0"/>
        <v>157</v>
      </c>
      <c r="G38" s="89">
        <v>394</v>
      </c>
      <c r="H38" s="89" t="s">
        <v>7</v>
      </c>
      <c r="I38" s="89">
        <v>52</v>
      </c>
      <c r="J38" s="89">
        <v>546</v>
      </c>
      <c r="K38" s="89">
        <v>27</v>
      </c>
      <c r="L38" s="89">
        <v>129</v>
      </c>
      <c r="N38" s="48"/>
      <c r="O38" s="48"/>
      <c r="P38" s="48"/>
      <c r="Q38" s="48"/>
    </row>
    <row r="39" spans="1:23" ht="32.1" customHeight="1">
      <c r="A39" s="31">
        <f>IF(D39&lt;&gt;"",COUNTA($D$10:D39),"")</f>
        <v>28</v>
      </c>
      <c r="B39" s="49" t="s">
        <v>210</v>
      </c>
      <c r="C39" s="89">
        <v>775</v>
      </c>
      <c r="D39" s="89">
        <v>775</v>
      </c>
      <c r="E39" s="89">
        <v>34</v>
      </c>
      <c r="F39" s="89">
        <f t="shared" si="0"/>
        <v>207</v>
      </c>
      <c r="G39" s="89">
        <v>534</v>
      </c>
      <c r="H39" s="89" t="s">
        <v>7</v>
      </c>
      <c r="I39" s="89">
        <v>117</v>
      </c>
      <c r="J39" s="89">
        <v>630</v>
      </c>
      <c r="K39" s="89">
        <v>28</v>
      </c>
      <c r="L39" s="89">
        <v>144</v>
      </c>
      <c r="P39" s="50"/>
    </row>
    <row r="40" spans="1:23" ht="20.100000000000001" customHeight="1">
      <c r="A40" s="31">
        <f>IF(D40&lt;&gt;"",COUNTA($D$10:D40),"")</f>
        <v>29</v>
      </c>
      <c r="B40" s="52" t="s">
        <v>52</v>
      </c>
      <c r="C40" s="90">
        <v>1070</v>
      </c>
      <c r="D40" s="90">
        <v>1070</v>
      </c>
      <c r="E40" s="90">
        <v>67</v>
      </c>
      <c r="F40" s="90">
        <f t="shared" ref="F40" si="1">D40-E40-G40</f>
        <v>485</v>
      </c>
      <c r="G40" s="90">
        <v>518</v>
      </c>
      <c r="H40" s="90" t="s">
        <v>7</v>
      </c>
      <c r="I40" s="90">
        <v>195</v>
      </c>
      <c r="J40" s="90">
        <v>842</v>
      </c>
      <c r="K40" s="90">
        <v>33</v>
      </c>
      <c r="L40" s="90">
        <v>377</v>
      </c>
    </row>
    <row r="41" spans="1:23" ht="22.5" customHeight="1">
      <c r="A41" s="31" t="str">
        <f>IF(D41&lt;&gt;"",COUNTA($D$10:D41),"")</f>
        <v/>
      </c>
      <c r="B41" s="49" t="s">
        <v>94</v>
      </c>
      <c r="C41" s="89"/>
      <c r="D41" s="89"/>
      <c r="E41" s="89"/>
      <c r="F41" s="89"/>
      <c r="G41" s="89"/>
      <c r="H41" s="89"/>
      <c r="I41" s="89"/>
      <c r="J41" s="89"/>
      <c r="K41" s="89"/>
      <c r="L41" s="89"/>
    </row>
    <row r="42" spans="1:23" ht="10.5" customHeight="1">
      <c r="A42" s="31">
        <f>IF(D42&lt;&gt;"",COUNTA($D$10:D42),"")</f>
        <v>30</v>
      </c>
      <c r="B42" s="49" t="s">
        <v>103</v>
      </c>
      <c r="C42" s="89">
        <v>73</v>
      </c>
      <c r="D42" s="89">
        <v>73</v>
      </c>
      <c r="E42" s="89" t="s">
        <v>3</v>
      </c>
      <c r="F42" s="89">
        <v>73</v>
      </c>
      <c r="G42" s="89" t="s">
        <v>3</v>
      </c>
      <c r="H42" s="89" t="s">
        <v>7</v>
      </c>
      <c r="I42" s="89">
        <v>45</v>
      </c>
      <c r="J42" s="89">
        <v>25</v>
      </c>
      <c r="K42" s="89">
        <v>3</v>
      </c>
      <c r="L42" s="89">
        <v>64</v>
      </c>
      <c r="N42" s="48"/>
      <c r="O42" s="48"/>
      <c r="P42" s="48"/>
      <c r="Q42" s="48"/>
      <c r="R42" s="48"/>
      <c r="S42" s="48"/>
      <c r="T42" s="48"/>
      <c r="U42" s="48"/>
      <c r="V42" s="48"/>
      <c r="W42" s="48"/>
    </row>
    <row r="43" spans="1:23" ht="10.5" customHeight="1">
      <c r="A43" s="31">
        <f>IF(D43&lt;&gt;"",COUNTA($D$10:D43),"")</f>
        <v>31</v>
      </c>
      <c r="B43" s="49" t="s">
        <v>102</v>
      </c>
      <c r="C43" s="89">
        <v>60</v>
      </c>
      <c r="D43" s="89">
        <v>60</v>
      </c>
      <c r="E43" s="89" t="s">
        <v>3</v>
      </c>
      <c r="F43" s="89">
        <v>60</v>
      </c>
      <c r="G43" s="89" t="s">
        <v>3</v>
      </c>
      <c r="H43" s="89" t="s">
        <v>7</v>
      </c>
      <c r="I43" s="89">
        <v>24</v>
      </c>
      <c r="J43" s="89">
        <v>34</v>
      </c>
      <c r="K43" s="89">
        <v>2</v>
      </c>
      <c r="L43" s="89">
        <v>52</v>
      </c>
      <c r="N43" s="48"/>
      <c r="O43" s="48"/>
      <c r="P43" s="48"/>
      <c r="Q43" s="48"/>
      <c r="R43" s="48"/>
      <c r="S43" s="48"/>
      <c r="T43" s="48"/>
      <c r="U43" s="48"/>
      <c r="V43" s="48"/>
      <c r="W43" s="48"/>
    </row>
    <row r="44" spans="1:23" ht="10.5" customHeight="1">
      <c r="A44" s="31">
        <f>IF(D44&lt;&gt;"",COUNTA($D$10:D44),"")</f>
        <v>32</v>
      </c>
      <c r="B44" s="49" t="s">
        <v>101</v>
      </c>
      <c r="C44" s="89">
        <v>49</v>
      </c>
      <c r="D44" s="89">
        <v>49</v>
      </c>
      <c r="E44" s="89" t="s">
        <v>3</v>
      </c>
      <c r="F44" s="89">
        <v>48</v>
      </c>
      <c r="G44" s="89">
        <v>1</v>
      </c>
      <c r="H44" s="89" t="s">
        <v>7</v>
      </c>
      <c r="I44" s="89">
        <v>16</v>
      </c>
      <c r="J44" s="89">
        <v>32</v>
      </c>
      <c r="K44" s="89">
        <v>1</v>
      </c>
      <c r="L44" s="89">
        <v>42</v>
      </c>
      <c r="N44" s="48"/>
      <c r="O44" s="48"/>
      <c r="P44" s="48"/>
      <c r="Q44" s="48"/>
      <c r="R44" s="48"/>
      <c r="S44" s="48"/>
      <c r="T44" s="48"/>
      <c r="U44" s="48"/>
      <c r="V44" s="48"/>
      <c r="W44" s="48"/>
    </row>
    <row r="45" spans="1:23" ht="10.5" customHeight="1">
      <c r="A45" s="31">
        <f>IF(D45&lt;&gt;"",COUNTA($D$10:D45),"")</f>
        <v>33</v>
      </c>
      <c r="B45" s="49" t="s">
        <v>100</v>
      </c>
      <c r="C45" s="89">
        <v>70</v>
      </c>
      <c r="D45" s="89">
        <v>70</v>
      </c>
      <c r="E45" s="89">
        <v>1</v>
      </c>
      <c r="F45" s="89">
        <f t="shared" si="0"/>
        <v>58</v>
      </c>
      <c r="G45" s="89">
        <v>11</v>
      </c>
      <c r="H45" s="89" t="s">
        <v>7</v>
      </c>
      <c r="I45" s="89">
        <v>22</v>
      </c>
      <c r="J45" s="89">
        <v>48</v>
      </c>
      <c r="K45" s="89" t="s">
        <v>3</v>
      </c>
      <c r="L45" s="89">
        <v>41</v>
      </c>
      <c r="N45" s="48"/>
      <c r="O45" s="48"/>
      <c r="P45" s="48"/>
      <c r="Q45" s="48"/>
      <c r="R45" s="48"/>
      <c r="S45" s="48"/>
      <c r="T45" s="48"/>
      <c r="U45" s="48"/>
      <c r="V45" s="48"/>
      <c r="W45" s="48"/>
    </row>
    <row r="46" spans="1:23" ht="10.5" customHeight="1">
      <c r="A46" s="31">
        <f>IF(D46&lt;&gt;"",COUNTA($D$10:D46),"")</f>
        <v>34</v>
      </c>
      <c r="B46" s="63" t="s">
        <v>97</v>
      </c>
      <c r="C46" s="89">
        <v>96</v>
      </c>
      <c r="D46" s="89">
        <v>96</v>
      </c>
      <c r="E46" s="89">
        <v>10</v>
      </c>
      <c r="F46" s="89">
        <f t="shared" si="0"/>
        <v>58</v>
      </c>
      <c r="G46" s="89">
        <v>28</v>
      </c>
      <c r="H46" s="89" t="s">
        <v>7</v>
      </c>
      <c r="I46" s="89">
        <v>17</v>
      </c>
      <c r="J46" s="89">
        <v>74</v>
      </c>
      <c r="K46" s="89">
        <v>5</v>
      </c>
      <c r="L46" s="89">
        <v>47</v>
      </c>
      <c r="N46" s="48"/>
      <c r="O46" s="48"/>
      <c r="P46" s="48"/>
      <c r="Q46" s="48"/>
      <c r="R46" s="48"/>
      <c r="S46" s="48"/>
      <c r="T46" s="48"/>
      <c r="U46" s="48"/>
      <c r="V46" s="48"/>
      <c r="W46" s="48"/>
    </row>
    <row r="47" spans="1:23" ht="10.5" customHeight="1">
      <c r="A47" s="31">
        <f>IF(D47&lt;&gt;"",COUNTA($D$10:D47),"")</f>
        <v>35</v>
      </c>
      <c r="B47" s="49" t="s">
        <v>98</v>
      </c>
      <c r="C47" s="89">
        <v>219</v>
      </c>
      <c r="D47" s="89">
        <v>219</v>
      </c>
      <c r="E47" s="89">
        <v>26</v>
      </c>
      <c r="F47" s="89">
        <f t="shared" si="0"/>
        <v>98</v>
      </c>
      <c r="G47" s="89">
        <v>95</v>
      </c>
      <c r="H47" s="89" t="s">
        <v>7</v>
      </c>
      <c r="I47" s="89">
        <v>31</v>
      </c>
      <c r="J47" s="89">
        <v>186</v>
      </c>
      <c r="K47" s="89">
        <v>2</v>
      </c>
      <c r="L47" s="89">
        <v>65</v>
      </c>
      <c r="N47" s="48"/>
      <c r="O47" s="48"/>
      <c r="P47" s="48"/>
      <c r="Q47" s="48"/>
      <c r="R47" s="48"/>
      <c r="S47" s="48"/>
      <c r="T47" s="48"/>
      <c r="U47" s="48"/>
      <c r="V47" s="48"/>
      <c r="W47" s="48"/>
    </row>
    <row r="48" spans="1:23" s="64" customFormat="1" ht="10.5" customHeight="1">
      <c r="A48" s="31">
        <f>IF(D48&lt;&gt;"",COUNTA($D$10:D48),"")</f>
        <v>36</v>
      </c>
      <c r="B48" s="54" t="s">
        <v>99</v>
      </c>
      <c r="C48" s="89">
        <v>503</v>
      </c>
      <c r="D48" s="89">
        <v>503</v>
      </c>
      <c r="E48" s="89">
        <v>30</v>
      </c>
      <c r="F48" s="89">
        <f t="shared" si="0"/>
        <v>90</v>
      </c>
      <c r="G48" s="89">
        <v>383</v>
      </c>
      <c r="H48" s="89" t="s">
        <v>7</v>
      </c>
      <c r="I48" s="89">
        <v>40</v>
      </c>
      <c r="J48" s="89">
        <v>443</v>
      </c>
      <c r="K48" s="89">
        <v>20</v>
      </c>
      <c r="L48" s="89">
        <v>66</v>
      </c>
      <c r="N48" s="48"/>
      <c r="O48" s="48"/>
      <c r="P48" s="48"/>
      <c r="Q48" s="48"/>
      <c r="R48" s="48"/>
      <c r="S48" s="48"/>
      <c r="T48" s="48"/>
      <c r="U48" s="48"/>
      <c r="V48" s="48"/>
      <c r="W48" s="48"/>
    </row>
    <row r="49" spans="1:23" ht="32.1" customHeight="1">
      <c r="A49" s="31">
        <f>IF(D49&lt;&gt;"",COUNTA($D$10:D49),"")</f>
        <v>37</v>
      </c>
      <c r="B49" s="49" t="s">
        <v>210</v>
      </c>
      <c r="C49" s="89">
        <v>648</v>
      </c>
      <c r="D49" s="89">
        <v>648</v>
      </c>
      <c r="E49" s="89">
        <v>16</v>
      </c>
      <c r="F49" s="89">
        <f t="shared" si="0"/>
        <v>114</v>
      </c>
      <c r="G49" s="89">
        <v>518</v>
      </c>
      <c r="H49" s="89" t="s">
        <v>7</v>
      </c>
      <c r="I49" s="89">
        <v>86</v>
      </c>
      <c r="J49" s="89">
        <v>539</v>
      </c>
      <c r="K49" s="89">
        <v>23</v>
      </c>
      <c r="L49" s="89">
        <v>62</v>
      </c>
      <c r="N49" s="50"/>
      <c r="O49" s="50"/>
      <c r="P49" s="50"/>
      <c r="Q49" s="50"/>
      <c r="R49" s="50"/>
      <c r="S49" s="50"/>
      <c r="T49" s="50"/>
      <c r="U49" s="50"/>
      <c r="V49" s="50"/>
      <c r="W49" s="50"/>
    </row>
    <row r="50" spans="1:23" ht="20.100000000000001" customHeight="1">
      <c r="A50" s="31">
        <f>IF(D50&lt;&gt;"",COUNTA($D$10:D50),"")</f>
        <v>38</v>
      </c>
      <c r="B50" s="52" t="s">
        <v>53</v>
      </c>
      <c r="C50" s="90">
        <v>547</v>
      </c>
      <c r="D50" s="90">
        <v>547</v>
      </c>
      <c r="E50" s="90">
        <v>106</v>
      </c>
      <c r="F50" s="90">
        <f t="shared" ref="F50" si="2">D50-E50-G50</f>
        <v>425</v>
      </c>
      <c r="G50" s="90">
        <v>16</v>
      </c>
      <c r="H50" s="90" t="s">
        <v>7</v>
      </c>
      <c r="I50" s="90">
        <v>118</v>
      </c>
      <c r="J50" s="90">
        <v>406</v>
      </c>
      <c r="K50" s="90">
        <v>23</v>
      </c>
      <c r="L50" s="90">
        <v>383</v>
      </c>
    </row>
    <row r="51" spans="1:23" ht="22.5" customHeight="1">
      <c r="A51" s="31" t="str">
        <f>IF(D51&lt;&gt;"",COUNTA($D$10:D51),"")</f>
        <v/>
      </c>
      <c r="B51" s="49" t="s">
        <v>94</v>
      </c>
      <c r="C51" s="89"/>
      <c r="D51" s="89"/>
      <c r="E51" s="89"/>
      <c r="F51" s="89"/>
      <c r="G51" s="89"/>
      <c r="H51" s="89"/>
      <c r="I51" s="89"/>
      <c r="J51" s="89"/>
      <c r="K51" s="89"/>
      <c r="L51" s="89"/>
    </row>
    <row r="52" spans="1:23" ht="10.5" customHeight="1">
      <c r="A52" s="31">
        <f>IF(D52&lt;&gt;"",COUNTA($D$10:D52),"")</f>
        <v>39</v>
      </c>
      <c r="B52" s="49" t="s">
        <v>103</v>
      </c>
      <c r="C52" s="89">
        <v>69</v>
      </c>
      <c r="D52" s="89">
        <v>69</v>
      </c>
      <c r="E52" s="89" t="s">
        <v>3</v>
      </c>
      <c r="F52" s="89">
        <v>69</v>
      </c>
      <c r="G52" s="89" t="s">
        <v>3</v>
      </c>
      <c r="H52" s="89" t="s">
        <v>7</v>
      </c>
      <c r="I52" s="89">
        <v>38</v>
      </c>
      <c r="J52" s="89">
        <v>27</v>
      </c>
      <c r="K52" s="89">
        <v>4</v>
      </c>
      <c r="L52" s="89">
        <v>60</v>
      </c>
      <c r="N52" s="48"/>
      <c r="O52" s="48"/>
      <c r="P52" s="48"/>
      <c r="Q52" s="48"/>
      <c r="R52" s="48"/>
      <c r="S52" s="48"/>
      <c r="T52" s="48"/>
      <c r="U52" s="48"/>
      <c r="V52" s="48"/>
      <c r="W52" s="48"/>
    </row>
    <row r="53" spans="1:23" ht="10.5" customHeight="1">
      <c r="A53" s="31">
        <f>IF(D53&lt;&gt;"",COUNTA($D$10:D53),"")</f>
        <v>40</v>
      </c>
      <c r="B53" s="49" t="s">
        <v>102</v>
      </c>
      <c r="C53" s="89">
        <v>53</v>
      </c>
      <c r="D53" s="89">
        <v>53</v>
      </c>
      <c r="E53" s="89">
        <v>1</v>
      </c>
      <c r="F53" s="89">
        <v>52</v>
      </c>
      <c r="G53" s="89" t="s">
        <v>3</v>
      </c>
      <c r="H53" s="89" t="s">
        <v>7</v>
      </c>
      <c r="I53" s="89">
        <v>25</v>
      </c>
      <c r="J53" s="89">
        <v>26</v>
      </c>
      <c r="K53" s="89">
        <v>2</v>
      </c>
      <c r="L53" s="89">
        <v>47</v>
      </c>
      <c r="N53" s="48"/>
      <c r="O53" s="48"/>
      <c r="P53" s="48"/>
      <c r="Q53" s="48"/>
      <c r="R53" s="48"/>
      <c r="S53" s="48"/>
      <c r="T53" s="48"/>
      <c r="U53" s="48"/>
      <c r="V53" s="48"/>
      <c r="W53" s="48"/>
    </row>
    <row r="54" spans="1:23" ht="10.5" customHeight="1">
      <c r="A54" s="31">
        <f>IF(D54&lt;&gt;"",COUNTA($D$10:D54),"")</f>
        <v>41</v>
      </c>
      <c r="B54" s="49" t="s">
        <v>101</v>
      </c>
      <c r="C54" s="89">
        <v>32</v>
      </c>
      <c r="D54" s="89">
        <v>32</v>
      </c>
      <c r="E54" s="89" t="s">
        <v>3</v>
      </c>
      <c r="F54" s="89">
        <v>30</v>
      </c>
      <c r="G54" s="89">
        <v>2</v>
      </c>
      <c r="H54" s="89" t="s">
        <v>7</v>
      </c>
      <c r="I54" s="89">
        <v>9</v>
      </c>
      <c r="J54" s="89">
        <v>21</v>
      </c>
      <c r="K54" s="89">
        <v>2</v>
      </c>
      <c r="L54" s="89">
        <v>29</v>
      </c>
      <c r="N54" s="48"/>
      <c r="O54" s="48"/>
      <c r="P54" s="48"/>
      <c r="Q54" s="48"/>
      <c r="R54" s="48"/>
      <c r="S54" s="48"/>
      <c r="T54" s="48"/>
      <c r="U54" s="48"/>
      <c r="V54" s="48"/>
      <c r="W54" s="48"/>
    </row>
    <row r="55" spans="1:23" ht="10.5" customHeight="1">
      <c r="A55" s="31">
        <f>IF(D55&lt;&gt;"",COUNTA($D$10:D55),"")</f>
        <v>42</v>
      </c>
      <c r="B55" s="49" t="s">
        <v>100</v>
      </c>
      <c r="C55" s="89">
        <v>60</v>
      </c>
      <c r="D55" s="89">
        <v>60</v>
      </c>
      <c r="E55" s="89">
        <v>1</v>
      </c>
      <c r="F55" s="89">
        <v>59</v>
      </c>
      <c r="G55" s="89" t="s">
        <v>3</v>
      </c>
      <c r="H55" s="89" t="s">
        <v>7</v>
      </c>
      <c r="I55" s="89">
        <v>16</v>
      </c>
      <c r="J55" s="89">
        <v>41</v>
      </c>
      <c r="K55" s="89">
        <v>3</v>
      </c>
      <c r="L55" s="89">
        <v>51</v>
      </c>
      <c r="N55" s="48"/>
      <c r="O55" s="48"/>
      <c r="P55" s="48"/>
      <c r="Q55" s="48"/>
      <c r="R55" s="48"/>
      <c r="S55" s="48"/>
      <c r="T55" s="48"/>
      <c r="U55" s="48"/>
      <c r="V55" s="48"/>
      <c r="W55" s="48"/>
    </row>
    <row r="56" spans="1:23" ht="10.5" customHeight="1">
      <c r="A56" s="31">
        <f>IF(D56&lt;&gt;"",COUNTA($D$10:D56),"")</f>
        <v>43</v>
      </c>
      <c r="B56" s="63" t="s">
        <v>97</v>
      </c>
      <c r="C56" s="89">
        <v>81</v>
      </c>
      <c r="D56" s="89">
        <v>81</v>
      </c>
      <c r="E56" s="89">
        <v>13</v>
      </c>
      <c r="F56" s="89">
        <f t="shared" si="0"/>
        <v>65</v>
      </c>
      <c r="G56" s="89">
        <v>3</v>
      </c>
      <c r="H56" s="89" t="s">
        <v>7</v>
      </c>
      <c r="I56" s="89">
        <v>9</v>
      </c>
      <c r="J56" s="89">
        <v>71</v>
      </c>
      <c r="K56" s="89">
        <v>1</v>
      </c>
      <c r="L56" s="89">
        <v>52</v>
      </c>
      <c r="N56" s="48"/>
      <c r="O56" s="48"/>
      <c r="P56" s="48"/>
      <c r="Q56" s="48"/>
      <c r="R56" s="48"/>
      <c r="S56" s="48"/>
      <c r="T56" s="48"/>
      <c r="U56" s="48"/>
      <c r="V56" s="48"/>
      <c r="W56" s="48"/>
    </row>
    <row r="57" spans="1:23" ht="10.5" customHeight="1">
      <c r="A57" s="31">
        <f>IF(D57&lt;&gt;"",COUNTA($D$10:D57),"")</f>
        <v>44</v>
      </c>
      <c r="B57" s="49" t="s">
        <v>98</v>
      </c>
      <c r="C57" s="89">
        <v>130</v>
      </c>
      <c r="D57" s="89">
        <v>130</v>
      </c>
      <c r="E57" s="89">
        <v>47</v>
      </c>
      <c r="F57" s="89">
        <v>83</v>
      </c>
      <c r="G57" s="89" t="s">
        <v>3</v>
      </c>
      <c r="H57" s="89" t="s">
        <v>7</v>
      </c>
      <c r="I57" s="89">
        <v>9</v>
      </c>
      <c r="J57" s="89">
        <v>117</v>
      </c>
      <c r="K57" s="89">
        <v>4</v>
      </c>
      <c r="L57" s="89">
        <v>81</v>
      </c>
      <c r="N57" s="48"/>
      <c r="O57" s="48"/>
      <c r="P57" s="48"/>
      <c r="Q57" s="48"/>
      <c r="R57" s="48"/>
      <c r="S57" s="48"/>
      <c r="T57" s="48"/>
      <c r="U57" s="48"/>
      <c r="V57" s="48"/>
      <c r="W57" s="48"/>
    </row>
    <row r="58" spans="1:23" ht="10.5" customHeight="1">
      <c r="A58" s="31">
        <f>IF(D58&lt;&gt;"",COUNTA($D$10:D58),"")</f>
        <v>45</v>
      </c>
      <c r="B58" s="49" t="s">
        <v>99</v>
      </c>
      <c r="C58" s="89">
        <v>122</v>
      </c>
      <c r="D58" s="89">
        <v>122</v>
      </c>
      <c r="E58" s="89">
        <v>44</v>
      </c>
      <c r="F58" s="89">
        <f t="shared" si="0"/>
        <v>67</v>
      </c>
      <c r="G58" s="89">
        <v>11</v>
      </c>
      <c r="H58" s="89" t="s">
        <v>7</v>
      </c>
      <c r="I58" s="89">
        <v>12</v>
      </c>
      <c r="J58" s="89">
        <v>103</v>
      </c>
      <c r="K58" s="89">
        <v>7</v>
      </c>
      <c r="L58" s="89">
        <v>63</v>
      </c>
      <c r="N58" s="48"/>
      <c r="O58" s="48"/>
      <c r="P58" s="48"/>
      <c r="Q58" s="48"/>
      <c r="R58" s="48"/>
      <c r="S58" s="48"/>
      <c r="T58" s="48"/>
      <c r="U58" s="48"/>
      <c r="V58" s="48"/>
      <c r="W58" s="48"/>
    </row>
    <row r="59" spans="1:23" ht="32.1" customHeight="1">
      <c r="A59" s="31">
        <f>IF(D59&lt;&gt;"",COUNTA($D$10:D59),"")</f>
        <v>46</v>
      </c>
      <c r="B59" s="49" t="s">
        <v>210</v>
      </c>
      <c r="C59" s="89">
        <v>127</v>
      </c>
      <c r="D59" s="89">
        <v>127</v>
      </c>
      <c r="E59" s="89">
        <v>18</v>
      </c>
      <c r="F59" s="89">
        <f t="shared" si="0"/>
        <v>93</v>
      </c>
      <c r="G59" s="89">
        <v>16</v>
      </c>
      <c r="H59" s="89" t="s">
        <v>7</v>
      </c>
      <c r="I59" s="89">
        <v>31</v>
      </c>
      <c r="J59" s="89">
        <v>91</v>
      </c>
      <c r="K59" s="89">
        <v>5</v>
      </c>
      <c r="L59" s="89">
        <v>82</v>
      </c>
      <c r="N59" s="50"/>
      <c r="O59" s="50"/>
      <c r="P59" s="50"/>
      <c r="Q59" s="50"/>
      <c r="R59" s="50"/>
      <c r="S59" s="50"/>
      <c r="T59" s="50"/>
      <c r="U59" s="50"/>
      <c r="V59" s="50"/>
      <c r="W59" s="50"/>
    </row>
    <row r="60" spans="1:23" ht="11.1" customHeight="1">
      <c r="C60" s="50"/>
      <c r="D60" s="50"/>
      <c r="E60" s="50"/>
      <c r="F60" s="50"/>
      <c r="G60" s="50"/>
      <c r="H60" s="50"/>
      <c r="I60" s="50"/>
      <c r="J60" s="50"/>
      <c r="K60" s="50"/>
      <c r="L60" s="50"/>
    </row>
  </sheetData>
  <customSheetViews>
    <customSheetView guid="{B2E6101A-7492-4C49-9D26-34D98E12D64D}" scale="140">
      <pane xSplit="2" ySplit="9" topLeftCell="C10"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9" topLeftCell="C10" activePane="bottomRight" state="frozen"/>
      <selection pane="bottomRight" activeCell="C24" sqref="C24:K2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7">
    <mergeCell ref="G4:G8"/>
    <mergeCell ref="D2:G3"/>
    <mergeCell ref="C30:L30"/>
    <mergeCell ref="C1:L1"/>
    <mergeCell ref="L2:L8"/>
    <mergeCell ref="A1:B1"/>
    <mergeCell ref="A2:A8"/>
    <mergeCell ref="I2:K4"/>
    <mergeCell ref="I5:I8"/>
    <mergeCell ref="J5:J8"/>
    <mergeCell ref="K5:K8"/>
    <mergeCell ref="F4:F8"/>
    <mergeCell ref="B2:B8"/>
    <mergeCell ref="C2:C8"/>
    <mergeCell ref="H2:H8"/>
    <mergeCell ref="D4:D8"/>
    <mergeCell ref="E4:E8"/>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2"/>
  <sheetViews>
    <sheetView zoomScale="140" zoomScaleNormal="140" workbookViewId="0">
      <pane xSplit="2" ySplit="12" topLeftCell="C13" activePane="bottomRight" state="frozen"/>
      <selection activeCell="B41" sqref="B41"/>
      <selection pane="topRight" activeCell="B41" sqref="B41"/>
      <selection pane="bottomLeft" activeCell="B41" sqref="B41"/>
      <selection pane="bottomRight" activeCell="C13" sqref="C13"/>
    </sheetView>
  </sheetViews>
  <sheetFormatPr baseColWidth="10" defaultRowHeight="11.1" customHeight="1"/>
  <cols>
    <col min="1" max="1" width="3.28515625" style="69" customWidth="1"/>
    <col min="2" max="2" width="21.5703125" style="46" customWidth="1"/>
    <col min="3" max="3" width="7.7109375" style="46" customWidth="1"/>
    <col min="4" max="4" width="7.140625" style="46" customWidth="1"/>
    <col min="5" max="5" width="7" style="46" customWidth="1"/>
    <col min="6" max="7" width="7.7109375" style="46" customWidth="1"/>
    <col min="8" max="8" width="6.28515625" style="46" customWidth="1"/>
    <col min="9" max="9" width="7.85546875" style="46" customWidth="1"/>
    <col min="10" max="10" width="8.7109375" style="46" customWidth="1"/>
    <col min="11" max="11" width="7.140625" style="46" customWidth="1"/>
    <col min="12" max="16384" width="11.42578125" style="46"/>
  </cols>
  <sheetData>
    <row r="1" spans="1:12" ht="32.1" customHeight="1">
      <c r="A1" s="152" t="s">
        <v>126</v>
      </c>
      <c r="B1" s="153"/>
      <c r="C1" s="155" t="s">
        <v>271</v>
      </c>
      <c r="D1" s="155"/>
      <c r="E1" s="155"/>
      <c r="F1" s="155"/>
      <c r="G1" s="155"/>
      <c r="H1" s="155"/>
      <c r="I1" s="155"/>
      <c r="J1" s="155"/>
      <c r="K1" s="156"/>
    </row>
    <row r="2" spans="1:12" ht="11.45" customHeight="1">
      <c r="A2" s="154" t="s">
        <v>68</v>
      </c>
      <c r="B2" s="150" t="s">
        <v>173</v>
      </c>
      <c r="C2" s="150" t="s">
        <v>242</v>
      </c>
      <c r="D2" s="150" t="s">
        <v>67</v>
      </c>
      <c r="E2" s="150"/>
      <c r="F2" s="150" t="s">
        <v>120</v>
      </c>
      <c r="G2" s="150"/>
      <c r="H2" s="150" t="s">
        <v>207</v>
      </c>
      <c r="I2" s="150"/>
      <c r="J2" s="150"/>
      <c r="K2" s="151"/>
    </row>
    <row r="3" spans="1:12" ht="11.45" customHeight="1">
      <c r="A3" s="154"/>
      <c r="B3" s="150"/>
      <c r="C3" s="150"/>
      <c r="D3" s="150"/>
      <c r="E3" s="150"/>
      <c r="F3" s="150" t="s">
        <v>20</v>
      </c>
      <c r="G3" s="150" t="s">
        <v>21</v>
      </c>
      <c r="H3" s="150" t="s">
        <v>167</v>
      </c>
      <c r="I3" s="150" t="s">
        <v>208</v>
      </c>
      <c r="J3" s="150"/>
      <c r="K3" s="151" t="s">
        <v>228</v>
      </c>
    </row>
    <row r="4" spans="1:12" ht="11.45" customHeight="1">
      <c r="A4" s="154"/>
      <c r="B4" s="150"/>
      <c r="C4" s="150"/>
      <c r="D4" s="150" t="s">
        <v>58</v>
      </c>
      <c r="E4" s="150" t="s">
        <v>59</v>
      </c>
      <c r="F4" s="150"/>
      <c r="G4" s="150"/>
      <c r="H4" s="150"/>
      <c r="I4" s="150"/>
      <c r="J4" s="150"/>
      <c r="K4" s="151"/>
    </row>
    <row r="5" spans="1:12" ht="11.45" customHeight="1">
      <c r="A5" s="154"/>
      <c r="B5" s="150"/>
      <c r="C5" s="150"/>
      <c r="D5" s="150"/>
      <c r="E5" s="150"/>
      <c r="F5" s="150"/>
      <c r="G5" s="150"/>
      <c r="H5" s="150"/>
      <c r="I5" s="150" t="s">
        <v>23</v>
      </c>
      <c r="J5" s="75" t="s">
        <v>31</v>
      </c>
      <c r="K5" s="151"/>
    </row>
    <row r="6" spans="1:12" ht="11.45" customHeight="1">
      <c r="A6" s="154"/>
      <c r="B6" s="150"/>
      <c r="C6" s="150"/>
      <c r="D6" s="150"/>
      <c r="E6" s="150"/>
      <c r="F6" s="150"/>
      <c r="G6" s="150"/>
      <c r="H6" s="150"/>
      <c r="I6" s="150"/>
      <c r="J6" s="150" t="s">
        <v>209</v>
      </c>
      <c r="K6" s="151"/>
    </row>
    <row r="7" spans="1:12" ht="11.45" customHeight="1">
      <c r="A7" s="154"/>
      <c r="B7" s="150"/>
      <c r="C7" s="150"/>
      <c r="D7" s="150"/>
      <c r="E7" s="150"/>
      <c r="F7" s="150"/>
      <c r="G7" s="150"/>
      <c r="H7" s="150"/>
      <c r="I7" s="150"/>
      <c r="J7" s="150"/>
      <c r="K7" s="151"/>
    </row>
    <row r="8" spans="1:12" ht="11.45" customHeight="1">
      <c r="A8" s="154"/>
      <c r="B8" s="150"/>
      <c r="C8" s="150"/>
      <c r="D8" s="150"/>
      <c r="E8" s="150"/>
      <c r="F8" s="150"/>
      <c r="G8" s="150"/>
      <c r="H8" s="150"/>
      <c r="I8" s="150"/>
      <c r="J8" s="150"/>
      <c r="K8" s="151"/>
    </row>
    <row r="9" spans="1:12" ht="11.45" customHeight="1">
      <c r="A9" s="154"/>
      <c r="B9" s="150"/>
      <c r="C9" s="150"/>
      <c r="D9" s="150"/>
      <c r="E9" s="150"/>
      <c r="F9" s="150"/>
      <c r="G9" s="150"/>
      <c r="H9" s="150"/>
      <c r="I9" s="150"/>
      <c r="J9" s="150"/>
      <c r="K9" s="151"/>
    </row>
    <row r="10" spans="1:12" ht="11.45" customHeight="1">
      <c r="A10" s="154"/>
      <c r="B10" s="150"/>
      <c r="C10" s="150"/>
      <c r="D10" s="150"/>
      <c r="E10" s="150"/>
      <c r="F10" s="150"/>
      <c r="G10" s="150"/>
      <c r="H10" s="150"/>
      <c r="I10" s="150"/>
      <c r="J10" s="150"/>
      <c r="K10" s="151"/>
    </row>
    <row r="11" spans="1:12" ht="11.45" customHeight="1">
      <c r="A11" s="154"/>
      <c r="B11" s="150"/>
      <c r="C11" s="150"/>
      <c r="D11" s="150"/>
      <c r="E11" s="150"/>
      <c r="F11" s="150"/>
      <c r="G11" s="150"/>
      <c r="H11" s="150"/>
      <c r="I11" s="150"/>
      <c r="J11" s="150"/>
      <c r="K11" s="151"/>
    </row>
    <row r="12" spans="1:12" s="30" customFormat="1" ht="11.45" customHeight="1">
      <c r="A12" s="33">
        <v>1</v>
      </c>
      <c r="B12" s="34">
        <v>2</v>
      </c>
      <c r="C12" s="34">
        <v>3</v>
      </c>
      <c r="D12" s="34">
        <v>4</v>
      </c>
      <c r="E12" s="34">
        <v>5</v>
      </c>
      <c r="F12" s="71">
        <v>6</v>
      </c>
      <c r="G12" s="71">
        <v>7</v>
      </c>
      <c r="H12" s="71">
        <v>8</v>
      </c>
      <c r="I12" s="71">
        <v>9</v>
      </c>
      <c r="J12" s="71">
        <v>10</v>
      </c>
      <c r="K12" s="72">
        <v>11</v>
      </c>
    </row>
    <row r="13" spans="1:12" ht="21.95" customHeight="1">
      <c r="A13" s="31">
        <f>IF(D13&lt;&gt;"",COUNTA($D13:D$13),"")</f>
        <v>1</v>
      </c>
      <c r="B13" s="52" t="s">
        <v>28</v>
      </c>
      <c r="C13" s="95">
        <v>1617</v>
      </c>
      <c r="D13" s="95">
        <v>643</v>
      </c>
      <c r="E13" s="95">
        <v>974</v>
      </c>
      <c r="F13" s="95">
        <v>1070</v>
      </c>
      <c r="G13" s="95">
        <v>547</v>
      </c>
      <c r="H13" s="95">
        <v>173</v>
      </c>
      <c r="I13" s="95">
        <v>910</v>
      </c>
      <c r="J13" s="95">
        <v>760</v>
      </c>
      <c r="K13" s="95">
        <v>534</v>
      </c>
      <c r="L13" s="57"/>
    </row>
    <row r="14" spans="1:12" ht="21.95" customHeight="1">
      <c r="A14" s="31">
        <f>IF(D14&lt;&gt;"",COUNTA($D$13:D14),"")</f>
        <v>2</v>
      </c>
      <c r="B14" s="49" t="s">
        <v>174</v>
      </c>
      <c r="C14" s="96">
        <v>203</v>
      </c>
      <c r="D14" s="96">
        <v>84</v>
      </c>
      <c r="E14" s="96">
        <v>119</v>
      </c>
      <c r="F14" s="96">
        <v>116</v>
      </c>
      <c r="G14" s="96">
        <v>87</v>
      </c>
      <c r="H14" s="96">
        <v>53</v>
      </c>
      <c r="I14" s="96">
        <v>107</v>
      </c>
      <c r="J14" s="96">
        <v>97</v>
      </c>
      <c r="K14" s="96">
        <v>43</v>
      </c>
      <c r="L14" s="57"/>
    </row>
    <row r="15" spans="1:12" ht="11.45" customHeight="1">
      <c r="A15" s="31">
        <f>IF(D15&lt;&gt;"",COUNTA($D$13:D15),"")</f>
        <v>3</v>
      </c>
      <c r="B15" s="49" t="s">
        <v>175</v>
      </c>
      <c r="C15" s="96">
        <v>268</v>
      </c>
      <c r="D15" s="96">
        <v>88</v>
      </c>
      <c r="E15" s="96">
        <v>180</v>
      </c>
      <c r="F15" s="96">
        <v>191</v>
      </c>
      <c r="G15" s="96">
        <v>77</v>
      </c>
      <c r="H15" s="96">
        <v>17</v>
      </c>
      <c r="I15" s="96">
        <v>164</v>
      </c>
      <c r="J15" s="96">
        <v>108</v>
      </c>
      <c r="K15" s="96">
        <v>87</v>
      </c>
      <c r="L15" s="57"/>
    </row>
    <row r="16" spans="1:12" ht="21.95" customHeight="1">
      <c r="A16" s="31">
        <f>IF(D16&lt;&gt;"",COUNTA($D$13:D16),"")</f>
        <v>4</v>
      </c>
      <c r="B16" s="49" t="s">
        <v>176</v>
      </c>
      <c r="C16" s="96">
        <v>174</v>
      </c>
      <c r="D16" s="96">
        <v>69</v>
      </c>
      <c r="E16" s="96">
        <v>105</v>
      </c>
      <c r="F16" s="96">
        <v>103</v>
      </c>
      <c r="G16" s="96">
        <v>71</v>
      </c>
      <c r="H16" s="96">
        <v>25</v>
      </c>
      <c r="I16" s="96">
        <v>84</v>
      </c>
      <c r="J16" s="96">
        <v>55</v>
      </c>
      <c r="K16" s="96">
        <v>65</v>
      </c>
      <c r="L16" s="57"/>
    </row>
    <row r="17" spans="1:12" ht="11.45" customHeight="1">
      <c r="A17" s="31">
        <f>IF(D17&lt;&gt;"",COUNTA($D$13:D17),"")</f>
        <v>5</v>
      </c>
      <c r="B17" s="49" t="s">
        <v>177</v>
      </c>
      <c r="C17" s="96">
        <v>171</v>
      </c>
      <c r="D17" s="96">
        <v>82</v>
      </c>
      <c r="E17" s="96">
        <v>89</v>
      </c>
      <c r="F17" s="96">
        <v>120</v>
      </c>
      <c r="G17" s="96">
        <v>51</v>
      </c>
      <c r="H17" s="96" t="s">
        <v>4</v>
      </c>
      <c r="I17" s="96">
        <v>119</v>
      </c>
      <c r="J17" s="96">
        <v>116</v>
      </c>
      <c r="K17" s="96" t="s">
        <v>4</v>
      </c>
      <c r="L17" s="57"/>
    </row>
    <row r="18" spans="1:12" ht="11.45" customHeight="1">
      <c r="A18" s="31">
        <f>IF(D18&lt;&gt;"",COUNTA($D$13:D18),"")</f>
        <v>6</v>
      </c>
      <c r="B18" s="49" t="s">
        <v>178</v>
      </c>
      <c r="C18" s="96">
        <v>262</v>
      </c>
      <c r="D18" s="96">
        <v>127</v>
      </c>
      <c r="E18" s="96">
        <v>135</v>
      </c>
      <c r="F18" s="96">
        <v>155</v>
      </c>
      <c r="G18" s="96">
        <v>107</v>
      </c>
      <c r="H18" s="96">
        <v>21</v>
      </c>
      <c r="I18" s="96">
        <v>172</v>
      </c>
      <c r="J18" s="96">
        <v>143</v>
      </c>
      <c r="K18" s="96">
        <v>69</v>
      </c>
      <c r="L18" s="57"/>
    </row>
    <row r="19" spans="1:12" ht="11.45" customHeight="1">
      <c r="A19" s="31">
        <f>IF(D19&lt;&gt;"",COUNTA($D$13:D19),"")</f>
        <v>7</v>
      </c>
      <c r="B19" s="49" t="s">
        <v>179</v>
      </c>
      <c r="C19" s="96">
        <v>95</v>
      </c>
      <c r="D19" s="96">
        <v>26</v>
      </c>
      <c r="E19" s="96">
        <v>69</v>
      </c>
      <c r="F19" s="96">
        <v>65</v>
      </c>
      <c r="G19" s="96">
        <v>30</v>
      </c>
      <c r="H19" s="96">
        <v>14</v>
      </c>
      <c r="I19" s="96">
        <v>37</v>
      </c>
      <c r="J19" s="96">
        <v>41</v>
      </c>
      <c r="K19" s="96">
        <v>44</v>
      </c>
      <c r="L19" s="57"/>
    </row>
    <row r="20" spans="1:12" ht="11.45" customHeight="1">
      <c r="A20" s="31">
        <f>IF(D20&lt;&gt;"",COUNTA($D$13:D20),"")</f>
        <v>8</v>
      </c>
      <c r="B20" s="49" t="s">
        <v>180</v>
      </c>
      <c r="C20" s="96">
        <v>277</v>
      </c>
      <c r="D20" s="96">
        <v>105</v>
      </c>
      <c r="E20" s="96">
        <v>172</v>
      </c>
      <c r="F20" s="96">
        <v>206</v>
      </c>
      <c r="G20" s="96">
        <v>71</v>
      </c>
      <c r="H20" s="96">
        <v>35</v>
      </c>
      <c r="I20" s="96">
        <v>131</v>
      </c>
      <c r="J20" s="96">
        <v>108</v>
      </c>
      <c r="K20" s="96">
        <v>111</v>
      </c>
      <c r="L20" s="57"/>
    </row>
    <row r="21" spans="1:12" ht="11.45" customHeight="1">
      <c r="A21" s="31">
        <f>IF(D21&lt;&gt;"",COUNTA($D$13:D21),"")</f>
        <v>9</v>
      </c>
      <c r="B21" s="49" t="s">
        <v>181</v>
      </c>
      <c r="C21" s="96">
        <v>167</v>
      </c>
      <c r="D21" s="96">
        <v>62</v>
      </c>
      <c r="E21" s="96">
        <v>105</v>
      </c>
      <c r="F21" s="96">
        <v>114</v>
      </c>
      <c r="G21" s="96">
        <v>53</v>
      </c>
      <c r="H21" s="96" t="s">
        <v>4</v>
      </c>
      <c r="I21" s="96">
        <v>96</v>
      </c>
      <c r="J21" s="96">
        <v>92</v>
      </c>
      <c r="K21" s="96" t="s">
        <v>4</v>
      </c>
      <c r="L21" s="57"/>
    </row>
    <row r="22" spans="1:12" ht="11.45" customHeight="1">
      <c r="C22" s="57"/>
      <c r="D22" s="57"/>
      <c r="E22" s="57"/>
      <c r="F22" s="57"/>
      <c r="G22" s="57"/>
      <c r="H22" s="57"/>
      <c r="I22" s="57"/>
      <c r="J22" s="57"/>
      <c r="K22" s="57"/>
    </row>
    <row r="23" spans="1:12" ht="11.45" customHeight="1"/>
    <row r="24" spans="1:12" ht="11.45" customHeight="1"/>
    <row r="25" spans="1:12" ht="11.45" customHeight="1"/>
    <row r="26" spans="1:12" ht="11.45" customHeight="1"/>
    <row r="27" spans="1:12" ht="11.45" customHeight="1"/>
    <row r="28" spans="1:12" ht="11.45" customHeight="1"/>
    <row r="29" spans="1:12" ht="11.45" customHeight="1"/>
    <row r="30" spans="1:12" ht="11.45" customHeight="1"/>
    <row r="31" spans="1:12" ht="11.45" customHeight="1"/>
    <row r="32" spans="1:12"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7" sqref="C7"/>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7">
    <mergeCell ref="A1:B1"/>
    <mergeCell ref="G3:G11"/>
    <mergeCell ref="F2:G2"/>
    <mergeCell ref="H3:H11"/>
    <mergeCell ref="D4:D11"/>
    <mergeCell ref="E4:E11"/>
    <mergeCell ref="A2:A11"/>
    <mergeCell ref="B2:B11"/>
    <mergeCell ref="C2:C11"/>
    <mergeCell ref="D2:E3"/>
    <mergeCell ref="C1:K1"/>
    <mergeCell ref="F3:F11"/>
    <mergeCell ref="J6:J11"/>
    <mergeCell ref="H2:K2"/>
    <mergeCell ref="K3:K11"/>
    <mergeCell ref="I3:J4"/>
    <mergeCell ref="I5:I11"/>
  </mergeCells>
  <conditionalFormatting sqref="C21:K21 C17:G20 I17:K20 C13:K16">
    <cfRule type="cellIs" dxfId="2" priority="7" operator="between">
      <formula>1</formula>
      <formula>2</formula>
    </cfRule>
  </conditionalFormatting>
  <conditionalFormatting sqref="H17:H20">
    <cfRule type="cellIs" dxfId="1"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4"/>
  <sheetViews>
    <sheetView zoomScale="140" zoomScaleNormal="140" workbookViewId="0">
      <pane xSplit="2" ySplit="14" topLeftCell="C15" activePane="bottomRight" state="frozen"/>
      <selection activeCell="B41" sqref="B41"/>
      <selection pane="topRight" activeCell="B41" sqref="B41"/>
      <selection pane="bottomLeft" activeCell="B41" sqref="B41"/>
      <selection pane="bottomRight" activeCell="C15" sqref="C15"/>
    </sheetView>
  </sheetViews>
  <sheetFormatPr baseColWidth="10" defaultColWidth="11.140625" defaultRowHeight="11.25"/>
  <cols>
    <col min="1" max="1" width="3.7109375" style="69" customWidth="1"/>
    <col min="2" max="2" width="9.7109375" style="46" customWidth="1"/>
    <col min="3" max="3" width="5.28515625" style="46" customWidth="1"/>
    <col min="4" max="4" width="4.7109375" style="46" customWidth="1"/>
    <col min="5" max="17" width="5.28515625" style="46" customWidth="1"/>
    <col min="18" max="16384" width="11.140625" style="46"/>
  </cols>
  <sheetData>
    <row r="1" spans="1:20" s="45" customFormat="1" ht="32.1" customHeight="1">
      <c r="A1" s="159" t="s">
        <v>127</v>
      </c>
      <c r="B1" s="160"/>
      <c r="C1" s="135" t="s">
        <v>159</v>
      </c>
      <c r="D1" s="135"/>
      <c r="E1" s="135"/>
      <c r="F1" s="135"/>
      <c r="G1" s="135"/>
      <c r="H1" s="135"/>
      <c r="I1" s="135"/>
      <c r="J1" s="135"/>
      <c r="K1" s="135"/>
      <c r="L1" s="135"/>
      <c r="M1" s="135"/>
      <c r="N1" s="135"/>
      <c r="O1" s="135"/>
      <c r="P1" s="135"/>
      <c r="Q1" s="136"/>
    </row>
    <row r="2" spans="1:20" s="45" customFormat="1" ht="11.45" customHeight="1">
      <c r="A2" s="137" t="s">
        <v>68</v>
      </c>
      <c r="B2" s="131" t="s">
        <v>191</v>
      </c>
      <c r="C2" s="131" t="s">
        <v>109</v>
      </c>
      <c r="D2" s="131" t="s">
        <v>107</v>
      </c>
      <c r="E2" s="131"/>
      <c r="F2" s="131"/>
      <c r="G2" s="131"/>
      <c r="H2" s="131"/>
      <c r="I2" s="131"/>
      <c r="J2" s="131"/>
      <c r="K2" s="131"/>
      <c r="L2" s="131"/>
      <c r="M2" s="131"/>
      <c r="N2" s="131"/>
      <c r="O2" s="131"/>
      <c r="P2" s="131"/>
      <c r="Q2" s="130"/>
    </row>
    <row r="3" spans="1:20" s="45" customFormat="1" ht="11.45" customHeight="1">
      <c r="A3" s="137"/>
      <c r="B3" s="131"/>
      <c r="C3" s="131"/>
      <c r="D3" s="131" t="s">
        <v>72</v>
      </c>
      <c r="E3" s="131"/>
      <c r="F3" s="131"/>
      <c r="G3" s="131"/>
      <c r="H3" s="131"/>
      <c r="I3" s="131"/>
      <c r="J3" s="131" t="s">
        <v>73</v>
      </c>
      <c r="K3" s="131"/>
      <c r="L3" s="131"/>
      <c r="M3" s="131"/>
      <c r="N3" s="131"/>
      <c r="O3" s="131"/>
      <c r="P3" s="131" t="s">
        <v>211</v>
      </c>
      <c r="Q3" s="130" t="s">
        <v>115</v>
      </c>
    </row>
    <row r="4" spans="1:20" s="45" customFormat="1" ht="11.45" customHeight="1">
      <c r="A4" s="137"/>
      <c r="B4" s="131"/>
      <c r="C4" s="131"/>
      <c r="D4" s="131" t="s">
        <v>108</v>
      </c>
      <c r="E4" s="131" t="s">
        <v>229</v>
      </c>
      <c r="F4" s="131" t="s">
        <v>110</v>
      </c>
      <c r="G4" s="131"/>
      <c r="H4" s="131"/>
      <c r="I4" s="131"/>
      <c r="J4" s="131" t="s">
        <v>108</v>
      </c>
      <c r="K4" s="131" t="s">
        <v>229</v>
      </c>
      <c r="L4" s="131" t="s">
        <v>160</v>
      </c>
      <c r="M4" s="131"/>
      <c r="N4" s="131"/>
      <c r="O4" s="131"/>
      <c r="P4" s="131"/>
      <c r="Q4" s="130"/>
    </row>
    <row r="5" spans="1:20" s="45" customFormat="1" ht="11.45" customHeight="1">
      <c r="A5" s="137"/>
      <c r="B5" s="131"/>
      <c r="C5" s="131"/>
      <c r="D5" s="131"/>
      <c r="E5" s="131"/>
      <c r="F5" s="131"/>
      <c r="G5" s="131"/>
      <c r="H5" s="131"/>
      <c r="I5" s="131"/>
      <c r="J5" s="131"/>
      <c r="K5" s="131"/>
      <c r="L5" s="131"/>
      <c r="M5" s="131"/>
      <c r="N5" s="131"/>
      <c r="O5" s="131"/>
      <c r="P5" s="131"/>
      <c r="Q5" s="130"/>
    </row>
    <row r="6" spans="1:20" s="45" customFormat="1" ht="11.45" customHeight="1">
      <c r="A6" s="137"/>
      <c r="B6" s="131"/>
      <c r="C6" s="131"/>
      <c r="D6" s="131"/>
      <c r="E6" s="131"/>
      <c r="F6" s="131"/>
      <c r="G6" s="131"/>
      <c r="H6" s="131"/>
      <c r="I6" s="131"/>
      <c r="J6" s="131"/>
      <c r="K6" s="131"/>
      <c r="L6" s="131"/>
      <c r="M6" s="131"/>
      <c r="N6" s="131"/>
      <c r="O6" s="131"/>
      <c r="P6" s="131"/>
      <c r="Q6" s="130"/>
    </row>
    <row r="7" spans="1:20" s="45" customFormat="1" ht="11.45" customHeight="1">
      <c r="A7" s="137"/>
      <c r="B7" s="131"/>
      <c r="C7" s="131"/>
      <c r="D7" s="131"/>
      <c r="E7" s="131"/>
      <c r="F7" s="131" t="s">
        <v>111</v>
      </c>
      <c r="G7" s="131" t="s">
        <v>112</v>
      </c>
      <c r="H7" s="131" t="s">
        <v>113</v>
      </c>
      <c r="I7" s="131" t="s">
        <v>114</v>
      </c>
      <c r="J7" s="131"/>
      <c r="K7" s="131"/>
      <c r="L7" s="131" t="s">
        <v>111</v>
      </c>
      <c r="M7" s="131" t="s">
        <v>112</v>
      </c>
      <c r="N7" s="131" t="s">
        <v>113</v>
      </c>
      <c r="O7" s="131" t="s">
        <v>114</v>
      </c>
      <c r="P7" s="131"/>
      <c r="Q7" s="130"/>
    </row>
    <row r="8" spans="1:20" s="45" customFormat="1" ht="11.45" customHeight="1">
      <c r="A8" s="137"/>
      <c r="B8" s="131"/>
      <c r="C8" s="131"/>
      <c r="D8" s="131"/>
      <c r="E8" s="131"/>
      <c r="F8" s="131"/>
      <c r="G8" s="131"/>
      <c r="H8" s="131"/>
      <c r="I8" s="131"/>
      <c r="J8" s="131"/>
      <c r="K8" s="131"/>
      <c r="L8" s="131"/>
      <c r="M8" s="131"/>
      <c r="N8" s="131"/>
      <c r="O8" s="131"/>
      <c r="P8" s="131"/>
      <c r="Q8" s="130"/>
    </row>
    <row r="9" spans="1:20" s="45" customFormat="1" ht="11.45" customHeight="1">
      <c r="A9" s="137"/>
      <c r="B9" s="131"/>
      <c r="C9" s="131"/>
      <c r="D9" s="131"/>
      <c r="E9" s="131"/>
      <c r="F9" s="131"/>
      <c r="G9" s="131"/>
      <c r="H9" s="131"/>
      <c r="I9" s="131"/>
      <c r="J9" s="131"/>
      <c r="K9" s="131"/>
      <c r="L9" s="131"/>
      <c r="M9" s="131"/>
      <c r="N9" s="131"/>
      <c r="O9" s="131"/>
      <c r="P9" s="131"/>
      <c r="Q9" s="130"/>
    </row>
    <row r="10" spans="1:20" s="45" customFormat="1" ht="11.45" customHeight="1">
      <c r="A10" s="137"/>
      <c r="B10" s="131"/>
      <c r="C10" s="131"/>
      <c r="D10" s="131"/>
      <c r="E10" s="131"/>
      <c r="F10" s="131"/>
      <c r="G10" s="131"/>
      <c r="H10" s="131"/>
      <c r="I10" s="131"/>
      <c r="J10" s="131"/>
      <c r="K10" s="131"/>
      <c r="L10" s="131"/>
      <c r="M10" s="131"/>
      <c r="N10" s="131"/>
      <c r="O10" s="131"/>
      <c r="P10" s="131"/>
      <c r="Q10" s="130"/>
    </row>
    <row r="11" spans="1:20" s="45" customFormat="1" ht="11.45" customHeight="1">
      <c r="A11" s="137"/>
      <c r="B11" s="131"/>
      <c r="C11" s="131"/>
      <c r="D11" s="131"/>
      <c r="E11" s="131"/>
      <c r="F11" s="131"/>
      <c r="G11" s="131"/>
      <c r="H11" s="131"/>
      <c r="I11" s="131"/>
      <c r="J11" s="131"/>
      <c r="K11" s="131"/>
      <c r="L11" s="131"/>
      <c r="M11" s="131"/>
      <c r="N11" s="131"/>
      <c r="O11" s="131"/>
      <c r="P11" s="131"/>
      <c r="Q11" s="130"/>
    </row>
    <row r="12" spans="1:20" s="45" customFormat="1" ht="11.45" customHeight="1">
      <c r="A12" s="137"/>
      <c r="B12" s="131"/>
      <c r="C12" s="131"/>
      <c r="D12" s="131"/>
      <c r="E12" s="131"/>
      <c r="F12" s="131"/>
      <c r="G12" s="131"/>
      <c r="H12" s="131"/>
      <c r="I12" s="131"/>
      <c r="J12" s="131"/>
      <c r="K12" s="131"/>
      <c r="L12" s="131"/>
      <c r="M12" s="131"/>
      <c r="N12" s="131"/>
      <c r="O12" s="131"/>
      <c r="P12" s="131"/>
      <c r="Q12" s="130"/>
    </row>
    <row r="13" spans="1:20" s="45" customFormat="1" ht="11.45" customHeight="1">
      <c r="A13" s="137"/>
      <c r="B13" s="131"/>
      <c r="C13" s="131"/>
      <c r="D13" s="131"/>
      <c r="E13" s="131"/>
      <c r="F13" s="131"/>
      <c r="G13" s="131"/>
      <c r="H13" s="131"/>
      <c r="I13" s="131"/>
      <c r="J13" s="131"/>
      <c r="K13" s="131"/>
      <c r="L13" s="131"/>
      <c r="M13" s="131"/>
      <c r="N13" s="131"/>
      <c r="O13" s="131"/>
      <c r="P13" s="131"/>
      <c r="Q13" s="130"/>
    </row>
    <row r="14" spans="1:20" s="32" customFormat="1" ht="11.45" customHeight="1">
      <c r="A14" s="27">
        <v>1</v>
      </c>
      <c r="B14" s="28">
        <v>2</v>
      </c>
      <c r="C14" s="28">
        <v>3</v>
      </c>
      <c r="D14" s="28">
        <v>4</v>
      </c>
      <c r="E14" s="28">
        <v>5</v>
      </c>
      <c r="F14" s="28">
        <v>6</v>
      </c>
      <c r="G14" s="28">
        <v>7</v>
      </c>
      <c r="H14" s="28">
        <v>8</v>
      </c>
      <c r="I14" s="28">
        <v>9</v>
      </c>
      <c r="J14" s="28">
        <v>10</v>
      </c>
      <c r="K14" s="28">
        <v>11</v>
      </c>
      <c r="L14" s="28">
        <v>12</v>
      </c>
      <c r="M14" s="28">
        <v>13</v>
      </c>
      <c r="N14" s="28">
        <v>14</v>
      </c>
      <c r="O14" s="28">
        <v>15</v>
      </c>
      <c r="P14" s="28">
        <v>16</v>
      </c>
      <c r="Q14" s="29">
        <v>17</v>
      </c>
    </row>
    <row r="15" spans="1:20" ht="20.100000000000001" customHeight="1">
      <c r="A15" s="31">
        <f>IF(D15&lt;&gt;"",COUNTA($D$15:D15),"")</f>
        <v>1</v>
      </c>
      <c r="B15" s="59">
        <v>2012</v>
      </c>
      <c r="C15" s="60">
        <v>3625</v>
      </c>
      <c r="D15" s="60">
        <v>576</v>
      </c>
      <c r="E15" s="60">
        <v>690</v>
      </c>
      <c r="F15" s="94">
        <v>392</v>
      </c>
      <c r="G15" s="94">
        <v>117</v>
      </c>
      <c r="H15" s="94">
        <v>154</v>
      </c>
      <c r="I15" s="94">
        <v>27</v>
      </c>
      <c r="J15" s="94">
        <v>555</v>
      </c>
      <c r="K15" s="94">
        <v>619</v>
      </c>
      <c r="L15" s="94">
        <v>424</v>
      </c>
      <c r="M15" s="94">
        <v>57</v>
      </c>
      <c r="N15" s="94">
        <v>123</v>
      </c>
      <c r="O15" s="94">
        <v>15</v>
      </c>
      <c r="P15" s="94">
        <v>1270</v>
      </c>
      <c r="Q15" s="94">
        <v>1224</v>
      </c>
      <c r="R15" s="61"/>
      <c r="S15" s="61"/>
      <c r="T15" s="61"/>
    </row>
    <row r="16" spans="1:20" s="51" customFormat="1" ht="11.45" customHeight="1">
      <c r="A16" s="31">
        <f>IF(D16&lt;&gt;"",COUNTA($D$15:D16),"")</f>
        <v>2</v>
      </c>
      <c r="B16" s="59">
        <v>2013</v>
      </c>
      <c r="C16" s="60">
        <v>3567</v>
      </c>
      <c r="D16" s="60">
        <v>620</v>
      </c>
      <c r="E16" s="60">
        <v>780</v>
      </c>
      <c r="F16" s="94">
        <v>416</v>
      </c>
      <c r="G16" s="94">
        <v>160</v>
      </c>
      <c r="H16" s="94">
        <v>175</v>
      </c>
      <c r="I16" s="94">
        <v>29</v>
      </c>
      <c r="J16" s="94">
        <v>411</v>
      </c>
      <c r="K16" s="94">
        <v>491</v>
      </c>
      <c r="L16" s="94">
        <v>268</v>
      </c>
      <c r="M16" s="94">
        <v>64</v>
      </c>
      <c r="N16" s="94">
        <v>135</v>
      </c>
      <c r="O16" s="94">
        <v>24</v>
      </c>
      <c r="P16" s="94">
        <v>1410</v>
      </c>
      <c r="Q16" s="94">
        <v>1126</v>
      </c>
      <c r="R16" s="61"/>
      <c r="S16" s="61"/>
      <c r="T16" s="61"/>
    </row>
    <row r="17" spans="1:24" s="51" customFormat="1" ht="11.45" customHeight="1">
      <c r="A17" s="31">
        <f>IF(D17&lt;&gt;"",COUNTA($D$15:D17),"")</f>
        <v>3</v>
      </c>
      <c r="B17" s="59">
        <v>2014</v>
      </c>
      <c r="C17" s="60">
        <v>4207</v>
      </c>
      <c r="D17" s="60">
        <v>604</v>
      </c>
      <c r="E17" s="60">
        <v>763</v>
      </c>
      <c r="F17" s="94">
        <v>420</v>
      </c>
      <c r="G17" s="94">
        <v>154</v>
      </c>
      <c r="H17" s="94">
        <v>155</v>
      </c>
      <c r="I17" s="94">
        <v>34</v>
      </c>
      <c r="J17" s="94">
        <v>562</v>
      </c>
      <c r="K17" s="94">
        <v>653</v>
      </c>
      <c r="L17" s="94">
        <v>415</v>
      </c>
      <c r="M17" s="94">
        <v>99</v>
      </c>
      <c r="N17" s="94">
        <v>126</v>
      </c>
      <c r="O17" s="94">
        <v>13</v>
      </c>
      <c r="P17" s="94">
        <v>1717</v>
      </c>
      <c r="Q17" s="94">
        <v>1324</v>
      </c>
      <c r="R17" s="61"/>
      <c r="S17" s="61"/>
      <c r="T17" s="61"/>
    </row>
    <row r="18" spans="1:24" s="51" customFormat="1" ht="11.45" customHeight="1">
      <c r="A18" s="31">
        <f>IF(D18&lt;&gt;"",COUNTA($D$15:D18),"")</f>
        <v>4</v>
      </c>
      <c r="B18" s="59">
        <v>2015</v>
      </c>
      <c r="C18" s="60">
        <v>4007</v>
      </c>
      <c r="D18" s="60">
        <v>504</v>
      </c>
      <c r="E18" s="60">
        <v>595</v>
      </c>
      <c r="F18" s="94">
        <v>372</v>
      </c>
      <c r="G18" s="94">
        <v>117</v>
      </c>
      <c r="H18" s="94">
        <v>85</v>
      </c>
      <c r="I18" s="94">
        <v>21</v>
      </c>
      <c r="J18" s="94">
        <v>455</v>
      </c>
      <c r="K18" s="94">
        <v>491</v>
      </c>
      <c r="L18" s="94">
        <v>335</v>
      </c>
      <c r="M18" s="94">
        <v>61</v>
      </c>
      <c r="N18" s="94">
        <v>87</v>
      </c>
      <c r="O18" s="94">
        <v>8</v>
      </c>
      <c r="P18" s="94">
        <v>1832</v>
      </c>
      <c r="Q18" s="94">
        <v>1216</v>
      </c>
      <c r="R18" s="61"/>
      <c r="S18" s="61"/>
      <c r="T18" s="61"/>
    </row>
    <row r="19" spans="1:24" s="51" customFormat="1" ht="11.45" customHeight="1">
      <c r="A19" s="31">
        <f>IF(D19&lt;&gt;"",COUNTA($D$15:D19),"")</f>
        <v>5</v>
      </c>
      <c r="B19" s="59">
        <v>2016</v>
      </c>
      <c r="C19" s="60">
        <v>3978</v>
      </c>
      <c r="D19" s="60">
        <v>792</v>
      </c>
      <c r="E19" s="60">
        <v>905</v>
      </c>
      <c r="F19" s="94">
        <v>500</v>
      </c>
      <c r="G19" s="94">
        <v>199</v>
      </c>
      <c r="H19" s="94">
        <v>166</v>
      </c>
      <c r="I19" s="94">
        <v>40</v>
      </c>
      <c r="J19" s="94">
        <v>449</v>
      </c>
      <c r="K19" s="94">
        <v>500</v>
      </c>
      <c r="L19" s="94">
        <v>305</v>
      </c>
      <c r="M19" s="94">
        <v>76</v>
      </c>
      <c r="N19" s="94">
        <v>105</v>
      </c>
      <c r="O19" s="94">
        <v>14</v>
      </c>
      <c r="P19" s="94">
        <v>1515</v>
      </c>
      <c r="Q19" s="94">
        <v>1222</v>
      </c>
      <c r="R19" s="61"/>
      <c r="S19" s="61"/>
      <c r="T19" s="61"/>
    </row>
    <row r="20" spans="1:24" s="51" customFormat="1" ht="11.45" customHeight="1">
      <c r="A20" s="31">
        <f>IF(D20&lt;&gt;"",COUNTA($D$15:D20),"")</f>
        <v>6</v>
      </c>
      <c r="B20" s="59">
        <v>2017</v>
      </c>
      <c r="C20" s="60">
        <v>3815</v>
      </c>
      <c r="D20" s="60">
        <v>687</v>
      </c>
      <c r="E20" s="60">
        <v>865</v>
      </c>
      <c r="F20" s="94">
        <v>491</v>
      </c>
      <c r="G20" s="94">
        <v>156</v>
      </c>
      <c r="H20" s="94">
        <v>173</v>
      </c>
      <c r="I20" s="94">
        <v>45</v>
      </c>
      <c r="J20" s="94">
        <v>484</v>
      </c>
      <c r="K20" s="94">
        <v>539</v>
      </c>
      <c r="L20" s="94">
        <v>342</v>
      </c>
      <c r="M20" s="94">
        <v>81</v>
      </c>
      <c r="N20" s="94">
        <v>98</v>
      </c>
      <c r="O20" s="94">
        <v>18</v>
      </c>
      <c r="P20" s="94">
        <v>1529</v>
      </c>
      <c r="Q20" s="94">
        <v>1115</v>
      </c>
      <c r="R20" s="61"/>
      <c r="S20" s="61"/>
      <c r="T20" s="61"/>
    </row>
    <row r="21" spans="1:24" s="51" customFormat="1" ht="11.45" customHeight="1">
      <c r="A21" s="31">
        <f>IF(D21&lt;&gt;"",COUNTA($D$15:D21),"")</f>
        <v>7</v>
      </c>
      <c r="B21" s="59">
        <v>2018</v>
      </c>
      <c r="C21" s="60">
        <v>3770</v>
      </c>
      <c r="D21" s="60">
        <v>663</v>
      </c>
      <c r="E21" s="60">
        <v>794</v>
      </c>
      <c r="F21" s="94">
        <v>421</v>
      </c>
      <c r="G21" s="94">
        <v>154</v>
      </c>
      <c r="H21" s="94">
        <v>186</v>
      </c>
      <c r="I21" s="94">
        <v>33</v>
      </c>
      <c r="J21" s="94">
        <v>371</v>
      </c>
      <c r="K21" s="94">
        <v>446</v>
      </c>
      <c r="L21" s="94">
        <v>238</v>
      </c>
      <c r="M21" s="94">
        <v>81</v>
      </c>
      <c r="N21" s="94">
        <v>104</v>
      </c>
      <c r="O21" s="94">
        <v>23</v>
      </c>
      <c r="P21" s="94">
        <v>1634</v>
      </c>
      <c r="Q21" s="94">
        <v>1102</v>
      </c>
      <c r="R21" s="61"/>
      <c r="S21" s="61"/>
      <c r="T21" s="61"/>
    </row>
    <row r="22" spans="1:24" s="51" customFormat="1" ht="11.45" customHeight="1">
      <c r="A22" s="31">
        <f>IF(D22&lt;&gt;"",COUNTA($D$15:D22),"")</f>
        <v>8</v>
      </c>
      <c r="B22" s="59">
        <v>2019</v>
      </c>
      <c r="C22" s="60">
        <v>4033</v>
      </c>
      <c r="D22" s="60">
        <v>775</v>
      </c>
      <c r="E22" s="60">
        <v>970</v>
      </c>
      <c r="F22" s="94">
        <v>452</v>
      </c>
      <c r="G22" s="94">
        <v>255</v>
      </c>
      <c r="H22" s="94">
        <v>220</v>
      </c>
      <c r="I22" s="94">
        <v>43</v>
      </c>
      <c r="J22" s="94">
        <v>380</v>
      </c>
      <c r="K22" s="94">
        <v>437</v>
      </c>
      <c r="L22" s="94">
        <v>232</v>
      </c>
      <c r="M22" s="94">
        <v>69</v>
      </c>
      <c r="N22" s="94">
        <v>121</v>
      </c>
      <c r="O22" s="94">
        <v>15</v>
      </c>
      <c r="P22" s="94">
        <v>1659</v>
      </c>
      <c r="Q22" s="94">
        <v>1219</v>
      </c>
      <c r="R22" s="61"/>
      <c r="S22" s="61"/>
      <c r="T22" s="61"/>
    </row>
    <row r="23" spans="1:24" ht="11.45" customHeight="1">
      <c r="A23" s="31">
        <f>IF(D23&lt;&gt;"",COUNTA($D$15:D23),"")</f>
        <v>9</v>
      </c>
      <c r="B23" s="59">
        <v>2020</v>
      </c>
      <c r="C23" s="60">
        <v>4336</v>
      </c>
      <c r="D23" s="60">
        <v>713</v>
      </c>
      <c r="E23" s="60">
        <v>882</v>
      </c>
      <c r="F23" s="94">
        <v>473</v>
      </c>
      <c r="G23" s="94">
        <v>171</v>
      </c>
      <c r="H23" s="94">
        <v>201</v>
      </c>
      <c r="I23" s="94">
        <v>37</v>
      </c>
      <c r="J23" s="94">
        <v>426</v>
      </c>
      <c r="K23" s="94">
        <v>513</v>
      </c>
      <c r="L23" s="94">
        <v>259</v>
      </c>
      <c r="M23" s="94">
        <v>86</v>
      </c>
      <c r="N23" s="94">
        <v>139</v>
      </c>
      <c r="O23" s="94">
        <v>29</v>
      </c>
      <c r="P23" s="94">
        <v>1966</v>
      </c>
      <c r="Q23" s="94">
        <v>1231</v>
      </c>
      <c r="R23" s="61"/>
      <c r="S23" s="61"/>
      <c r="T23" s="61"/>
    </row>
    <row r="24" spans="1:24" ht="11.45" customHeight="1">
      <c r="A24" s="31">
        <v>10</v>
      </c>
      <c r="B24" s="59">
        <v>2021</v>
      </c>
      <c r="C24" s="60">
        <v>4613</v>
      </c>
      <c r="D24" s="60">
        <v>905</v>
      </c>
      <c r="E24" s="60">
        <v>1140</v>
      </c>
      <c r="F24" s="94">
        <v>574</v>
      </c>
      <c r="G24" s="94">
        <v>250</v>
      </c>
      <c r="H24" s="94">
        <v>255</v>
      </c>
      <c r="I24" s="94">
        <v>61</v>
      </c>
      <c r="J24" s="94">
        <v>402</v>
      </c>
      <c r="K24" s="94">
        <v>488</v>
      </c>
      <c r="L24" s="94">
        <v>243</v>
      </c>
      <c r="M24" s="94">
        <v>114</v>
      </c>
      <c r="N24" s="94">
        <v>109</v>
      </c>
      <c r="O24" s="94">
        <v>22</v>
      </c>
      <c r="P24" s="94">
        <v>1907</v>
      </c>
      <c r="Q24" s="94">
        <v>1399</v>
      </c>
      <c r="R24" s="61"/>
      <c r="S24" s="86"/>
      <c r="T24" s="61"/>
    </row>
    <row r="25" spans="1:24" ht="11.45" customHeight="1">
      <c r="A25" s="31">
        <f>IF(D25&lt;&gt;"",COUNTA($D$15:D25),"")</f>
        <v>11</v>
      </c>
      <c r="B25" s="59">
        <v>2022</v>
      </c>
      <c r="C25" s="60">
        <v>5212</v>
      </c>
      <c r="D25" s="60">
        <v>979</v>
      </c>
      <c r="E25" s="60">
        <v>1262</v>
      </c>
      <c r="F25" s="94">
        <v>591</v>
      </c>
      <c r="G25" s="94">
        <v>276</v>
      </c>
      <c r="H25" s="94">
        <v>345</v>
      </c>
      <c r="I25" s="94">
        <v>50</v>
      </c>
      <c r="J25" s="94">
        <v>592</v>
      </c>
      <c r="K25" s="94">
        <v>749</v>
      </c>
      <c r="L25" s="94">
        <v>358</v>
      </c>
      <c r="M25" s="94">
        <v>146</v>
      </c>
      <c r="N25" s="94">
        <v>228</v>
      </c>
      <c r="O25" s="94">
        <v>17</v>
      </c>
      <c r="P25" s="94">
        <v>2255</v>
      </c>
      <c r="Q25" s="94">
        <v>1386</v>
      </c>
      <c r="R25" s="61"/>
      <c r="S25" s="86"/>
      <c r="T25" s="61"/>
    </row>
    <row r="26" spans="1:24" s="51" customFormat="1" ht="11.45" customHeight="1">
      <c r="A26" s="31">
        <f>IF(D26&lt;&gt;"",COUNTA($D$15:D26),"")</f>
        <v>12</v>
      </c>
      <c r="B26" s="58">
        <v>2023</v>
      </c>
      <c r="C26" s="82">
        <v>5256</v>
      </c>
      <c r="D26" s="82">
        <v>1104</v>
      </c>
      <c r="E26" s="82">
        <v>1412</v>
      </c>
      <c r="F26" s="97">
        <v>677</v>
      </c>
      <c r="G26" s="97">
        <v>287</v>
      </c>
      <c r="H26" s="97">
        <v>386</v>
      </c>
      <c r="I26" s="97">
        <v>62</v>
      </c>
      <c r="J26" s="97">
        <v>569</v>
      </c>
      <c r="K26" s="97">
        <v>692</v>
      </c>
      <c r="L26" s="97">
        <v>333</v>
      </c>
      <c r="M26" s="97">
        <v>107</v>
      </c>
      <c r="N26" s="97">
        <v>224</v>
      </c>
      <c r="O26" s="97">
        <v>28</v>
      </c>
      <c r="P26" s="97">
        <v>2119</v>
      </c>
      <c r="Q26" s="97">
        <v>1464</v>
      </c>
      <c r="R26" s="61"/>
      <c r="S26" s="86"/>
      <c r="T26" s="86"/>
    </row>
    <row r="27" spans="1:24" ht="20.100000000000001" customHeight="1">
      <c r="A27" s="31" t="str">
        <f>IF(D27&lt;&gt;"",COUNTA($D$15:D27),"")</f>
        <v/>
      </c>
      <c r="B27" s="58"/>
      <c r="C27" s="157" t="s">
        <v>270</v>
      </c>
      <c r="D27" s="158"/>
      <c r="E27" s="158"/>
      <c r="F27" s="158"/>
      <c r="G27" s="158"/>
      <c r="H27" s="158"/>
      <c r="I27" s="158"/>
      <c r="J27" s="158"/>
      <c r="K27" s="158"/>
      <c r="L27" s="158"/>
      <c r="M27" s="158"/>
      <c r="N27" s="158"/>
      <c r="O27" s="158"/>
      <c r="P27" s="158"/>
      <c r="Q27" s="158"/>
      <c r="R27" s="86"/>
      <c r="S27" s="61"/>
      <c r="T27" s="61"/>
    </row>
    <row r="28" spans="1:24" ht="33.6" customHeight="1">
      <c r="A28" s="31" t="str">
        <f>IF(D28&lt;&gt;"",COUNTA($D$15:D28),"")</f>
        <v/>
      </c>
      <c r="B28" s="59" t="s">
        <v>106</v>
      </c>
      <c r="C28" s="60"/>
      <c r="D28" s="60"/>
      <c r="E28" s="60"/>
      <c r="F28" s="94"/>
      <c r="G28" s="94"/>
      <c r="H28" s="94"/>
      <c r="I28" s="94"/>
      <c r="J28" s="94"/>
      <c r="K28" s="94"/>
      <c r="L28" s="94"/>
      <c r="M28" s="94"/>
      <c r="N28" s="94"/>
      <c r="O28" s="94"/>
      <c r="P28" s="94"/>
      <c r="Q28" s="94"/>
      <c r="R28" s="61"/>
      <c r="S28" s="61"/>
      <c r="T28" s="61"/>
    </row>
    <row r="29" spans="1:24" ht="11.45" customHeight="1">
      <c r="A29" s="31">
        <f>IF(D29&lt;&gt;"",COUNTA($D$15:D29),"")</f>
        <v>13</v>
      </c>
      <c r="B29" s="59" t="s">
        <v>103</v>
      </c>
      <c r="C29" s="60">
        <v>1118</v>
      </c>
      <c r="D29" s="60">
        <v>246</v>
      </c>
      <c r="E29" s="60">
        <v>301</v>
      </c>
      <c r="F29" s="94">
        <v>188</v>
      </c>
      <c r="G29" s="94">
        <v>39</v>
      </c>
      <c r="H29" s="94">
        <v>70</v>
      </c>
      <c r="I29" s="94">
        <v>4</v>
      </c>
      <c r="J29" s="94">
        <v>96</v>
      </c>
      <c r="K29" s="94">
        <v>111</v>
      </c>
      <c r="L29" s="94">
        <v>72</v>
      </c>
      <c r="M29" s="94">
        <v>10</v>
      </c>
      <c r="N29" s="94">
        <v>26</v>
      </c>
      <c r="O29" s="94">
        <v>3</v>
      </c>
      <c r="P29" s="94">
        <v>470</v>
      </c>
      <c r="Q29" s="94">
        <v>306</v>
      </c>
      <c r="R29" s="61"/>
      <c r="S29" s="60"/>
      <c r="T29" s="60"/>
      <c r="U29" s="60"/>
      <c r="V29" s="60"/>
      <c r="W29" s="60"/>
      <c r="X29" s="61"/>
    </row>
    <row r="30" spans="1:24" ht="11.45" customHeight="1">
      <c r="A30" s="31">
        <f>IF(D30&lt;&gt;"",COUNTA($D$15:D30),"")</f>
        <v>14</v>
      </c>
      <c r="B30" s="59" t="s">
        <v>102</v>
      </c>
      <c r="C30" s="60">
        <v>1015</v>
      </c>
      <c r="D30" s="60">
        <v>193</v>
      </c>
      <c r="E30" s="60">
        <v>234</v>
      </c>
      <c r="F30" s="94">
        <v>118</v>
      </c>
      <c r="G30" s="94">
        <v>40</v>
      </c>
      <c r="H30" s="94">
        <v>66</v>
      </c>
      <c r="I30" s="94">
        <v>10</v>
      </c>
      <c r="J30" s="94">
        <v>115</v>
      </c>
      <c r="K30" s="94">
        <v>143</v>
      </c>
      <c r="L30" s="94">
        <v>67</v>
      </c>
      <c r="M30" s="94">
        <v>25</v>
      </c>
      <c r="N30" s="94">
        <v>47</v>
      </c>
      <c r="O30" s="94">
        <v>4</v>
      </c>
      <c r="P30" s="94">
        <v>422</v>
      </c>
      <c r="Q30" s="94">
        <v>285</v>
      </c>
      <c r="R30" s="61"/>
      <c r="S30" s="60"/>
      <c r="T30" s="60"/>
      <c r="U30" s="60"/>
      <c r="V30" s="60"/>
      <c r="W30" s="60"/>
      <c r="X30" s="61"/>
    </row>
    <row r="31" spans="1:24" ht="11.45" customHeight="1">
      <c r="A31" s="31">
        <f>IF(D31&lt;&gt;"",COUNTA($D$15:D31),"")</f>
        <v>15</v>
      </c>
      <c r="B31" s="59" t="s">
        <v>150</v>
      </c>
      <c r="C31" s="60">
        <v>1164</v>
      </c>
      <c r="D31" s="60">
        <v>232</v>
      </c>
      <c r="E31" s="60">
        <v>312</v>
      </c>
      <c r="F31" s="94">
        <v>132</v>
      </c>
      <c r="G31" s="94">
        <v>71</v>
      </c>
      <c r="H31" s="94">
        <v>92</v>
      </c>
      <c r="I31" s="94">
        <v>17</v>
      </c>
      <c r="J31" s="94">
        <v>143</v>
      </c>
      <c r="K31" s="94">
        <v>179</v>
      </c>
      <c r="L31" s="94">
        <v>78</v>
      </c>
      <c r="M31" s="94">
        <v>28</v>
      </c>
      <c r="N31" s="94">
        <v>60</v>
      </c>
      <c r="O31" s="94">
        <v>13</v>
      </c>
      <c r="P31" s="94">
        <v>463</v>
      </c>
      <c r="Q31" s="94">
        <v>326</v>
      </c>
      <c r="R31" s="61"/>
      <c r="S31" s="60"/>
      <c r="T31" s="60"/>
      <c r="U31" s="60"/>
      <c r="V31" s="60"/>
      <c r="W31" s="60"/>
      <c r="X31" s="61"/>
    </row>
    <row r="32" spans="1:24" ht="11.45" customHeight="1">
      <c r="A32" s="31">
        <f>IF(D32&lt;&gt;"",COUNTA($D$15:D32),"")</f>
        <v>16</v>
      </c>
      <c r="B32" s="59" t="s">
        <v>151</v>
      </c>
      <c r="C32" s="60">
        <v>1083</v>
      </c>
      <c r="D32" s="60">
        <v>202</v>
      </c>
      <c r="E32" s="60">
        <v>266</v>
      </c>
      <c r="F32" s="94">
        <v>113</v>
      </c>
      <c r="G32" s="94">
        <v>59</v>
      </c>
      <c r="H32" s="94">
        <v>79</v>
      </c>
      <c r="I32" s="94">
        <v>15</v>
      </c>
      <c r="J32" s="94">
        <v>123</v>
      </c>
      <c r="K32" s="94">
        <v>148</v>
      </c>
      <c r="L32" s="94">
        <v>72</v>
      </c>
      <c r="M32" s="94">
        <v>22</v>
      </c>
      <c r="N32" s="94">
        <v>50</v>
      </c>
      <c r="O32" s="94">
        <v>4</v>
      </c>
      <c r="P32" s="94">
        <v>423</v>
      </c>
      <c r="Q32" s="94">
        <v>335</v>
      </c>
      <c r="R32" s="61"/>
      <c r="S32" s="60"/>
      <c r="T32" s="60"/>
      <c r="U32" s="60"/>
      <c r="V32" s="60"/>
      <c r="W32" s="60"/>
      <c r="X32" s="61"/>
    </row>
    <row r="33" spans="1:25" ht="11.45" customHeight="1">
      <c r="A33" s="31">
        <f>IF(D33&lt;&gt;"",COUNTA($D$15:D33),"")</f>
        <v>17</v>
      </c>
      <c r="B33" s="59" t="s">
        <v>152</v>
      </c>
      <c r="C33" s="60">
        <v>876</v>
      </c>
      <c r="D33" s="60">
        <v>231</v>
      </c>
      <c r="E33" s="60">
        <v>299</v>
      </c>
      <c r="F33" s="94">
        <v>126</v>
      </c>
      <c r="G33" s="94">
        <v>78</v>
      </c>
      <c r="H33" s="94">
        <v>79</v>
      </c>
      <c r="I33" s="94">
        <v>16</v>
      </c>
      <c r="J33" s="94">
        <v>92</v>
      </c>
      <c r="K33" s="94">
        <v>111</v>
      </c>
      <c r="L33" s="94">
        <v>44</v>
      </c>
      <c r="M33" s="94">
        <v>22</v>
      </c>
      <c r="N33" s="94">
        <v>41</v>
      </c>
      <c r="O33" s="94">
        <v>4</v>
      </c>
      <c r="P33" s="94">
        <v>341</v>
      </c>
      <c r="Q33" s="94">
        <v>212</v>
      </c>
      <c r="R33" s="61"/>
      <c r="S33" s="60"/>
      <c r="T33" s="60"/>
      <c r="U33" s="60"/>
      <c r="V33" s="60"/>
      <c r="W33" s="60"/>
      <c r="X33" s="61"/>
    </row>
    <row r="34" spans="1:25" s="51" customFormat="1" ht="21.95" customHeight="1">
      <c r="A34" s="31">
        <f>IF(D34&lt;&gt;"",COUNTA($D$15:D34),"")</f>
        <v>18</v>
      </c>
      <c r="B34" s="58" t="s">
        <v>74</v>
      </c>
      <c r="C34" s="82">
        <v>2718</v>
      </c>
      <c r="D34" s="82">
        <v>540</v>
      </c>
      <c r="E34" s="82">
        <v>689</v>
      </c>
      <c r="F34" s="97">
        <v>337</v>
      </c>
      <c r="G34" s="97">
        <v>150</v>
      </c>
      <c r="H34" s="97">
        <v>186</v>
      </c>
      <c r="I34" s="97">
        <v>16</v>
      </c>
      <c r="J34" s="97">
        <v>308</v>
      </c>
      <c r="K34" s="97">
        <v>376</v>
      </c>
      <c r="L34" s="97">
        <v>178</v>
      </c>
      <c r="M34" s="97">
        <v>66</v>
      </c>
      <c r="N34" s="97">
        <v>120</v>
      </c>
      <c r="O34" s="97">
        <v>12</v>
      </c>
      <c r="P34" s="97">
        <v>1120</v>
      </c>
      <c r="Q34" s="97">
        <v>750</v>
      </c>
      <c r="R34" s="61"/>
      <c r="S34" s="61"/>
      <c r="T34" s="61"/>
    </row>
    <row r="35" spans="1:25" ht="33.6" customHeight="1">
      <c r="A35" s="31" t="str">
        <f>IF(D35&lt;&gt;"",COUNTA($D$15:D35),"")</f>
        <v/>
      </c>
      <c r="B35" s="59" t="s">
        <v>106</v>
      </c>
      <c r="C35" s="60"/>
      <c r="D35" s="60"/>
      <c r="E35" s="60"/>
      <c r="F35" s="94"/>
      <c r="G35" s="94"/>
      <c r="H35" s="94"/>
      <c r="I35" s="94"/>
      <c r="J35" s="94"/>
      <c r="K35" s="94"/>
      <c r="L35" s="94"/>
      <c r="M35" s="94"/>
      <c r="N35" s="94"/>
      <c r="O35" s="94"/>
      <c r="P35" s="94"/>
      <c r="Q35" s="94"/>
      <c r="R35" s="61"/>
      <c r="S35" s="61"/>
      <c r="T35" s="61"/>
    </row>
    <row r="36" spans="1:25" ht="11.45" customHeight="1">
      <c r="A36" s="31">
        <f>IF(D36&lt;&gt;"",COUNTA($D$15:D36),"")</f>
        <v>19</v>
      </c>
      <c r="B36" s="59" t="s">
        <v>103</v>
      </c>
      <c r="C36" s="60">
        <v>579</v>
      </c>
      <c r="D36" s="60">
        <v>116</v>
      </c>
      <c r="E36" s="60">
        <v>148</v>
      </c>
      <c r="F36" s="94">
        <v>91</v>
      </c>
      <c r="G36" s="94">
        <v>21</v>
      </c>
      <c r="H36" s="94">
        <v>34</v>
      </c>
      <c r="I36" s="94">
        <v>2</v>
      </c>
      <c r="J36" s="94">
        <v>46</v>
      </c>
      <c r="K36" s="94">
        <v>54</v>
      </c>
      <c r="L36" s="94">
        <v>33</v>
      </c>
      <c r="M36" s="94">
        <v>4</v>
      </c>
      <c r="N36" s="94">
        <v>16</v>
      </c>
      <c r="O36" s="94">
        <v>1</v>
      </c>
      <c r="P36" s="94">
        <v>253</v>
      </c>
      <c r="Q36" s="94">
        <v>164</v>
      </c>
      <c r="R36" s="61"/>
      <c r="S36" s="61"/>
      <c r="T36" s="60"/>
      <c r="U36" s="60"/>
      <c r="V36" s="60"/>
      <c r="W36" s="60"/>
      <c r="X36" s="61"/>
    </row>
    <row r="37" spans="1:25" ht="11.45" customHeight="1">
      <c r="A37" s="31">
        <f>IF(D37&lt;&gt;"",COUNTA($D$15:D37),"")</f>
        <v>20</v>
      </c>
      <c r="B37" s="59" t="s">
        <v>102</v>
      </c>
      <c r="C37" s="60">
        <v>545</v>
      </c>
      <c r="D37" s="60">
        <v>107</v>
      </c>
      <c r="E37" s="60">
        <v>129</v>
      </c>
      <c r="F37" s="94">
        <v>62</v>
      </c>
      <c r="G37" s="94">
        <v>27</v>
      </c>
      <c r="H37" s="94">
        <v>37</v>
      </c>
      <c r="I37" s="94">
        <v>3</v>
      </c>
      <c r="J37" s="94">
        <v>70</v>
      </c>
      <c r="K37" s="94">
        <v>87</v>
      </c>
      <c r="L37" s="94">
        <v>40</v>
      </c>
      <c r="M37" s="94">
        <v>17</v>
      </c>
      <c r="N37" s="94">
        <v>28</v>
      </c>
      <c r="O37" s="94">
        <v>2</v>
      </c>
      <c r="P37" s="94">
        <v>217</v>
      </c>
      <c r="Q37" s="94">
        <v>151</v>
      </c>
      <c r="R37" s="61"/>
      <c r="S37" s="61"/>
      <c r="T37" s="60"/>
      <c r="U37" s="60"/>
      <c r="V37" s="60"/>
      <c r="W37" s="60"/>
      <c r="X37" s="61"/>
    </row>
    <row r="38" spans="1:25" ht="11.45" customHeight="1">
      <c r="A38" s="31">
        <f>IF(D38&lt;&gt;"",COUNTA($D$15:D38),"")</f>
        <v>21</v>
      </c>
      <c r="B38" s="59" t="s">
        <v>150</v>
      </c>
      <c r="C38" s="60">
        <v>633</v>
      </c>
      <c r="D38" s="60">
        <v>123</v>
      </c>
      <c r="E38" s="60">
        <v>168</v>
      </c>
      <c r="F38" s="94">
        <v>73</v>
      </c>
      <c r="G38" s="94">
        <v>40</v>
      </c>
      <c r="H38" s="94">
        <v>49</v>
      </c>
      <c r="I38" s="94">
        <v>6</v>
      </c>
      <c r="J38" s="94">
        <v>85</v>
      </c>
      <c r="K38" s="94">
        <v>110</v>
      </c>
      <c r="L38" s="94">
        <v>44</v>
      </c>
      <c r="M38" s="94">
        <v>23</v>
      </c>
      <c r="N38" s="94">
        <v>35</v>
      </c>
      <c r="O38" s="94">
        <v>8</v>
      </c>
      <c r="P38" s="94">
        <v>265</v>
      </c>
      <c r="Q38" s="94">
        <v>160</v>
      </c>
      <c r="R38" s="61"/>
      <c r="S38" s="61"/>
      <c r="T38" s="60"/>
      <c r="U38" s="60"/>
      <c r="V38" s="60"/>
      <c r="W38" s="60"/>
      <c r="X38" s="61"/>
    </row>
    <row r="39" spans="1:25" ht="11.45" customHeight="1">
      <c r="A39" s="31">
        <f>IF(D39&lt;&gt;"",COUNTA($D$15:D39),"")</f>
        <v>22</v>
      </c>
      <c r="B39" s="59" t="s">
        <v>151</v>
      </c>
      <c r="C39" s="60">
        <v>539</v>
      </c>
      <c r="D39" s="60">
        <v>88</v>
      </c>
      <c r="E39" s="60">
        <v>112</v>
      </c>
      <c r="F39" s="94">
        <v>50</v>
      </c>
      <c r="G39" s="94">
        <v>27</v>
      </c>
      <c r="H39" s="94">
        <v>31</v>
      </c>
      <c r="I39" s="94">
        <v>4</v>
      </c>
      <c r="J39" s="94">
        <v>68</v>
      </c>
      <c r="K39" s="94">
        <v>80</v>
      </c>
      <c r="L39" s="94">
        <v>43</v>
      </c>
      <c r="M39" s="94">
        <v>14</v>
      </c>
      <c r="N39" s="94">
        <v>22</v>
      </c>
      <c r="O39" s="94">
        <v>1</v>
      </c>
      <c r="P39" s="94">
        <v>218</v>
      </c>
      <c r="Q39" s="94">
        <v>165</v>
      </c>
      <c r="R39" s="61"/>
      <c r="S39" s="61"/>
      <c r="T39" s="60"/>
      <c r="U39" s="60"/>
      <c r="V39" s="60"/>
      <c r="W39" s="60"/>
      <c r="X39" s="61"/>
    </row>
    <row r="40" spans="1:25" ht="11.45" customHeight="1">
      <c r="A40" s="31">
        <f>IF(D40&lt;&gt;"",COUNTA($D$15:D40),"")</f>
        <v>23</v>
      </c>
      <c r="B40" s="59" t="s">
        <v>152</v>
      </c>
      <c r="C40" s="60">
        <v>422</v>
      </c>
      <c r="D40" s="60">
        <v>106</v>
      </c>
      <c r="E40" s="60">
        <v>132</v>
      </c>
      <c r="F40" s="94">
        <v>61</v>
      </c>
      <c r="G40" s="94">
        <v>35</v>
      </c>
      <c r="H40" s="94">
        <v>35</v>
      </c>
      <c r="I40" s="94">
        <v>1</v>
      </c>
      <c r="J40" s="94">
        <v>39</v>
      </c>
      <c r="K40" s="94">
        <v>45</v>
      </c>
      <c r="L40" s="94">
        <v>18</v>
      </c>
      <c r="M40" s="94">
        <v>8</v>
      </c>
      <c r="N40" s="94">
        <v>19</v>
      </c>
      <c r="O40" s="94" t="s">
        <v>3</v>
      </c>
      <c r="P40" s="94">
        <v>167</v>
      </c>
      <c r="Q40" s="94">
        <v>110</v>
      </c>
      <c r="R40" s="61"/>
      <c r="S40" s="61"/>
      <c r="T40" s="60"/>
      <c r="U40" s="60"/>
      <c r="V40" s="60"/>
      <c r="W40" s="60"/>
      <c r="X40" s="61"/>
    </row>
    <row r="41" spans="1:25" s="51" customFormat="1" ht="21.95" customHeight="1">
      <c r="A41" s="31">
        <f>IF(D41&lt;&gt;"",COUNTA($D$15:D41),"")</f>
        <v>24</v>
      </c>
      <c r="B41" s="58" t="s">
        <v>75</v>
      </c>
      <c r="C41" s="82">
        <v>2538</v>
      </c>
      <c r="D41" s="82">
        <v>564</v>
      </c>
      <c r="E41" s="82">
        <v>723</v>
      </c>
      <c r="F41" s="97">
        <v>340</v>
      </c>
      <c r="G41" s="97">
        <v>137</v>
      </c>
      <c r="H41" s="97">
        <v>200</v>
      </c>
      <c r="I41" s="97">
        <v>46</v>
      </c>
      <c r="J41" s="97">
        <v>261</v>
      </c>
      <c r="K41" s="97">
        <v>316</v>
      </c>
      <c r="L41" s="97">
        <v>155</v>
      </c>
      <c r="M41" s="97">
        <v>41</v>
      </c>
      <c r="N41" s="97">
        <v>104</v>
      </c>
      <c r="O41" s="97">
        <v>16</v>
      </c>
      <c r="P41" s="97">
        <v>999</v>
      </c>
      <c r="Q41" s="97">
        <v>714</v>
      </c>
      <c r="R41" s="61"/>
      <c r="S41" s="61"/>
      <c r="T41" s="61"/>
    </row>
    <row r="42" spans="1:25" ht="33.6" customHeight="1">
      <c r="A42" s="31" t="str">
        <f>IF(D42&lt;&gt;"",COUNTA($D$15:D42),"")</f>
        <v/>
      </c>
      <c r="B42" s="59" t="s">
        <v>106</v>
      </c>
      <c r="C42" s="60"/>
      <c r="D42" s="60"/>
      <c r="E42" s="60"/>
      <c r="F42" s="94"/>
      <c r="G42" s="94"/>
      <c r="H42" s="94"/>
      <c r="I42" s="94"/>
      <c r="J42" s="94"/>
      <c r="K42" s="94"/>
      <c r="L42" s="94"/>
      <c r="M42" s="94"/>
      <c r="N42" s="94"/>
      <c r="O42" s="94"/>
      <c r="P42" s="94"/>
      <c r="Q42" s="94"/>
      <c r="R42" s="61"/>
      <c r="S42" s="61"/>
      <c r="T42" s="61"/>
    </row>
    <row r="43" spans="1:25" ht="11.45" customHeight="1">
      <c r="A43" s="31">
        <f>IF(D43&lt;&gt;"",COUNTA($D$15:D43),"")</f>
        <v>25</v>
      </c>
      <c r="B43" s="59" t="s">
        <v>103</v>
      </c>
      <c r="C43" s="60">
        <v>539</v>
      </c>
      <c r="D43" s="60">
        <v>130</v>
      </c>
      <c r="E43" s="60">
        <v>153</v>
      </c>
      <c r="F43" s="94">
        <v>97</v>
      </c>
      <c r="G43" s="94">
        <v>18</v>
      </c>
      <c r="H43" s="94">
        <v>36</v>
      </c>
      <c r="I43" s="94">
        <v>2</v>
      </c>
      <c r="J43" s="94">
        <v>50</v>
      </c>
      <c r="K43" s="94">
        <v>57</v>
      </c>
      <c r="L43" s="94">
        <v>39</v>
      </c>
      <c r="M43" s="94">
        <v>6</v>
      </c>
      <c r="N43" s="94">
        <v>10</v>
      </c>
      <c r="O43" s="94">
        <v>2</v>
      </c>
      <c r="P43" s="94">
        <v>217</v>
      </c>
      <c r="Q43" s="94">
        <v>142</v>
      </c>
      <c r="R43" s="61"/>
      <c r="S43" s="61"/>
      <c r="T43" s="61"/>
      <c r="U43" s="60"/>
      <c r="V43" s="60"/>
      <c r="W43" s="60"/>
      <c r="X43" s="60"/>
      <c r="Y43" s="61"/>
    </row>
    <row r="44" spans="1:25" ht="11.45" customHeight="1">
      <c r="A44" s="31">
        <f>IF(D44&lt;&gt;"",COUNTA($D$15:D44),"")</f>
        <v>26</v>
      </c>
      <c r="B44" s="59" t="s">
        <v>102</v>
      </c>
      <c r="C44" s="60">
        <v>470</v>
      </c>
      <c r="D44" s="60">
        <v>86</v>
      </c>
      <c r="E44" s="60">
        <v>105</v>
      </c>
      <c r="F44" s="94">
        <v>56</v>
      </c>
      <c r="G44" s="94">
        <v>13</v>
      </c>
      <c r="H44" s="94">
        <v>29</v>
      </c>
      <c r="I44" s="94">
        <v>7</v>
      </c>
      <c r="J44" s="94">
        <v>45</v>
      </c>
      <c r="K44" s="94">
        <v>56</v>
      </c>
      <c r="L44" s="94">
        <v>27</v>
      </c>
      <c r="M44" s="94">
        <v>8</v>
      </c>
      <c r="N44" s="94">
        <v>19</v>
      </c>
      <c r="O44" s="94">
        <v>2</v>
      </c>
      <c r="P44" s="94">
        <v>205</v>
      </c>
      <c r="Q44" s="94">
        <v>134</v>
      </c>
      <c r="R44" s="61"/>
      <c r="S44" s="61"/>
      <c r="T44" s="61"/>
      <c r="U44" s="60"/>
      <c r="V44" s="60"/>
      <c r="W44" s="60"/>
      <c r="X44" s="60"/>
      <c r="Y44" s="61"/>
    </row>
    <row r="45" spans="1:25" ht="11.45" customHeight="1">
      <c r="A45" s="31">
        <f>IF(D45&lt;&gt;"",COUNTA($D$15:D45),"")</f>
        <v>27</v>
      </c>
      <c r="B45" s="59" t="s">
        <v>150</v>
      </c>
      <c r="C45" s="60">
        <v>531</v>
      </c>
      <c r="D45" s="60">
        <v>109</v>
      </c>
      <c r="E45" s="60">
        <v>144</v>
      </c>
      <c r="F45" s="94">
        <v>59</v>
      </c>
      <c r="G45" s="94">
        <v>31</v>
      </c>
      <c r="H45" s="94">
        <v>43</v>
      </c>
      <c r="I45" s="94">
        <v>11</v>
      </c>
      <c r="J45" s="94">
        <v>58</v>
      </c>
      <c r="K45" s="94">
        <v>69</v>
      </c>
      <c r="L45" s="94">
        <v>34</v>
      </c>
      <c r="M45" s="94">
        <v>5</v>
      </c>
      <c r="N45" s="94">
        <v>25</v>
      </c>
      <c r="O45" s="94">
        <v>5</v>
      </c>
      <c r="P45" s="94">
        <v>198</v>
      </c>
      <c r="Q45" s="94">
        <v>166</v>
      </c>
      <c r="R45" s="61"/>
      <c r="S45" s="61"/>
      <c r="T45" s="61"/>
      <c r="U45" s="60"/>
      <c r="V45" s="60"/>
      <c r="W45" s="60"/>
      <c r="X45" s="60"/>
      <c r="Y45" s="61"/>
    </row>
    <row r="46" spans="1:25" ht="11.45" customHeight="1">
      <c r="A46" s="31">
        <f>IF(D46&lt;&gt;"",COUNTA($D$15:D46),"")</f>
        <v>28</v>
      </c>
      <c r="B46" s="59" t="s">
        <v>151</v>
      </c>
      <c r="C46" s="60">
        <v>544</v>
      </c>
      <c r="D46" s="60">
        <v>114</v>
      </c>
      <c r="E46" s="60">
        <v>154</v>
      </c>
      <c r="F46" s="94">
        <v>63</v>
      </c>
      <c r="G46" s="94">
        <v>32</v>
      </c>
      <c r="H46" s="94">
        <v>48</v>
      </c>
      <c r="I46" s="94">
        <v>11</v>
      </c>
      <c r="J46" s="94">
        <v>55</v>
      </c>
      <c r="K46" s="94">
        <v>68</v>
      </c>
      <c r="L46" s="94">
        <v>29</v>
      </c>
      <c r="M46" s="94">
        <v>8</v>
      </c>
      <c r="N46" s="94">
        <v>28</v>
      </c>
      <c r="O46" s="94">
        <v>3</v>
      </c>
      <c r="P46" s="94">
        <v>205</v>
      </c>
      <c r="Q46" s="94">
        <v>170</v>
      </c>
      <c r="R46" s="61"/>
      <c r="S46" s="61"/>
      <c r="T46" s="61"/>
      <c r="U46" s="60"/>
      <c r="V46" s="60"/>
      <c r="W46" s="60"/>
      <c r="X46" s="60"/>
      <c r="Y46" s="61"/>
    </row>
    <row r="47" spans="1:25" ht="11.45" customHeight="1">
      <c r="A47" s="31">
        <f>IF(D47&lt;&gt;"",COUNTA($D$15:D47),"")</f>
        <v>29</v>
      </c>
      <c r="B47" s="59" t="s">
        <v>152</v>
      </c>
      <c r="C47" s="60">
        <v>454</v>
      </c>
      <c r="D47" s="60">
        <v>125</v>
      </c>
      <c r="E47" s="60">
        <v>167</v>
      </c>
      <c r="F47" s="94">
        <v>65</v>
      </c>
      <c r="G47" s="94">
        <v>43</v>
      </c>
      <c r="H47" s="94">
        <v>44</v>
      </c>
      <c r="I47" s="94">
        <v>15</v>
      </c>
      <c r="J47" s="94">
        <v>53</v>
      </c>
      <c r="K47" s="94">
        <v>66</v>
      </c>
      <c r="L47" s="94">
        <v>26</v>
      </c>
      <c r="M47" s="94">
        <v>14</v>
      </c>
      <c r="N47" s="94">
        <v>22</v>
      </c>
      <c r="O47" s="94">
        <v>4</v>
      </c>
      <c r="P47" s="94">
        <v>174</v>
      </c>
      <c r="Q47" s="94">
        <v>102</v>
      </c>
      <c r="R47" s="61"/>
      <c r="S47" s="61"/>
      <c r="T47" s="61"/>
      <c r="U47" s="60"/>
      <c r="V47" s="60"/>
      <c r="W47" s="60"/>
      <c r="X47" s="60"/>
      <c r="Y47" s="61"/>
    </row>
    <row r="48" spans="1:25" ht="11.45" customHeight="1">
      <c r="C48" s="61"/>
      <c r="D48" s="61"/>
      <c r="E48" s="61"/>
      <c r="F48" s="61"/>
      <c r="G48" s="61"/>
      <c r="H48" s="61"/>
      <c r="I48" s="61"/>
      <c r="J48" s="61"/>
      <c r="K48" s="61"/>
      <c r="L48" s="61"/>
      <c r="M48" s="61"/>
      <c r="N48" s="61"/>
      <c r="O48" s="61"/>
      <c r="P48" s="61"/>
      <c r="Q48" s="61"/>
    </row>
    <row r="49" spans="3:17" ht="11.45" customHeight="1"/>
    <row r="50" spans="3:17" ht="11.45" customHeight="1"/>
    <row r="51" spans="3:17" ht="11.45" customHeight="1">
      <c r="C51" s="60"/>
      <c r="D51" s="60"/>
      <c r="E51" s="60"/>
      <c r="F51" s="60"/>
      <c r="G51" s="60"/>
      <c r="H51" s="60"/>
      <c r="I51" s="60"/>
      <c r="J51" s="60"/>
      <c r="K51" s="60"/>
      <c r="L51" s="60"/>
      <c r="M51" s="60"/>
      <c r="N51" s="60"/>
      <c r="O51" s="60"/>
      <c r="P51" s="60"/>
      <c r="Q51" s="60"/>
    </row>
    <row r="52" spans="3:17" ht="11.45" customHeight="1">
      <c r="C52" s="61"/>
      <c r="D52" s="61"/>
      <c r="E52" s="61"/>
      <c r="F52" s="61"/>
      <c r="G52" s="61"/>
      <c r="H52" s="61"/>
      <c r="I52" s="61"/>
      <c r="J52" s="61"/>
      <c r="K52" s="61"/>
      <c r="L52" s="61"/>
      <c r="M52" s="61"/>
      <c r="N52" s="61"/>
      <c r="O52" s="61"/>
      <c r="P52" s="61"/>
      <c r="Q52" s="61"/>
    </row>
    <row r="53" spans="3:17" ht="11.45" customHeight="1">
      <c r="C53" s="61"/>
    </row>
    <row r="54" spans="3:17" ht="11.45" customHeight="1"/>
  </sheetData>
  <customSheetViews>
    <customSheetView guid="{B2E6101A-7492-4C49-9D26-34D98E12D64D}" scale="140">
      <pane xSplit="2" ySplit="14" topLeftCell="C15"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14" topLeftCell="C15" activePane="bottomRight" state="frozen"/>
      <selection pane="bottomRight" activeCell="C21" sqref="C21:Q2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25">
    <mergeCell ref="A1:B1"/>
    <mergeCell ref="D2:Q2"/>
    <mergeCell ref="C1:Q1"/>
    <mergeCell ref="F7:F13"/>
    <mergeCell ref="H7:H13"/>
    <mergeCell ref="A2:A13"/>
    <mergeCell ref="C2:C13"/>
    <mergeCell ref="B2:B13"/>
    <mergeCell ref="J3:O3"/>
    <mergeCell ref="J4:J13"/>
    <mergeCell ref="C27:Q27"/>
    <mergeCell ref="K4:K13"/>
    <mergeCell ref="D4:D13"/>
    <mergeCell ref="N7:N13"/>
    <mergeCell ref="G7:G13"/>
    <mergeCell ref="Q3:Q13"/>
    <mergeCell ref="I7:I13"/>
    <mergeCell ref="F4:I6"/>
    <mergeCell ref="O7:O13"/>
    <mergeCell ref="P3:P13"/>
    <mergeCell ref="D3:I3"/>
    <mergeCell ref="L4:O6"/>
    <mergeCell ref="M7:M13"/>
    <mergeCell ref="E4:E13"/>
    <mergeCell ref="L7:L13"/>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zoomScale="140" zoomScaleNormal="140" workbookViewId="0">
      <pane xSplit="2" ySplit="7" topLeftCell="C8" activePane="bottomRight" state="frozen"/>
      <selection activeCell="B41" sqref="B41"/>
      <selection pane="topRight" activeCell="B41" sqref="B41"/>
      <selection pane="bottomLeft" activeCell="B41" sqref="B41"/>
      <selection pane="bottomRight" activeCell="C8" sqref="C8:I8"/>
    </sheetView>
  </sheetViews>
  <sheetFormatPr baseColWidth="10" defaultColWidth="11.140625" defaultRowHeight="11.25"/>
  <cols>
    <col min="1" max="1" width="3.42578125" style="69" customWidth="1"/>
    <col min="2" max="2" width="20.7109375" style="46" customWidth="1"/>
    <col min="3" max="9" width="9.7109375" style="46" customWidth="1"/>
    <col min="10" max="16384" width="11.140625" style="46"/>
  </cols>
  <sheetData>
    <row r="1" spans="1:10" s="45" customFormat="1" ht="32.1" customHeight="1">
      <c r="A1" s="159" t="s">
        <v>128</v>
      </c>
      <c r="B1" s="160"/>
      <c r="C1" s="135" t="s">
        <v>272</v>
      </c>
      <c r="D1" s="135"/>
      <c r="E1" s="135"/>
      <c r="F1" s="135"/>
      <c r="G1" s="135"/>
      <c r="H1" s="135"/>
      <c r="I1" s="136"/>
    </row>
    <row r="2" spans="1:10" s="45" customFormat="1" ht="11.45" customHeight="1">
      <c r="A2" s="137" t="s">
        <v>68</v>
      </c>
      <c r="B2" s="131" t="s">
        <v>29</v>
      </c>
      <c r="C2" s="131" t="s">
        <v>146</v>
      </c>
      <c r="D2" s="131" t="s">
        <v>147</v>
      </c>
      <c r="E2" s="131"/>
      <c r="F2" s="131"/>
      <c r="G2" s="131"/>
      <c r="H2" s="131"/>
      <c r="I2" s="130"/>
    </row>
    <row r="3" spans="1:10" s="45" customFormat="1" ht="11.45" customHeight="1">
      <c r="A3" s="137"/>
      <c r="B3" s="131"/>
      <c r="C3" s="131"/>
      <c r="D3" s="131" t="s">
        <v>138</v>
      </c>
      <c r="E3" s="131" t="s">
        <v>222</v>
      </c>
      <c r="F3" s="131" t="s">
        <v>143</v>
      </c>
      <c r="G3" s="131" t="s">
        <v>144</v>
      </c>
      <c r="H3" s="131" t="s">
        <v>145</v>
      </c>
      <c r="I3" s="130" t="s">
        <v>187</v>
      </c>
    </row>
    <row r="4" spans="1:10" s="45" customFormat="1" ht="11.45" customHeight="1">
      <c r="A4" s="137"/>
      <c r="B4" s="131"/>
      <c r="C4" s="131"/>
      <c r="D4" s="131"/>
      <c r="E4" s="131"/>
      <c r="F4" s="131"/>
      <c r="G4" s="131"/>
      <c r="H4" s="131"/>
      <c r="I4" s="130"/>
    </row>
    <row r="5" spans="1:10" s="45" customFormat="1" ht="11.45" customHeight="1">
      <c r="A5" s="137"/>
      <c r="B5" s="131"/>
      <c r="C5" s="131"/>
      <c r="D5" s="131"/>
      <c r="E5" s="131"/>
      <c r="F5" s="131"/>
      <c r="G5" s="131"/>
      <c r="H5" s="131"/>
      <c r="I5" s="130"/>
    </row>
    <row r="6" spans="1:10" s="45" customFormat="1" ht="11.45" customHeight="1">
      <c r="A6" s="137"/>
      <c r="B6" s="131"/>
      <c r="C6" s="131"/>
      <c r="D6" s="131"/>
      <c r="E6" s="131"/>
      <c r="F6" s="131"/>
      <c r="G6" s="131"/>
      <c r="H6" s="131"/>
      <c r="I6" s="130"/>
    </row>
    <row r="7" spans="1:10" s="32" customFormat="1" ht="11.45" customHeight="1">
      <c r="A7" s="27">
        <v>1</v>
      </c>
      <c r="B7" s="28">
        <v>2</v>
      </c>
      <c r="C7" s="28">
        <v>3</v>
      </c>
      <c r="D7" s="28">
        <v>4</v>
      </c>
      <c r="E7" s="28">
        <v>5</v>
      </c>
      <c r="F7" s="28">
        <v>6</v>
      </c>
      <c r="G7" s="28">
        <v>7</v>
      </c>
      <c r="H7" s="28">
        <v>8</v>
      </c>
      <c r="I7" s="29">
        <v>9</v>
      </c>
    </row>
    <row r="8" spans="1:10" ht="24.95" customHeight="1">
      <c r="A8" s="31" t="str">
        <f>IF(D8&lt;&gt;"",COUNTA($D$8:D8),"")</f>
        <v/>
      </c>
      <c r="B8" s="58"/>
      <c r="C8" s="161" t="s">
        <v>232</v>
      </c>
      <c r="D8" s="162"/>
      <c r="E8" s="162"/>
      <c r="F8" s="162"/>
      <c r="G8" s="162"/>
      <c r="H8" s="162"/>
      <c r="I8" s="162"/>
    </row>
    <row r="9" spans="1:10" ht="11.25" customHeight="1">
      <c r="A9" s="31">
        <f>IF(D9&lt;&gt;"",COUNTA($D$9:D9),"")</f>
        <v>1</v>
      </c>
      <c r="B9" s="58" t="s">
        <v>18</v>
      </c>
      <c r="C9" s="91">
        <v>5256</v>
      </c>
      <c r="D9" s="91">
        <v>1768</v>
      </c>
      <c r="E9" s="91">
        <v>2210</v>
      </c>
      <c r="F9" s="91">
        <v>921</v>
      </c>
      <c r="G9" s="91">
        <v>67</v>
      </c>
      <c r="H9" s="91">
        <v>89</v>
      </c>
      <c r="I9" s="91">
        <v>148</v>
      </c>
      <c r="J9" s="57"/>
    </row>
    <row r="10" spans="1:10" ht="11.45" customHeight="1">
      <c r="A10" s="31" t="str">
        <f>IF(D10&lt;&gt;"",COUNTA($D$9:D10),"")</f>
        <v/>
      </c>
      <c r="B10" s="59" t="s">
        <v>34</v>
      </c>
      <c r="C10" s="92"/>
      <c r="D10" s="92"/>
      <c r="E10" s="92"/>
      <c r="F10" s="92"/>
      <c r="G10" s="92"/>
      <c r="H10" s="92"/>
      <c r="I10" s="92"/>
    </row>
    <row r="11" spans="1:10" ht="11.45" customHeight="1">
      <c r="A11" s="31">
        <f>IF(D11&lt;&gt;"",COUNTA($D$9:D11),"")</f>
        <v>2</v>
      </c>
      <c r="B11" s="59" t="s">
        <v>103</v>
      </c>
      <c r="C11" s="92">
        <v>1118</v>
      </c>
      <c r="D11" s="92">
        <v>533</v>
      </c>
      <c r="E11" s="92">
        <v>444</v>
      </c>
      <c r="F11" s="92">
        <v>105</v>
      </c>
      <c r="G11" s="92">
        <v>12</v>
      </c>
      <c r="H11" s="92">
        <v>8</v>
      </c>
      <c r="I11" s="92">
        <v>15</v>
      </c>
    </row>
    <row r="12" spans="1:10" ht="11.45" customHeight="1">
      <c r="A12" s="31">
        <f>IF(D12&lt;&gt;"",COUNTA($D$9:D12),"")</f>
        <v>3</v>
      </c>
      <c r="B12" s="59" t="s">
        <v>102</v>
      </c>
      <c r="C12" s="92">
        <v>1015</v>
      </c>
      <c r="D12" s="92">
        <v>397</v>
      </c>
      <c r="E12" s="92">
        <v>441</v>
      </c>
      <c r="F12" s="92">
        <v>137</v>
      </c>
      <c r="G12" s="92">
        <v>11</v>
      </c>
      <c r="H12" s="92">
        <v>14</v>
      </c>
      <c r="I12" s="92">
        <v>14</v>
      </c>
    </row>
    <row r="13" spans="1:10" ht="11.45" customHeight="1">
      <c r="A13" s="31">
        <f>IF(D13&lt;&gt;"",COUNTA($D$9:D13),"")</f>
        <v>4</v>
      </c>
      <c r="B13" s="59" t="s">
        <v>150</v>
      </c>
      <c r="C13" s="92">
        <v>1164</v>
      </c>
      <c r="D13" s="92">
        <v>340</v>
      </c>
      <c r="E13" s="92">
        <v>509</v>
      </c>
      <c r="F13" s="92">
        <v>250</v>
      </c>
      <c r="G13" s="92">
        <v>12</v>
      </c>
      <c r="H13" s="92">
        <v>25</v>
      </c>
      <c r="I13" s="92">
        <v>21</v>
      </c>
    </row>
    <row r="14" spans="1:10" ht="11.45" customHeight="1">
      <c r="A14" s="31">
        <f>IF(D14&lt;&gt;"",COUNTA($D$9:D14),"")</f>
        <v>5</v>
      </c>
      <c r="B14" s="59" t="s">
        <v>151</v>
      </c>
      <c r="C14" s="92">
        <v>1083</v>
      </c>
      <c r="D14" s="92">
        <v>282</v>
      </c>
      <c r="E14" s="92">
        <v>459</v>
      </c>
      <c r="F14" s="92">
        <v>249</v>
      </c>
      <c r="G14" s="92">
        <v>14</v>
      </c>
      <c r="H14" s="92">
        <v>19</v>
      </c>
      <c r="I14" s="92">
        <v>50</v>
      </c>
    </row>
    <row r="15" spans="1:10" ht="11.45" customHeight="1">
      <c r="A15" s="31">
        <f>IF(D15&lt;&gt;"",COUNTA($D$9:D15),"")</f>
        <v>6</v>
      </c>
      <c r="B15" s="59" t="s">
        <v>152</v>
      </c>
      <c r="C15" s="92">
        <v>876</v>
      </c>
      <c r="D15" s="92">
        <v>216</v>
      </c>
      <c r="E15" s="92">
        <v>357</v>
      </c>
      <c r="F15" s="92">
        <v>180</v>
      </c>
      <c r="G15" s="92">
        <v>18</v>
      </c>
      <c r="H15" s="92">
        <v>23</v>
      </c>
      <c r="I15" s="92">
        <v>48</v>
      </c>
    </row>
    <row r="16" spans="1:10" ht="21.95" customHeight="1">
      <c r="A16" s="31">
        <f>IF(D16&lt;&gt;"",COUNTA($D$9:D16),"")</f>
        <v>7</v>
      </c>
      <c r="B16" s="58" t="s">
        <v>74</v>
      </c>
      <c r="C16" s="91">
        <v>2718</v>
      </c>
      <c r="D16" s="91">
        <v>903</v>
      </c>
      <c r="E16" s="91">
        <v>1154</v>
      </c>
      <c r="F16" s="91">
        <v>481</v>
      </c>
      <c r="G16" s="91">
        <v>30</v>
      </c>
      <c r="H16" s="91">
        <v>50</v>
      </c>
      <c r="I16" s="91">
        <v>70</v>
      </c>
    </row>
    <row r="17" spans="1:17" ht="11.45" customHeight="1">
      <c r="A17" s="31" t="str">
        <f>IF(D17&lt;&gt;"",COUNTA($D$9:D17),"")</f>
        <v/>
      </c>
      <c r="B17" s="59" t="s">
        <v>34</v>
      </c>
      <c r="C17" s="92"/>
      <c r="D17" s="92"/>
      <c r="E17" s="92"/>
      <c r="F17" s="92"/>
      <c r="G17" s="92"/>
      <c r="H17" s="92"/>
      <c r="I17" s="92"/>
      <c r="L17" s="55"/>
    </row>
    <row r="18" spans="1:17" ht="11.45" customHeight="1">
      <c r="A18" s="31">
        <f>IF(D18&lt;&gt;"",COUNTA($D$9:D18),"")</f>
        <v>8</v>
      </c>
      <c r="B18" s="59" t="s">
        <v>103</v>
      </c>
      <c r="C18" s="92">
        <v>579</v>
      </c>
      <c r="D18" s="92">
        <v>275</v>
      </c>
      <c r="E18" s="92">
        <v>235</v>
      </c>
      <c r="F18" s="92">
        <v>55</v>
      </c>
      <c r="G18" s="92">
        <v>6</v>
      </c>
      <c r="H18" s="92">
        <v>5</v>
      </c>
      <c r="I18" s="92">
        <v>3</v>
      </c>
      <c r="L18" s="55"/>
    </row>
    <row r="19" spans="1:17" ht="11.45" customHeight="1">
      <c r="A19" s="31">
        <f>IF(D19&lt;&gt;"",COUNTA($D$9:D19),"")</f>
        <v>9</v>
      </c>
      <c r="B19" s="59" t="s">
        <v>102</v>
      </c>
      <c r="C19" s="92">
        <v>545</v>
      </c>
      <c r="D19" s="92">
        <v>218</v>
      </c>
      <c r="E19" s="92">
        <v>236</v>
      </c>
      <c r="F19" s="92">
        <v>70</v>
      </c>
      <c r="G19" s="92">
        <v>8</v>
      </c>
      <c r="H19" s="92">
        <v>5</v>
      </c>
      <c r="I19" s="92">
        <v>8</v>
      </c>
      <c r="L19" s="55"/>
    </row>
    <row r="20" spans="1:17" ht="11.45" customHeight="1">
      <c r="A20" s="31">
        <f>IF(D20&lt;&gt;"",COUNTA($D$9:D20),"")</f>
        <v>10</v>
      </c>
      <c r="B20" s="59" t="s">
        <v>150</v>
      </c>
      <c r="C20" s="92">
        <v>633</v>
      </c>
      <c r="D20" s="92">
        <v>184</v>
      </c>
      <c r="E20" s="92">
        <v>276</v>
      </c>
      <c r="F20" s="92">
        <v>141</v>
      </c>
      <c r="G20" s="92">
        <v>4</v>
      </c>
      <c r="H20" s="92">
        <v>13</v>
      </c>
      <c r="I20" s="92">
        <v>11</v>
      </c>
      <c r="L20" s="57"/>
    </row>
    <row r="21" spans="1:17" ht="11.45" customHeight="1">
      <c r="A21" s="31">
        <f>IF(D21&lt;&gt;"",COUNTA($D$9:D21),"")</f>
        <v>11</v>
      </c>
      <c r="B21" s="59" t="s">
        <v>151</v>
      </c>
      <c r="C21" s="92">
        <v>539</v>
      </c>
      <c r="D21" s="92">
        <v>135</v>
      </c>
      <c r="E21" s="92">
        <v>225</v>
      </c>
      <c r="F21" s="92">
        <v>133</v>
      </c>
      <c r="G21" s="92">
        <v>5</v>
      </c>
      <c r="H21" s="92">
        <v>10</v>
      </c>
      <c r="I21" s="92">
        <v>25</v>
      </c>
    </row>
    <row r="22" spans="1:17" ht="11.45" customHeight="1">
      <c r="A22" s="31">
        <f>IF(D22&lt;&gt;"",COUNTA($D$9:D22),"")</f>
        <v>12</v>
      </c>
      <c r="B22" s="59" t="s">
        <v>152</v>
      </c>
      <c r="C22" s="92">
        <v>422</v>
      </c>
      <c r="D22" s="92">
        <v>91</v>
      </c>
      <c r="E22" s="92">
        <v>182</v>
      </c>
      <c r="F22" s="92">
        <v>82</v>
      </c>
      <c r="G22" s="92">
        <v>7</v>
      </c>
      <c r="H22" s="92">
        <v>17</v>
      </c>
      <c r="I22" s="92">
        <v>23</v>
      </c>
    </row>
    <row r="23" spans="1:17" ht="21.95" customHeight="1">
      <c r="A23" s="31">
        <f>IF(D23&lt;&gt;"",COUNTA($D$9:D23),"")</f>
        <v>13</v>
      </c>
      <c r="B23" s="58" t="s">
        <v>75</v>
      </c>
      <c r="C23" s="91">
        <v>2538</v>
      </c>
      <c r="D23" s="91">
        <v>865</v>
      </c>
      <c r="E23" s="91">
        <v>1056</v>
      </c>
      <c r="F23" s="91">
        <v>440</v>
      </c>
      <c r="G23" s="91">
        <v>37</v>
      </c>
      <c r="H23" s="91">
        <v>39</v>
      </c>
      <c r="I23" s="91">
        <v>78</v>
      </c>
    </row>
    <row r="24" spans="1:17" ht="11.45" customHeight="1">
      <c r="A24" s="31" t="str">
        <f>IF(D24&lt;&gt;"",COUNTA($D$9:D24),"")</f>
        <v/>
      </c>
      <c r="B24" s="59" t="s">
        <v>34</v>
      </c>
      <c r="C24" s="92"/>
      <c r="D24" s="92"/>
      <c r="E24" s="92"/>
      <c r="F24" s="92"/>
      <c r="G24" s="92"/>
      <c r="H24" s="92"/>
      <c r="I24" s="92"/>
    </row>
    <row r="25" spans="1:17" ht="11.45" customHeight="1">
      <c r="A25" s="31">
        <f>IF(D25&lt;&gt;"",COUNTA($D$9:D25),"")</f>
        <v>14</v>
      </c>
      <c r="B25" s="59" t="s">
        <v>103</v>
      </c>
      <c r="C25" s="92">
        <v>539</v>
      </c>
      <c r="D25" s="92">
        <v>258</v>
      </c>
      <c r="E25" s="92">
        <v>209</v>
      </c>
      <c r="F25" s="92">
        <v>50</v>
      </c>
      <c r="G25" s="92">
        <v>6</v>
      </c>
      <c r="H25" s="92">
        <v>3</v>
      </c>
      <c r="I25" s="92">
        <v>12</v>
      </c>
      <c r="K25" s="55"/>
      <c r="L25" s="55"/>
      <c r="M25" s="55"/>
      <c r="N25" s="55"/>
      <c r="O25" s="55"/>
      <c r="P25" s="55"/>
      <c r="Q25" s="55"/>
    </row>
    <row r="26" spans="1:17" ht="11.45" customHeight="1">
      <c r="A26" s="31">
        <f>IF(D26&lt;&gt;"",COUNTA($D$9:D26),"")</f>
        <v>15</v>
      </c>
      <c r="B26" s="59" t="s">
        <v>102</v>
      </c>
      <c r="C26" s="92">
        <v>470</v>
      </c>
      <c r="D26" s="92">
        <v>179</v>
      </c>
      <c r="E26" s="92">
        <v>205</v>
      </c>
      <c r="F26" s="92">
        <v>67</v>
      </c>
      <c r="G26" s="92">
        <v>3</v>
      </c>
      <c r="H26" s="92">
        <v>9</v>
      </c>
      <c r="I26" s="92">
        <v>6</v>
      </c>
      <c r="K26" s="55"/>
      <c r="L26" s="55"/>
      <c r="M26" s="55"/>
      <c r="N26" s="55"/>
      <c r="O26" s="55"/>
      <c r="P26" s="55"/>
      <c r="Q26" s="55"/>
    </row>
    <row r="27" spans="1:17" ht="11.45" customHeight="1">
      <c r="A27" s="31">
        <f>IF(D27&lt;&gt;"",COUNTA($D$9:D27),"")</f>
        <v>16</v>
      </c>
      <c r="B27" s="59" t="s">
        <v>150</v>
      </c>
      <c r="C27" s="92">
        <v>531</v>
      </c>
      <c r="D27" s="92">
        <v>156</v>
      </c>
      <c r="E27" s="92">
        <v>233</v>
      </c>
      <c r="F27" s="92">
        <v>109</v>
      </c>
      <c r="G27" s="92">
        <v>8</v>
      </c>
      <c r="H27" s="92">
        <v>12</v>
      </c>
      <c r="I27" s="92">
        <v>10</v>
      </c>
      <c r="K27" s="55"/>
      <c r="L27" s="55"/>
      <c r="M27" s="55"/>
      <c r="N27" s="55"/>
      <c r="O27" s="55"/>
      <c r="P27" s="55"/>
      <c r="Q27" s="55"/>
    </row>
    <row r="28" spans="1:17" ht="11.45" customHeight="1">
      <c r="A28" s="31">
        <f>IF(D28&lt;&gt;"",COUNTA($D$9:D28),"")</f>
        <v>17</v>
      </c>
      <c r="B28" s="59" t="s">
        <v>151</v>
      </c>
      <c r="C28" s="92">
        <v>544</v>
      </c>
      <c r="D28" s="92">
        <v>147</v>
      </c>
      <c r="E28" s="92">
        <v>234</v>
      </c>
      <c r="F28" s="92">
        <v>116</v>
      </c>
      <c r="G28" s="92">
        <v>9</v>
      </c>
      <c r="H28" s="92">
        <v>9</v>
      </c>
      <c r="I28" s="92">
        <v>25</v>
      </c>
      <c r="K28" s="55"/>
      <c r="L28" s="55"/>
      <c r="M28" s="55"/>
      <c r="N28" s="55"/>
      <c r="O28" s="55"/>
      <c r="P28" s="55"/>
      <c r="Q28" s="55"/>
    </row>
    <row r="29" spans="1:17" ht="11.45" customHeight="1">
      <c r="A29" s="31">
        <f>IF(D29&lt;&gt;"",COUNTA($D$9:D29),"")</f>
        <v>18</v>
      </c>
      <c r="B29" s="59" t="s">
        <v>152</v>
      </c>
      <c r="C29" s="92">
        <v>454</v>
      </c>
      <c r="D29" s="92">
        <v>125</v>
      </c>
      <c r="E29" s="92">
        <v>175</v>
      </c>
      <c r="F29" s="92">
        <v>98</v>
      </c>
      <c r="G29" s="92">
        <v>11</v>
      </c>
      <c r="H29" s="92">
        <v>6</v>
      </c>
      <c r="I29" s="92">
        <v>25</v>
      </c>
      <c r="K29" s="55"/>
      <c r="L29" s="55"/>
      <c r="M29" s="55"/>
      <c r="N29" s="55"/>
      <c r="O29" s="55"/>
      <c r="P29" s="55"/>
      <c r="Q29" s="55"/>
    </row>
    <row r="30" spans="1:17" ht="35.1" customHeight="1">
      <c r="A30" s="31" t="str">
        <f>IF(D30&lt;&gt;"",COUNTA($D$9:D30),"")</f>
        <v/>
      </c>
      <c r="B30" s="58"/>
      <c r="C30" s="163" t="s">
        <v>158</v>
      </c>
      <c r="D30" s="164"/>
      <c r="E30" s="164"/>
      <c r="F30" s="164"/>
      <c r="G30" s="164"/>
      <c r="H30" s="164"/>
      <c r="I30" s="164"/>
      <c r="K30" s="57"/>
      <c r="L30" s="57"/>
      <c r="M30" s="57"/>
      <c r="N30" s="57"/>
      <c r="O30" s="57"/>
      <c r="P30" s="57"/>
      <c r="Q30" s="57"/>
    </row>
    <row r="31" spans="1:17" ht="11.45" customHeight="1">
      <c r="A31" s="31">
        <f>IF(D31&lt;&gt;"",COUNTA($D$9:D31),"")</f>
        <v>19</v>
      </c>
      <c r="B31" s="58" t="s">
        <v>18</v>
      </c>
      <c r="C31" s="91">
        <v>1673</v>
      </c>
      <c r="D31" s="91">
        <v>516</v>
      </c>
      <c r="E31" s="91">
        <v>688</v>
      </c>
      <c r="F31" s="91">
        <v>305</v>
      </c>
      <c r="G31" s="91">
        <v>25</v>
      </c>
      <c r="H31" s="91">
        <v>32</v>
      </c>
      <c r="I31" s="91">
        <v>77</v>
      </c>
    </row>
    <row r="32" spans="1:17" ht="11.45" customHeight="1">
      <c r="A32" s="31" t="str">
        <f>IF(D32&lt;&gt;"",COUNTA($D$9:D32),"")</f>
        <v/>
      </c>
      <c r="B32" s="59" t="s">
        <v>34</v>
      </c>
      <c r="C32" s="92"/>
      <c r="D32" s="92"/>
      <c r="E32" s="92"/>
      <c r="F32" s="92"/>
      <c r="G32" s="92"/>
      <c r="H32" s="92"/>
      <c r="I32" s="92"/>
    </row>
    <row r="33" spans="1:9" ht="11.45" customHeight="1">
      <c r="A33" s="31">
        <f>IF(D33&lt;&gt;"",COUNTA($D$9:D33),"")</f>
        <v>20</v>
      </c>
      <c r="B33" s="59" t="s">
        <v>103</v>
      </c>
      <c r="C33" s="92">
        <v>342</v>
      </c>
      <c r="D33" s="92">
        <v>142</v>
      </c>
      <c r="E33" s="92">
        <v>149</v>
      </c>
      <c r="F33" s="92">
        <v>32</v>
      </c>
      <c r="G33" s="92">
        <v>3</v>
      </c>
      <c r="H33" s="92">
        <v>6</v>
      </c>
      <c r="I33" s="92">
        <v>10</v>
      </c>
    </row>
    <row r="34" spans="1:9" ht="11.45" customHeight="1">
      <c r="A34" s="31">
        <f>IF(D34&lt;&gt;"",COUNTA($D$9:D34),"")</f>
        <v>21</v>
      </c>
      <c r="B34" s="59" t="s">
        <v>102</v>
      </c>
      <c r="C34" s="92">
        <v>308</v>
      </c>
      <c r="D34" s="92">
        <v>111</v>
      </c>
      <c r="E34" s="92">
        <v>132</v>
      </c>
      <c r="F34" s="92">
        <v>49</v>
      </c>
      <c r="G34" s="92">
        <v>4</v>
      </c>
      <c r="H34" s="92">
        <v>4</v>
      </c>
      <c r="I34" s="92">
        <v>7</v>
      </c>
    </row>
    <row r="35" spans="1:9" ht="11.45" customHeight="1">
      <c r="A35" s="31">
        <f>IF(D35&lt;&gt;"",COUNTA($D$9:D35),"")</f>
        <v>22</v>
      </c>
      <c r="B35" s="59" t="s">
        <v>150</v>
      </c>
      <c r="C35" s="92">
        <v>375</v>
      </c>
      <c r="D35" s="92">
        <v>97</v>
      </c>
      <c r="E35" s="92">
        <v>160</v>
      </c>
      <c r="F35" s="92">
        <v>86</v>
      </c>
      <c r="G35" s="92">
        <v>7</v>
      </c>
      <c r="H35" s="92">
        <v>7</v>
      </c>
      <c r="I35" s="92">
        <v>13</v>
      </c>
    </row>
    <row r="36" spans="1:9" ht="11.45" customHeight="1">
      <c r="A36" s="31">
        <f>IF(D36&lt;&gt;"",COUNTA($D$9:D36),"")</f>
        <v>23</v>
      </c>
      <c r="B36" s="59" t="s">
        <v>151</v>
      </c>
      <c r="C36" s="92">
        <v>325</v>
      </c>
      <c r="D36" s="92">
        <v>80</v>
      </c>
      <c r="E36" s="92">
        <v>138</v>
      </c>
      <c r="F36" s="92">
        <v>66</v>
      </c>
      <c r="G36" s="92">
        <v>6</v>
      </c>
      <c r="H36" s="92">
        <v>7</v>
      </c>
      <c r="I36" s="92">
        <v>24</v>
      </c>
    </row>
    <row r="37" spans="1:9">
      <c r="A37" s="31">
        <f>IF(D37&lt;&gt;"",COUNTA($D$9:D37),"")</f>
        <v>24</v>
      </c>
      <c r="B37" s="59" t="s">
        <v>152</v>
      </c>
      <c r="C37" s="92">
        <v>323</v>
      </c>
      <c r="D37" s="92">
        <v>86</v>
      </c>
      <c r="E37" s="92">
        <v>109</v>
      </c>
      <c r="F37" s="92">
        <v>72</v>
      </c>
      <c r="G37" s="92">
        <v>5</v>
      </c>
      <c r="H37" s="92">
        <v>8</v>
      </c>
      <c r="I37" s="92">
        <v>23</v>
      </c>
    </row>
    <row r="38" spans="1:9" ht="21.95" customHeight="1">
      <c r="A38" s="31">
        <f>IF(D38&lt;&gt;"",COUNTA($D$9:D38),"")</f>
        <v>25</v>
      </c>
      <c r="B38" s="58" t="s">
        <v>74</v>
      </c>
      <c r="C38" s="91">
        <v>848</v>
      </c>
      <c r="D38" s="91">
        <v>257</v>
      </c>
      <c r="E38" s="91">
        <v>360</v>
      </c>
      <c r="F38" s="91">
        <v>152</v>
      </c>
      <c r="G38" s="91">
        <v>12</v>
      </c>
      <c r="H38" s="91">
        <v>20</v>
      </c>
      <c r="I38" s="91">
        <v>34</v>
      </c>
    </row>
    <row r="39" spans="1:9" ht="11.45" customHeight="1">
      <c r="A39" s="31" t="str">
        <f>IF(D39&lt;&gt;"",COUNTA($D$9:D39),"")</f>
        <v/>
      </c>
      <c r="B39" s="59" t="s">
        <v>34</v>
      </c>
      <c r="C39" s="92"/>
      <c r="D39" s="92"/>
      <c r="E39" s="92"/>
      <c r="F39" s="92"/>
      <c r="G39" s="92"/>
      <c r="H39" s="92"/>
      <c r="I39" s="92"/>
    </row>
    <row r="40" spans="1:9">
      <c r="A40" s="31">
        <f>IF(D40&lt;&gt;"",COUNTA($D$9:D40),"")</f>
        <v>26</v>
      </c>
      <c r="B40" s="59" t="s">
        <v>103</v>
      </c>
      <c r="C40" s="92">
        <v>162</v>
      </c>
      <c r="D40" s="92">
        <v>73</v>
      </c>
      <c r="E40" s="92">
        <v>67</v>
      </c>
      <c r="F40" s="92">
        <v>15</v>
      </c>
      <c r="G40" s="92">
        <v>2</v>
      </c>
      <c r="H40" s="92">
        <v>3</v>
      </c>
      <c r="I40" s="92">
        <v>2</v>
      </c>
    </row>
    <row r="41" spans="1:9">
      <c r="A41" s="31">
        <f>IF(D41&lt;&gt;"",COUNTA($D$9:D41),"")</f>
        <v>27</v>
      </c>
      <c r="B41" s="59" t="s">
        <v>102</v>
      </c>
      <c r="C41" s="92">
        <v>177</v>
      </c>
      <c r="D41" s="92">
        <v>60</v>
      </c>
      <c r="E41" s="92">
        <v>82</v>
      </c>
      <c r="F41" s="92">
        <v>25</v>
      </c>
      <c r="G41" s="92">
        <v>3</v>
      </c>
      <c r="H41" s="92">
        <v>3</v>
      </c>
      <c r="I41" s="92">
        <v>4</v>
      </c>
    </row>
    <row r="42" spans="1:9">
      <c r="A42" s="31">
        <f>IF(D42&lt;&gt;"",COUNTA($D$9:D42),"")</f>
        <v>28</v>
      </c>
      <c r="B42" s="59" t="s">
        <v>150</v>
      </c>
      <c r="C42" s="92">
        <v>208</v>
      </c>
      <c r="D42" s="92">
        <v>57</v>
      </c>
      <c r="E42" s="92">
        <v>93</v>
      </c>
      <c r="F42" s="92">
        <v>42</v>
      </c>
      <c r="G42" s="92">
        <v>2</v>
      </c>
      <c r="H42" s="92">
        <v>5</v>
      </c>
      <c r="I42" s="92">
        <v>7</v>
      </c>
    </row>
    <row r="43" spans="1:9">
      <c r="A43" s="31">
        <f>IF(D43&lt;&gt;"",COUNTA($D$9:D43),"")</f>
        <v>29</v>
      </c>
      <c r="B43" s="59" t="s">
        <v>151</v>
      </c>
      <c r="C43" s="92">
        <v>156</v>
      </c>
      <c r="D43" s="92">
        <v>36</v>
      </c>
      <c r="E43" s="92">
        <v>66</v>
      </c>
      <c r="F43" s="92">
        <v>34</v>
      </c>
      <c r="G43" s="92">
        <v>3</v>
      </c>
      <c r="H43" s="92">
        <v>3</v>
      </c>
      <c r="I43" s="92">
        <v>12</v>
      </c>
    </row>
    <row r="44" spans="1:9">
      <c r="A44" s="31">
        <f>IF(D44&lt;&gt;"",COUNTA($D$9:D44),"")</f>
        <v>30</v>
      </c>
      <c r="B44" s="59" t="s">
        <v>152</v>
      </c>
      <c r="C44" s="92">
        <v>145</v>
      </c>
      <c r="D44" s="92">
        <v>31</v>
      </c>
      <c r="E44" s="92">
        <v>52</v>
      </c>
      <c r="F44" s="92">
        <v>36</v>
      </c>
      <c r="G44" s="92">
        <v>2</v>
      </c>
      <c r="H44" s="92">
        <v>6</v>
      </c>
      <c r="I44" s="92">
        <v>9</v>
      </c>
    </row>
    <row r="45" spans="1:9" ht="21.95" customHeight="1">
      <c r="A45" s="31">
        <f>IF(D45&lt;&gt;"",COUNTA($D$9:D45),"")</f>
        <v>31</v>
      </c>
      <c r="B45" s="58" t="s">
        <v>75</v>
      </c>
      <c r="C45" s="91">
        <v>825</v>
      </c>
      <c r="D45" s="91">
        <v>259</v>
      </c>
      <c r="E45" s="91">
        <v>328</v>
      </c>
      <c r="F45" s="91">
        <v>153</v>
      </c>
      <c r="G45" s="91">
        <v>13</v>
      </c>
      <c r="H45" s="91">
        <v>12</v>
      </c>
      <c r="I45" s="91">
        <v>43</v>
      </c>
    </row>
    <row r="46" spans="1:9" ht="11.45" customHeight="1">
      <c r="A46" s="31" t="str">
        <f>IF(D46&lt;&gt;"",COUNTA($D$9:D46),"")</f>
        <v/>
      </c>
      <c r="B46" s="59" t="s">
        <v>34</v>
      </c>
      <c r="C46" s="92"/>
      <c r="D46" s="92"/>
      <c r="E46" s="92"/>
      <c r="F46" s="92"/>
      <c r="G46" s="92"/>
      <c r="H46" s="92"/>
      <c r="I46" s="92"/>
    </row>
    <row r="47" spans="1:9">
      <c r="A47" s="31">
        <f>IF(D47&lt;&gt;"",COUNTA($D$9:D47),"")</f>
        <v>32</v>
      </c>
      <c r="B47" s="59" t="s">
        <v>103</v>
      </c>
      <c r="C47" s="92">
        <v>180</v>
      </c>
      <c r="D47" s="92">
        <v>69</v>
      </c>
      <c r="E47" s="92">
        <v>82</v>
      </c>
      <c r="F47" s="92">
        <v>17</v>
      </c>
      <c r="G47" s="92">
        <v>1</v>
      </c>
      <c r="H47" s="92">
        <v>3</v>
      </c>
      <c r="I47" s="92">
        <v>8</v>
      </c>
    </row>
    <row r="48" spans="1:9">
      <c r="A48" s="31">
        <f>IF(D48&lt;&gt;"",COUNTA($D$9:D48),"")</f>
        <v>33</v>
      </c>
      <c r="B48" s="59" t="s">
        <v>102</v>
      </c>
      <c r="C48" s="92">
        <v>131</v>
      </c>
      <c r="D48" s="92">
        <v>51</v>
      </c>
      <c r="E48" s="92">
        <v>50</v>
      </c>
      <c r="F48" s="92">
        <v>24</v>
      </c>
      <c r="G48" s="92">
        <v>1</v>
      </c>
      <c r="H48" s="92">
        <v>1</v>
      </c>
      <c r="I48" s="92">
        <v>3</v>
      </c>
    </row>
    <row r="49" spans="1:9">
      <c r="A49" s="31">
        <f>IF(D49&lt;&gt;"",COUNTA($D$9:D49),"")</f>
        <v>34</v>
      </c>
      <c r="B49" s="59" t="s">
        <v>150</v>
      </c>
      <c r="C49" s="92">
        <v>167</v>
      </c>
      <c r="D49" s="92">
        <v>40</v>
      </c>
      <c r="E49" s="92">
        <v>67</v>
      </c>
      <c r="F49" s="92">
        <v>44</v>
      </c>
      <c r="G49" s="92">
        <v>5</v>
      </c>
      <c r="H49" s="92">
        <v>2</v>
      </c>
      <c r="I49" s="92">
        <v>6</v>
      </c>
    </row>
    <row r="50" spans="1:9">
      <c r="A50" s="31">
        <f>IF(D50&lt;&gt;"",COUNTA($D$9:D50),"")</f>
        <v>35</v>
      </c>
      <c r="B50" s="59" t="s">
        <v>151</v>
      </c>
      <c r="C50" s="92">
        <v>169</v>
      </c>
      <c r="D50" s="92">
        <v>44</v>
      </c>
      <c r="E50" s="92">
        <v>72</v>
      </c>
      <c r="F50" s="92">
        <v>32</v>
      </c>
      <c r="G50" s="92">
        <v>3</v>
      </c>
      <c r="H50" s="92">
        <v>4</v>
      </c>
      <c r="I50" s="92">
        <v>12</v>
      </c>
    </row>
    <row r="51" spans="1:9">
      <c r="A51" s="31">
        <f>IF(D51&lt;&gt;"",COUNTA($D$9:D51),"")</f>
        <v>36</v>
      </c>
      <c r="B51" s="59" t="s">
        <v>152</v>
      </c>
      <c r="C51" s="92">
        <v>178</v>
      </c>
      <c r="D51" s="92">
        <v>55</v>
      </c>
      <c r="E51" s="92">
        <v>57</v>
      </c>
      <c r="F51" s="92">
        <v>36</v>
      </c>
      <c r="G51" s="92">
        <v>3</v>
      </c>
      <c r="H51" s="92">
        <v>2</v>
      </c>
      <c r="I51" s="92">
        <v>14</v>
      </c>
    </row>
    <row r="52" spans="1:9">
      <c r="C52" s="57"/>
      <c r="D52" s="57"/>
      <c r="E52" s="57"/>
      <c r="F52" s="57"/>
      <c r="G52" s="57"/>
      <c r="H52" s="57"/>
      <c r="I52" s="57"/>
    </row>
    <row r="54" spans="1:9">
      <c r="C54" s="55"/>
      <c r="D54" s="55"/>
      <c r="E54" s="55"/>
      <c r="F54" s="55"/>
      <c r="G54" s="55"/>
      <c r="H54" s="55"/>
      <c r="I54" s="55"/>
    </row>
  </sheetData>
  <mergeCells count="14">
    <mergeCell ref="A1:B1"/>
    <mergeCell ref="C1:I1"/>
    <mergeCell ref="A2:A6"/>
    <mergeCell ref="B2:B6"/>
    <mergeCell ref="C2:C6"/>
    <mergeCell ref="D2:I2"/>
    <mergeCell ref="C8:I8"/>
    <mergeCell ref="C30:I30"/>
    <mergeCell ref="D3:D6"/>
    <mergeCell ref="E3:E6"/>
    <mergeCell ref="F3:F6"/>
    <mergeCell ref="G3:G6"/>
    <mergeCell ref="H3:H6"/>
    <mergeCell ref="I3: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K5131 2023 00&amp;R&amp;"-,Standard"&amp;7&amp;P</oddFooter>
    <evenFooter>&amp;L&amp;"-,Standard"&amp;7&amp;P&amp;R&amp;"-,Standard"&amp;7StatA MV, Statistischer Bericht K5131 2023 00</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140" zoomScaleNormal="140" workbookViewId="0">
      <pane xSplit="2" ySplit="10" topLeftCell="C11" activePane="bottomRight" state="frozen"/>
      <selection activeCell="B41" sqref="B41"/>
      <selection pane="topRight" activeCell="B41" sqref="B41"/>
      <selection pane="bottomLeft" activeCell="B41" sqref="B41"/>
      <selection pane="bottomRight" activeCell="C11" sqref="C11"/>
    </sheetView>
  </sheetViews>
  <sheetFormatPr baseColWidth="10" defaultRowHeight="11.1" customHeight="1"/>
  <cols>
    <col min="1" max="1" width="3.7109375" style="69" customWidth="1"/>
    <col min="2" max="2" width="22.28515625" style="46" customWidth="1"/>
    <col min="3" max="3" width="9.7109375" style="46" customWidth="1"/>
    <col min="4" max="5" width="8.7109375" style="46" customWidth="1"/>
    <col min="6" max="9" width="9.7109375" style="46" customWidth="1"/>
    <col min="10" max="16384" width="11.42578125" style="46"/>
  </cols>
  <sheetData>
    <row r="1" spans="1:15" ht="32.1" customHeight="1">
      <c r="A1" s="133" t="s">
        <v>149</v>
      </c>
      <c r="B1" s="134"/>
      <c r="C1" s="135" t="s">
        <v>273</v>
      </c>
      <c r="D1" s="135"/>
      <c r="E1" s="135"/>
      <c r="F1" s="135"/>
      <c r="G1" s="135"/>
      <c r="H1" s="135"/>
      <c r="I1" s="136"/>
    </row>
    <row r="2" spans="1:15" ht="11.45" customHeight="1">
      <c r="A2" s="137" t="s">
        <v>68</v>
      </c>
      <c r="B2" s="131" t="s">
        <v>173</v>
      </c>
      <c r="C2" s="131" t="s">
        <v>116</v>
      </c>
      <c r="D2" s="131" t="s">
        <v>19</v>
      </c>
      <c r="E2" s="131"/>
      <c r="F2" s="131" t="s">
        <v>117</v>
      </c>
      <c r="G2" s="131"/>
      <c r="H2" s="131"/>
      <c r="I2" s="130"/>
    </row>
    <row r="3" spans="1:15" ht="11.45" customHeight="1">
      <c r="A3" s="137"/>
      <c r="B3" s="131"/>
      <c r="C3" s="131"/>
      <c r="D3" s="131"/>
      <c r="E3" s="131"/>
      <c r="F3" s="131"/>
      <c r="G3" s="131"/>
      <c r="H3" s="131"/>
      <c r="I3" s="130"/>
    </row>
    <row r="4" spans="1:15" ht="11.45" customHeight="1">
      <c r="A4" s="137"/>
      <c r="B4" s="131"/>
      <c r="C4" s="131"/>
      <c r="D4" s="131" t="s">
        <v>20</v>
      </c>
      <c r="E4" s="131" t="s">
        <v>21</v>
      </c>
      <c r="F4" s="131" t="s">
        <v>118</v>
      </c>
      <c r="G4" s="131" t="s">
        <v>119</v>
      </c>
      <c r="H4" s="131" t="s">
        <v>212</v>
      </c>
      <c r="I4" s="130" t="s">
        <v>162</v>
      </c>
    </row>
    <row r="5" spans="1:15" ht="11.45" customHeight="1">
      <c r="A5" s="137"/>
      <c r="B5" s="131"/>
      <c r="C5" s="131"/>
      <c r="D5" s="131"/>
      <c r="E5" s="131"/>
      <c r="F5" s="131"/>
      <c r="G5" s="131"/>
      <c r="H5" s="131"/>
      <c r="I5" s="130"/>
    </row>
    <row r="6" spans="1:15" ht="11.45" customHeight="1">
      <c r="A6" s="137"/>
      <c r="B6" s="131"/>
      <c r="C6" s="131"/>
      <c r="D6" s="131"/>
      <c r="E6" s="131"/>
      <c r="F6" s="131"/>
      <c r="G6" s="131"/>
      <c r="H6" s="131"/>
      <c r="I6" s="130"/>
    </row>
    <row r="7" spans="1:15" ht="11.45" customHeight="1">
      <c r="A7" s="137"/>
      <c r="B7" s="131"/>
      <c r="C7" s="131"/>
      <c r="D7" s="131"/>
      <c r="E7" s="131"/>
      <c r="F7" s="131"/>
      <c r="G7" s="131"/>
      <c r="H7" s="131"/>
      <c r="I7" s="130"/>
    </row>
    <row r="8" spans="1:15" ht="11.45" customHeight="1">
      <c r="A8" s="137"/>
      <c r="B8" s="131"/>
      <c r="C8" s="131"/>
      <c r="D8" s="131"/>
      <c r="E8" s="131"/>
      <c r="F8" s="131"/>
      <c r="G8" s="131"/>
      <c r="H8" s="131"/>
      <c r="I8" s="130"/>
    </row>
    <row r="9" spans="1:15" ht="11.45" customHeight="1">
      <c r="A9" s="137"/>
      <c r="B9" s="131"/>
      <c r="C9" s="131"/>
      <c r="D9" s="131"/>
      <c r="E9" s="131"/>
      <c r="F9" s="131"/>
      <c r="G9" s="131"/>
      <c r="H9" s="131"/>
      <c r="I9" s="130"/>
    </row>
    <row r="10" spans="1:15" s="30" customFormat="1" ht="11.45" customHeight="1">
      <c r="A10" s="27">
        <v>1</v>
      </c>
      <c r="B10" s="28">
        <v>2</v>
      </c>
      <c r="C10" s="28">
        <v>3</v>
      </c>
      <c r="D10" s="28">
        <v>4</v>
      </c>
      <c r="E10" s="28">
        <v>5</v>
      </c>
      <c r="F10" s="28">
        <v>6</v>
      </c>
      <c r="G10" s="28">
        <v>7</v>
      </c>
      <c r="H10" s="28">
        <v>8</v>
      </c>
      <c r="I10" s="29">
        <v>9</v>
      </c>
    </row>
    <row r="11" spans="1:15" ht="21.95" customHeight="1">
      <c r="A11" s="31">
        <f>IF(D11&lt;&gt;"",COUNTA($D11:D$11),"")</f>
        <v>1</v>
      </c>
      <c r="B11" s="52" t="s">
        <v>28</v>
      </c>
      <c r="C11" s="91">
        <v>5256</v>
      </c>
      <c r="D11" s="91">
        <v>2718</v>
      </c>
      <c r="E11" s="91">
        <v>2538</v>
      </c>
      <c r="F11" s="91">
        <v>1104</v>
      </c>
      <c r="G11" s="91">
        <v>569</v>
      </c>
      <c r="H11" s="91">
        <v>2119</v>
      </c>
      <c r="I11" s="91">
        <v>1464</v>
      </c>
      <c r="J11" s="57"/>
      <c r="M11" s="56"/>
      <c r="N11" s="56"/>
      <c r="O11" s="57"/>
    </row>
    <row r="12" spans="1:15" ht="21.95" customHeight="1">
      <c r="A12" s="31">
        <f>IF(D12&lt;&gt;"",COUNTA($D$11:D12),"")</f>
        <v>2</v>
      </c>
      <c r="B12" s="49" t="s">
        <v>174</v>
      </c>
      <c r="C12" s="92">
        <v>1044</v>
      </c>
      <c r="D12" s="92">
        <v>542</v>
      </c>
      <c r="E12" s="92">
        <v>502</v>
      </c>
      <c r="F12" s="92">
        <v>362</v>
      </c>
      <c r="G12" s="92">
        <v>102</v>
      </c>
      <c r="H12" s="92">
        <v>322</v>
      </c>
      <c r="I12" s="92">
        <v>258</v>
      </c>
      <c r="J12" s="57"/>
      <c r="M12" s="55"/>
      <c r="N12" s="55"/>
      <c r="O12" s="57"/>
    </row>
    <row r="13" spans="1:15" ht="11.45" customHeight="1">
      <c r="A13" s="31">
        <f>IF(D13&lt;&gt;"",COUNTA($D$11:D13),"")</f>
        <v>3</v>
      </c>
      <c r="B13" s="49" t="s">
        <v>175</v>
      </c>
      <c r="C13" s="92">
        <v>455</v>
      </c>
      <c r="D13" s="92">
        <v>214</v>
      </c>
      <c r="E13" s="92">
        <v>241</v>
      </c>
      <c r="F13" s="92">
        <v>47</v>
      </c>
      <c r="G13" s="92">
        <v>24</v>
      </c>
      <c r="H13" s="92">
        <v>219</v>
      </c>
      <c r="I13" s="92">
        <v>165</v>
      </c>
      <c r="J13" s="57"/>
      <c r="M13" s="55"/>
      <c r="N13" s="55"/>
      <c r="O13" s="57"/>
    </row>
    <row r="14" spans="1:15" ht="21.95" customHeight="1">
      <c r="A14" s="31">
        <f>IF(D14&lt;&gt;"",COUNTA($D$11:D14),"")</f>
        <v>4</v>
      </c>
      <c r="B14" s="49" t="s">
        <v>176</v>
      </c>
      <c r="C14" s="92">
        <v>661</v>
      </c>
      <c r="D14" s="92">
        <v>345</v>
      </c>
      <c r="E14" s="92">
        <v>316</v>
      </c>
      <c r="F14" s="92">
        <v>97</v>
      </c>
      <c r="G14" s="92">
        <v>8</v>
      </c>
      <c r="H14" s="92">
        <v>265</v>
      </c>
      <c r="I14" s="92">
        <v>291</v>
      </c>
      <c r="J14" s="57"/>
      <c r="M14" s="55"/>
      <c r="N14" s="55"/>
      <c r="O14" s="57"/>
    </row>
    <row r="15" spans="1:15" ht="11.45" customHeight="1">
      <c r="A15" s="31">
        <f>IF(D15&lt;&gt;"",COUNTA($D$11:D15),"")</f>
        <v>5</v>
      </c>
      <c r="B15" s="49" t="s">
        <v>177</v>
      </c>
      <c r="C15" s="92">
        <v>674</v>
      </c>
      <c r="D15" s="92">
        <v>366</v>
      </c>
      <c r="E15" s="92">
        <v>308</v>
      </c>
      <c r="F15" s="92">
        <v>127</v>
      </c>
      <c r="G15" s="92">
        <v>133</v>
      </c>
      <c r="H15" s="92">
        <v>204</v>
      </c>
      <c r="I15" s="92">
        <v>210</v>
      </c>
      <c r="J15" s="57"/>
      <c r="M15" s="55"/>
      <c r="N15" s="55"/>
      <c r="O15" s="57"/>
    </row>
    <row r="16" spans="1:15" ht="11.45" customHeight="1">
      <c r="A16" s="31">
        <f>IF(D16&lt;&gt;"",COUNTA($D$11:D16),"")</f>
        <v>6</v>
      </c>
      <c r="B16" s="49" t="s">
        <v>178</v>
      </c>
      <c r="C16" s="92">
        <v>462</v>
      </c>
      <c r="D16" s="92">
        <v>225</v>
      </c>
      <c r="E16" s="92">
        <v>237</v>
      </c>
      <c r="F16" s="92">
        <v>112</v>
      </c>
      <c r="G16" s="92">
        <v>124</v>
      </c>
      <c r="H16" s="92">
        <v>179</v>
      </c>
      <c r="I16" s="92">
        <v>47</v>
      </c>
      <c r="J16" s="57"/>
      <c r="M16" s="55"/>
      <c r="N16" s="55"/>
      <c r="O16" s="57"/>
    </row>
    <row r="17" spans="1:15" ht="11.45" customHeight="1">
      <c r="A17" s="31">
        <f>IF(D17&lt;&gt;"",COUNTA($D$11:D17),"")</f>
        <v>7</v>
      </c>
      <c r="B17" s="49" t="s">
        <v>179</v>
      </c>
      <c r="C17" s="92">
        <v>112</v>
      </c>
      <c r="D17" s="92">
        <v>59</v>
      </c>
      <c r="E17" s="92">
        <v>53</v>
      </c>
      <c r="F17" s="92">
        <v>28</v>
      </c>
      <c r="G17" s="92">
        <v>17</v>
      </c>
      <c r="H17" s="92">
        <v>38</v>
      </c>
      <c r="I17" s="92">
        <v>29</v>
      </c>
      <c r="J17" s="57"/>
      <c r="M17" s="55"/>
      <c r="N17" s="55"/>
      <c r="O17" s="57"/>
    </row>
    <row r="18" spans="1:15" ht="11.45" customHeight="1">
      <c r="A18" s="31">
        <f>IF(D18&lt;&gt;"",COUNTA($D$11:D18),"")</f>
        <v>8</v>
      </c>
      <c r="B18" s="49" t="s">
        <v>180</v>
      </c>
      <c r="C18" s="92">
        <v>843</v>
      </c>
      <c r="D18" s="92">
        <v>447</v>
      </c>
      <c r="E18" s="92">
        <v>396</v>
      </c>
      <c r="F18" s="92">
        <v>120</v>
      </c>
      <c r="G18" s="92">
        <v>17</v>
      </c>
      <c r="H18" s="92">
        <v>350</v>
      </c>
      <c r="I18" s="92">
        <v>356</v>
      </c>
      <c r="J18" s="57"/>
      <c r="M18" s="55"/>
      <c r="N18" s="55"/>
      <c r="O18" s="57"/>
    </row>
    <row r="19" spans="1:15" ht="11.45" customHeight="1">
      <c r="A19" s="31">
        <f>IF(D19&lt;&gt;"",COUNTA($D$11:D19),"")</f>
        <v>9</v>
      </c>
      <c r="B19" s="49" t="s">
        <v>181</v>
      </c>
      <c r="C19" s="92">
        <v>1005</v>
      </c>
      <c r="D19" s="92">
        <v>520</v>
      </c>
      <c r="E19" s="92">
        <v>485</v>
      </c>
      <c r="F19" s="92">
        <v>211</v>
      </c>
      <c r="G19" s="92">
        <v>144</v>
      </c>
      <c r="H19" s="92">
        <v>542</v>
      </c>
      <c r="I19" s="92">
        <v>108</v>
      </c>
      <c r="J19" s="57"/>
      <c r="M19" s="55"/>
      <c r="N19" s="55"/>
      <c r="O19" s="57"/>
    </row>
    <row r="20" spans="1:15" ht="11.45" customHeight="1">
      <c r="C20" s="57"/>
      <c r="D20" s="57"/>
      <c r="E20" s="57"/>
      <c r="F20" s="57"/>
      <c r="G20" s="57"/>
      <c r="H20" s="57"/>
      <c r="I20" s="57"/>
    </row>
    <row r="21" spans="1:15" ht="11.45" customHeight="1">
      <c r="C21" s="57"/>
      <c r="D21" s="57"/>
      <c r="E21" s="57"/>
      <c r="F21" s="57"/>
      <c r="G21" s="57"/>
      <c r="H21" s="57"/>
      <c r="I21" s="57"/>
    </row>
    <row r="22" spans="1:15" ht="11.45" customHeight="1"/>
    <row r="23" spans="1:15" ht="11.45" hidden="1" customHeight="1"/>
    <row r="24" spans="1:15" ht="11.45" hidden="1" customHeight="1"/>
    <row r="25" spans="1:15" ht="11.45" hidden="1" customHeight="1"/>
    <row r="26" spans="1:15" ht="11.45" hidden="1" customHeight="1"/>
    <row r="27" spans="1:15" ht="11.45" hidden="1" customHeight="1"/>
    <row r="28" spans="1:15" ht="11.45" customHeight="1"/>
    <row r="29" spans="1:15" ht="11.45" customHeight="1"/>
    <row r="30" spans="1:15" ht="11.45" customHeight="1"/>
    <row r="31" spans="1:15" ht="11.45" customHeight="1"/>
    <row r="32" spans="1:15" ht="11.45" customHeight="1"/>
    <row r="33" ht="11.45" customHeight="1"/>
    <row r="34" ht="11.45" customHeight="1"/>
    <row r="35" ht="11.45" customHeight="1"/>
    <row r="36" ht="11.45" customHeight="1"/>
    <row r="37" ht="11.45" customHeight="1"/>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11" sqref="C1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3">
    <mergeCell ref="A1:B1"/>
    <mergeCell ref="C1:I1"/>
    <mergeCell ref="A2:A9"/>
    <mergeCell ref="B2:B9"/>
    <mergeCell ref="C2:C9"/>
    <mergeCell ref="D2:E3"/>
    <mergeCell ref="F2:I3"/>
    <mergeCell ref="I4:I9"/>
    <mergeCell ref="G4:G9"/>
    <mergeCell ref="H4:H9"/>
    <mergeCell ref="D4:D9"/>
    <mergeCell ref="E4:E9"/>
    <mergeCell ref="F4:F9"/>
  </mergeCells>
  <conditionalFormatting sqref="C11:I19">
    <cfRule type="cellIs" dxfId="0"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140" zoomScaleNormal="140" workbookViewId="0">
      <selection sqref="A1:B1"/>
    </sheetView>
  </sheetViews>
  <sheetFormatPr baseColWidth="10" defaultRowHeight="12.75"/>
  <cols>
    <col min="1" max="1" width="5.7109375" style="23" customWidth="1"/>
    <col min="2" max="2" width="80.7109375" style="23" customWidth="1"/>
    <col min="3" max="16384" width="11.42578125" style="23"/>
  </cols>
  <sheetData>
    <row r="1" spans="1:2" s="98" customFormat="1" ht="30" customHeight="1">
      <c r="A1" s="165" t="s">
        <v>240</v>
      </c>
      <c r="B1" s="165"/>
    </row>
    <row r="2" spans="1:2" s="17" customFormat="1" ht="24" customHeight="1">
      <c r="A2" s="18" t="s">
        <v>77</v>
      </c>
      <c r="B2" s="70" t="s">
        <v>277</v>
      </c>
    </row>
    <row r="3" spans="1:2" s="17" customFormat="1" ht="6.75" customHeight="1">
      <c r="A3" s="19"/>
      <c r="B3" s="20"/>
    </row>
    <row r="4" spans="1:2" s="22" customFormat="1" ht="12" customHeight="1">
      <c r="A4" s="18" t="s">
        <v>78</v>
      </c>
      <c r="B4" s="21" t="s">
        <v>243</v>
      </c>
    </row>
    <row r="5" spans="1:2" s="22" customFormat="1" ht="6.75" customHeight="1">
      <c r="A5" s="18"/>
      <c r="B5" s="21"/>
    </row>
    <row r="6" spans="1:2" s="22" customFormat="1" ht="24" customHeight="1">
      <c r="A6" s="18" t="s">
        <v>230</v>
      </c>
      <c r="B6" s="21" t="s">
        <v>244</v>
      </c>
    </row>
    <row r="7" spans="1:2" s="22" customFormat="1" ht="8.1" customHeight="1">
      <c r="A7" s="18"/>
      <c r="B7" s="21"/>
    </row>
    <row r="8" spans="1:2" s="22" customFormat="1" ht="12" customHeight="1">
      <c r="A8" s="18" t="s">
        <v>79</v>
      </c>
      <c r="B8" s="21" t="s">
        <v>245</v>
      </c>
    </row>
    <row r="9" spans="1:2" s="22" customFormat="1" ht="8.1" customHeight="1">
      <c r="A9" s="18"/>
      <c r="B9" s="21"/>
    </row>
    <row r="10" spans="1:2" s="22" customFormat="1" ht="12" customHeight="1">
      <c r="A10" s="18" t="s">
        <v>80</v>
      </c>
      <c r="B10" s="21" t="s">
        <v>246</v>
      </c>
    </row>
    <row r="11" spans="1:2" s="22" customFormat="1" ht="8.1" customHeight="1">
      <c r="A11" s="18"/>
      <c r="B11" s="21"/>
    </row>
    <row r="12" spans="1:2" s="22" customFormat="1" ht="12" customHeight="1">
      <c r="A12" s="18" t="s">
        <v>81</v>
      </c>
      <c r="B12" s="21" t="s">
        <v>247</v>
      </c>
    </row>
    <row r="13" spans="1:2" s="22" customFormat="1" ht="8.1" customHeight="1">
      <c r="A13" s="18"/>
      <c r="B13" s="21"/>
    </row>
    <row r="14" spans="1:2" s="22" customFormat="1" ht="12" customHeight="1">
      <c r="A14" s="18" t="s">
        <v>82</v>
      </c>
      <c r="B14" s="21" t="s">
        <v>248</v>
      </c>
    </row>
    <row r="15" spans="1:2" ht="8.1" customHeight="1">
      <c r="A15" s="18"/>
      <c r="B15" s="24"/>
    </row>
    <row r="16" spans="1:2" s="22" customFormat="1" ht="12" customHeight="1">
      <c r="A16" s="18" t="s">
        <v>148</v>
      </c>
      <c r="B16" s="22" t="s">
        <v>249</v>
      </c>
    </row>
    <row r="17" spans="1:2" s="22" customFormat="1" ht="8.1" customHeight="1">
      <c r="A17" s="18"/>
      <c r="B17" s="21"/>
    </row>
    <row r="18" spans="1:2" s="22" customFormat="1" ht="12" customHeight="1">
      <c r="A18" s="18" t="s">
        <v>188</v>
      </c>
      <c r="B18" s="21" t="s">
        <v>250</v>
      </c>
    </row>
    <row r="19" spans="1:2" s="22" customFormat="1" ht="8.1" customHeight="1">
      <c r="A19" s="18"/>
      <c r="B19" s="21"/>
    </row>
    <row r="20" spans="1:2" s="19" customFormat="1" ht="12" customHeight="1">
      <c r="A20" s="18" t="s">
        <v>231</v>
      </c>
      <c r="B20" s="25" t="s">
        <v>251</v>
      </c>
    </row>
    <row r="21" spans="1:2" s="19" customFormat="1" ht="8.1" customHeight="1"/>
    <row r="22" spans="1:2" s="19" customFormat="1" ht="12">
      <c r="A22" s="18"/>
    </row>
    <row r="23" spans="1:2" s="19" customFormat="1">
      <c r="B23" s="26"/>
    </row>
    <row r="24" spans="1:2" s="19" customFormat="1" ht="12"/>
    <row r="25" spans="1:2" s="19" customFormat="1" ht="12"/>
    <row r="26" spans="1:2" s="19" customFormat="1" ht="12"/>
    <row r="27" spans="1:2" s="19" customFormat="1" ht="12"/>
    <row r="28" spans="1:2" s="19" customFormat="1" ht="12"/>
    <row r="29" spans="1:2" s="19" customFormat="1" ht="12"/>
    <row r="30" spans="1:2" s="19" customFormat="1" ht="12"/>
    <row r="31" spans="1:2" s="19" customFormat="1" ht="12"/>
    <row r="32" spans="1:2" s="19" customFormat="1" ht="12"/>
    <row r="33" s="19" customFormat="1" ht="12"/>
    <row r="34" s="19" customFormat="1" ht="12"/>
    <row r="35" s="19" customFormat="1" ht="12"/>
    <row r="36" s="19" customFormat="1" ht="12"/>
    <row r="37" s="19" customFormat="1" ht="12"/>
    <row r="38" s="19" customFormat="1" ht="12"/>
    <row r="39" s="19" customFormat="1" ht="12"/>
    <row r="40" s="19" customFormat="1" ht="12"/>
    <row r="41" s="19" customFormat="1" ht="12"/>
    <row r="42" s="19" customFormat="1" ht="12"/>
    <row r="43" s="19" customFormat="1" ht="12"/>
    <row r="44" s="19" customFormat="1" ht="12"/>
    <row r="45" s="19" customFormat="1" ht="12"/>
    <row r="46" s="19" customFormat="1" ht="12"/>
    <row r="47" s="19" customFormat="1" ht="12"/>
    <row r="48" s="19" customFormat="1" ht="12"/>
    <row r="49" s="19" customFormat="1" ht="12"/>
    <row r="50" s="19" customFormat="1" ht="12"/>
    <row r="51" s="19" customFormat="1" ht="12"/>
    <row r="52" s="19" customFormat="1" ht="12"/>
    <row r="53" s="19" customFormat="1" ht="12"/>
    <row r="54" s="19" customFormat="1" ht="12"/>
    <row r="55" s="19" customFormat="1" ht="12"/>
    <row r="56" s="19" customFormat="1" ht="12"/>
    <row r="57" s="19" customFormat="1" ht="12"/>
    <row r="58" s="19" customFormat="1" ht="12"/>
    <row r="59" s="19" customFormat="1" ht="12"/>
    <row r="60" s="19" customFormat="1" ht="12"/>
    <row r="61" s="19" customFormat="1" ht="12"/>
    <row r="62" s="19" customFormat="1" ht="12"/>
    <row r="63" s="19" customFormat="1" ht="12"/>
    <row r="64" s="19" customFormat="1" ht="12"/>
    <row r="65" s="19" customFormat="1" ht="12"/>
    <row r="66" s="19" customFormat="1" ht="12"/>
    <row r="67" s="19" customFormat="1" ht="12"/>
    <row r="68" s="19" customFormat="1" ht="12"/>
    <row r="69" s="19" customFormat="1" ht="12"/>
    <row r="70" s="19" customFormat="1" ht="12"/>
    <row r="71" s="19" customFormat="1" ht="12"/>
    <row r="72" s="19" customFormat="1" ht="12"/>
    <row r="73" s="19" customFormat="1" ht="12"/>
    <row r="74" s="19" customFormat="1" ht="12"/>
    <row r="75" s="19" customFormat="1" ht="12"/>
    <row r="76" s="19" customFormat="1" ht="12"/>
    <row r="77" s="19" customFormat="1" ht="12"/>
    <row r="78" s="19" customFormat="1" ht="12"/>
    <row r="79" s="19" customFormat="1" ht="12"/>
    <row r="80" s="19" customFormat="1" ht="12"/>
    <row r="81" s="19" customFormat="1" ht="12"/>
    <row r="82" s="19" customFormat="1" ht="12"/>
    <row r="83" s="19" customFormat="1" ht="12"/>
    <row r="84" s="19" customFormat="1" ht="12"/>
    <row r="85" s="19" customFormat="1" ht="12"/>
    <row r="86" s="19" customFormat="1" ht="12"/>
    <row r="87" s="19" customFormat="1" ht="12"/>
    <row r="88" s="19" customFormat="1" ht="12"/>
    <row r="89" s="19" customFormat="1" ht="12"/>
    <row r="90" s="19" customFormat="1" ht="12"/>
    <row r="91" s="19" customFormat="1" ht="12"/>
    <row r="92" s="19" customFormat="1" ht="12"/>
    <row r="93" s="19" customFormat="1" ht="12"/>
    <row r="94" s="19" customFormat="1" ht="12"/>
    <row r="95" s="19" customFormat="1" ht="12"/>
    <row r="96" s="19" customFormat="1" ht="1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zoomScale="140" zoomScaleNormal="140" workbookViewId="0">
      <selection sqref="A1:C1"/>
    </sheetView>
  </sheetViews>
  <sheetFormatPr baseColWidth="10" defaultColWidth="8.7109375" defaultRowHeight="12"/>
  <cols>
    <col min="1" max="1" width="12.7109375" style="73" customWidth="1"/>
    <col min="2" max="2" width="70.7109375" style="16" customWidth="1"/>
    <col min="3" max="3" width="8.7109375" style="11" customWidth="1"/>
    <col min="4" max="16384" width="8.7109375" style="10"/>
  </cols>
  <sheetData>
    <row r="1" spans="1:3" s="43" customFormat="1" ht="30" customHeight="1">
      <c r="A1" s="126" t="s">
        <v>233</v>
      </c>
      <c r="B1" s="126"/>
      <c r="C1" s="126"/>
    </row>
    <row r="2" spans="1:3" ht="20.100000000000001" customHeight="1">
      <c r="A2" s="127"/>
      <c r="B2" s="127"/>
      <c r="C2" s="11" t="s">
        <v>17</v>
      </c>
    </row>
    <row r="3" spans="1:3" ht="30" customHeight="1">
      <c r="A3" s="128" t="s">
        <v>234</v>
      </c>
      <c r="B3" s="128"/>
      <c r="C3" s="12">
        <v>3</v>
      </c>
    </row>
    <row r="4" spans="1:3" ht="12" customHeight="1">
      <c r="A4" s="78" t="s">
        <v>83</v>
      </c>
      <c r="B4" s="79" t="s">
        <v>235</v>
      </c>
      <c r="C4" s="13">
        <v>5</v>
      </c>
    </row>
    <row r="5" spans="1:3" ht="12" customHeight="1">
      <c r="A5" s="78"/>
      <c r="B5" s="79"/>
      <c r="C5" s="13"/>
    </row>
    <row r="6" spans="1:3" ht="12" customHeight="1">
      <c r="A6" s="78" t="s">
        <v>84</v>
      </c>
      <c r="B6" s="79" t="s">
        <v>254</v>
      </c>
      <c r="C6" s="11">
        <v>6</v>
      </c>
    </row>
    <row r="7" spans="1:3" ht="12" customHeight="1">
      <c r="A7" s="78"/>
      <c r="B7" s="79"/>
      <c r="C7" s="13"/>
    </row>
    <row r="8" spans="1:3" ht="24" customHeight="1">
      <c r="A8" s="78" t="s">
        <v>85</v>
      </c>
      <c r="B8" s="79" t="s">
        <v>236</v>
      </c>
      <c r="C8" s="11">
        <v>7</v>
      </c>
    </row>
    <row r="9" spans="1:3" ht="12" customHeight="1">
      <c r="A9" s="78"/>
      <c r="B9" s="79"/>
    </row>
    <row r="10" spans="1:3" ht="24" customHeight="1">
      <c r="A10" s="78" t="s">
        <v>86</v>
      </c>
      <c r="B10" s="79" t="s">
        <v>255</v>
      </c>
      <c r="C10" s="11">
        <v>8</v>
      </c>
    </row>
    <row r="11" spans="1:3" ht="12" customHeight="1">
      <c r="A11" s="78"/>
      <c r="B11" s="79"/>
    </row>
    <row r="12" spans="1:3" ht="12" customHeight="1">
      <c r="A12" s="78" t="s">
        <v>87</v>
      </c>
      <c r="B12" s="79" t="s">
        <v>237</v>
      </c>
      <c r="C12" s="14">
        <v>9</v>
      </c>
    </row>
    <row r="13" spans="1:3" ht="12" customHeight="1">
      <c r="A13" s="78"/>
      <c r="B13" s="79"/>
    </row>
    <row r="14" spans="1:3" ht="24" customHeight="1">
      <c r="A14" s="78" t="s">
        <v>88</v>
      </c>
      <c r="B14" s="79" t="s">
        <v>238</v>
      </c>
      <c r="C14" s="11">
        <v>10</v>
      </c>
    </row>
    <row r="15" spans="1:3" ht="12" customHeight="1">
      <c r="A15" s="78"/>
      <c r="B15" s="79"/>
    </row>
    <row r="16" spans="1:3" ht="12" customHeight="1">
      <c r="A16" s="78" t="s">
        <v>89</v>
      </c>
      <c r="B16" s="79" t="s">
        <v>216</v>
      </c>
      <c r="C16" s="11">
        <v>11</v>
      </c>
    </row>
    <row r="17" spans="1:3" ht="12" customHeight="1">
      <c r="A17" s="78"/>
      <c r="B17" s="79"/>
    </row>
    <row r="18" spans="1:3" ht="12" customHeight="1">
      <c r="A18" s="78" t="s">
        <v>126</v>
      </c>
      <c r="B18" s="79" t="s">
        <v>256</v>
      </c>
      <c r="C18" s="11">
        <v>12</v>
      </c>
    </row>
    <row r="19" spans="1:3" ht="12" customHeight="1">
      <c r="A19" s="78"/>
      <c r="B19" s="79"/>
    </row>
    <row r="20" spans="1:3" ht="24" customHeight="1">
      <c r="A20" s="78" t="s">
        <v>127</v>
      </c>
      <c r="B20" s="79" t="s">
        <v>239</v>
      </c>
      <c r="C20" s="11">
        <v>13</v>
      </c>
    </row>
    <row r="21" spans="1:3" ht="12" customHeight="1">
      <c r="A21" s="78"/>
      <c r="B21" s="79"/>
    </row>
    <row r="22" spans="1:3" ht="24" customHeight="1">
      <c r="A22" s="78" t="s">
        <v>128</v>
      </c>
      <c r="B22" s="79" t="s">
        <v>257</v>
      </c>
      <c r="C22" s="11">
        <v>14</v>
      </c>
    </row>
    <row r="23" spans="1:3" ht="12" customHeight="1">
      <c r="A23" s="78"/>
      <c r="B23" s="79"/>
    </row>
    <row r="24" spans="1:3" ht="24" customHeight="1">
      <c r="A24" s="78" t="s">
        <v>149</v>
      </c>
      <c r="B24" s="79" t="s">
        <v>258</v>
      </c>
      <c r="C24" s="11">
        <v>15</v>
      </c>
    </row>
    <row r="25" spans="1:3" ht="30" customHeight="1">
      <c r="A25" s="127" t="s">
        <v>240</v>
      </c>
      <c r="B25" s="127"/>
      <c r="C25" s="12">
        <v>16</v>
      </c>
    </row>
    <row r="26" spans="1:3" ht="12" customHeight="1">
      <c r="A26" s="15"/>
    </row>
    <row r="27" spans="1:3" ht="12" customHeight="1">
      <c r="A27" s="15"/>
    </row>
    <row r="28" spans="1:3" ht="12" customHeight="1">
      <c r="A28" s="15"/>
    </row>
    <row r="29" spans="1:3" ht="12" customHeight="1">
      <c r="A29" s="15"/>
    </row>
    <row r="30" spans="1:3" ht="12" customHeight="1">
      <c r="A30" s="15"/>
    </row>
    <row r="31" spans="1:3" ht="12" customHeight="1">
      <c r="A31" s="15"/>
    </row>
    <row r="32" spans="1:3" ht="12" customHeight="1">
      <c r="A32" s="15"/>
    </row>
    <row r="33" spans="1:1" ht="12" customHeight="1">
      <c r="A33" s="15"/>
    </row>
    <row r="34" spans="1:1" ht="12" customHeight="1">
      <c r="A34" s="15"/>
    </row>
    <row r="35" spans="1:1" ht="12" customHeight="1">
      <c r="A35" s="15"/>
    </row>
    <row r="36" spans="1:1" ht="12" customHeight="1">
      <c r="A36" s="15"/>
    </row>
    <row r="37" spans="1:1" ht="12" customHeight="1">
      <c r="A37" s="15"/>
    </row>
    <row r="38" spans="1:1" ht="12" customHeight="1">
      <c r="A38" s="15"/>
    </row>
    <row r="39" spans="1:1" ht="12" customHeight="1">
      <c r="A39" s="15"/>
    </row>
    <row r="40" spans="1:1" ht="12" customHeight="1">
      <c r="A40" s="15"/>
    </row>
    <row r="41" spans="1:1" ht="12" customHeight="1">
      <c r="A41" s="15"/>
    </row>
    <row r="42" spans="1:1" ht="12" customHeight="1">
      <c r="A42" s="15"/>
    </row>
    <row r="43" spans="1:1" ht="12" customHeight="1">
      <c r="A43" s="15"/>
    </row>
    <row r="44" spans="1:1" ht="12" customHeight="1">
      <c r="A44" s="15"/>
    </row>
    <row r="45" spans="1:1" ht="12" customHeight="1">
      <c r="A45" s="15"/>
    </row>
    <row r="46" spans="1:1" ht="12" customHeight="1">
      <c r="A46" s="15"/>
    </row>
    <row r="47" spans="1:1" ht="12" customHeight="1">
      <c r="A47" s="15"/>
    </row>
    <row r="48" spans="1:1" ht="12" customHeight="1">
      <c r="A48" s="15"/>
    </row>
    <row r="49" spans="1:1" ht="12" customHeight="1">
      <c r="A49" s="15"/>
    </row>
    <row r="50" spans="1:1" ht="12" customHeight="1">
      <c r="A50" s="15"/>
    </row>
    <row r="51" spans="1:1" ht="12" customHeight="1">
      <c r="A51" s="15"/>
    </row>
    <row r="52" spans="1:1" ht="12" customHeight="1">
      <c r="A52" s="15"/>
    </row>
    <row r="53" spans="1:1" ht="12" customHeight="1">
      <c r="A53" s="15"/>
    </row>
    <row r="54" spans="1:1" ht="12" customHeight="1">
      <c r="A54" s="15"/>
    </row>
    <row r="55" spans="1:1" ht="12" customHeight="1">
      <c r="A55" s="15"/>
    </row>
    <row r="56" spans="1:1" ht="12" customHeight="1">
      <c r="A56" s="15"/>
    </row>
    <row r="57" spans="1:1" ht="12" customHeight="1">
      <c r="A57" s="15"/>
    </row>
    <row r="58" spans="1:1" ht="12" customHeight="1">
      <c r="A58" s="15"/>
    </row>
    <row r="59" spans="1:1" ht="12" customHeight="1">
      <c r="A59" s="15"/>
    </row>
    <row r="60" spans="1:1" ht="12" customHeight="1">
      <c r="A60" s="15"/>
    </row>
    <row r="61" spans="1:1" ht="12" customHeight="1">
      <c r="A61" s="15"/>
    </row>
    <row r="62" spans="1:1" ht="12" customHeight="1">
      <c r="A62" s="15"/>
    </row>
    <row r="63" spans="1:1" ht="12" customHeight="1">
      <c r="A63" s="15"/>
    </row>
    <row r="64" spans="1:1" ht="12" customHeight="1">
      <c r="A64" s="15"/>
    </row>
    <row r="65" spans="1:1" ht="12" customHeight="1">
      <c r="A65" s="15"/>
    </row>
    <row r="66" spans="1:1" ht="12" customHeight="1">
      <c r="A66" s="15"/>
    </row>
    <row r="67" spans="1:1" ht="12" customHeight="1">
      <c r="A67" s="15"/>
    </row>
    <row r="68" spans="1:1" ht="12" customHeight="1">
      <c r="A68" s="15"/>
    </row>
    <row r="69" spans="1:1" ht="12" customHeight="1">
      <c r="A69" s="15"/>
    </row>
    <row r="70" spans="1:1" ht="12" customHeight="1">
      <c r="A70" s="15"/>
    </row>
    <row r="71" spans="1:1" ht="12" customHeight="1">
      <c r="A71" s="15"/>
    </row>
    <row r="72" spans="1:1" ht="12" customHeight="1">
      <c r="A72" s="15"/>
    </row>
    <row r="73" spans="1:1" ht="12" customHeight="1">
      <c r="A73" s="15"/>
    </row>
    <row r="74" spans="1:1" ht="12" customHeight="1">
      <c r="A74" s="15"/>
    </row>
    <row r="75" spans="1:1" ht="12" customHeight="1">
      <c r="A75" s="15"/>
    </row>
    <row r="76" spans="1:1" ht="12" customHeight="1">
      <c r="A76" s="15"/>
    </row>
    <row r="77" spans="1:1" ht="12" customHeight="1">
      <c r="A77" s="15"/>
    </row>
    <row r="78" spans="1:1" ht="12" customHeight="1">
      <c r="A78" s="15"/>
    </row>
    <row r="79" spans="1:1" ht="12" customHeight="1">
      <c r="A79" s="15"/>
    </row>
    <row r="80" spans="1:1" ht="12" customHeight="1">
      <c r="A80" s="15"/>
    </row>
    <row r="81" spans="1:1" ht="12" customHeight="1">
      <c r="A81" s="15"/>
    </row>
    <row r="82" spans="1:1" ht="12" customHeight="1">
      <c r="A82" s="15"/>
    </row>
    <row r="83" spans="1:1" ht="12" customHeight="1">
      <c r="A83" s="15"/>
    </row>
    <row r="84" spans="1:1" ht="12" customHeight="1">
      <c r="A84" s="15"/>
    </row>
    <row r="85" spans="1:1" ht="12" customHeight="1">
      <c r="A85" s="15"/>
    </row>
    <row r="86" spans="1:1" ht="12" customHeight="1">
      <c r="A86" s="15"/>
    </row>
    <row r="87" spans="1:1" ht="12" customHeight="1">
      <c r="A87" s="15"/>
    </row>
    <row r="88" spans="1:1" ht="12" customHeight="1">
      <c r="A88" s="15"/>
    </row>
    <row r="89" spans="1:1" ht="12" customHeight="1">
      <c r="A89" s="15"/>
    </row>
    <row r="90" spans="1:1" ht="12" customHeight="1">
      <c r="A90" s="15"/>
    </row>
    <row r="91" spans="1:1" ht="12" customHeight="1">
      <c r="A91" s="15"/>
    </row>
    <row r="92" spans="1:1" ht="12" customHeight="1">
      <c r="A92" s="15"/>
    </row>
    <row r="93" spans="1:1" ht="12" customHeight="1">
      <c r="A93" s="15"/>
    </row>
    <row r="94" spans="1:1" ht="12" customHeight="1">
      <c r="A94" s="15"/>
    </row>
    <row r="95" spans="1:1" ht="12" customHeight="1">
      <c r="A95" s="15"/>
    </row>
    <row r="96" spans="1:1" ht="12" customHeight="1">
      <c r="A96" s="15"/>
    </row>
    <row r="97" spans="1:1" ht="12" customHeight="1">
      <c r="A97" s="15"/>
    </row>
    <row r="98" spans="1:1" ht="12" customHeight="1">
      <c r="A98" s="15"/>
    </row>
    <row r="99" spans="1:1" ht="12" customHeight="1">
      <c r="A99" s="15"/>
    </row>
    <row r="100" spans="1:1" ht="12" customHeight="1">
      <c r="A100" s="15"/>
    </row>
    <row r="101" spans="1:1" ht="12" customHeight="1">
      <c r="A101" s="15"/>
    </row>
    <row r="102" spans="1:1" ht="12" customHeight="1">
      <c r="A102" s="15"/>
    </row>
    <row r="103" spans="1:1" ht="12" customHeight="1">
      <c r="A103" s="15"/>
    </row>
    <row r="104" spans="1:1" ht="12" customHeight="1">
      <c r="A104" s="15"/>
    </row>
    <row r="105" spans="1:1" ht="12" customHeight="1">
      <c r="A105" s="15"/>
    </row>
    <row r="106" spans="1:1" ht="12" customHeight="1">
      <c r="A106" s="15"/>
    </row>
    <row r="107" spans="1:1" ht="12" customHeight="1">
      <c r="A107" s="15"/>
    </row>
    <row r="108" spans="1:1" ht="12" customHeight="1">
      <c r="A108" s="15"/>
    </row>
    <row r="109" spans="1:1" ht="12" customHeight="1">
      <c r="A109" s="15"/>
    </row>
    <row r="110" spans="1:1" ht="12" customHeight="1">
      <c r="A110" s="15"/>
    </row>
    <row r="111" spans="1:1" ht="12" customHeight="1">
      <c r="A111" s="15"/>
    </row>
    <row r="112" spans="1:1" ht="12" customHeight="1">
      <c r="A112" s="15"/>
    </row>
    <row r="113" spans="1:1" ht="12" customHeight="1">
      <c r="A113" s="15"/>
    </row>
    <row r="114" spans="1:1" ht="12" customHeight="1">
      <c r="A114" s="15"/>
    </row>
    <row r="115" spans="1:1" ht="12" customHeight="1">
      <c r="A115" s="15"/>
    </row>
    <row r="116" spans="1:1" ht="12" customHeight="1">
      <c r="A116" s="15"/>
    </row>
    <row r="117" spans="1:1" ht="12" customHeight="1">
      <c r="A117" s="15"/>
    </row>
    <row r="118" spans="1:1" ht="12" customHeight="1">
      <c r="A118" s="15"/>
    </row>
    <row r="119" spans="1:1" ht="12" customHeight="1">
      <c r="A119" s="15"/>
    </row>
    <row r="120" spans="1:1" ht="12" customHeight="1">
      <c r="A120" s="15"/>
    </row>
    <row r="121" spans="1:1" ht="12" customHeight="1">
      <c r="A121" s="15"/>
    </row>
    <row r="122" spans="1:1" ht="12" customHeight="1">
      <c r="A122" s="15"/>
    </row>
    <row r="123" spans="1:1" ht="12" customHeight="1">
      <c r="A123" s="15"/>
    </row>
    <row r="124" spans="1:1" ht="12" customHeight="1">
      <c r="A124" s="15"/>
    </row>
    <row r="125" spans="1:1" ht="12" customHeight="1">
      <c r="A125" s="15"/>
    </row>
    <row r="126" spans="1:1" ht="12" customHeight="1">
      <c r="A126" s="15"/>
    </row>
    <row r="127" spans="1:1" ht="12" customHeight="1">
      <c r="A127" s="15"/>
    </row>
    <row r="128" spans="1:1" ht="12" customHeight="1">
      <c r="A128" s="15"/>
    </row>
    <row r="129" spans="1:1" ht="12" customHeight="1">
      <c r="A129" s="15"/>
    </row>
    <row r="130" spans="1:1" ht="12" customHeight="1">
      <c r="A130" s="15"/>
    </row>
    <row r="131" spans="1:1" ht="12" customHeight="1">
      <c r="A131" s="15"/>
    </row>
    <row r="132" spans="1:1" ht="12" customHeight="1">
      <c r="A132" s="15"/>
    </row>
    <row r="133" spans="1:1" ht="12" customHeight="1">
      <c r="A133" s="15"/>
    </row>
    <row r="134" spans="1:1" ht="12" customHeight="1">
      <c r="A134" s="15"/>
    </row>
    <row r="135" spans="1:1" ht="12" customHeight="1">
      <c r="A135" s="15"/>
    </row>
    <row r="136" spans="1:1" ht="12" customHeight="1">
      <c r="A136" s="15"/>
    </row>
    <row r="137" spans="1:1" ht="12" customHeight="1">
      <c r="A137" s="15"/>
    </row>
    <row r="138" spans="1:1" ht="12" customHeight="1">
      <c r="A138" s="15"/>
    </row>
    <row r="139" spans="1:1" ht="12" customHeight="1">
      <c r="A139" s="15"/>
    </row>
    <row r="140" spans="1:1" ht="12" customHeight="1">
      <c r="A140" s="15"/>
    </row>
    <row r="141" spans="1:1" ht="12" customHeight="1">
      <c r="A141" s="15"/>
    </row>
    <row r="142" spans="1:1" ht="12" customHeight="1">
      <c r="A142" s="15"/>
    </row>
    <row r="143" spans="1:1" ht="12" customHeight="1">
      <c r="A143" s="15"/>
    </row>
    <row r="144" spans="1:1" ht="12" customHeight="1">
      <c r="A144" s="15"/>
    </row>
    <row r="145" spans="1:1" ht="12" customHeight="1">
      <c r="A145" s="15"/>
    </row>
    <row r="146" spans="1:1" ht="12" customHeight="1">
      <c r="A146" s="15"/>
    </row>
    <row r="147" spans="1:1" ht="12" customHeight="1">
      <c r="A147" s="15"/>
    </row>
    <row r="148" spans="1:1" ht="12" customHeight="1">
      <c r="A148" s="15"/>
    </row>
    <row r="149" spans="1:1" ht="12" customHeight="1">
      <c r="A149" s="15"/>
    </row>
    <row r="150" spans="1:1" ht="12" customHeight="1">
      <c r="A150" s="15"/>
    </row>
    <row r="151" spans="1:1" ht="12" customHeight="1">
      <c r="A151" s="15"/>
    </row>
    <row r="152" spans="1:1" ht="12" customHeight="1"/>
    <row r="153" spans="1:1" ht="12" customHeight="1"/>
    <row r="154" spans="1:1" ht="12" customHeight="1"/>
    <row r="155" spans="1:1" ht="12" customHeight="1"/>
    <row r="156" spans="1:1" ht="12" customHeight="1"/>
    <row r="157" spans="1:1" ht="12" customHeight="1"/>
    <row r="158" spans="1:1" ht="12" customHeight="1"/>
    <row r="159" spans="1:1" ht="12" customHeight="1"/>
    <row r="160" spans="1:1"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A23" sqref="A23:B23"/>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4">
    <mergeCell ref="A1:C1"/>
    <mergeCell ref="A2:B2"/>
    <mergeCell ref="A3:B3"/>
    <mergeCell ref="A25:B2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5"/>
  <sheetViews>
    <sheetView zoomScale="140" zoomScaleNormal="140" workbookViewId="0"/>
  </sheetViews>
  <sheetFormatPr baseColWidth="10" defaultRowHeight="11.45" customHeight="1"/>
  <cols>
    <col min="1" max="1" width="94.7109375" style="10" customWidth="1"/>
    <col min="2" max="16384" width="11.42578125" style="10"/>
  </cols>
  <sheetData>
    <row r="1" spans="1:1" s="43" customFormat="1" ht="30" customHeight="1">
      <c r="A1" s="44" t="s">
        <v>234</v>
      </c>
    </row>
    <row r="2" spans="1:1" ht="11.45" customHeight="1">
      <c r="A2" s="38"/>
    </row>
    <row r="3" spans="1:1" ht="11.45" customHeight="1">
      <c r="A3" s="39"/>
    </row>
    <row r="4" spans="1:1" ht="11.45" customHeight="1">
      <c r="A4" s="39"/>
    </row>
    <row r="5" spans="1:1" ht="11.45" customHeight="1">
      <c r="A5" s="40"/>
    </row>
    <row r="6" spans="1:1" ht="11.45" customHeight="1">
      <c r="A6" s="39"/>
    </row>
    <row r="7" spans="1:1" ht="11.45" customHeight="1">
      <c r="A7" s="39"/>
    </row>
    <row r="25" spans="1:1" ht="24" customHeight="1"/>
    <row r="26" spans="1:1" ht="11.45" customHeight="1">
      <c r="A26" s="41" t="s">
        <v>215</v>
      </c>
    </row>
    <row r="41" spans="1:1" ht="11.45" customHeight="1">
      <c r="A41" s="42" t="s">
        <v>189</v>
      </c>
    </row>
    <row r="66" spans="1:1" s="43" customFormat="1" ht="30" customHeight="1"/>
    <row r="73" spans="1:1" ht="11.45" customHeight="1">
      <c r="A73" s="42" t="s">
        <v>189</v>
      </c>
    </row>
    <row r="111" spans="1:1" ht="11.45" customHeight="1">
      <c r="A111" s="42" t="s">
        <v>189</v>
      </c>
    </row>
    <row r="195" ht="35.1" customHeight="1"/>
  </sheetData>
  <customSheetViews>
    <customSheetView guid="{B2E6101A-7492-4C49-9D26-34D98E12D64D}" scale="140" topLeftCell="A4">
      <selection activeCell="A23" sqref="A23:B23"/>
      <rowBreaks count="3" manualBreakCount="3">
        <brk id="65" max="16383" man="1"/>
        <brk id="130" max="16383" man="1"/>
        <brk id="195" max="16383" man="1"/>
      </rowBreaks>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rowBreaks count="3" manualBreakCount="3">
        <brk id="65" max="16383" man="1"/>
        <brk id="130" max="16383" man="1"/>
        <brk id="195" max="16383" man="1"/>
      </rowBreaks>
      <pageMargins left="0.59055118110236227" right="0.59055118110236227" top="0.59055118110236227" bottom="0.59055118110236227" header="0.39370078740157483" footer="0.39370078740157483"/>
      <pageSetup paperSize="9" firstPageNumber="3"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hyperlinks>
    <hyperlink ref="A26" r:id="rId3" display="https://www.gesetze-im-internet.de/"/>
    <hyperlink ref="A41" r:id="rId4"/>
    <hyperlink ref="A73" r:id="rId5"/>
    <hyperlink ref="A111" r:id="rId6"/>
  </hyperlinks>
  <pageMargins left="0.59055118110236227" right="0.59055118110236227" top="0.59055118110236227" bottom="0.59055118110236227" header="0.39370078740157483" footer="0.39370078740157483"/>
  <pageSetup paperSize="9" firstPageNumber="3" pageOrder="overThenDown" orientation="portrait" r:id="rId7"/>
  <headerFooter differentOddEven="1">
    <oddFooter>&amp;L&amp;"-,Standard"&amp;7StatA MV, Statistischer Bericht K5131 2023 00&amp;R&amp;"-,Standard"&amp;7&amp;P</oddFooter>
    <evenFooter>&amp;L&amp;"-,Standard"&amp;7&amp;P&amp;R&amp;"-,Standard"&amp;7StatA MV, Statistischer Bericht K5131 2023 00</evenFooter>
  </headerFooter>
  <rowBreaks count="2" manualBreakCount="2">
    <brk id="65" max="16383" man="1"/>
    <brk id="194" max="16383" man="1"/>
  </rowBreaks>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2"/>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cols>
    <col min="1" max="1" width="3.28515625" style="69" customWidth="1"/>
    <col min="2" max="2" width="22.7109375" style="46" customWidth="1"/>
    <col min="3" max="3" width="7.7109375" style="46" customWidth="1"/>
    <col min="4" max="4" width="8.140625" style="46" customWidth="1"/>
    <col min="5" max="5" width="7.140625" style="46" customWidth="1"/>
    <col min="6" max="6" width="7" style="46" customWidth="1"/>
    <col min="7" max="7" width="7.140625" style="46" customWidth="1"/>
    <col min="8" max="8" width="6.7109375" style="46" customWidth="1"/>
    <col min="9" max="12" width="5.5703125" style="46" customWidth="1"/>
    <col min="13" max="16384" width="11.42578125" style="46"/>
  </cols>
  <sheetData>
    <row r="1" spans="1:12" s="45" customFormat="1" ht="32.1" customHeight="1">
      <c r="A1" s="133" t="s">
        <v>83</v>
      </c>
      <c r="B1" s="134"/>
      <c r="C1" s="135" t="s">
        <v>185</v>
      </c>
      <c r="D1" s="135"/>
      <c r="E1" s="135"/>
      <c r="F1" s="135"/>
      <c r="G1" s="135"/>
      <c r="H1" s="135"/>
      <c r="I1" s="135"/>
      <c r="J1" s="135"/>
      <c r="K1" s="135"/>
      <c r="L1" s="136"/>
    </row>
    <row r="2" spans="1:12" s="45" customFormat="1" ht="11.45" customHeight="1">
      <c r="A2" s="137" t="s">
        <v>68</v>
      </c>
      <c r="B2" s="131" t="s">
        <v>191</v>
      </c>
      <c r="C2" s="131" t="s">
        <v>32</v>
      </c>
      <c r="D2" s="131"/>
      <c r="E2" s="131"/>
      <c r="F2" s="131"/>
      <c r="G2" s="131"/>
      <c r="H2" s="131"/>
      <c r="I2" s="131"/>
      <c r="J2" s="131"/>
      <c r="K2" s="131"/>
      <c r="L2" s="130"/>
    </row>
    <row r="3" spans="1:12" s="45" customFormat="1" ht="11.45" customHeight="1">
      <c r="A3" s="137"/>
      <c r="B3" s="131"/>
      <c r="C3" s="131" t="s">
        <v>33</v>
      </c>
      <c r="D3" s="132" t="s">
        <v>260</v>
      </c>
      <c r="E3" s="131" t="s">
        <v>20</v>
      </c>
      <c r="F3" s="131" t="s">
        <v>21</v>
      </c>
      <c r="G3" s="131" t="s">
        <v>43</v>
      </c>
      <c r="H3" s="131" t="s">
        <v>44</v>
      </c>
      <c r="I3" s="131" t="s">
        <v>34</v>
      </c>
      <c r="J3" s="131"/>
      <c r="K3" s="131"/>
      <c r="L3" s="130"/>
    </row>
    <row r="4" spans="1:12" s="45" customFormat="1" ht="11.45" customHeight="1">
      <c r="A4" s="137"/>
      <c r="B4" s="131"/>
      <c r="C4" s="131"/>
      <c r="D4" s="132"/>
      <c r="E4" s="131"/>
      <c r="F4" s="131"/>
      <c r="G4" s="131"/>
      <c r="H4" s="131"/>
      <c r="I4" s="131"/>
      <c r="J4" s="131"/>
      <c r="K4" s="131"/>
      <c r="L4" s="130"/>
    </row>
    <row r="5" spans="1:12" s="45" customFormat="1" ht="11.45" customHeight="1">
      <c r="A5" s="137"/>
      <c r="B5" s="131"/>
      <c r="C5" s="131"/>
      <c r="D5" s="132"/>
      <c r="E5" s="131"/>
      <c r="F5" s="131"/>
      <c r="G5" s="131"/>
      <c r="H5" s="131"/>
      <c r="I5" s="131" t="s">
        <v>35</v>
      </c>
      <c r="J5" s="131" t="s">
        <v>42</v>
      </c>
      <c r="K5" s="131" t="s">
        <v>26</v>
      </c>
      <c r="L5" s="130" t="s">
        <v>27</v>
      </c>
    </row>
    <row r="6" spans="1:12" s="45" customFormat="1" ht="11.45" customHeight="1">
      <c r="A6" s="137"/>
      <c r="B6" s="131"/>
      <c r="C6" s="131"/>
      <c r="D6" s="132"/>
      <c r="E6" s="131"/>
      <c r="F6" s="131"/>
      <c r="G6" s="131"/>
      <c r="H6" s="131"/>
      <c r="I6" s="131"/>
      <c r="J6" s="131"/>
      <c r="K6" s="131"/>
      <c r="L6" s="130"/>
    </row>
    <row r="7" spans="1:12" s="37" customFormat="1" ht="11.45" customHeight="1">
      <c r="A7" s="27">
        <v>1</v>
      </c>
      <c r="B7" s="28">
        <v>2</v>
      </c>
      <c r="C7" s="28">
        <v>3</v>
      </c>
      <c r="D7" s="28">
        <v>4</v>
      </c>
      <c r="E7" s="28">
        <v>5</v>
      </c>
      <c r="F7" s="28">
        <v>6</v>
      </c>
      <c r="G7" s="28">
        <v>7</v>
      </c>
      <c r="H7" s="28">
        <v>8</v>
      </c>
      <c r="I7" s="28">
        <v>9</v>
      </c>
      <c r="J7" s="28">
        <v>10</v>
      </c>
      <c r="K7" s="28">
        <v>11</v>
      </c>
      <c r="L7" s="29">
        <v>12</v>
      </c>
    </row>
    <row r="8" spans="1:12" ht="21.95" customHeight="1">
      <c r="A8" s="31">
        <f>IF(D8&lt;&gt;"",COUNTA($D$8:D8),"")</f>
        <v>1</v>
      </c>
      <c r="B8" s="49">
        <v>1997</v>
      </c>
      <c r="C8" s="89">
        <v>144</v>
      </c>
      <c r="D8" s="89">
        <v>37</v>
      </c>
      <c r="E8" s="89">
        <v>68</v>
      </c>
      <c r="F8" s="89">
        <v>76</v>
      </c>
      <c r="G8" s="89">
        <v>144</v>
      </c>
      <c r="H8" s="89" t="s">
        <v>3</v>
      </c>
      <c r="I8" s="89">
        <v>40</v>
      </c>
      <c r="J8" s="89">
        <v>13</v>
      </c>
      <c r="K8" s="89">
        <v>47</v>
      </c>
      <c r="L8" s="89">
        <v>44</v>
      </c>
    </row>
    <row r="9" spans="1:12" ht="11.45" customHeight="1">
      <c r="A9" s="31">
        <f>IF(D9&lt;&gt;"",COUNTA($D$8:D9),"")</f>
        <v>2</v>
      </c>
      <c r="B9" s="49">
        <v>2000</v>
      </c>
      <c r="C9" s="89">
        <v>108</v>
      </c>
      <c r="D9" s="89">
        <v>33</v>
      </c>
      <c r="E9" s="89">
        <v>53</v>
      </c>
      <c r="F9" s="89">
        <v>55</v>
      </c>
      <c r="G9" s="89">
        <v>103</v>
      </c>
      <c r="H9" s="89">
        <v>4</v>
      </c>
      <c r="I9" s="89">
        <v>39</v>
      </c>
      <c r="J9" s="89">
        <v>14</v>
      </c>
      <c r="K9" s="89">
        <v>21</v>
      </c>
      <c r="L9" s="89">
        <v>34</v>
      </c>
    </row>
    <row r="10" spans="1:12" ht="11.45" customHeight="1">
      <c r="A10" s="31">
        <f>IF(D10&lt;&gt;"",COUNTA($D$8:D10),"")</f>
        <v>3</v>
      </c>
      <c r="B10" s="49">
        <v>2005</v>
      </c>
      <c r="C10" s="89">
        <v>73</v>
      </c>
      <c r="D10" s="89">
        <v>29</v>
      </c>
      <c r="E10" s="89">
        <v>35</v>
      </c>
      <c r="F10" s="89">
        <v>38</v>
      </c>
      <c r="G10" s="89">
        <v>73</v>
      </c>
      <c r="H10" s="89" t="s">
        <v>3</v>
      </c>
      <c r="I10" s="89">
        <v>25</v>
      </c>
      <c r="J10" s="89">
        <v>12</v>
      </c>
      <c r="K10" s="89">
        <v>10</v>
      </c>
      <c r="L10" s="89">
        <v>26</v>
      </c>
    </row>
    <row r="11" spans="1:12" ht="11.45" customHeight="1">
      <c r="A11" s="31">
        <f>IF(D11&lt;&gt;"",COUNTA($D$8:D11),"")</f>
        <v>4</v>
      </c>
      <c r="B11" s="49">
        <v>2006</v>
      </c>
      <c r="C11" s="89">
        <v>60</v>
      </c>
      <c r="D11" s="89">
        <v>25</v>
      </c>
      <c r="E11" s="89">
        <v>25</v>
      </c>
      <c r="F11" s="89">
        <v>35</v>
      </c>
      <c r="G11" s="89">
        <v>54</v>
      </c>
      <c r="H11" s="89">
        <v>5</v>
      </c>
      <c r="I11" s="89">
        <v>26</v>
      </c>
      <c r="J11" s="89">
        <v>8</v>
      </c>
      <c r="K11" s="89">
        <v>12</v>
      </c>
      <c r="L11" s="89">
        <v>14</v>
      </c>
    </row>
    <row r="12" spans="1:12" ht="11.45" customHeight="1">
      <c r="A12" s="31">
        <f>IF(D12&lt;&gt;"",COUNTA($D$8:D12),"")</f>
        <v>5</v>
      </c>
      <c r="B12" s="49">
        <v>2007</v>
      </c>
      <c r="C12" s="89">
        <v>73</v>
      </c>
      <c r="D12" s="89">
        <v>33</v>
      </c>
      <c r="E12" s="89">
        <v>33</v>
      </c>
      <c r="F12" s="89">
        <v>40</v>
      </c>
      <c r="G12" s="89">
        <v>73</v>
      </c>
      <c r="H12" s="89" t="s">
        <v>3</v>
      </c>
      <c r="I12" s="89">
        <v>41</v>
      </c>
      <c r="J12" s="89">
        <v>7</v>
      </c>
      <c r="K12" s="89">
        <v>14</v>
      </c>
      <c r="L12" s="89">
        <v>11</v>
      </c>
    </row>
    <row r="13" spans="1:12" ht="11.45" customHeight="1">
      <c r="A13" s="31">
        <f>IF(D13&lt;&gt;"",COUNTA($D$8:D13),"")</f>
        <v>6</v>
      </c>
      <c r="B13" s="49">
        <v>2008</v>
      </c>
      <c r="C13" s="89">
        <v>59</v>
      </c>
      <c r="D13" s="89">
        <v>27</v>
      </c>
      <c r="E13" s="89">
        <v>26</v>
      </c>
      <c r="F13" s="89">
        <v>33</v>
      </c>
      <c r="G13" s="89">
        <v>58</v>
      </c>
      <c r="H13" s="89">
        <v>1</v>
      </c>
      <c r="I13" s="89">
        <v>26</v>
      </c>
      <c r="J13" s="89">
        <v>9</v>
      </c>
      <c r="K13" s="89">
        <v>15</v>
      </c>
      <c r="L13" s="89">
        <v>9</v>
      </c>
    </row>
    <row r="14" spans="1:12" ht="11.45" customHeight="1">
      <c r="A14" s="31">
        <f>IF(D14&lt;&gt;"",COUNTA($D$8:D14),"")</f>
        <v>7</v>
      </c>
      <c r="B14" s="49">
        <v>2009</v>
      </c>
      <c r="C14" s="89">
        <v>71</v>
      </c>
      <c r="D14" s="89">
        <v>33</v>
      </c>
      <c r="E14" s="89">
        <v>35</v>
      </c>
      <c r="F14" s="89">
        <v>36</v>
      </c>
      <c r="G14" s="89">
        <v>67</v>
      </c>
      <c r="H14" s="89">
        <v>2</v>
      </c>
      <c r="I14" s="89">
        <v>36</v>
      </c>
      <c r="J14" s="89">
        <v>12</v>
      </c>
      <c r="K14" s="89">
        <v>12</v>
      </c>
      <c r="L14" s="89">
        <v>11</v>
      </c>
    </row>
    <row r="15" spans="1:12" ht="11.45" customHeight="1">
      <c r="A15" s="31">
        <f>IF(D15&lt;&gt;"",COUNTA($D$8:D15),"")</f>
        <v>8</v>
      </c>
      <c r="B15" s="49">
        <v>2010</v>
      </c>
      <c r="C15" s="89">
        <v>70</v>
      </c>
      <c r="D15" s="89">
        <v>32</v>
      </c>
      <c r="E15" s="89">
        <v>22</v>
      </c>
      <c r="F15" s="89">
        <v>48</v>
      </c>
      <c r="G15" s="89">
        <v>69</v>
      </c>
      <c r="H15" s="89" t="s">
        <v>3</v>
      </c>
      <c r="I15" s="89">
        <v>32</v>
      </c>
      <c r="J15" s="89">
        <v>6</v>
      </c>
      <c r="K15" s="89">
        <v>12</v>
      </c>
      <c r="L15" s="89">
        <v>20</v>
      </c>
    </row>
    <row r="16" spans="1:12" ht="11.45" customHeight="1">
      <c r="A16" s="31">
        <f>IF(D16&lt;&gt;"",COUNTA($D$8:D16),"")</f>
        <v>9</v>
      </c>
      <c r="B16" s="49">
        <v>2011</v>
      </c>
      <c r="C16" s="89">
        <v>61</v>
      </c>
      <c r="D16" s="89">
        <v>28</v>
      </c>
      <c r="E16" s="89">
        <v>30</v>
      </c>
      <c r="F16" s="89">
        <v>31</v>
      </c>
      <c r="G16" s="89">
        <v>60</v>
      </c>
      <c r="H16" s="89">
        <v>1</v>
      </c>
      <c r="I16" s="89">
        <v>37</v>
      </c>
      <c r="J16" s="89">
        <v>4</v>
      </c>
      <c r="K16" s="89">
        <v>8</v>
      </c>
      <c r="L16" s="89">
        <v>12</v>
      </c>
    </row>
    <row r="17" spans="1:12" ht="11.45" customHeight="1">
      <c r="A17" s="31">
        <f>IF(D17&lt;&gt;"",COUNTA($D$8:D17),"")</f>
        <v>10</v>
      </c>
      <c r="B17" s="49">
        <v>2012</v>
      </c>
      <c r="C17" s="89">
        <v>56</v>
      </c>
      <c r="D17" s="89">
        <v>25</v>
      </c>
      <c r="E17" s="89">
        <v>29</v>
      </c>
      <c r="F17" s="89">
        <v>27</v>
      </c>
      <c r="G17" s="89">
        <v>56</v>
      </c>
      <c r="H17" s="89" t="s">
        <v>3</v>
      </c>
      <c r="I17" s="89">
        <v>34</v>
      </c>
      <c r="J17" s="89">
        <v>4</v>
      </c>
      <c r="K17" s="89">
        <v>10</v>
      </c>
      <c r="L17" s="89">
        <v>8</v>
      </c>
    </row>
    <row r="18" spans="1:12" s="51" customFormat="1" ht="11.45" customHeight="1">
      <c r="A18" s="31">
        <f>IF(D18&lt;&gt;"",COUNTA($D$8:D18),"")</f>
        <v>11</v>
      </c>
      <c r="B18" s="49">
        <v>2013</v>
      </c>
      <c r="C18" s="89">
        <v>69</v>
      </c>
      <c r="D18" s="89">
        <v>30</v>
      </c>
      <c r="E18" s="89">
        <v>35</v>
      </c>
      <c r="F18" s="89">
        <v>34</v>
      </c>
      <c r="G18" s="89">
        <v>68</v>
      </c>
      <c r="H18" s="89">
        <v>1</v>
      </c>
      <c r="I18" s="89">
        <v>27</v>
      </c>
      <c r="J18" s="89">
        <v>12</v>
      </c>
      <c r="K18" s="89">
        <v>17</v>
      </c>
      <c r="L18" s="89">
        <v>13</v>
      </c>
    </row>
    <row r="19" spans="1:12" s="51" customFormat="1" ht="11.45" customHeight="1">
      <c r="A19" s="31">
        <f>IF(D19&lt;&gt;"",COUNTA($D$8:D19),"")</f>
        <v>12</v>
      </c>
      <c r="B19" s="49">
        <v>2014</v>
      </c>
      <c r="C19" s="89">
        <v>39</v>
      </c>
      <c r="D19" s="89">
        <v>17</v>
      </c>
      <c r="E19" s="89">
        <v>23</v>
      </c>
      <c r="F19" s="89">
        <v>16</v>
      </c>
      <c r="G19" s="89">
        <v>37</v>
      </c>
      <c r="H19" s="89">
        <v>1</v>
      </c>
      <c r="I19" s="89">
        <v>11</v>
      </c>
      <c r="J19" s="89">
        <v>9</v>
      </c>
      <c r="K19" s="89">
        <v>11</v>
      </c>
      <c r="L19" s="89">
        <v>8</v>
      </c>
    </row>
    <row r="20" spans="1:12" s="51" customFormat="1" ht="11.45" customHeight="1">
      <c r="A20" s="87">
        <f>IF(D20&lt;&gt;"",COUNTA($D$8:D20),"")</f>
        <v>13</v>
      </c>
      <c r="B20" s="49">
        <v>2015</v>
      </c>
      <c r="C20" s="89">
        <v>45</v>
      </c>
      <c r="D20" s="89">
        <v>19</v>
      </c>
      <c r="E20" s="89">
        <v>18</v>
      </c>
      <c r="F20" s="89">
        <v>27</v>
      </c>
      <c r="G20" s="89">
        <v>44</v>
      </c>
      <c r="H20" s="89">
        <v>1</v>
      </c>
      <c r="I20" s="89">
        <v>18</v>
      </c>
      <c r="J20" s="89">
        <v>5</v>
      </c>
      <c r="K20" s="89">
        <v>13</v>
      </c>
      <c r="L20" s="89">
        <v>9</v>
      </c>
    </row>
    <row r="21" spans="1:12" s="51" customFormat="1" ht="11.45" customHeight="1">
      <c r="A21" s="87">
        <f>IF(D21&lt;&gt;"",COUNTA($D$8:D21),"")</f>
        <v>14</v>
      </c>
      <c r="B21" s="49">
        <v>2016</v>
      </c>
      <c r="C21" s="89">
        <v>62</v>
      </c>
      <c r="D21" s="89">
        <f>C21*100000/236252</f>
        <v>26.243164079034251</v>
      </c>
      <c r="E21" s="89">
        <v>30</v>
      </c>
      <c r="F21" s="89">
        <v>32</v>
      </c>
      <c r="G21" s="89">
        <v>61</v>
      </c>
      <c r="H21" s="89">
        <v>1</v>
      </c>
      <c r="I21" s="89">
        <v>29</v>
      </c>
      <c r="J21" s="89">
        <v>8</v>
      </c>
      <c r="K21" s="89">
        <v>17</v>
      </c>
      <c r="L21" s="89">
        <v>8</v>
      </c>
    </row>
    <row r="22" spans="1:12" ht="11.45" customHeight="1">
      <c r="A22" s="87">
        <f>IF(D22&lt;&gt;"",COUNTA($D$8:D22),"")</f>
        <v>15</v>
      </c>
      <c r="B22" s="49">
        <v>2017</v>
      </c>
      <c r="C22" s="89">
        <v>63</v>
      </c>
      <c r="D22" s="89">
        <v>26</v>
      </c>
      <c r="E22" s="89">
        <v>35</v>
      </c>
      <c r="F22" s="89">
        <v>28</v>
      </c>
      <c r="G22" s="89">
        <v>63</v>
      </c>
      <c r="H22" s="89" t="s">
        <v>3</v>
      </c>
      <c r="I22" s="89">
        <v>24</v>
      </c>
      <c r="J22" s="89">
        <v>8</v>
      </c>
      <c r="K22" s="89">
        <v>18</v>
      </c>
      <c r="L22" s="89">
        <v>13</v>
      </c>
    </row>
    <row r="23" spans="1:12" ht="11.45" customHeight="1">
      <c r="A23" s="87">
        <f>IF(D23&lt;&gt;"",COUNTA($D$8:D23),"")</f>
        <v>16</v>
      </c>
      <c r="B23" s="49">
        <v>2018</v>
      </c>
      <c r="C23" s="89">
        <v>55</v>
      </c>
      <c r="D23" s="89">
        <v>23</v>
      </c>
      <c r="E23" s="89">
        <v>25</v>
      </c>
      <c r="F23" s="89">
        <v>30</v>
      </c>
      <c r="G23" s="89">
        <v>54</v>
      </c>
      <c r="H23" s="89">
        <v>1</v>
      </c>
      <c r="I23" s="89">
        <v>28</v>
      </c>
      <c r="J23" s="89">
        <v>7</v>
      </c>
      <c r="K23" s="89">
        <v>9</v>
      </c>
      <c r="L23" s="89">
        <v>11</v>
      </c>
    </row>
    <row r="24" spans="1:12" ht="11.45" customHeight="1">
      <c r="A24" s="87">
        <f>IF(D24&lt;&gt;"",COUNTA($D$8:D24),"")</f>
        <v>17</v>
      </c>
      <c r="B24" s="49">
        <v>2019</v>
      </c>
      <c r="C24" s="89">
        <v>65</v>
      </c>
      <c r="D24" s="89">
        <v>27</v>
      </c>
      <c r="E24" s="89">
        <v>24</v>
      </c>
      <c r="F24" s="89">
        <v>41</v>
      </c>
      <c r="G24" s="89">
        <v>64</v>
      </c>
      <c r="H24" s="89" t="s">
        <v>3</v>
      </c>
      <c r="I24" s="89">
        <v>29</v>
      </c>
      <c r="J24" s="89">
        <v>4</v>
      </c>
      <c r="K24" s="89">
        <v>17</v>
      </c>
      <c r="L24" s="89">
        <v>15</v>
      </c>
    </row>
    <row r="25" spans="1:12" ht="11.45" customHeight="1">
      <c r="A25" s="87">
        <f>IF(D25&lt;&gt;"",COUNTA($D$8:D25),"")</f>
        <v>18</v>
      </c>
      <c r="B25" s="49">
        <v>2020</v>
      </c>
      <c r="C25" s="89">
        <v>67</v>
      </c>
      <c r="D25" s="89">
        <v>27</v>
      </c>
      <c r="E25" s="89">
        <v>31</v>
      </c>
      <c r="F25" s="89">
        <v>36</v>
      </c>
      <c r="G25" s="89">
        <v>67</v>
      </c>
      <c r="H25" s="89" t="s">
        <v>3</v>
      </c>
      <c r="I25" s="89">
        <v>29</v>
      </c>
      <c r="J25" s="89">
        <v>8</v>
      </c>
      <c r="K25" s="89">
        <v>12</v>
      </c>
      <c r="L25" s="89">
        <v>18</v>
      </c>
    </row>
    <row r="26" spans="1:12" ht="11.45" customHeight="1">
      <c r="A26" s="87">
        <f>IF(D26&lt;&gt;"",COUNTA($D$8:D26),"")</f>
        <v>19</v>
      </c>
      <c r="B26" s="49">
        <v>2021</v>
      </c>
      <c r="C26" s="89">
        <v>97</v>
      </c>
      <c r="D26" s="89">
        <v>39</v>
      </c>
      <c r="E26" s="89">
        <v>53</v>
      </c>
      <c r="F26" s="89">
        <v>44</v>
      </c>
      <c r="G26" s="89">
        <v>93</v>
      </c>
      <c r="H26" s="89">
        <v>1</v>
      </c>
      <c r="I26" s="89">
        <v>61</v>
      </c>
      <c r="J26" s="89">
        <v>9</v>
      </c>
      <c r="K26" s="89">
        <v>11</v>
      </c>
      <c r="L26" s="89">
        <v>16</v>
      </c>
    </row>
    <row r="27" spans="1:12" ht="11.45" customHeight="1">
      <c r="A27" s="87">
        <f>IF(D27&lt;&gt;"",COUNTA($D$8:D27),"")</f>
        <v>20</v>
      </c>
      <c r="B27" s="49">
        <v>2022</v>
      </c>
      <c r="C27" s="89">
        <v>94</v>
      </c>
      <c r="D27" s="89">
        <v>38</v>
      </c>
      <c r="E27" s="89">
        <v>40</v>
      </c>
      <c r="F27" s="89">
        <v>54</v>
      </c>
      <c r="G27" s="89">
        <v>93</v>
      </c>
      <c r="H27" s="89" t="s">
        <v>3</v>
      </c>
      <c r="I27" s="89">
        <v>44</v>
      </c>
      <c r="J27" s="89">
        <v>10</v>
      </c>
      <c r="K27" s="89">
        <v>19</v>
      </c>
      <c r="L27" s="89">
        <v>21</v>
      </c>
    </row>
    <row r="28" spans="1:12" ht="11.45" customHeight="1">
      <c r="A28" s="87">
        <f>IF(D28&lt;&gt;"",COUNTA($D$8:D28),"")</f>
        <v>21</v>
      </c>
      <c r="B28" s="52">
        <v>2023</v>
      </c>
      <c r="C28" s="90">
        <v>73</v>
      </c>
      <c r="D28" s="90">
        <v>29</v>
      </c>
      <c r="E28" s="90">
        <v>38</v>
      </c>
      <c r="F28" s="90">
        <v>35</v>
      </c>
      <c r="G28" s="90">
        <v>71</v>
      </c>
      <c r="H28" s="90">
        <v>2</v>
      </c>
      <c r="I28" s="90">
        <v>38</v>
      </c>
      <c r="J28" s="90">
        <v>5</v>
      </c>
      <c r="K28" s="90">
        <v>13</v>
      </c>
      <c r="L28" s="90">
        <v>17</v>
      </c>
    </row>
    <row r="29" spans="1:12" ht="35.1" customHeight="1">
      <c r="A29" s="87" t="str">
        <f>IF(D29&lt;&gt;"",COUNTA($D$8:D29),"")</f>
        <v/>
      </c>
      <c r="B29" s="52"/>
      <c r="C29" s="138" t="s">
        <v>259</v>
      </c>
      <c r="D29" s="129"/>
      <c r="E29" s="129"/>
      <c r="F29" s="129"/>
      <c r="G29" s="129"/>
      <c r="H29" s="129"/>
      <c r="I29" s="129"/>
      <c r="J29" s="129"/>
      <c r="K29" s="129"/>
      <c r="L29" s="129"/>
    </row>
    <row r="30" spans="1:12" ht="11.45" customHeight="1">
      <c r="A30" s="87">
        <f>IF(D30&lt;&gt;"",COUNTA($D$8:D30),"")</f>
        <v>22</v>
      </c>
      <c r="B30" s="49" t="s">
        <v>36</v>
      </c>
      <c r="C30" s="89" t="s">
        <v>3</v>
      </c>
      <c r="D30" s="89" t="s">
        <v>3</v>
      </c>
      <c r="E30" s="89" t="s">
        <v>3</v>
      </c>
      <c r="F30" s="89" t="s">
        <v>3</v>
      </c>
      <c r="G30" s="89" t="s">
        <v>3</v>
      </c>
      <c r="H30" s="89" t="s">
        <v>3</v>
      </c>
      <c r="I30" s="89" t="s">
        <v>3</v>
      </c>
      <c r="J30" s="89" t="s">
        <v>3</v>
      </c>
      <c r="K30" s="89" t="s">
        <v>3</v>
      </c>
      <c r="L30" s="89" t="s">
        <v>3</v>
      </c>
    </row>
    <row r="31" spans="1:12" ht="11.45" customHeight="1">
      <c r="A31" s="87">
        <f>IF(D31&lt;&gt;"",COUNTA($D$8:D31),"")</f>
        <v>23</v>
      </c>
      <c r="B31" s="49" t="s">
        <v>37</v>
      </c>
      <c r="C31" s="89">
        <v>57</v>
      </c>
      <c r="D31" s="89">
        <v>22</v>
      </c>
      <c r="E31" s="89">
        <v>31</v>
      </c>
      <c r="F31" s="89">
        <v>26</v>
      </c>
      <c r="G31" s="89">
        <v>56</v>
      </c>
      <c r="H31" s="89">
        <v>1</v>
      </c>
      <c r="I31" s="89">
        <v>24</v>
      </c>
      <c r="J31" s="89">
        <v>3</v>
      </c>
      <c r="K31" s="89">
        <v>13</v>
      </c>
      <c r="L31" s="89">
        <v>17</v>
      </c>
    </row>
    <row r="32" spans="1:12" ht="11.45" customHeight="1">
      <c r="A32" s="87">
        <f>IF(D32&lt;&gt;"",COUNTA($D$8:D32),"")</f>
        <v>24</v>
      </c>
      <c r="B32" s="49" t="s">
        <v>38</v>
      </c>
      <c r="C32" s="89">
        <v>16</v>
      </c>
      <c r="D32" s="89">
        <v>6</v>
      </c>
      <c r="E32" s="89">
        <v>7</v>
      </c>
      <c r="F32" s="89">
        <v>9</v>
      </c>
      <c r="G32" s="89">
        <v>15</v>
      </c>
      <c r="H32" s="89">
        <v>1</v>
      </c>
      <c r="I32" s="89">
        <v>14</v>
      </c>
      <c r="J32" s="89">
        <v>2</v>
      </c>
      <c r="K32" s="89" t="s">
        <v>3</v>
      </c>
      <c r="L32" s="89" t="s">
        <v>3</v>
      </c>
    </row>
    <row r="33" spans="1:12" ht="24.95" customHeight="1">
      <c r="A33" s="87" t="str">
        <f>IF(D33&lt;&gt;"",COUNTA($D$8:D33),"")</f>
        <v/>
      </c>
      <c r="B33" s="49"/>
      <c r="C33" s="129" t="s">
        <v>204</v>
      </c>
      <c r="D33" s="129"/>
      <c r="E33" s="129"/>
      <c r="F33" s="129"/>
      <c r="G33" s="129"/>
      <c r="H33" s="129"/>
      <c r="I33" s="129"/>
      <c r="J33" s="129"/>
      <c r="K33" s="129"/>
      <c r="L33" s="129"/>
    </row>
    <row r="34" spans="1:12" ht="11.45" customHeight="1">
      <c r="A34" s="87">
        <f>IF(D34&lt;&gt;"",COUNTA($D$8:D34),"")</f>
        <v>25</v>
      </c>
      <c r="B34" s="49" t="s">
        <v>39</v>
      </c>
      <c r="C34" s="89" t="s">
        <v>3</v>
      </c>
      <c r="D34" s="89" t="s">
        <v>3</v>
      </c>
      <c r="E34" s="89" t="s">
        <v>3</v>
      </c>
      <c r="F34" s="89" t="s">
        <v>3</v>
      </c>
      <c r="G34" s="89" t="s">
        <v>7</v>
      </c>
      <c r="H34" s="89" t="s">
        <v>7</v>
      </c>
      <c r="I34" s="89" t="s">
        <v>3</v>
      </c>
      <c r="J34" s="89" t="s">
        <v>3</v>
      </c>
      <c r="K34" s="89" t="s">
        <v>3</v>
      </c>
      <c r="L34" s="89" t="s">
        <v>3</v>
      </c>
    </row>
    <row r="35" spans="1:12" s="53" customFormat="1" ht="22.5" customHeight="1">
      <c r="A35" s="87">
        <f>IF(D35&lt;&gt;"",COUNTA($D$8:D35),"")</f>
        <v>26</v>
      </c>
      <c r="B35" s="49" t="s">
        <v>129</v>
      </c>
      <c r="C35" s="89">
        <v>57</v>
      </c>
      <c r="D35" s="89">
        <v>22</v>
      </c>
      <c r="E35" s="89">
        <v>31</v>
      </c>
      <c r="F35" s="89">
        <v>26</v>
      </c>
      <c r="G35" s="89" t="s">
        <v>7</v>
      </c>
      <c r="H35" s="89" t="s">
        <v>7</v>
      </c>
      <c r="I35" s="89">
        <v>24</v>
      </c>
      <c r="J35" s="89">
        <v>3</v>
      </c>
      <c r="K35" s="89">
        <v>13</v>
      </c>
      <c r="L35" s="89">
        <v>17</v>
      </c>
    </row>
    <row r="36" spans="1:12" s="53" customFormat="1" ht="22.5" customHeight="1">
      <c r="A36" s="87">
        <f>IF(D36&lt;&gt;"",COUNTA($D$8:D36),"")</f>
        <v>27</v>
      </c>
      <c r="B36" s="49" t="s">
        <v>161</v>
      </c>
      <c r="C36" s="89" t="s">
        <v>3</v>
      </c>
      <c r="D36" s="89" t="s">
        <v>3</v>
      </c>
      <c r="E36" s="89" t="s">
        <v>3</v>
      </c>
      <c r="F36" s="89" t="s">
        <v>3</v>
      </c>
      <c r="G36" s="89" t="s">
        <v>7</v>
      </c>
      <c r="H36" s="89" t="s">
        <v>7</v>
      </c>
      <c r="I36" s="89" t="s">
        <v>3</v>
      </c>
      <c r="J36" s="89" t="s">
        <v>3</v>
      </c>
      <c r="K36" s="89" t="s">
        <v>3</v>
      </c>
      <c r="L36" s="89" t="s">
        <v>3</v>
      </c>
    </row>
    <row r="37" spans="1:12" s="53" customFormat="1" ht="11.45" customHeight="1">
      <c r="A37" s="87">
        <f>IF(D37&lt;&gt;"",COUNTA($D$8:D37),"")</f>
        <v>28</v>
      </c>
      <c r="B37" s="54" t="s">
        <v>217</v>
      </c>
      <c r="C37" s="89" t="s">
        <v>3</v>
      </c>
      <c r="D37" s="89" t="s">
        <v>3</v>
      </c>
      <c r="E37" s="89" t="s">
        <v>3</v>
      </c>
      <c r="F37" s="89" t="s">
        <v>3</v>
      </c>
      <c r="G37" s="89" t="s">
        <v>7</v>
      </c>
      <c r="H37" s="89" t="s">
        <v>7</v>
      </c>
      <c r="I37" s="89" t="s">
        <v>3</v>
      </c>
      <c r="J37" s="89" t="s">
        <v>3</v>
      </c>
      <c r="K37" s="89" t="s">
        <v>3</v>
      </c>
      <c r="L37" s="89" t="s">
        <v>3</v>
      </c>
    </row>
    <row r="38" spans="1:12" ht="11.45" customHeight="1">
      <c r="A38" s="87">
        <f>IF(D38&lt;&gt;"",COUNTA($D$8:D38),"")</f>
        <v>29</v>
      </c>
      <c r="B38" s="49" t="s">
        <v>130</v>
      </c>
      <c r="C38" s="89" t="s">
        <v>3</v>
      </c>
      <c r="D38" s="89" t="s">
        <v>3</v>
      </c>
      <c r="E38" s="89" t="s">
        <v>3</v>
      </c>
      <c r="F38" s="89" t="s">
        <v>3</v>
      </c>
      <c r="G38" s="89" t="s">
        <v>7</v>
      </c>
      <c r="H38" s="89" t="s">
        <v>7</v>
      </c>
      <c r="I38" s="89" t="s">
        <v>3</v>
      </c>
      <c r="J38" s="89" t="s">
        <v>3</v>
      </c>
      <c r="K38" s="89" t="s">
        <v>3</v>
      </c>
      <c r="L38" s="89" t="s">
        <v>3</v>
      </c>
    </row>
    <row r="39" spans="1:12" ht="11.45" customHeight="1">
      <c r="A39" s="87">
        <f>IF(D39&lt;&gt;"",COUNTA($D$8:D39),"")</f>
        <v>30</v>
      </c>
      <c r="B39" s="49" t="s">
        <v>40</v>
      </c>
      <c r="C39" s="89">
        <v>3</v>
      </c>
      <c r="D39" s="89">
        <v>1</v>
      </c>
      <c r="E39" s="89">
        <v>1</v>
      </c>
      <c r="F39" s="89">
        <v>2</v>
      </c>
      <c r="G39" s="89" t="s">
        <v>7</v>
      </c>
      <c r="H39" s="89" t="s">
        <v>7</v>
      </c>
      <c r="I39" s="89">
        <v>2</v>
      </c>
      <c r="J39" s="89">
        <v>1</v>
      </c>
      <c r="K39" s="89" t="s">
        <v>3</v>
      </c>
      <c r="L39" s="89" t="s">
        <v>3</v>
      </c>
    </row>
    <row r="40" spans="1:12" ht="11.45" customHeight="1">
      <c r="A40" s="87">
        <f>IF(D40&lt;&gt;"",COUNTA($D$8:D40),"")</f>
        <v>31</v>
      </c>
      <c r="B40" s="49" t="s">
        <v>41</v>
      </c>
      <c r="C40" s="89">
        <v>2</v>
      </c>
      <c r="D40" s="89">
        <v>1</v>
      </c>
      <c r="E40" s="89">
        <v>2</v>
      </c>
      <c r="F40" s="89" t="s">
        <v>3</v>
      </c>
      <c r="G40" s="89" t="s">
        <v>7</v>
      </c>
      <c r="H40" s="89" t="s">
        <v>7</v>
      </c>
      <c r="I40" s="89">
        <v>1</v>
      </c>
      <c r="J40" s="89">
        <v>1</v>
      </c>
      <c r="K40" s="89" t="s">
        <v>3</v>
      </c>
      <c r="L40" s="89" t="s">
        <v>3</v>
      </c>
    </row>
    <row r="41" spans="1:12" ht="11.45" customHeight="1">
      <c r="A41" s="88">
        <f>IF(D41&lt;&gt;"",COUNTA($D$8:D41),"")</f>
        <v>32</v>
      </c>
      <c r="B41" s="49" t="s">
        <v>276</v>
      </c>
      <c r="C41" s="89">
        <v>1</v>
      </c>
      <c r="D41" s="89">
        <v>0</v>
      </c>
      <c r="E41" s="89">
        <v>1</v>
      </c>
      <c r="F41" s="89" t="s">
        <v>3</v>
      </c>
      <c r="G41" s="89" t="s">
        <v>7</v>
      </c>
      <c r="H41" s="89" t="s">
        <v>7</v>
      </c>
      <c r="I41" s="89">
        <v>1</v>
      </c>
      <c r="J41" s="89" t="s">
        <v>3</v>
      </c>
      <c r="K41" s="89" t="s">
        <v>3</v>
      </c>
      <c r="L41" s="89" t="s">
        <v>3</v>
      </c>
    </row>
    <row r="42" spans="1:12" ht="11.45" customHeight="1">
      <c r="A42" s="87">
        <f>IF(D42&lt;&gt;"",COUNTA($D$8:D42),"")</f>
        <v>33</v>
      </c>
      <c r="B42" s="49" t="s">
        <v>224</v>
      </c>
      <c r="C42" s="89">
        <v>10</v>
      </c>
      <c r="D42" s="89">
        <v>4</v>
      </c>
      <c r="E42" s="89">
        <v>3</v>
      </c>
      <c r="F42" s="89">
        <v>7</v>
      </c>
      <c r="G42" s="89" t="s">
        <v>7</v>
      </c>
      <c r="H42" s="89" t="s">
        <v>7</v>
      </c>
      <c r="I42" s="89">
        <v>10</v>
      </c>
      <c r="J42" s="89" t="s">
        <v>3</v>
      </c>
      <c r="K42" s="89" t="s">
        <v>3</v>
      </c>
      <c r="L42" s="89" t="s">
        <v>3</v>
      </c>
    </row>
    <row r="43" spans="1:12" ht="11.45" customHeight="1">
      <c r="A43" s="88">
        <f>IF(D43&lt;&gt;"",COUNTA($D$8:D43),"")</f>
        <v>34</v>
      </c>
      <c r="B43" s="49" t="s">
        <v>22</v>
      </c>
      <c r="C43" s="89" t="s">
        <v>3</v>
      </c>
      <c r="D43" s="89" t="s">
        <v>3</v>
      </c>
      <c r="E43" s="89" t="s">
        <v>3</v>
      </c>
      <c r="F43" s="89" t="s">
        <v>3</v>
      </c>
      <c r="G43" s="89" t="s">
        <v>7</v>
      </c>
      <c r="H43" s="89" t="s">
        <v>7</v>
      </c>
      <c r="I43" s="89" t="s">
        <v>3</v>
      </c>
      <c r="J43" s="89" t="s">
        <v>3</v>
      </c>
      <c r="K43" s="89" t="s">
        <v>3</v>
      </c>
      <c r="L43" s="89" t="s">
        <v>3</v>
      </c>
    </row>
    <row r="44" spans="1:12" ht="11.45" customHeight="1">
      <c r="A44" s="87"/>
      <c r="C44" s="50"/>
      <c r="D44" s="50"/>
      <c r="E44" s="50"/>
      <c r="F44" s="50"/>
      <c r="G44" s="50"/>
      <c r="H44" s="50"/>
    </row>
    <row r="45" spans="1:12" ht="11.45" customHeight="1"/>
    <row r="46" spans="1:12" ht="11.45" customHeight="1"/>
    <row r="47" spans="1:12" ht="11.45" customHeight="1"/>
    <row r="48" spans="1:12" ht="11.45" customHeight="1"/>
    <row r="49" ht="11.45" customHeight="1"/>
    <row r="50" ht="11.45" customHeight="1"/>
    <row r="51" ht="11.45" customHeight="1"/>
    <row r="52" ht="11.45" customHeight="1"/>
  </sheetData>
  <customSheetViews>
    <customSheetView guid="{B2E6101A-7492-4C49-9D26-34D98E12D64D}" scale="140">
      <pane xSplit="2" ySplit="7" topLeftCell="C8" activePane="bottomRight" state="frozen"/>
      <selection pane="bottomRight" activeCell="N24" sqref="N2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7" topLeftCell="C11" activePane="bottomRight" state="frozen"/>
      <selection pane="bottomRight" activeCell="N18" sqref="N1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8">
    <mergeCell ref="A1:B1"/>
    <mergeCell ref="C1:L1"/>
    <mergeCell ref="A2:A6"/>
    <mergeCell ref="C29:L29"/>
    <mergeCell ref="B2:B6"/>
    <mergeCell ref="C2:L2"/>
    <mergeCell ref="F3:F6"/>
    <mergeCell ref="I5:I6"/>
    <mergeCell ref="H3:H6"/>
    <mergeCell ref="C33:L33"/>
    <mergeCell ref="L5:L6"/>
    <mergeCell ref="K5:K6"/>
    <mergeCell ref="G3:G6"/>
    <mergeCell ref="C3:C6"/>
    <mergeCell ref="D3:D6"/>
    <mergeCell ref="J5:J6"/>
    <mergeCell ref="E3:E6"/>
    <mergeCell ref="I3:L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140" zoomScaleNormal="140" zoomScaleSheetLayoutView="140" workbookViewId="0">
      <pane xSplit="2" ySplit="12" topLeftCell="C13" activePane="bottomRight" state="frozen"/>
      <selection activeCell="B41" sqref="B41"/>
      <selection pane="topRight" activeCell="B41" sqref="B41"/>
      <selection pane="bottomLeft" activeCell="B41" sqref="B41"/>
      <selection pane="bottomRight" activeCell="C13" sqref="C13"/>
    </sheetView>
  </sheetViews>
  <sheetFormatPr baseColWidth="10" defaultRowHeight="11.1" customHeight="1"/>
  <cols>
    <col min="1" max="1" width="3.28515625" style="69" customWidth="1"/>
    <col min="2" max="2" width="21.28515625" style="46" customWidth="1"/>
    <col min="3" max="3" width="8.7109375" style="46" customWidth="1"/>
    <col min="4" max="6" width="6.7109375" style="46" customWidth="1"/>
    <col min="7" max="11" width="7.7109375" style="46" customWidth="1"/>
    <col min="12" max="16384" width="11.42578125" style="46"/>
  </cols>
  <sheetData>
    <row r="1" spans="1:11" s="45" customFormat="1" ht="32.1" customHeight="1">
      <c r="A1" s="133" t="s">
        <v>84</v>
      </c>
      <c r="B1" s="134"/>
      <c r="C1" s="135" t="s">
        <v>261</v>
      </c>
      <c r="D1" s="135"/>
      <c r="E1" s="135"/>
      <c r="F1" s="135"/>
      <c r="G1" s="135"/>
      <c r="H1" s="135"/>
      <c r="I1" s="135"/>
      <c r="J1" s="135"/>
      <c r="K1" s="136"/>
    </row>
    <row r="2" spans="1:11" s="45" customFormat="1" ht="11.45" customHeight="1">
      <c r="A2" s="137" t="s">
        <v>68</v>
      </c>
      <c r="B2" s="131" t="s">
        <v>173</v>
      </c>
      <c r="C2" s="131" t="s">
        <v>155</v>
      </c>
      <c r="D2" s="131" t="s">
        <v>19</v>
      </c>
      <c r="E2" s="131"/>
      <c r="F2" s="131" t="s">
        <v>60</v>
      </c>
      <c r="G2" s="131"/>
      <c r="H2" s="131"/>
      <c r="I2" s="131" t="s">
        <v>104</v>
      </c>
      <c r="J2" s="131"/>
      <c r="K2" s="130"/>
    </row>
    <row r="3" spans="1:11" s="45" customFormat="1" ht="11.45" customHeight="1">
      <c r="A3" s="137"/>
      <c r="B3" s="131"/>
      <c r="C3" s="131"/>
      <c r="D3" s="131"/>
      <c r="E3" s="131"/>
      <c r="F3" s="131"/>
      <c r="G3" s="131"/>
      <c r="H3" s="131"/>
      <c r="I3" s="131"/>
      <c r="J3" s="131"/>
      <c r="K3" s="130"/>
    </row>
    <row r="4" spans="1:11" s="45" customFormat="1" ht="11.45" customHeight="1">
      <c r="A4" s="137"/>
      <c r="B4" s="131"/>
      <c r="C4" s="131"/>
      <c r="D4" s="131"/>
      <c r="E4" s="131"/>
      <c r="F4" s="131"/>
      <c r="G4" s="131"/>
      <c r="H4" s="131"/>
      <c r="I4" s="131"/>
      <c r="J4" s="131"/>
      <c r="K4" s="130"/>
    </row>
    <row r="5" spans="1:11" s="45" customFormat="1" ht="11.45" customHeight="1">
      <c r="A5" s="137"/>
      <c r="B5" s="131"/>
      <c r="C5" s="131"/>
      <c r="D5" s="131" t="s">
        <v>20</v>
      </c>
      <c r="E5" s="131" t="s">
        <v>21</v>
      </c>
      <c r="F5" s="131" t="s">
        <v>23</v>
      </c>
      <c r="G5" s="131" t="s">
        <v>31</v>
      </c>
      <c r="H5" s="131"/>
      <c r="I5" s="131" t="s">
        <v>63</v>
      </c>
      <c r="J5" s="131" t="s">
        <v>64</v>
      </c>
      <c r="K5" s="130" t="s">
        <v>65</v>
      </c>
    </row>
    <row r="6" spans="1:11" s="45" customFormat="1" ht="11.45" customHeight="1">
      <c r="A6" s="137"/>
      <c r="B6" s="131"/>
      <c r="C6" s="131"/>
      <c r="D6" s="131"/>
      <c r="E6" s="131"/>
      <c r="F6" s="131"/>
      <c r="G6" s="131" t="s">
        <v>61</v>
      </c>
      <c r="H6" s="131"/>
      <c r="I6" s="131"/>
      <c r="J6" s="131"/>
      <c r="K6" s="130"/>
    </row>
    <row r="7" spans="1:11" s="45" customFormat="1" ht="11.45" customHeight="1">
      <c r="A7" s="137"/>
      <c r="B7" s="131"/>
      <c r="C7" s="131"/>
      <c r="D7" s="131"/>
      <c r="E7" s="131"/>
      <c r="F7" s="131"/>
      <c r="G7" s="131"/>
      <c r="H7" s="131"/>
      <c r="I7" s="131"/>
      <c r="J7" s="131"/>
      <c r="K7" s="130"/>
    </row>
    <row r="8" spans="1:11" s="45" customFormat="1" ht="11.45" customHeight="1">
      <c r="A8" s="137"/>
      <c r="B8" s="131"/>
      <c r="C8" s="131"/>
      <c r="D8" s="131"/>
      <c r="E8" s="131"/>
      <c r="F8" s="131"/>
      <c r="G8" s="131" t="s">
        <v>23</v>
      </c>
      <c r="H8" s="74" t="s">
        <v>31</v>
      </c>
      <c r="I8" s="131"/>
      <c r="J8" s="131"/>
      <c r="K8" s="130"/>
    </row>
    <row r="9" spans="1:11" s="45" customFormat="1" ht="11.45" customHeight="1">
      <c r="A9" s="137"/>
      <c r="B9" s="131"/>
      <c r="C9" s="131"/>
      <c r="D9" s="131"/>
      <c r="E9" s="131"/>
      <c r="F9" s="131"/>
      <c r="G9" s="131"/>
      <c r="H9" s="131" t="s">
        <v>62</v>
      </c>
      <c r="I9" s="131"/>
      <c r="J9" s="131"/>
      <c r="K9" s="130"/>
    </row>
    <row r="10" spans="1:11" s="45" customFormat="1" ht="11.45" customHeight="1">
      <c r="A10" s="137"/>
      <c r="B10" s="131"/>
      <c r="C10" s="131"/>
      <c r="D10" s="131"/>
      <c r="E10" s="131"/>
      <c r="F10" s="131"/>
      <c r="G10" s="131"/>
      <c r="H10" s="131"/>
      <c r="I10" s="131" t="s">
        <v>66</v>
      </c>
      <c r="J10" s="131"/>
      <c r="K10" s="130"/>
    </row>
    <row r="11" spans="1:11" s="45" customFormat="1" ht="11.45" customHeight="1">
      <c r="A11" s="137"/>
      <c r="B11" s="131"/>
      <c r="C11" s="131"/>
      <c r="D11" s="131"/>
      <c r="E11" s="131"/>
      <c r="F11" s="131"/>
      <c r="G11" s="131"/>
      <c r="H11" s="131"/>
      <c r="I11" s="131"/>
      <c r="J11" s="131"/>
      <c r="K11" s="130"/>
    </row>
    <row r="12" spans="1:11" s="37" customFormat="1" ht="11.45" customHeight="1">
      <c r="A12" s="27">
        <v>1</v>
      </c>
      <c r="B12" s="28">
        <v>2</v>
      </c>
      <c r="C12" s="28">
        <v>3</v>
      </c>
      <c r="D12" s="28">
        <v>4</v>
      </c>
      <c r="E12" s="28">
        <v>5</v>
      </c>
      <c r="F12" s="28">
        <v>6</v>
      </c>
      <c r="G12" s="28">
        <v>7</v>
      </c>
      <c r="H12" s="28">
        <v>8</v>
      </c>
      <c r="I12" s="28">
        <v>9</v>
      </c>
      <c r="J12" s="28">
        <v>10</v>
      </c>
      <c r="K12" s="29">
        <v>11</v>
      </c>
    </row>
    <row r="13" spans="1:11" ht="21.95" customHeight="1">
      <c r="A13" s="31">
        <f>IF(D13&lt;&gt;"",COUNTA($D13:D$13),"")</f>
        <v>1</v>
      </c>
      <c r="B13" s="52" t="s">
        <v>28</v>
      </c>
      <c r="C13" s="91">
        <v>73</v>
      </c>
      <c r="D13" s="91">
        <v>38</v>
      </c>
      <c r="E13" s="91">
        <v>35</v>
      </c>
      <c r="F13" s="91">
        <v>73</v>
      </c>
      <c r="G13" s="91">
        <v>57</v>
      </c>
      <c r="H13" s="91">
        <v>57</v>
      </c>
      <c r="I13" s="91">
        <v>34</v>
      </c>
      <c r="J13" s="91">
        <v>5</v>
      </c>
      <c r="K13" s="91">
        <v>56</v>
      </c>
    </row>
    <row r="14" spans="1:11" ht="21.95" customHeight="1">
      <c r="A14" s="31">
        <f>IF(D14&lt;&gt;"",COUNTA($D$13:D14),"")</f>
        <v>2</v>
      </c>
      <c r="B14" s="49" t="s">
        <v>174</v>
      </c>
      <c r="C14" s="92">
        <v>4</v>
      </c>
      <c r="D14" s="92" t="s">
        <v>4</v>
      </c>
      <c r="E14" s="92" t="s">
        <v>4</v>
      </c>
      <c r="F14" s="92">
        <v>4</v>
      </c>
      <c r="G14" s="92">
        <v>3</v>
      </c>
      <c r="H14" s="92">
        <v>3</v>
      </c>
      <c r="I14" s="92" t="s">
        <v>4</v>
      </c>
      <c r="J14" s="92" t="s">
        <v>3</v>
      </c>
      <c r="K14" s="92" t="s">
        <v>4</v>
      </c>
    </row>
    <row r="15" spans="1:11" ht="11.45" customHeight="1">
      <c r="A15" s="31">
        <f>IF(D15&lt;&gt;"",COUNTA($D$13:D15),"")</f>
        <v>3</v>
      </c>
      <c r="B15" s="49" t="s">
        <v>175</v>
      </c>
      <c r="C15" s="92">
        <v>9</v>
      </c>
      <c r="D15" s="92">
        <v>6</v>
      </c>
      <c r="E15" s="92">
        <v>3</v>
      </c>
      <c r="F15" s="92">
        <v>9</v>
      </c>
      <c r="G15" s="92">
        <v>8</v>
      </c>
      <c r="H15" s="92">
        <v>8</v>
      </c>
      <c r="I15" s="92">
        <v>10</v>
      </c>
      <c r="J15" s="92" t="s">
        <v>3</v>
      </c>
      <c r="K15" s="92" t="s">
        <v>4</v>
      </c>
    </row>
    <row r="16" spans="1:11" ht="21.95" customHeight="1">
      <c r="A16" s="31">
        <f>IF(D16&lt;&gt;"",COUNTA($D$13:D16),"")</f>
        <v>4</v>
      </c>
      <c r="B16" s="49" t="s">
        <v>176</v>
      </c>
      <c r="C16" s="92">
        <v>12</v>
      </c>
      <c r="D16" s="92">
        <v>7</v>
      </c>
      <c r="E16" s="92">
        <v>5</v>
      </c>
      <c r="F16" s="92">
        <v>12</v>
      </c>
      <c r="G16" s="92">
        <v>8</v>
      </c>
      <c r="H16" s="92">
        <v>8</v>
      </c>
      <c r="I16" s="92">
        <v>4</v>
      </c>
      <c r="J16" s="92" t="s">
        <v>3</v>
      </c>
      <c r="K16" s="92">
        <v>9</v>
      </c>
    </row>
    <row r="17" spans="1:11" ht="11.45" customHeight="1">
      <c r="A17" s="31">
        <f>IF(D17&lt;&gt;"",COUNTA($D$13:D17),"")</f>
        <v>5</v>
      </c>
      <c r="B17" s="49" t="s">
        <v>177</v>
      </c>
      <c r="C17" s="92">
        <v>10</v>
      </c>
      <c r="D17" s="92" t="s">
        <v>4</v>
      </c>
      <c r="E17" s="92" t="s">
        <v>4</v>
      </c>
      <c r="F17" s="92">
        <v>10</v>
      </c>
      <c r="G17" s="92">
        <v>9</v>
      </c>
      <c r="H17" s="92">
        <v>9</v>
      </c>
      <c r="I17" s="92" t="s">
        <v>4</v>
      </c>
      <c r="J17" s="92" t="s">
        <v>3</v>
      </c>
      <c r="K17" s="92">
        <v>10</v>
      </c>
    </row>
    <row r="18" spans="1:11" ht="11.45" customHeight="1">
      <c r="A18" s="31">
        <f>IF(D18&lt;&gt;"",COUNTA($D$13:D18),"")</f>
        <v>6</v>
      </c>
      <c r="B18" s="49" t="s">
        <v>178</v>
      </c>
      <c r="C18" s="92">
        <v>9</v>
      </c>
      <c r="D18" s="92">
        <v>3</v>
      </c>
      <c r="E18" s="92">
        <v>6</v>
      </c>
      <c r="F18" s="92">
        <v>9</v>
      </c>
      <c r="G18" s="92">
        <v>6</v>
      </c>
      <c r="H18" s="92">
        <v>6</v>
      </c>
      <c r="I18" s="92" t="s">
        <v>4</v>
      </c>
      <c r="J18" s="92" t="s">
        <v>3</v>
      </c>
      <c r="K18" s="92">
        <v>6</v>
      </c>
    </row>
    <row r="19" spans="1:11" ht="11.45" customHeight="1">
      <c r="A19" s="31">
        <f>IF(D19&lt;&gt;"",COUNTA($D$13:D19),"")</f>
        <v>7</v>
      </c>
      <c r="B19" s="49" t="s">
        <v>179</v>
      </c>
      <c r="C19" s="92">
        <v>8</v>
      </c>
      <c r="D19" s="92">
        <v>5</v>
      </c>
      <c r="E19" s="92">
        <v>3</v>
      </c>
      <c r="F19" s="92">
        <v>8</v>
      </c>
      <c r="G19" s="92">
        <v>7</v>
      </c>
      <c r="H19" s="92">
        <v>7</v>
      </c>
      <c r="I19" s="92">
        <v>3</v>
      </c>
      <c r="J19" s="92">
        <v>5</v>
      </c>
      <c r="K19" s="92">
        <v>9</v>
      </c>
    </row>
    <row r="20" spans="1:11" ht="11.45" customHeight="1">
      <c r="A20" s="31">
        <f>IF(D20&lt;&gt;"",COUNTA($D$13:D20),"")</f>
        <v>8</v>
      </c>
      <c r="B20" s="49" t="s">
        <v>180</v>
      </c>
      <c r="C20" s="92">
        <v>11</v>
      </c>
      <c r="D20" s="92">
        <v>7</v>
      </c>
      <c r="E20" s="92">
        <v>4</v>
      </c>
      <c r="F20" s="92">
        <v>11</v>
      </c>
      <c r="G20" s="92">
        <v>8</v>
      </c>
      <c r="H20" s="92">
        <v>8</v>
      </c>
      <c r="I20" s="92">
        <v>7</v>
      </c>
      <c r="J20" s="92" t="s">
        <v>3</v>
      </c>
      <c r="K20" s="92">
        <v>9</v>
      </c>
    </row>
    <row r="21" spans="1:11" ht="11.45" customHeight="1">
      <c r="A21" s="31">
        <f>IF(D21&lt;&gt;"",COUNTA($D$13:D21),"")</f>
        <v>9</v>
      </c>
      <c r="B21" s="49" t="s">
        <v>181</v>
      </c>
      <c r="C21" s="92">
        <v>10</v>
      </c>
      <c r="D21" s="92">
        <v>6</v>
      </c>
      <c r="E21" s="92">
        <v>4</v>
      </c>
      <c r="F21" s="92">
        <v>10</v>
      </c>
      <c r="G21" s="92">
        <v>8</v>
      </c>
      <c r="H21" s="92">
        <v>8</v>
      </c>
      <c r="I21" s="92">
        <v>4</v>
      </c>
      <c r="J21" s="92" t="s">
        <v>3</v>
      </c>
      <c r="K21" s="92">
        <v>6</v>
      </c>
    </row>
    <row r="22" spans="1:11" ht="11.45" customHeight="1">
      <c r="C22" s="50"/>
      <c r="D22" s="50"/>
      <c r="E22" s="50"/>
      <c r="F22" s="50"/>
      <c r="G22" s="50"/>
      <c r="H22" s="50"/>
      <c r="I22" s="50"/>
      <c r="J22" s="50"/>
      <c r="K22" s="50"/>
    </row>
    <row r="23" spans="1:11" ht="11.45" customHeight="1">
      <c r="C23" s="57"/>
      <c r="D23" s="57"/>
      <c r="E23" s="57"/>
      <c r="F23" s="57"/>
      <c r="G23" s="57"/>
      <c r="H23" s="57"/>
      <c r="I23" s="57"/>
      <c r="J23" s="57"/>
      <c r="K23" s="57"/>
    </row>
    <row r="24" spans="1:11" ht="11.45" customHeight="1"/>
    <row r="25" spans="1:11" ht="11.45" customHeight="1"/>
    <row r="26" spans="1:11" ht="11.45" customHeight="1"/>
    <row r="27" spans="1:11" ht="11.45" customHeight="1"/>
    <row r="28" spans="1:11" ht="11.45" customHeight="1"/>
    <row r="29" spans="1:11" ht="11.45" customHeight="1"/>
    <row r="30" spans="1:11" ht="11.45" customHeight="1"/>
    <row r="31" spans="1:11" ht="11.45" customHeight="1"/>
    <row r="32" spans="1:11" ht="11.45" customHeight="1"/>
    <row r="33" ht="11.45" customHeight="1"/>
    <row r="34" ht="11.45" customHeight="1"/>
    <row r="35" ht="11.45" customHeight="1"/>
    <row r="36" ht="11.45" customHeight="1"/>
    <row r="37" ht="11.45" customHeight="1"/>
    <row r="38" ht="11.45" customHeight="1"/>
    <row r="39" ht="11.45" customHeight="1"/>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1" sqref="C1:K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9">
    <mergeCell ref="H9:H11"/>
    <mergeCell ref="C2:C11"/>
    <mergeCell ref="G6:H7"/>
    <mergeCell ref="D5:D11"/>
    <mergeCell ref="F2:H4"/>
    <mergeCell ref="G5:H5"/>
    <mergeCell ref="A1:B1"/>
    <mergeCell ref="C1:K1"/>
    <mergeCell ref="A2:A11"/>
    <mergeCell ref="J5:J9"/>
    <mergeCell ref="B2:B11"/>
    <mergeCell ref="F5:F11"/>
    <mergeCell ref="E5:E11"/>
    <mergeCell ref="D2:E4"/>
    <mergeCell ref="K5:K11"/>
    <mergeCell ref="I2:K4"/>
    <mergeCell ref="I5:I9"/>
    <mergeCell ref="I10:J11"/>
    <mergeCell ref="G8:G11"/>
  </mergeCells>
  <conditionalFormatting sqref="C13:K21">
    <cfRule type="cellIs" dxfId="4" priority="2"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8"/>
  <sheetViews>
    <sheetView zoomScale="140" zoomScaleNormal="140" workbookViewId="0">
      <pane xSplit="2" ySplit="5" topLeftCell="C6" activePane="bottomRight" state="frozen"/>
      <selection activeCell="B41" sqref="B41"/>
      <selection pane="topRight" activeCell="B41" sqref="B41"/>
      <selection pane="bottomLeft" activeCell="B41" sqref="B41"/>
      <selection pane="bottomRight" activeCell="C6" sqref="C6:O6"/>
    </sheetView>
  </sheetViews>
  <sheetFormatPr baseColWidth="10" defaultColWidth="11.140625" defaultRowHeight="12" customHeight="1"/>
  <cols>
    <col min="1" max="1" width="3.140625" style="69" customWidth="1"/>
    <col min="2" max="2" width="18.42578125" style="46" customWidth="1"/>
    <col min="3" max="5" width="5.28515625" style="46" customWidth="1"/>
    <col min="6" max="11" width="5.7109375" style="46" customWidth="1"/>
    <col min="12" max="12" width="5.28515625" style="46" customWidth="1"/>
    <col min="13" max="13" width="5.7109375" style="46" customWidth="1"/>
    <col min="14" max="15" width="4.7109375" style="46" customWidth="1"/>
    <col min="16" max="16384" width="11.140625" style="46"/>
  </cols>
  <sheetData>
    <row r="1" spans="1:18" s="45" customFormat="1" ht="32.1" customHeight="1">
      <c r="A1" s="133" t="s">
        <v>85</v>
      </c>
      <c r="B1" s="134"/>
      <c r="C1" s="140" t="s">
        <v>163</v>
      </c>
      <c r="D1" s="140"/>
      <c r="E1" s="140"/>
      <c r="F1" s="140"/>
      <c r="G1" s="140"/>
      <c r="H1" s="140"/>
      <c r="I1" s="140"/>
      <c r="J1" s="140"/>
      <c r="K1" s="140"/>
      <c r="L1" s="140"/>
      <c r="M1" s="140"/>
      <c r="N1" s="140"/>
      <c r="O1" s="141"/>
    </row>
    <row r="2" spans="1:18" s="45" customFormat="1" ht="11.45" customHeight="1">
      <c r="A2" s="137" t="s">
        <v>68</v>
      </c>
      <c r="B2" s="131" t="s">
        <v>29</v>
      </c>
      <c r="C2" s="131">
        <v>1997</v>
      </c>
      <c r="D2" s="131">
        <v>2000</v>
      </c>
      <c r="E2" s="131">
        <v>2005</v>
      </c>
      <c r="F2" s="131">
        <v>2010</v>
      </c>
      <c r="G2" s="131">
        <v>2015</v>
      </c>
      <c r="H2" s="131">
        <v>2018</v>
      </c>
      <c r="I2" s="131">
        <v>2019</v>
      </c>
      <c r="J2" s="131">
        <v>2020</v>
      </c>
      <c r="K2" s="131">
        <v>2021</v>
      </c>
      <c r="L2" s="131">
        <v>2022</v>
      </c>
      <c r="M2" s="131">
        <v>2023</v>
      </c>
      <c r="N2" s="131" t="s">
        <v>19</v>
      </c>
      <c r="O2" s="130"/>
    </row>
    <row r="3" spans="1:18" s="45" customFormat="1" ht="11.45" customHeight="1">
      <c r="A3" s="137"/>
      <c r="B3" s="131"/>
      <c r="C3" s="131"/>
      <c r="D3" s="131"/>
      <c r="E3" s="131"/>
      <c r="F3" s="131"/>
      <c r="G3" s="131"/>
      <c r="H3" s="131"/>
      <c r="I3" s="131"/>
      <c r="J3" s="131"/>
      <c r="K3" s="131"/>
      <c r="L3" s="131"/>
      <c r="M3" s="131"/>
      <c r="N3" s="131" t="s">
        <v>218</v>
      </c>
      <c r="O3" s="130" t="s">
        <v>219</v>
      </c>
    </row>
    <row r="4" spans="1:18" s="45" customFormat="1" ht="11.45" customHeight="1">
      <c r="A4" s="137"/>
      <c r="B4" s="131"/>
      <c r="C4" s="131"/>
      <c r="D4" s="131"/>
      <c r="E4" s="131"/>
      <c r="F4" s="131"/>
      <c r="G4" s="131"/>
      <c r="H4" s="131"/>
      <c r="I4" s="131"/>
      <c r="J4" s="131"/>
      <c r="K4" s="131"/>
      <c r="L4" s="131"/>
      <c r="M4" s="131"/>
      <c r="N4" s="131"/>
      <c r="O4" s="130"/>
    </row>
    <row r="5" spans="1:18" s="37" customFormat="1" ht="11.45" customHeight="1">
      <c r="A5" s="27">
        <v>1</v>
      </c>
      <c r="B5" s="28">
        <v>2</v>
      </c>
      <c r="C5" s="28">
        <v>3</v>
      </c>
      <c r="D5" s="28">
        <v>4</v>
      </c>
      <c r="E5" s="28">
        <v>5</v>
      </c>
      <c r="F5" s="28">
        <v>6</v>
      </c>
      <c r="G5" s="28">
        <v>7</v>
      </c>
      <c r="H5" s="35">
        <v>8</v>
      </c>
      <c r="I5" s="35">
        <v>9</v>
      </c>
      <c r="J5" s="35">
        <v>10</v>
      </c>
      <c r="K5" s="35">
        <v>11</v>
      </c>
      <c r="L5" s="35">
        <v>12</v>
      </c>
      <c r="M5" s="35">
        <v>13</v>
      </c>
      <c r="N5" s="35">
        <v>14</v>
      </c>
      <c r="O5" s="36">
        <v>15</v>
      </c>
    </row>
    <row r="6" spans="1:18" ht="24.95" customHeight="1">
      <c r="B6" s="47"/>
      <c r="C6" s="139" t="s">
        <v>137</v>
      </c>
      <c r="D6" s="139"/>
      <c r="E6" s="139"/>
      <c r="F6" s="139"/>
      <c r="G6" s="139"/>
      <c r="H6" s="139"/>
      <c r="I6" s="139"/>
      <c r="J6" s="139"/>
      <c r="K6" s="139"/>
      <c r="L6" s="139"/>
      <c r="M6" s="139"/>
      <c r="N6" s="139"/>
      <c r="O6" s="139"/>
    </row>
    <row r="7" spans="1:18" ht="11.45" customHeight="1">
      <c r="A7" s="31" t="str">
        <f>IF(D7&lt;&gt;"",COUNTA($D$7:D7),"")</f>
        <v/>
      </c>
      <c r="B7" s="49" t="s">
        <v>30</v>
      </c>
      <c r="C7" s="94"/>
      <c r="D7" s="94"/>
      <c r="E7" s="94"/>
      <c r="F7" s="93"/>
      <c r="G7" s="93"/>
      <c r="H7" s="93"/>
      <c r="I7" s="93"/>
      <c r="J7" s="93"/>
      <c r="K7" s="93"/>
      <c r="L7" s="93"/>
      <c r="M7" s="93"/>
      <c r="N7" s="93"/>
      <c r="O7" s="93"/>
    </row>
    <row r="8" spans="1:18" ht="22.5" customHeight="1">
      <c r="A8" s="31">
        <f>IF(D8&lt;&gt;"",COUNTA($D$7:D8),"")</f>
        <v>1</v>
      </c>
      <c r="B8" s="49" t="s">
        <v>205</v>
      </c>
      <c r="C8" s="94">
        <v>357</v>
      </c>
      <c r="D8" s="94">
        <v>265</v>
      </c>
      <c r="E8" s="94">
        <v>290</v>
      </c>
      <c r="F8" s="93">
        <v>184</v>
      </c>
      <c r="G8" s="93">
        <v>175</v>
      </c>
      <c r="H8" s="93">
        <v>137</v>
      </c>
      <c r="I8" s="93">
        <v>128</v>
      </c>
      <c r="J8" s="93">
        <v>142</v>
      </c>
      <c r="K8" s="93">
        <v>182</v>
      </c>
      <c r="L8" s="93">
        <v>152</v>
      </c>
      <c r="M8" s="93">
        <v>170</v>
      </c>
      <c r="N8" s="93">
        <v>101</v>
      </c>
      <c r="O8" s="93">
        <v>69</v>
      </c>
      <c r="P8" s="80"/>
    </row>
    <row r="9" spans="1:18" ht="22.5" customHeight="1">
      <c r="A9" s="31">
        <f>IF(D9&lt;&gt;"",COUNTA($D$7:D9),"")</f>
        <v>2</v>
      </c>
      <c r="B9" s="49" t="s">
        <v>165</v>
      </c>
      <c r="C9" s="94">
        <v>766</v>
      </c>
      <c r="D9" s="94">
        <v>560</v>
      </c>
      <c r="E9" s="94">
        <v>450</v>
      </c>
      <c r="F9" s="93">
        <v>576</v>
      </c>
      <c r="G9" s="93">
        <v>609</v>
      </c>
      <c r="H9" s="93">
        <v>620</v>
      </c>
      <c r="I9" s="93">
        <v>600</v>
      </c>
      <c r="J9" s="93">
        <v>600</v>
      </c>
      <c r="K9" s="93">
        <v>586</v>
      </c>
      <c r="L9" s="93">
        <v>652</v>
      </c>
      <c r="M9" s="93">
        <v>666</v>
      </c>
      <c r="N9" s="93">
        <v>352</v>
      </c>
      <c r="O9" s="93">
        <v>314</v>
      </c>
      <c r="P9" s="80"/>
    </row>
    <row r="10" spans="1:18" ht="22.5" customHeight="1">
      <c r="A10" s="31">
        <f>IF(D10&lt;&gt;"",COUNTA($D$7:D10),"")</f>
        <v>3</v>
      </c>
      <c r="B10" s="49" t="s">
        <v>206</v>
      </c>
      <c r="C10" s="94">
        <v>1031</v>
      </c>
      <c r="D10" s="94">
        <v>761</v>
      </c>
      <c r="E10" s="94">
        <v>657</v>
      </c>
      <c r="F10" s="93">
        <v>538</v>
      </c>
      <c r="G10" s="93">
        <v>1075</v>
      </c>
      <c r="H10" s="93">
        <v>1038</v>
      </c>
      <c r="I10" s="93">
        <v>1038</v>
      </c>
      <c r="J10" s="93">
        <v>995</v>
      </c>
      <c r="K10" s="93">
        <v>1061</v>
      </c>
      <c r="L10" s="93">
        <v>1237</v>
      </c>
      <c r="M10" s="93">
        <v>1366</v>
      </c>
      <c r="N10" s="93">
        <v>922</v>
      </c>
      <c r="O10" s="93">
        <v>444</v>
      </c>
      <c r="P10" s="80"/>
    </row>
    <row r="11" spans="1:18" ht="11.45" customHeight="1">
      <c r="A11" s="31">
        <f>IF(D11&lt;&gt;"",COUNTA($D$7:D11),"")</f>
        <v>4</v>
      </c>
      <c r="B11" s="54" t="s">
        <v>182</v>
      </c>
      <c r="C11" s="94">
        <v>46</v>
      </c>
      <c r="D11" s="94">
        <v>31</v>
      </c>
      <c r="E11" s="94">
        <v>15</v>
      </c>
      <c r="F11" s="93">
        <v>19</v>
      </c>
      <c r="G11" s="93">
        <v>532</v>
      </c>
      <c r="H11" s="93">
        <v>437</v>
      </c>
      <c r="I11" s="93">
        <v>283</v>
      </c>
      <c r="J11" s="93">
        <v>227</v>
      </c>
      <c r="K11" s="93">
        <v>273</v>
      </c>
      <c r="L11" s="93">
        <v>395</v>
      </c>
      <c r="M11" s="93">
        <v>545</v>
      </c>
      <c r="N11" s="93">
        <v>485</v>
      </c>
      <c r="O11" s="93">
        <v>60</v>
      </c>
      <c r="P11" s="80"/>
    </row>
    <row r="12" spans="1:18" ht="11.45" customHeight="1">
      <c r="A12" s="31">
        <f>IF(D12&lt;&gt;"",COUNTA($D$7:D12),"")</f>
        <v>5</v>
      </c>
      <c r="B12" s="49" t="s">
        <v>122</v>
      </c>
      <c r="C12" s="94">
        <v>2803</v>
      </c>
      <c r="D12" s="94">
        <v>5386</v>
      </c>
      <c r="E12" s="94">
        <v>8895</v>
      </c>
      <c r="F12" s="93">
        <v>10024</v>
      </c>
      <c r="G12" s="93">
        <v>10038</v>
      </c>
      <c r="H12" s="93">
        <v>10286</v>
      </c>
      <c r="I12" s="93">
        <v>10335</v>
      </c>
      <c r="J12" s="93">
        <v>10172</v>
      </c>
      <c r="K12" s="93">
        <v>10065</v>
      </c>
      <c r="L12" s="93">
        <v>9798</v>
      </c>
      <c r="M12" s="93">
        <v>10048</v>
      </c>
      <c r="N12" s="93">
        <v>5096</v>
      </c>
      <c r="O12" s="93">
        <v>4952</v>
      </c>
      <c r="P12" s="80"/>
    </row>
    <row r="13" spans="1:18" ht="33.950000000000003" customHeight="1">
      <c r="A13" s="31">
        <f>IF(D13&lt;&gt;"",COUNTA($D$7:D13),"")</f>
        <v>6</v>
      </c>
      <c r="B13" s="49" t="s">
        <v>265</v>
      </c>
      <c r="C13" s="94" t="s">
        <v>4</v>
      </c>
      <c r="D13" s="94" t="s">
        <v>4</v>
      </c>
      <c r="E13" s="94">
        <v>15</v>
      </c>
      <c r="F13" s="93">
        <v>4</v>
      </c>
      <c r="G13" s="93">
        <v>12</v>
      </c>
      <c r="H13" s="93">
        <v>17</v>
      </c>
      <c r="I13" s="93">
        <v>46</v>
      </c>
      <c r="J13" s="93">
        <v>53</v>
      </c>
      <c r="K13" s="93">
        <v>76</v>
      </c>
      <c r="L13" s="93">
        <v>78</v>
      </c>
      <c r="M13" s="93">
        <v>59</v>
      </c>
      <c r="N13" s="93">
        <v>36</v>
      </c>
      <c r="O13" s="93">
        <v>23</v>
      </c>
      <c r="P13" s="80"/>
    </row>
    <row r="14" spans="1:18" ht="11.45" customHeight="1">
      <c r="A14" s="31" t="str">
        <f>IF(D14&lt;&gt;"",COUNTA($D$7:D14),"")</f>
        <v/>
      </c>
      <c r="B14" s="49" t="s">
        <v>90</v>
      </c>
      <c r="C14" s="94"/>
      <c r="D14" s="94"/>
      <c r="E14" s="94"/>
      <c r="F14" s="93"/>
      <c r="G14" s="93"/>
      <c r="H14" s="93"/>
      <c r="I14" s="93"/>
      <c r="J14" s="93"/>
      <c r="K14" s="93"/>
      <c r="L14" s="93"/>
      <c r="M14" s="93"/>
      <c r="N14" s="93"/>
      <c r="O14" s="93"/>
      <c r="P14" s="80"/>
    </row>
    <row r="15" spans="1:18" ht="11.45" customHeight="1">
      <c r="A15" s="31">
        <f>IF(D15&lt;&gt;"",COUNTA($D$7:D15),"")</f>
        <v>7</v>
      </c>
      <c r="B15" s="49" t="s">
        <v>123</v>
      </c>
      <c r="C15" s="94" t="s">
        <v>4</v>
      </c>
      <c r="D15" s="94" t="s">
        <v>4</v>
      </c>
      <c r="E15" s="94">
        <v>15</v>
      </c>
      <c r="F15" s="93">
        <v>4</v>
      </c>
      <c r="G15" s="93">
        <v>12</v>
      </c>
      <c r="H15" s="93">
        <v>17</v>
      </c>
      <c r="I15" s="93">
        <v>46</v>
      </c>
      <c r="J15" s="93">
        <v>53</v>
      </c>
      <c r="K15" s="93">
        <v>76</v>
      </c>
      <c r="L15" s="93">
        <v>78</v>
      </c>
      <c r="M15" s="93">
        <v>59</v>
      </c>
      <c r="N15" s="93">
        <v>36</v>
      </c>
      <c r="O15" s="93">
        <v>23</v>
      </c>
      <c r="P15" s="80"/>
      <c r="Q15" s="64"/>
      <c r="R15" s="64"/>
    </row>
    <row r="16" spans="1:18" ht="11.45" customHeight="1">
      <c r="A16" s="31">
        <f>IF(D16&lt;&gt;"",COUNTA($D$7:D16),"")</f>
        <v>8</v>
      </c>
      <c r="B16" s="49" t="s">
        <v>124</v>
      </c>
      <c r="C16" s="94" t="s">
        <v>3</v>
      </c>
      <c r="D16" s="94" t="s">
        <v>3</v>
      </c>
      <c r="E16" s="94" t="s">
        <v>3</v>
      </c>
      <c r="F16" s="93" t="s">
        <v>3</v>
      </c>
      <c r="G16" s="93" t="s">
        <v>3</v>
      </c>
      <c r="H16" s="93" t="s">
        <v>3</v>
      </c>
      <c r="I16" s="93" t="s">
        <v>3</v>
      </c>
      <c r="J16" s="93" t="s">
        <v>3</v>
      </c>
      <c r="K16" s="93" t="s">
        <v>3</v>
      </c>
      <c r="L16" s="93" t="s">
        <v>3</v>
      </c>
      <c r="M16" s="93" t="s">
        <v>3</v>
      </c>
      <c r="N16" s="93" t="s">
        <v>3</v>
      </c>
      <c r="O16" s="93" t="s">
        <v>3</v>
      </c>
      <c r="P16" s="80"/>
      <c r="Q16" s="81"/>
      <c r="R16" s="81"/>
    </row>
    <row r="17" spans="1:16" ht="11.45" customHeight="1">
      <c r="A17" s="31">
        <f>IF(D17&lt;&gt;"",COUNTA($D$7:D17),"")</f>
        <v>9</v>
      </c>
      <c r="B17" s="49" t="s">
        <v>125</v>
      </c>
      <c r="C17" s="94">
        <v>97</v>
      </c>
      <c r="D17" s="94">
        <v>617</v>
      </c>
      <c r="E17" s="94" t="s">
        <v>7</v>
      </c>
      <c r="F17" s="93" t="s">
        <v>7</v>
      </c>
      <c r="G17" s="93" t="s">
        <v>7</v>
      </c>
      <c r="H17" s="93" t="s">
        <v>7</v>
      </c>
      <c r="I17" s="93" t="s">
        <v>7</v>
      </c>
      <c r="J17" s="93" t="s">
        <v>7</v>
      </c>
      <c r="K17" s="93" t="s">
        <v>7</v>
      </c>
      <c r="L17" s="93" t="s">
        <v>7</v>
      </c>
      <c r="M17" s="93" t="s">
        <v>7</v>
      </c>
      <c r="N17" s="93" t="s">
        <v>7</v>
      </c>
      <c r="O17" s="93" t="s">
        <v>7</v>
      </c>
      <c r="P17" s="80"/>
    </row>
    <row r="18" spans="1:16" ht="11.45" customHeight="1">
      <c r="A18" s="31" t="str">
        <f>IF(D18&lt;&gt;"",COUNTA($D$7:D18),"")</f>
        <v/>
      </c>
      <c r="B18" s="49"/>
      <c r="C18" s="94"/>
      <c r="D18" s="94"/>
      <c r="E18" s="94"/>
      <c r="F18" s="93"/>
      <c r="G18" s="93"/>
      <c r="H18" s="93"/>
      <c r="I18" s="93"/>
      <c r="J18" s="93"/>
      <c r="K18" s="93"/>
      <c r="L18" s="93"/>
      <c r="M18" s="93"/>
      <c r="N18" s="93"/>
      <c r="O18" s="93"/>
      <c r="P18" s="80"/>
    </row>
    <row r="19" spans="1:16" ht="44.45" customHeight="1">
      <c r="A19" s="31">
        <f>IF(D19&lt;&gt;"",COUNTA($D$7:D19),"")</f>
        <v>10</v>
      </c>
      <c r="B19" s="49" t="s">
        <v>264</v>
      </c>
      <c r="C19" s="94" t="s">
        <v>7</v>
      </c>
      <c r="D19" s="94" t="s">
        <v>7</v>
      </c>
      <c r="E19" s="94">
        <v>1220</v>
      </c>
      <c r="F19" s="93">
        <v>1548</v>
      </c>
      <c r="G19" s="93">
        <v>1298</v>
      </c>
      <c r="H19" s="93">
        <v>1024</v>
      </c>
      <c r="I19" s="93">
        <v>953</v>
      </c>
      <c r="J19" s="93">
        <v>871</v>
      </c>
      <c r="K19" s="93">
        <v>766</v>
      </c>
      <c r="L19" s="93">
        <v>665</v>
      </c>
      <c r="M19" s="93">
        <v>587</v>
      </c>
      <c r="N19" s="93" t="s">
        <v>7</v>
      </c>
      <c r="O19" s="93" t="s">
        <v>7</v>
      </c>
      <c r="P19" s="80"/>
    </row>
    <row r="20" spans="1:16" ht="11.45" customHeight="1">
      <c r="A20" s="31" t="str">
        <f>IF(D20&lt;&gt;"",COUNTA($D$7:D20),"")</f>
        <v/>
      </c>
      <c r="B20" s="49"/>
      <c r="C20" s="94"/>
      <c r="D20" s="94"/>
      <c r="E20" s="94"/>
      <c r="F20" s="93"/>
      <c r="G20" s="93"/>
      <c r="H20" s="93"/>
      <c r="I20" s="93"/>
      <c r="J20" s="93"/>
      <c r="K20" s="93"/>
      <c r="L20" s="93"/>
      <c r="M20" s="93"/>
      <c r="N20" s="93"/>
      <c r="O20" s="93"/>
      <c r="P20" s="80"/>
    </row>
    <row r="21" spans="1:16" ht="33.6" customHeight="1">
      <c r="A21" s="31">
        <f>IF(D21&lt;&gt;"",COUNTA($D$7:D21),"")</f>
        <v>11</v>
      </c>
      <c r="B21" s="54" t="s">
        <v>262</v>
      </c>
      <c r="C21" s="94" t="s">
        <v>7</v>
      </c>
      <c r="D21" s="94" t="s">
        <v>7</v>
      </c>
      <c r="E21" s="94" t="s">
        <v>7</v>
      </c>
      <c r="F21" s="93" t="s">
        <v>7</v>
      </c>
      <c r="G21" s="93">
        <v>5631</v>
      </c>
      <c r="H21" s="93">
        <v>5815</v>
      </c>
      <c r="I21" s="93">
        <v>5675</v>
      </c>
      <c r="J21" s="93">
        <v>5019</v>
      </c>
      <c r="K21" s="93">
        <v>5144</v>
      </c>
      <c r="L21" s="93">
        <v>4799</v>
      </c>
      <c r="M21" s="93">
        <v>4337</v>
      </c>
      <c r="N21" s="93" t="s">
        <v>7</v>
      </c>
      <c r="O21" s="93" t="s">
        <v>7</v>
      </c>
      <c r="P21" s="80"/>
    </row>
    <row r="22" spans="1:16" ht="33.6" customHeight="1">
      <c r="A22" s="31">
        <f>IF(D22&lt;&gt;"",COUNTA($D$7:D22),"")</f>
        <v>12</v>
      </c>
      <c r="B22" s="54" t="s">
        <v>263</v>
      </c>
      <c r="C22" s="94" t="s">
        <v>7</v>
      </c>
      <c r="D22" s="94" t="s">
        <v>7</v>
      </c>
      <c r="E22" s="94" t="s">
        <v>7</v>
      </c>
      <c r="F22" s="93" t="s">
        <v>7</v>
      </c>
      <c r="G22" s="93">
        <v>5553</v>
      </c>
      <c r="H22" s="93">
        <v>5723</v>
      </c>
      <c r="I22" s="93">
        <v>5566</v>
      </c>
      <c r="J22" s="93">
        <v>4958</v>
      </c>
      <c r="K22" s="93">
        <v>5061</v>
      </c>
      <c r="L22" s="93">
        <v>4731</v>
      </c>
      <c r="M22" s="93">
        <v>4259</v>
      </c>
      <c r="N22" s="93" t="s">
        <v>7</v>
      </c>
      <c r="O22" s="93" t="s">
        <v>7</v>
      </c>
      <c r="P22" s="80"/>
    </row>
    <row r="23" spans="1:16" ht="22.5" customHeight="1">
      <c r="A23" s="31">
        <f>IF(D23&lt;&gt;"",COUNTA($D$7:D23),"")</f>
        <v>13</v>
      </c>
      <c r="B23" s="54" t="s">
        <v>136</v>
      </c>
      <c r="C23" s="94" t="s">
        <v>7</v>
      </c>
      <c r="D23" s="94" t="s">
        <v>7</v>
      </c>
      <c r="E23" s="94" t="s">
        <v>7</v>
      </c>
      <c r="F23" s="93" t="s">
        <v>7</v>
      </c>
      <c r="G23" s="93">
        <v>78</v>
      </c>
      <c r="H23" s="93">
        <v>92</v>
      </c>
      <c r="I23" s="93">
        <v>109</v>
      </c>
      <c r="J23" s="93">
        <v>61</v>
      </c>
      <c r="K23" s="93">
        <v>83</v>
      </c>
      <c r="L23" s="93">
        <v>68</v>
      </c>
      <c r="M23" s="93">
        <v>78</v>
      </c>
      <c r="N23" s="93" t="s">
        <v>7</v>
      </c>
      <c r="O23" s="93" t="s">
        <v>7</v>
      </c>
      <c r="P23" s="80"/>
    </row>
    <row r="24" spans="1:16" ht="11.45" customHeight="1"/>
    <row r="25" spans="1:16" ht="11.45" customHeight="1"/>
    <row r="26" spans="1:16" ht="11.45" customHeight="1"/>
    <row r="27" spans="1:16" ht="11.45" customHeight="1"/>
    <row r="28" spans="1:16" ht="11.45" customHeight="1"/>
    <row r="29" spans="1:16" ht="11.45" customHeight="1"/>
    <row r="30" spans="1:16" ht="11.45" customHeight="1"/>
    <row r="31" spans="1:16" ht="11.45" customHeight="1"/>
    <row r="32" spans="1:16"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N18" sqref="N1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9">
    <mergeCell ref="A1:B1"/>
    <mergeCell ref="C1:O1"/>
    <mergeCell ref="C2:C4"/>
    <mergeCell ref="D2:D4"/>
    <mergeCell ref="E2:E4"/>
    <mergeCell ref="F2:F4"/>
    <mergeCell ref="G2:G4"/>
    <mergeCell ref="H2:H4"/>
    <mergeCell ref="I2:I4"/>
    <mergeCell ref="J2:J4"/>
    <mergeCell ref="K2:K4"/>
    <mergeCell ref="C6:O6"/>
    <mergeCell ref="N2:O2"/>
    <mergeCell ref="B2:B4"/>
    <mergeCell ref="A2:A4"/>
    <mergeCell ref="N3:N4"/>
    <mergeCell ref="O3:O4"/>
    <mergeCell ref="M2:M4"/>
    <mergeCell ref="L2:L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40" zoomScaleNormal="140" workbookViewId="0">
      <pane xSplit="2" ySplit="9" topLeftCell="C10" activePane="bottomRight" state="frozen"/>
      <selection activeCell="B41" sqref="B41"/>
      <selection pane="topRight" activeCell="B41" sqref="B41"/>
      <selection pane="bottomLeft" activeCell="B41" sqref="B41"/>
      <selection pane="bottomRight" activeCell="C10" sqref="C10"/>
    </sheetView>
  </sheetViews>
  <sheetFormatPr baseColWidth="10" defaultColWidth="11.140625" defaultRowHeight="12" customHeight="1"/>
  <cols>
    <col min="1" max="1" width="3.7109375" style="69" customWidth="1"/>
    <col min="2" max="2" width="21.5703125" style="46" customWidth="1"/>
    <col min="3" max="6" width="9.7109375" style="53" customWidth="1"/>
    <col min="7" max="7" width="9.140625" style="53" customWidth="1"/>
    <col min="8" max="8" width="8.7109375" style="53" customWidth="1"/>
    <col min="9" max="9" width="9.7109375" style="53" customWidth="1"/>
    <col min="10" max="16384" width="11.140625" style="46"/>
  </cols>
  <sheetData>
    <row r="1" spans="1:9" s="45" customFormat="1" ht="32.1" customHeight="1">
      <c r="A1" s="133" t="s">
        <v>86</v>
      </c>
      <c r="B1" s="134"/>
      <c r="C1" s="140" t="s">
        <v>266</v>
      </c>
      <c r="D1" s="140"/>
      <c r="E1" s="140"/>
      <c r="F1" s="140"/>
      <c r="G1" s="140"/>
      <c r="H1" s="140"/>
      <c r="I1" s="141"/>
    </row>
    <row r="2" spans="1:9" s="45" customFormat="1" ht="11.45" customHeight="1">
      <c r="A2" s="137" t="s">
        <v>68</v>
      </c>
      <c r="B2" s="131" t="s">
        <v>173</v>
      </c>
      <c r="C2" s="131" t="s">
        <v>56</v>
      </c>
      <c r="D2" s="131"/>
      <c r="E2" s="131"/>
      <c r="F2" s="131"/>
      <c r="G2" s="131"/>
      <c r="H2" s="131"/>
      <c r="I2" s="130" t="s">
        <v>220</v>
      </c>
    </row>
    <row r="3" spans="1:9" s="45" customFormat="1" ht="11.45" customHeight="1">
      <c r="A3" s="137"/>
      <c r="B3" s="131"/>
      <c r="C3" s="131" t="s">
        <v>91</v>
      </c>
      <c r="D3" s="131"/>
      <c r="E3" s="131"/>
      <c r="F3" s="131"/>
      <c r="G3" s="131"/>
      <c r="H3" s="131" t="s">
        <v>57</v>
      </c>
      <c r="I3" s="130"/>
    </row>
    <row r="4" spans="1:9" s="45" customFormat="1" ht="11.45" customHeight="1">
      <c r="A4" s="137"/>
      <c r="B4" s="131"/>
      <c r="C4" s="131" t="s">
        <v>154</v>
      </c>
      <c r="D4" s="131" t="s">
        <v>92</v>
      </c>
      <c r="E4" s="131"/>
      <c r="F4" s="131" t="s">
        <v>153</v>
      </c>
      <c r="G4" s="74" t="s">
        <v>31</v>
      </c>
      <c r="H4" s="131"/>
      <c r="I4" s="130"/>
    </row>
    <row r="5" spans="1:9" s="45" customFormat="1" ht="11.45" customHeight="1">
      <c r="A5" s="137"/>
      <c r="B5" s="131"/>
      <c r="C5" s="131"/>
      <c r="D5" s="131" t="s">
        <v>33</v>
      </c>
      <c r="E5" s="74" t="s">
        <v>31</v>
      </c>
      <c r="F5" s="131"/>
      <c r="G5" s="142" t="s">
        <v>157</v>
      </c>
      <c r="H5" s="131"/>
      <c r="I5" s="130"/>
    </row>
    <row r="6" spans="1:9" s="45" customFormat="1" ht="11.45" customHeight="1">
      <c r="A6" s="137"/>
      <c r="B6" s="131"/>
      <c r="C6" s="131"/>
      <c r="D6" s="131"/>
      <c r="E6" s="131" t="s">
        <v>139</v>
      </c>
      <c r="F6" s="131"/>
      <c r="G6" s="142"/>
      <c r="H6" s="131"/>
      <c r="I6" s="130"/>
    </row>
    <row r="7" spans="1:9" s="45" customFormat="1" ht="11.45" customHeight="1">
      <c r="A7" s="137"/>
      <c r="B7" s="131"/>
      <c r="C7" s="131"/>
      <c r="D7" s="131"/>
      <c r="E7" s="131"/>
      <c r="F7" s="131"/>
      <c r="G7" s="142"/>
      <c r="H7" s="131"/>
      <c r="I7" s="130"/>
    </row>
    <row r="8" spans="1:9" s="45" customFormat="1" ht="11.45" customHeight="1">
      <c r="A8" s="137"/>
      <c r="B8" s="131"/>
      <c r="C8" s="131"/>
      <c r="D8" s="131"/>
      <c r="E8" s="131"/>
      <c r="F8" s="131"/>
      <c r="G8" s="142"/>
      <c r="H8" s="131"/>
      <c r="I8" s="130"/>
    </row>
    <row r="9" spans="1:9" s="37" customFormat="1" ht="11.45" customHeight="1">
      <c r="A9" s="27">
        <v>1</v>
      </c>
      <c r="B9" s="28">
        <v>2</v>
      </c>
      <c r="C9" s="28">
        <v>3</v>
      </c>
      <c r="D9" s="28">
        <v>4</v>
      </c>
      <c r="E9" s="28">
        <v>5</v>
      </c>
      <c r="F9" s="28">
        <v>6</v>
      </c>
      <c r="G9" s="35">
        <v>7</v>
      </c>
      <c r="H9" s="28">
        <v>8</v>
      </c>
      <c r="I9" s="29">
        <v>9</v>
      </c>
    </row>
    <row r="10" spans="1:9" ht="21.95" customHeight="1">
      <c r="A10" s="31">
        <f>IF(D10&lt;&gt;"",COUNTA($D10:D$10),"")</f>
        <v>1</v>
      </c>
      <c r="B10" s="52" t="s">
        <v>28</v>
      </c>
      <c r="C10" s="91">
        <v>170</v>
      </c>
      <c r="D10" s="91">
        <v>666</v>
      </c>
      <c r="E10" s="91">
        <v>10</v>
      </c>
      <c r="F10" s="91">
        <v>1366</v>
      </c>
      <c r="G10" s="91">
        <v>545</v>
      </c>
      <c r="H10" s="91">
        <v>10048</v>
      </c>
      <c r="I10" s="91">
        <v>587</v>
      </c>
    </row>
    <row r="11" spans="1:9" ht="21.95" customHeight="1">
      <c r="A11" s="31">
        <f>IF(D11&lt;&gt;"",COUNTA($D$10:D11),"")</f>
        <v>2</v>
      </c>
      <c r="B11" s="49" t="s">
        <v>174</v>
      </c>
      <c r="C11" s="92">
        <v>16</v>
      </c>
      <c r="D11" s="92">
        <v>86</v>
      </c>
      <c r="E11" s="92" t="s">
        <v>3</v>
      </c>
      <c r="F11" s="92">
        <v>139</v>
      </c>
      <c r="G11" s="92">
        <v>60</v>
      </c>
      <c r="H11" s="92">
        <v>1352</v>
      </c>
      <c r="I11" s="92">
        <v>62</v>
      </c>
    </row>
    <row r="12" spans="1:9" ht="11.45" customHeight="1">
      <c r="A12" s="31">
        <f>IF(D12&lt;&gt;"",COUNTA($D$10:D12),"")</f>
        <v>3</v>
      </c>
      <c r="B12" s="49" t="s">
        <v>175</v>
      </c>
      <c r="C12" s="92" t="s">
        <v>4</v>
      </c>
      <c r="D12" s="92">
        <v>49</v>
      </c>
      <c r="E12" s="92" t="s">
        <v>3</v>
      </c>
      <c r="F12" s="92">
        <v>93</v>
      </c>
      <c r="G12" s="92">
        <v>53</v>
      </c>
      <c r="H12" s="92">
        <v>337</v>
      </c>
      <c r="I12" s="92">
        <v>46</v>
      </c>
    </row>
    <row r="13" spans="1:9" ht="21.95" customHeight="1">
      <c r="A13" s="31">
        <f>IF(D13&lt;&gt;"",COUNTA($D$10:D13),"")</f>
        <v>4</v>
      </c>
      <c r="B13" s="49" t="s">
        <v>176</v>
      </c>
      <c r="C13" s="92">
        <v>18</v>
      </c>
      <c r="D13" s="92">
        <v>104</v>
      </c>
      <c r="E13" s="92">
        <v>10</v>
      </c>
      <c r="F13" s="92">
        <v>198</v>
      </c>
      <c r="G13" s="92">
        <v>68</v>
      </c>
      <c r="H13" s="92">
        <v>1574</v>
      </c>
      <c r="I13" s="92">
        <v>115</v>
      </c>
    </row>
    <row r="14" spans="1:9" ht="11.45" customHeight="1">
      <c r="A14" s="31">
        <f>IF(D14&lt;&gt;"",COUNTA($D$10:D14),"")</f>
        <v>5</v>
      </c>
      <c r="B14" s="49" t="s">
        <v>177</v>
      </c>
      <c r="C14" s="92">
        <v>25</v>
      </c>
      <c r="D14" s="92">
        <v>66</v>
      </c>
      <c r="E14" s="92" t="s">
        <v>3</v>
      </c>
      <c r="F14" s="92">
        <v>142</v>
      </c>
      <c r="G14" s="92">
        <v>72</v>
      </c>
      <c r="H14" s="92">
        <v>770</v>
      </c>
      <c r="I14" s="92">
        <v>41</v>
      </c>
    </row>
    <row r="15" spans="1:9" ht="11.45" customHeight="1">
      <c r="A15" s="31">
        <f>IF(D15&lt;&gt;"",COUNTA($D$10:D15),"")</f>
        <v>6</v>
      </c>
      <c r="B15" s="49" t="s">
        <v>178</v>
      </c>
      <c r="C15" s="92">
        <v>41</v>
      </c>
      <c r="D15" s="92">
        <v>139</v>
      </c>
      <c r="E15" s="92" t="s">
        <v>3</v>
      </c>
      <c r="F15" s="92">
        <v>327</v>
      </c>
      <c r="G15" s="92">
        <v>120</v>
      </c>
      <c r="H15" s="92">
        <v>3336</v>
      </c>
      <c r="I15" s="92">
        <v>81</v>
      </c>
    </row>
    <row r="16" spans="1:9" ht="11.45" customHeight="1">
      <c r="A16" s="31">
        <f>IF(D16&lt;&gt;"",COUNTA($D$10:D16),"")</f>
        <v>7</v>
      </c>
      <c r="B16" s="49" t="s">
        <v>179</v>
      </c>
      <c r="C16" s="92" t="s">
        <v>4</v>
      </c>
      <c r="D16" s="92">
        <v>62</v>
      </c>
      <c r="E16" s="92" t="s">
        <v>3</v>
      </c>
      <c r="F16" s="92">
        <v>143</v>
      </c>
      <c r="G16" s="92">
        <v>34</v>
      </c>
      <c r="H16" s="92">
        <v>1051</v>
      </c>
      <c r="I16" s="92">
        <v>74</v>
      </c>
    </row>
    <row r="17" spans="1:9" ht="11.45" customHeight="1">
      <c r="A17" s="31">
        <f>IF(D17&lt;&gt;"",COUNTA($D$10:D17),"")</f>
        <v>8</v>
      </c>
      <c r="B17" s="49" t="s">
        <v>180</v>
      </c>
      <c r="C17" s="92">
        <v>38</v>
      </c>
      <c r="D17" s="92">
        <v>110</v>
      </c>
      <c r="E17" s="92" t="s">
        <v>3</v>
      </c>
      <c r="F17" s="92">
        <v>187</v>
      </c>
      <c r="G17" s="92">
        <v>71</v>
      </c>
      <c r="H17" s="92">
        <v>818</v>
      </c>
      <c r="I17" s="92">
        <v>88</v>
      </c>
    </row>
    <row r="18" spans="1:9" ht="11.45" customHeight="1">
      <c r="A18" s="31">
        <f>IF(D18&lt;&gt;"",COUNTA($D$10:D18),"")</f>
        <v>9</v>
      </c>
      <c r="B18" s="49" t="s">
        <v>181</v>
      </c>
      <c r="C18" s="92">
        <v>21</v>
      </c>
      <c r="D18" s="92">
        <v>50</v>
      </c>
      <c r="E18" s="92" t="s">
        <v>3</v>
      </c>
      <c r="F18" s="92">
        <v>137</v>
      </c>
      <c r="G18" s="92">
        <v>67</v>
      </c>
      <c r="H18" s="92">
        <v>810</v>
      </c>
      <c r="I18" s="92">
        <v>80</v>
      </c>
    </row>
    <row r="19" spans="1:9" ht="12" customHeight="1">
      <c r="C19" s="68"/>
      <c r="D19" s="68"/>
      <c r="E19" s="68"/>
      <c r="F19" s="68"/>
      <c r="G19" s="68"/>
      <c r="H19" s="68"/>
      <c r="I19" s="68"/>
    </row>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1" sqref="C1:H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4">
    <mergeCell ref="H3:H8"/>
    <mergeCell ref="I2:I8"/>
    <mergeCell ref="A1:B1"/>
    <mergeCell ref="C1:I1"/>
    <mergeCell ref="D4:E4"/>
    <mergeCell ref="C2:H2"/>
    <mergeCell ref="C3:G3"/>
    <mergeCell ref="C4:C8"/>
    <mergeCell ref="E6:E8"/>
    <mergeCell ref="B2:B8"/>
    <mergeCell ref="A2:A8"/>
    <mergeCell ref="D5:D8"/>
    <mergeCell ref="F4:F8"/>
    <mergeCell ref="G5:G8"/>
  </mergeCells>
  <conditionalFormatting sqref="C10:I18">
    <cfRule type="cellIs" dxfId="3"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1"/>
  <sheetViews>
    <sheetView zoomScale="140" zoomScaleNormal="140" workbookViewId="0">
      <pane xSplit="2" ySplit="7" topLeftCell="C8" activePane="bottomRight" state="frozen"/>
      <selection activeCell="B41" sqref="B41"/>
      <selection pane="topRight" activeCell="B41" sqref="B41"/>
      <selection pane="bottomLeft" activeCell="B41" sqref="B41"/>
      <selection pane="bottomRight" activeCell="C8" sqref="C8"/>
    </sheetView>
  </sheetViews>
  <sheetFormatPr baseColWidth="10" defaultRowHeight="11.25"/>
  <cols>
    <col min="1" max="1" width="3.7109375" style="69" customWidth="1"/>
    <col min="2" max="2" width="30.28515625" style="46" customWidth="1"/>
    <col min="3" max="3" width="7.7109375" style="46" customWidth="1"/>
    <col min="4" max="4" width="6.5703125" style="46" customWidth="1"/>
    <col min="5" max="6" width="6.28515625" style="46" customWidth="1"/>
    <col min="7" max="7" width="6" style="46" customWidth="1"/>
    <col min="8" max="8" width="6.5703125" style="46" customWidth="1"/>
    <col min="9" max="10" width="6.28515625" style="46" customWidth="1"/>
    <col min="11" max="11" width="6" style="46" customWidth="1"/>
    <col min="12" max="16384" width="11.42578125" style="46"/>
  </cols>
  <sheetData>
    <row r="1" spans="1:11" s="45" customFormat="1" ht="32.1" customHeight="1">
      <c r="A1" s="133" t="s">
        <v>87</v>
      </c>
      <c r="B1" s="134"/>
      <c r="C1" s="135" t="s">
        <v>156</v>
      </c>
      <c r="D1" s="135"/>
      <c r="E1" s="135"/>
      <c r="F1" s="135"/>
      <c r="G1" s="135"/>
      <c r="H1" s="135"/>
      <c r="I1" s="135"/>
      <c r="J1" s="135"/>
      <c r="K1" s="136"/>
    </row>
    <row r="2" spans="1:11" s="45" customFormat="1" ht="11.45" customHeight="1">
      <c r="A2" s="137" t="s">
        <v>68</v>
      </c>
      <c r="B2" s="131" t="s">
        <v>191</v>
      </c>
      <c r="C2" s="131" t="s">
        <v>131</v>
      </c>
      <c r="D2" s="131" t="s">
        <v>69</v>
      </c>
      <c r="E2" s="131"/>
      <c r="F2" s="131"/>
      <c r="G2" s="131"/>
      <c r="H2" s="131"/>
      <c r="I2" s="131"/>
      <c r="J2" s="131"/>
      <c r="K2" s="130"/>
    </row>
    <row r="3" spans="1:11" s="45" customFormat="1" ht="11.45" customHeight="1">
      <c r="A3" s="137"/>
      <c r="B3" s="131"/>
      <c r="C3" s="131"/>
      <c r="D3" s="131" t="s">
        <v>20</v>
      </c>
      <c r="E3" s="131"/>
      <c r="F3" s="131"/>
      <c r="G3" s="131"/>
      <c r="H3" s="131" t="s">
        <v>21</v>
      </c>
      <c r="I3" s="131"/>
      <c r="J3" s="131"/>
      <c r="K3" s="130"/>
    </row>
    <row r="4" spans="1:11" s="45" customFormat="1" ht="11.45" customHeight="1">
      <c r="A4" s="137"/>
      <c r="B4" s="131"/>
      <c r="C4" s="131"/>
      <c r="D4" s="131" t="s">
        <v>34</v>
      </c>
      <c r="E4" s="131"/>
      <c r="F4" s="131"/>
      <c r="G4" s="131"/>
      <c r="H4" s="131" t="s">
        <v>34</v>
      </c>
      <c r="I4" s="131"/>
      <c r="J4" s="131"/>
      <c r="K4" s="130"/>
    </row>
    <row r="5" spans="1:11" s="45" customFormat="1" ht="11.45" customHeight="1">
      <c r="A5" s="137"/>
      <c r="B5" s="131"/>
      <c r="C5" s="131"/>
      <c r="D5" s="131" t="s">
        <v>23</v>
      </c>
      <c r="E5" s="131" t="s">
        <v>25</v>
      </c>
      <c r="F5" s="131" t="s">
        <v>70</v>
      </c>
      <c r="G5" s="131" t="s">
        <v>59</v>
      </c>
      <c r="H5" s="131" t="s">
        <v>23</v>
      </c>
      <c r="I5" s="131" t="s">
        <v>25</v>
      </c>
      <c r="J5" s="131" t="s">
        <v>70</v>
      </c>
      <c r="K5" s="130" t="s">
        <v>59</v>
      </c>
    </row>
    <row r="6" spans="1:11" s="45" customFormat="1" ht="11.45" customHeight="1">
      <c r="A6" s="137"/>
      <c r="B6" s="131"/>
      <c r="C6" s="131"/>
      <c r="D6" s="131"/>
      <c r="E6" s="131"/>
      <c r="F6" s="131"/>
      <c r="G6" s="131"/>
      <c r="H6" s="131"/>
      <c r="I6" s="131"/>
      <c r="J6" s="131"/>
      <c r="K6" s="130"/>
    </row>
    <row r="7" spans="1:11" s="37" customFormat="1" ht="11.45" customHeight="1">
      <c r="A7" s="27">
        <v>1</v>
      </c>
      <c r="B7" s="28">
        <v>2</v>
      </c>
      <c r="C7" s="28">
        <v>3</v>
      </c>
      <c r="D7" s="28">
        <v>4</v>
      </c>
      <c r="E7" s="28">
        <v>5</v>
      </c>
      <c r="F7" s="28">
        <v>6</v>
      </c>
      <c r="G7" s="28">
        <v>7</v>
      </c>
      <c r="H7" s="28">
        <v>8</v>
      </c>
      <c r="I7" s="28">
        <v>9</v>
      </c>
      <c r="J7" s="28">
        <v>10</v>
      </c>
      <c r="K7" s="29">
        <v>11</v>
      </c>
    </row>
    <row r="8" spans="1:11" ht="21.95" customHeight="1">
      <c r="A8" s="31">
        <f>IF(D8&lt;&gt;"",COUNTA($D$8:D8),"")</f>
        <v>1</v>
      </c>
      <c r="B8" s="49">
        <v>2012</v>
      </c>
      <c r="C8" s="89">
        <v>411</v>
      </c>
      <c r="D8" s="89">
        <v>198</v>
      </c>
      <c r="E8" s="89">
        <v>90</v>
      </c>
      <c r="F8" s="89">
        <v>72</v>
      </c>
      <c r="G8" s="89">
        <v>36</v>
      </c>
      <c r="H8" s="89">
        <v>213</v>
      </c>
      <c r="I8" s="89">
        <v>93</v>
      </c>
      <c r="J8" s="89">
        <v>88</v>
      </c>
      <c r="K8" s="89">
        <v>32</v>
      </c>
    </row>
    <row r="9" spans="1:11" ht="11.45" customHeight="1">
      <c r="A9" s="31">
        <f>IF(D9&lt;&gt;"",COUNTA($D$8:D9),"")</f>
        <v>2</v>
      </c>
      <c r="B9" s="49">
        <v>2013</v>
      </c>
      <c r="C9" s="89">
        <v>327</v>
      </c>
      <c r="D9" s="89">
        <v>155</v>
      </c>
      <c r="E9" s="89">
        <v>79</v>
      </c>
      <c r="F9" s="89">
        <v>57</v>
      </c>
      <c r="G9" s="89">
        <v>19</v>
      </c>
      <c r="H9" s="89">
        <v>172</v>
      </c>
      <c r="I9" s="89">
        <v>54</v>
      </c>
      <c r="J9" s="89">
        <v>77</v>
      </c>
      <c r="K9" s="89">
        <v>41</v>
      </c>
    </row>
    <row r="10" spans="1:11" ht="11.45" customHeight="1">
      <c r="A10" s="31">
        <f>IF(D10&lt;&gt;"",COUNTA($D$8:D10),"")</f>
        <v>3</v>
      </c>
      <c r="B10" s="49">
        <v>2014</v>
      </c>
      <c r="C10" s="89">
        <v>261</v>
      </c>
      <c r="D10" s="89">
        <v>131</v>
      </c>
      <c r="E10" s="89">
        <v>56</v>
      </c>
      <c r="F10" s="89">
        <v>56</v>
      </c>
      <c r="G10" s="89">
        <v>19</v>
      </c>
      <c r="H10" s="89">
        <v>130</v>
      </c>
      <c r="I10" s="89">
        <v>60</v>
      </c>
      <c r="J10" s="89">
        <v>48</v>
      </c>
      <c r="K10" s="89">
        <v>22</v>
      </c>
    </row>
    <row r="11" spans="1:11" ht="11.45" customHeight="1">
      <c r="A11" s="31">
        <f>IF(D11&lt;&gt;"",COUNTA($D$8:D11),"")</f>
        <v>4</v>
      </c>
      <c r="B11" s="49">
        <v>2015</v>
      </c>
      <c r="C11" s="89">
        <v>247</v>
      </c>
      <c r="D11" s="89">
        <v>130</v>
      </c>
      <c r="E11" s="89">
        <v>43</v>
      </c>
      <c r="F11" s="89">
        <v>63</v>
      </c>
      <c r="G11" s="89">
        <v>24</v>
      </c>
      <c r="H11" s="89">
        <v>117</v>
      </c>
      <c r="I11" s="89">
        <v>51</v>
      </c>
      <c r="J11" s="89">
        <v>43</v>
      </c>
      <c r="K11" s="89">
        <v>23</v>
      </c>
    </row>
    <row r="12" spans="1:11" ht="11.45" customHeight="1">
      <c r="A12" s="31">
        <f>IF(D12&lt;&gt;"",COUNTA($D$8:D12),"")</f>
        <v>5</v>
      </c>
      <c r="B12" s="49">
        <v>2016</v>
      </c>
      <c r="C12" s="89">
        <v>449</v>
      </c>
      <c r="D12" s="89">
        <v>265</v>
      </c>
      <c r="E12" s="89">
        <v>64</v>
      </c>
      <c r="F12" s="89">
        <v>84</v>
      </c>
      <c r="G12" s="89">
        <v>117</v>
      </c>
      <c r="H12" s="89">
        <v>184</v>
      </c>
      <c r="I12" s="89">
        <v>71</v>
      </c>
      <c r="J12" s="89">
        <v>75</v>
      </c>
      <c r="K12" s="89">
        <v>38</v>
      </c>
    </row>
    <row r="13" spans="1:11" ht="11.45" customHeight="1">
      <c r="A13" s="31">
        <f>IF(D13&lt;&gt;"",COUNTA($D$8:D13),"")</f>
        <v>6</v>
      </c>
      <c r="B13" s="49">
        <v>2017</v>
      </c>
      <c r="C13" s="89">
        <v>330</v>
      </c>
      <c r="D13" s="89">
        <v>183</v>
      </c>
      <c r="E13" s="89">
        <v>74</v>
      </c>
      <c r="F13" s="89">
        <v>75</v>
      </c>
      <c r="G13" s="89">
        <v>34</v>
      </c>
      <c r="H13" s="89">
        <v>147</v>
      </c>
      <c r="I13" s="89">
        <v>62</v>
      </c>
      <c r="J13" s="89">
        <v>60</v>
      </c>
      <c r="K13" s="89">
        <v>25</v>
      </c>
    </row>
    <row r="14" spans="1:11" ht="11.45" customHeight="1">
      <c r="A14" s="31">
        <f>IF(D14&lt;&gt;"",COUNTA($D$8:D14),"")</f>
        <v>7</v>
      </c>
      <c r="B14" s="49">
        <v>2018</v>
      </c>
      <c r="C14" s="89">
        <v>349</v>
      </c>
      <c r="D14" s="89">
        <v>197</v>
      </c>
      <c r="E14" s="89">
        <v>58</v>
      </c>
      <c r="F14" s="89">
        <v>83</v>
      </c>
      <c r="G14" s="89">
        <v>56</v>
      </c>
      <c r="H14" s="89">
        <v>152</v>
      </c>
      <c r="I14" s="89">
        <v>54</v>
      </c>
      <c r="J14" s="89">
        <v>64</v>
      </c>
      <c r="K14" s="89">
        <v>34</v>
      </c>
    </row>
    <row r="15" spans="1:11" ht="11.45" customHeight="1">
      <c r="A15" s="31">
        <f>IF(D15&lt;&gt;"",COUNTA($D$8:D15),"")</f>
        <v>8</v>
      </c>
      <c r="B15" s="49">
        <v>2019</v>
      </c>
      <c r="C15" s="89">
        <v>438</v>
      </c>
      <c r="D15" s="89">
        <v>228</v>
      </c>
      <c r="E15" s="89">
        <v>83</v>
      </c>
      <c r="F15" s="89">
        <v>106</v>
      </c>
      <c r="G15" s="89">
        <v>39</v>
      </c>
      <c r="H15" s="89">
        <v>210</v>
      </c>
      <c r="I15" s="89">
        <v>83</v>
      </c>
      <c r="J15" s="89">
        <v>95</v>
      </c>
      <c r="K15" s="89">
        <v>32</v>
      </c>
    </row>
    <row r="16" spans="1:11" ht="11.45" customHeight="1">
      <c r="A16" s="31">
        <f>IF(D16&lt;&gt;"",COUNTA($D$8:D16),"")</f>
        <v>9</v>
      </c>
      <c r="B16" s="49">
        <v>2020</v>
      </c>
      <c r="C16" s="89">
        <v>366</v>
      </c>
      <c r="D16" s="89">
        <v>178</v>
      </c>
      <c r="E16" s="89">
        <v>65</v>
      </c>
      <c r="F16" s="89">
        <v>77</v>
      </c>
      <c r="G16" s="89">
        <v>36</v>
      </c>
      <c r="H16" s="89">
        <v>188</v>
      </c>
      <c r="I16" s="89">
        <v>61</v>
      </c>
      <c r="J16" s="89">
        <v>102</v>
      </c>
      <c r="K16" s="89">
        <v>25</v>
      </c>
    </row>
    <row r="17" spans="1:21" ht="11.45" customHeight="1">
      <c r="A17" s="31">
        <f>IF(D17&lt;&gt;"",COUNTA($D$8:D17),"")</f>
        <v>10</v>
      </c>
      <c r="B17" s="49">
        <v>2021</v>
      </c>
      <c r="C17" s="89">
        <v>277</v>
      </c>
      <c r="D17" s="89">
        <v>136</v>
      </c>
      <c r="E17" s="89">
        <v>39</v>
      </c>
      <c r="F17" s="89">
        <v>56</v>
      </c>
      <c r="G17" s="89">
        <v>41</v>
      </c>
      <c r="H17" s="89">
        <v>141</v>
      </c>
      <c r="I17" s="89">
        <v>57</v>
      </c>
      <c r="J17" s="89">
        <v>65</v>
      </c>
      <c r="K17" s="89">
        <v>19</v>
      </c>
    </row>
    <row r="18" spans="1:21" ht="11.45" customHeight="1">
      <c r="A18" s="31">
        <f>IF(D18&lt;&gt;"",COUNTA($D$8:D18),"")</f>
        <v>11</v>
      </c>
      <c r="B18" s="49">
        <v>2022</v>
      </c>
      <c r="C18" s="89">
        <v>245</v>
      </c>
      <c r="D18" s="89">
        <v>133</v>
      </c>
      <c r="E18" s="89">
        <v>45</v>
      </c>
      <c r="F18" s="89">
        <v>50</v>
      </c>
      <c r="G18" s="89">
        <v>38</v>
      </c>
      <c r="H18" s="89">
        <v>112</v>
      </c>
      <c r="I18" s="89">
        <v>51</v>
      </c>
      <c r="J18" s="89">
        <v>45</v>
      </c>
      <c r="K18" s="89">
        <v>16</v>
      </c>
    </row>
    <row r="19" spans="1:21" ht="11.45" customHeight="1">
      <c r="A19" s="31">
        <f>IF(D19&lt;&gt;"",COUNTA($D$8:D19),"")</f>
        <v>12</v>
      </c>
      <c r="B19" s="52">
        <v>2023</v>
      </c>
      <c r="C19" s="90">
        <v>334</v>
      </c>
      <c r="D19" s="90">
        <v>150</v>
      </c>
      <c r="E19" s="90">
        <v>44</v>
      </c>
      <c r="F19" s="90">
        <v>64</v>
      </c>
      <c r="G19" s="90">
        <v>42</v>
      </c>
      <c r="H19" s="90">
        <v>184</v>
      </c>
      <c r="I19" s="90">
        <v>65</v>
      </c>
      <c r="J19" s="90">
        <v>65</v>
      </c>
      <c r="K19" s="90">
        <v>54</v>
      </c>
    </row>
    <row r="20" spans="1:21" ht="30" customHeight="1">
      <c r="A20" s="31" t="str">
        <f>IF(D20&lt;&gt;"",COUNTA($D$8:D20),"")</f>
        <v/>
      </c>
      <c r="B20" s="49"/>
      <c r="C20" s="143" t="s">
        <v>267</v>
      </c>
      <c r="D20" s="144"/>
      <c r="E20" s="144"/>
      <c r="F20" s="144"/>
      <c r="G20" s="144"/>
      <c r="H20" s="144"/>
      <c r="I20" s="144"/>
      <c r="J20" s="144"/>
      <c r="K20" s="144"/>
    </row>
    <row r="21" spans="1:21" ht="33.950000000000003" customHeight="1">
      <c r="A21" s="31">
        <f>IF(D21&lt;&gt;"",COUNTA($D$8:D21),"")</f>
        <v>13</v>
      </c>
      <c r="B21" s="49" t="s">
        <v>132</v>
      </c>
      <c r="C21" s="89">
        <v>93</v>
      </c>
      <c r="D21" s="89">
        <v>37</v>
      </c>
      <c r="E21" s="89">
        <v>14</v>
      </c>
      <c r="F21" s="89">
        <v>19</v>
      </c>
      <c r="G21" s="89">
        <v>4</v>
      </c>
      <c r="H21" s="89">
        <v>56</v>
      </c>
      <c r="I21" s="89">
        <v>26</v>
      </c>
      <c r="J21" s="89">
        <v>19</v>
      </c>
      <c r="K21" s="89">
        <v>11</v>
      </c>
      <c r="M21" s="48"/>
      <c r="N21" s="48"/>
      <c r="O21" s="48"/>
      <c r="P21" s="48"/>
      <c r="Q21" s="48"/>
      <c r="R21" s="48"/>
      <c r="S21" s="48"/>
      <c r="T21" s="48"/>
      <c r="U21" s="48"/>
    </row>
    <row r="22" spans="1:21" ht="45" customHeight="1">
      <c r="A22" s="31">
        <f>IF(D22&lt;&gt;"",COUNTA($D$8:D22),"")</f>
        <v>14</v>
      </c>
      <c r="B22" s="49" t="s">
        <v>133</v>
      </c>
      <c r="C22" s="89">
        <v>47</v>
      </c>
      <c r="D22" s="89">
        <v>18</v>
      </c>
      <c r="E22" s="89">
        <v>5</v>
      </c>
      <c r="F22" s="89">
        <v>12</v>
      </c>
      <c r="G22" s="89">
        <v>1</v>
      </c>
      <c r="H22" s="89">
        <v>29</v>
      </c>
      <c r="I22" s="89">
        <v>11</v>
      </c>
      <c r="J22" s="89">
        <v>11</v>
      </c>
      <c r="K22" s="89">
        <v>7</v>
      </c>
      <c r="M22" s="48"/>
      <c r="N22" s="48"/>
      <c r="O22" s="48"/>
      <c r="P22" s="48"/>
      <c r="Q22" s="48"/>
      <c r="R22" s="48"/>
      <c r="S22" s="48"/>
      <c r="T22" s="48"/>
      <c r="U22" s="48"/>
    </row>
    <row r="23" spans="1:21" ht="33.950000000000003" customHeight="1">
      <c r="A23" s="31">
        <f>IF(D23&lt;&gt;"",COUNTA($D$8:D23),"")</f>
        <v>15</v>
      </c>
      <c r="B23" s="49" t="s">
        <v>71</v>
      </c>
      <c r="C23" s="89">
        <v>16</v>
      </c>
      <c r="D23" s="89">
        <v>7</v>
      </c>
      <c r="E23" s="89">
        <v>3</v>
      </c>
      <c r="F23" s="89">
        <v>3</v>
      </c>
      <c r="G23" s="89">
        <v>1</v>
      </c>
      <c r="H23" s="89">
        <v>9</v>
      </c>
      <c r="I23" s="89">
        <v>3</v>
      </c>
      <c r="J23" s="89">
        <v>3</v>
      </c>
      <c r="K23" s="89">
        <v>3</v>
      </c>
      <c r="M23" s="48"/>
      <c r="N23" s="48"/>
      <c r="O23" s="48"/>
      <c r="P23" s="48"/>
      <c r="Q23" s="48"/>
      <c r="R23" s="48"/>
      <c r="S23" s="48"/>
      <c r="T23" s="48"/>
      <c r="U23" s="48"/>
    </row>
    <row r="24" spans="1:21" ht="33.75" customHeight="1">
      <c r="A24" s="31">
        <f>IF(D24&lt;&gt;"",COUNTA($D$8:D24),"")</f>
        <v>16</v>
      </c>
      <c r="B24" s="54" t="s">
        <v>221</v>
      </c>
      <c r="C24" s="89">
        <v>178</v>
      </c>
      <c r="D24" s="89">
        <v>88</v>
      </c>
      <c r="E24" s="89">
        <v>22</v>
      </c>
      <c r="F24" s="89">
        <v>30</v>
      </c>
      <c r="G24" s="89">
        <v>36</v>
      </c>
      <c r="H24" s="89">
        <v>90</v>
      </c>
      <c r="I24" s="89">
        <v>25</v>
      </c>
      <c r="J24" s="89">
        <v>32</v>
      </c>
      <c r="K24" s="89">
        <v>33</v>
      </c>
      <c r="M24" s="48"/>
      <c r="N24" s="48"/>
      <c r="O24" s="48"/>
      <c r="P24" s="48"/>
      <c r="Q24" s="48"/>
      <c r="R24" s="48"/>
      <c r="S24" s="48"/>
      <c r="T24" s="48"/>
      <c r="U24" s="48"/>
    </row>
    <row r="25" spans="1:21" ht="22.5" customHeight="1">
      <c r="A25" s="31">
        <f>IF(D25&lt;&gt;"",COUNTA($D$8:D25),"")</f>
        <v>17</v>
      </c>
      <c r="B25" s="54" t="s">
        <v>141</v>
      </c>
      <c r="C25" s="89">
        <v>170</v>
      </c>
      <c r="D25" s="89">
        <v>85</v>
      </c>
      <c r="E25" s="89">
        <v>21</v>
      </c>
      <c r="F25" s="89">
        <v>30</v>
      </c>
      <c r="G25" s="89">
        <v>34</v>
      </c>
      <c r="H25" s="89">
        <v>85</v>
      </c>
      <c r="I25" s="89">
        <v>23</v>
      </c>
      <c r="J25" s="89">
        <v>32</v>
      </c>
      <c r="K25" s="89">
        <v>30</v>
      </c>
      <c r="M25" s="50"/>
      <c r="N25" s="50"/>
      <c r="O25" s="50"/>
      <c r="P25" s="50"/>
      <c r="Q25" s="50"/>
      <c r="R25" s="50"/>
      <c r="S25" s="50"/>
      <c r="T25" s="50"/>
      <c r="U25" s="50"/>
    </row>
    <row r="26" spans="1:21" ht="11.45" customHeight="1">
      <c r="A26" s="31" t="str">
        <f>IF(D26&lt;&gt;"",COUNTA($D$8:D26),"")</f>
        <v/>
      </c>
      <c r="B26" s="54" t="s">
        <v>93</v>
      </c>
      <c r="C26" s="89"/>
      <c r="D26" s="89"/>
      <c r="E26" s="89"/>
      <c r="F26" s="89"/>
      <c r="G26" s="89"/>
      <c r="H26" s="89"/>
      <c r="I26" s="89"/>
      <c r="J26" s="89"/>
      <c r="K26" s="89"/>
    </row>
    <row r="27" spans="1:21" ht="11.45" customHeight="1">
      <c r="A27" s="31">
        <f>IF(D27&lt;&gt;"",COUNTA($D$8:D27),"")</f>
        <v>18</v>
      </c>
      <c r="B27" s="54" t="s">
        <v>140</v>
      </c>
      <c r="C27" s="89">
        <v>19</v>
      </c>
      <c r="D27" s="89">
        <v>8</v>
      </c>
      <c r="E27" s="89">
        <v>4</v>
      </c>
      <c r="F27" s="89">
        <v>4</v>
      </c>
      <c r="G27" s="89" t="s">
        <v>3</v>
      </c>
      <c r="H27" s="89">
        <v>11</v>
      </c>
      <c r="I27" s="89">
        <v>3</v>
      </c>
      <c r="J27" s="89">
        <v>6</v>
      </c>
      <c r="K27" s="89">
        <v>2</v>
      </c>
    </row>
    <row r="28" spans="1:21" ht="10.7" customHeight="1">
      <c r="B28" s="66"/>
      <c r="C28" s="67"/>
      <c r="D28" s="67"/>
      <c r="E28" s="67"/>
      <c r="F28" s="67"/>
      <c r="G28" s="67"/>
      <c r="H28" s="67"/>
      <c r="I28" s="67"/>
      <c r="J28" s="67"/>
      <c r="K28" s="67"/>
    </row>
    <row r="29" spans="1:21" ht="10.7" customHeight="1">
      <c r="B29" s="66"/>
      <c r="C29" s="66"/>
    </row>
    <row r="30" spans="1:21" ht="10.7" customHeight="1">
      <c r="B30" s="66"/>
      <c r="C30" s="66"/>
    </row>
    <row r="31" spans="1:21" ht="10.7" customHeight="1">
      <c r="B31" s="66"/>
      <c r="C31" s="66"/>
    </row>
    <row r="32" spans="1:21" ht="10.7" customHeight="1">
      <c r="B32" s="66"/>
      <c r="C32" s="66"/>
    </row>
    <row r="33" spans="2:3" ht="10.7" customHeight="1">
      <c r="B33" s="66"/>
      <c r="C33" s="66"/>
    </row>
    <row r="34" spans="2:3" ht="10.7" customHeight="1">
      <c r="B34" s="66"/>
      <c r="C34" s="66"/>
    </row>
    <row r="35" spans="2:3" ht="10.7" customHeight="1">
      <c r="B35" s="66"/>
      <c r="C35" s="66"/>
    </row>
    <row r="36" spans="2:3" ht="10.7" customHeight="1">
      <c r="B36" s="66"/>
      <c r="C36" s="66"/>
    </row>
    <row r="37" spans="2:3" ht="10.7" customHeight="1">
      <c r="B37" s="66"/>
      <c r="C37" s="66"/>
    </row>
    <row r="38" spans="2:3" ht="10.7" customHeight="1">
      <c r="B38" s="66"/>
      <c r="C38" s="66"/>
    </row>
    <row r="39" spans="2:3" ht="10.7" customHeight="1">
      <c r="B39" s="66"/>
      <c r="C39" s="66"/>
    </row>
    <row r="40" spans="2:3" ht="10.7" customHeight="1">
      <c r="B40" s="66"/>
      <c r="C40" s="66"/>
    </row>
    <row r="41" spans="2:3" ht="10.7" customHeight="1">
      <c r="B41" s="66"/>
      <c r="C41" s="66"/>
    </row>
    <row r="42" spans="2:3" ht="10.7" customHeight="1">
      <c r="B42" s="66"/>
      <c r="C42" s="66"/>
    </row>
    <row r="43" spans="2:3" ht="10.7" customHeight="1">
      <c r="B43" s="66"/>
      <c r="C43" s="66"/>
    </row>
    <row r="44" spans="2:3" ht="10.7" customHeight="1">
      <c r="B44" s="66"/>
      <c r="C44" s="66"/>
    </row>
    <row r="45" spans="2:3" ht="10.7" customHeight="1">
      <c r="B45" s="66"/>
      <c r="C45" s="66"/>
    </row>
    <row r="46" spans="2:3" ht="10.7" customHeight="1">
      <c r="B46" s="66"/>
      <c r="C46" s="66"/>
    </row>
    <row r="47" spans="2:3" ht="10.7" customHeight="1">
      <c r="B47" s="66"/>
      <c r="C47" s="66"/>
    </row>
    <row r="48" spans="2:3" ht="10.7" customHeight="1">
      <c r="B48" s="66"/>
      <c r="C48" s="66"/>
    </row>
    <row r="49" spans="2:3" ht="10.7" customHeight="1">
      <c r="B49" s="66"/>
      <c r="C49" s="66"/>
    </row>
    <row r="50" spans="2:3" ht="10.7" customHeight="1">
      <c r="B50" s="66"/>
      <c r="C50" s="66"/>
    </row>
    <row r="51" spans="2:3" ht="10.7" customHeight="1">
      <c r="B51" s="66"/>
      <c r="C51" s="66"/>
    </row>
    <row r="52" spans="2:3" ht="10.7" customHeight="1"/>
    <row r="53" spans="2:3" ht="10.7" customHeight="1"/>
    <row r="54" spans="2:3" ht="10.7" customHeight="1"/>
    <row r="55" spans="2:3" ht="10.7" customHeight="1"/>
    <row r="56" spans="2:3" ht="10.7" customHeight="1"/>
    <row r="57" spans="2:3" ht="10.7" customHeight="1"/>
    <row r="58" spans="2:3" ht="10.7" customHeight="1"/>
    <row r="59" spans="2:3" ht="10.7" customHeight="1"/>
    <row r="60" spans="2:3" ht="10.7" customHeight="1"/>
    <row r="61" spans="2:3" ht="10.7" customHeight="1"/>
    <row r="62" spans="2:3" ht="10.7" customHeight="1"/>
    <row r="63" spans="2:3" ht="10.7" customHeight="1"/>
    <row r="64" spans="2:3" ht="10.7" customHeight="1"/>
    <row r="65" ht="10.7" customHeight="1"/>
    <row r="66" ht="10.7" customHeight="1"/>
    <row r="67" ht="10.7" customHeight="1"/>
    <row r="68" ht="10.7" customHeight="1"/>
    <row r="69" ht="10.7" customHeight="1"/>
    <row r="70" ht="10.7" customHeight="1"/>
    <row r="71" ht="10.7" customHeight="1"/>
    <row r="72" ht="10.7" customHeight="1"/>
    <row r="73" ht="10.7" customHeight="1"/>
    <row r="74" ht="10.7" customHeight="1"/>
    <row r="75" ht="10.7" customHeight="1"/>
    <row r="76" ht="10.7" customHeight="1"/>
    <row r="77" ht="10.7" customHeight="1"/>
    <row r="78" ht="10.7" customHeight="1"/>
    <row r="79" ht="10.7" customHeight="1"/>
    <row r="80" ht="10.7" customHeight="1"/>
    <row r="81" ht="10.7" customHeight="1"/>
    <row r="82" ht="10.7" customHeight="1"/>
    <row r="83" ht="10.7" customHeight="1"/>
    <row r="84" ht="10.7" customHeight="1"/>
    <row r="85" ht="10.7" customHeight="1"/>
    <row r="86" ht="10.7" customHeight="1"/>
    <row r="87" ht="10.7" customHeight="1"/>
    <row r="88" ht="10.7" customHeight="1"/>
    <row r="89" ht="10.7" customHeight="1"/>
    <row r="90" ht="10.7" customHeight="1"/>
    <row r="91" ht="10.7" customHeight="1"/>
    <row r="92" ht="10.7" customHeight="1"/>
    <row r="93" ht="10.7" customHeight="1"/>
    <row r="94" ht="10.7" customHeight="1"/>
    <row r="95" ht="10.7" customHeight="1"/>
    <row r="96" ht="10.7" customHeight="1"/>
    <row r="97" ht="10.7" customHeight="1"/>
    <row r="98" ht="10.7" customHeight="1"/>
    <row r="99" ht="10.7" customHeight="1"/>
    <row r="100" ht="10.7" customHeight="1"/>
    <row r="101" ht="10.7" customHeight="1"/>
    <row r="102" ht="10.7" customHeight="1"/>
    <row r="103" ht="10.7" customHeight="1"/>
    <row r="104" ht="10.7" customHeight="1"/>
    <row r="105" ht="10.7" customHeight="1"/>
    <row r="106" ht="10.7" customHeight="1"/>
    <row r="107" ht="10.7" customHeight="1"/>
    <row r="108" ht="10.7" customHeight="1"/>
    <row r="109" ht="10.7" customHeight="1"/>
    <row r="110" ht="10.7" customHeight="1"/>
    <row r="111" ht="10.7" customHeight="1"/>
    <row r="112" ht="10.7" customHeight="1"/>
    <row r="113" ht="10.7" customHeight="1"/>
    <row r="114" ht="10.7" customHeight="1"/>
    <row r="115" ht="10.7" customHeight="1"/>
    <row r="116" ht="10.7" customHeight="1"/>
    <row r="117" ht="10.7" customHeight="1"/>
    <row r="118" ht="10.7" customHeight="1"/>
    <row r="119" ht="10.7" customHeight="1"/>
    <row r="120" ht="10.7" customHeight="1"/>
    <row r="121" ht="10.7" customHeight="1"/>
    <row r="122" ht="10.7" customHeight="1"/>
    <row r="123" ht="10.7" customHeight="1"/>
    <row r="124" ht="10.7" customHeight="1"/>
    <row r="125" ht="10.7" customHeight="1"/>
    <row r="126" ht="10.7" customHeight="1"/>
    <row r="127" ht="10.7" customHeight="1"/>
    <row r="128" ht="10.7" customHeight="1"/>
    <row r="129" ht="10.7" customHeight="1"/>
    <row r="130" ht="10.7" customHeight="1"/>
    <row r="131" ht="10.7" customHeight="1"/>
    <row r="132" ht="10.7" customHeight="1"/>
    <row r="133" ht="10.7" customHeight="1"/>
    <row r="134" ht="10.7" customHeight="1"/>
    <row r="135" ht="10.7" customHeight="1"/>
    <row r="136" ht="10.7" customHeight="1"/>
    <row r="137" ht="10.7" customHeight="1"/>
    <row r="138" ht="10.7" customHeight="1"/>
    <row r="139" ht="10.7" customHeight="1"/>
    <row r="140" ht="10.7" customHeight="1"/>
    <row r="141" ht="10.7" customHeight="1"/>
    <row r="142" ht="10.7" customHeight="1"/>
    <row r="143" ht="10.7" customHeight="1"/>
    <row r="144" ht="10.7" customHeight="1"/>
    <row r="145" ht="10.7" customHeight="1"/>
    <row r="146" ht="10.7" customHeight="1"/>
    <row r="147" ht="10.7" customHeight="1"/>
    <row r="148" ht="10.7" customHeight="1"/>
    <row r="149" ht="10.7" customHeight="1"/>
    <row r="150" ht="10.7" customHeight="1"/>
    <row r="151" ht="10.7" customHeight="1"/>
    <row r="152" ht="10.7" customHeight="1"/>
    <row r="153" ht="10.7" customHeight="1"/>
    <row r="154" ht="10.7" customHeight="1"/>
    <row r="155" ht="10.7" customHeight="1"/>
    <row r="156" ht="10.7" customHeight="1"/>
    <row r="157" ht="10.7" customHeight="1"/>
    <row r="158" ht="10.7" customHeight="1"/>
    <row r="159" ht="10.7" customHeight="1"/>
    <row r="160" ht="10.7" customHeight="1"/>
    <row r="161" ht="10.7" customHeight="1"/>
    <row r="162" ht="10.7" customHeight="1"/>
    <row r="163" ht="10.7" customHeight="1"/>
    <row r="164" ht="10.7" customHeight="1"/>
    <row r="165" ht="10.7" customHeight="1"/>
    <row r="166" ht="10.7" customHeight="1"/>
    <row r="167" ht="10.7" customHeight="1"/>
    <row r="168" ht="10.7" customHeight="1"/>
    <row r="169" ht="10.7" customHeight="1"/>
    <row r="170" ht="10.7" customHeight="1"/>
    <row r="171" ht="10.7" customHeight="1"/>
    <row r="172" ht="10.7" customHeight="1"/>
    <row r="173" ht="10.7" customHeight="1"/>
    <row r="174" ht="10.7" customHeight="1"/>
    <row r="175" ht="10.7" customHeight="1"/>
    <row r="176" ht="10.7" customHeight="1"/>
    <row r="177" ht="10.7" customHeight="1"/>
    <row r="178" ht="10.7" customHeight="1"/>
    <row r="179" ht="10.7" customHeight="1"/>
    <row r="180" ht="10.7" customHeight="1"/>
    <row r="181" ht="10.7" customHeight="1"/>
    <row r="182" ht="10.7" customHeight="1"/>
    <row r="183" ht="10.7" customHeight="1"/>
    <row r="184" ht="10.7" customHeight="1"/>
    <row r="185" ht="10.7" customHeight="1"/>
    <row r="186" ht="10.7" customHeight="1"/>
    <row r="187" ht="10.7" customHeight="1"/>
    <row r="188" ht="10.7" customHeight="1"/>
    <row r="189" ht="10.7" customHeight="1"/>
    <row r="190" ht="10.7" customHeight="1"/>
    <row r="191" ht="10.7" customHeight="1"/>
    <row r="192" ht="10.7" customHeight="1"/>
    <row r="193" ht="10.7" customHeight="1"/>
    <row r="194" ht="10.7" customHeight="1"/>
    <row r="195" ht="10.7" customHeight="1"/>
    <row r="196" ht="10.7" customHeight="1"/>
    <row r="197" ht="10.7" customHeight="1"/>
    <row r="198" ht="10.7" customHeight="1"/>
    <row r="199" ht="10.7" customHeight="1"/>
    <row r="200" ht="10.7" customHeight="1"/>
    <row r="201" ht="10.7" customHeight="1"/>
    <row r="202" ht="10.7" customHeight="1"/>
    <row r="203" ht="10.7" customHeight="1"/>
    <row r="204" ht="10.7" customHeight="1"/>
    <row r="205" ht="10.7" customHeight="1"/>
    <row r="206" ht="10.7" customHeight="1"/>
    <row r="207" ht="10.7" customHeight="1"/>
    <row r="208" ht="10.7" customHeight="1"/>
    <row r="209" ht="10.7" customHeight="1"/>
    <row r="210" ht="10.7" customHeight="1"/>
    <row r="211" ht="10.7" customHeight="1"/>
    <row r="212" ht="10.7" customHeight="1"/>
    <row r="213" ht="10.7" customHeight="1"/>
    <row r="214" ht="10.7" customHeight="1"/>
    <row r="215" ht="10.7" customHeight="1"/>
    <row r="216" ht="10.7" customHeight="1"/>
    <row r="217" ht="10.7" customHeight="1"/>
    <row r="218" ht="10.7" customHeight="1"/>
    <row r="219" ht="10.7" customHeight="1"/>
    <row r="220" ht="10.7" customHeight="1"/>
    <row r="221" ht="10.7" customHeight="1"/>
    <row r="222" ht="10.7" customHeight="1"/>
    <row r="223" ht="10.7" customHeight="1"/>
    <row r="224" ht="10.7" customHeight="1"/>
    <row r="225" ht="10.7" customHeight="1"/>
    <row r="226" ht="10.7" customHeight="1"/>
    <row r="227" ht="10.7" customHeight="1"/>
    <row r="228" ht="10.7" customHeight="1"/>
    <row r="229" ht="10.7" customHeight="1"/>
    <row r="230" ht="10.7" customHeight="1"/>
    <row r="231" ht="10.7" customHeight="1"/>
    <row r="232" ht="10.7" customHeight="1"/>
    <row r="233" ht="10.7" customHeight="1"/>
    <row r="234" ht="10.7" customHeight="1"/>
    <row r="235" ht="10.7" customHeight="1"/>
    <row r="236" ht="10.7" customHeight="1"/>
    <row r="237" ht="10.7" customHeight="1"/>
    <row r="238" ht="10.7" customHeight="1"/>
    <row r="239" ht="10.7" customHeight="1"/>
    <row r="240" ht="10.7" customHeight="1"/>
    <row r="241" ht="10.7" customHeight="1"/>
    <row r="242" ht="10.7" customHeight="1"/>
    <row r="243" ht="10.7" customHeight="1"/>
    <row r="244" ht="10.7" customHeight="1"/>
    <row r="245" ht="10.7" customHeight="1"/>
    <row r="246" ht="10.7" customHeight="1"/>
    <row r="247" ht="10.7" customHeight="1"/>
    <row r="248" ht="10.7" customHeight="1"/>
    <row r="249" ht="10.7" customHeight="1"/>
    <row r="250" ht="10.7" customHeight="1"/>
    <row r="251" ht="10.7" customHeight="1"/>
    <row r="252" ht="10.7" customHeight="1"/>
    <row r="253" ht="10.7" customHeight="1"/>
    <row r="254" ht="10.7" customHeight="1"/>
    <row r="255" ht="10.7" customHeight="1"/>
    <row r="256" ht="10.7" customHeight="1"/>
    <row r="257" ht="10.7" customHeight="1"/>
    <row r="258" ht="10.7" customHeight="1"/>
    <row r="259" ht="10.7" customHeight="1"/>
    <row r="260" ht="10.7" customHeight="1"/>
    <row r="261" ht="10.7" customHeight="1"/>
    <row r="262" ht="10.7" customHeight="1"/>
    <row r="263" ht="10.7" customHeight="1"/>
    <row r="264" ht="10.7" customHeight="1"/>
    <row r="265" ht="10.7" customHeight="1"/>
    <row r="266" ht="10.7" customHeight="1"/>
    <row r="267" ht="10.7" customHeight="1"/>
    <row r="268" ht="10.7" customHeight="1"/>
    <row r="269" ht="10.7" customHeight="1"/>
    <row r="270" ht="10.7" customHeight="1"/>
    <row r="271" ht="10.7" customHeight="1"/>
    <row r="272" ht="10.7" customHeight="1"/>
    <row r="273" ht="10.7" customHeight="1"/>
    <row r="274" ht="10.7" customHeight="1"/>
    <row r="275" ht="10.7" customHeight="1"/>
    <row r="276" ht="10.7" customHeight="1"/>
    <row r="277" ht="10.7" customHeight="1"/>
    <row r="278" ht="10.7" customHeight="1"/>
    <row r="279" ht="10.7" customHeight="1"/>
    <row r="280" ht="10.7" customHeight="1"/>
    <row r="281" ht="10.7" customHeight="1"/>
    <row r="282" ht="10.7" customHeight="1"/>
    <row r="283" ht="10.7" customHeight="1"/>
    <row r="284" ht="10.7" customHeight="1"/>
    <row r="285" ht="10.7" customHeight="1"/>
    <row r="286" ht="10.7" customHeight="1"/>
    <row r="287" ht="10.7" customHeight="1"/>
    <row r="288" ht="10.7" customHeight="1"/>
    <row r="289" ht="10.7" customHeight="1"/>
    <row r="290" ht="10.7" customHeight="1"/>
    <row r="291" ht="10.7" customHeight="1"/>
    <row r="292" ht="10.7" customHeight="1"/>
    <row r="293" ht="10.7" customHeight="1"/>
    <row r="294" ht="10.7" customHeight="1"/>
    <row r="295" ht="10.7" customHeight="1"/>
    <row r="296" ht="10.7" customHeight="1"/>
    <row r="297" ht="10.7" customHeight="1"/>
    <row r="298" ht="10.7" customHeight="1"/>
    <row r="299" ht="10.7" customHeight="1"/>
    <row r="300" ht="10.7" customHeight="1"/>
    <row r="301" ht="10.7" customHeight="1"/>
    <row r="302" ht="10.7" customHeight="1"/>
    <row r="303" ht="10.7" customHeight="1"/>
    <row r="304" ht="10.7" customHeight="1"/>
    <row r="305" ht="10.7" customHeight="1"/>
    <row r="306" ht="10.7" customHeight="1"/>
    <row r="307" ht="10.7" customHeight="1"/>
    <row r="308" ht="10.7" customHeight="1"/>
    <row r="309" ht="10.7" customHeight="1"/>
    <row r="310" ht="10.7" customHeight="1"/>
    <row r="311" ht="10.7" customHeight="1"/>
    <row r="312" ht="10.7" customHeight="1"/>
    <row r="313" ht="10.7" customHeight="1"/>
    <row r="314" ht="10.7" customHeight="1"/>
    <row r="315" ht="10.7" customHeight="1"/>
    <row r="316" ht="10.7" customHeight="1"/>
    <row r="317" ht="10.7" customHeight="1"/>
    <row r="318" ht="10.7" customHeight="1"/>
    <row r="319" ht="10.7" customHeight="1"/>
    <row r="320" ht="10.7" customHeight="1"/>
    <row r="321" ht="10.7" customHeight="1"/>
    <row r="322" ht="10.7" customHeight="1"/>
    <row r="323" ht="10.7" customHeight="1"/>
    <row r="324" ht="10.7" customHeight="1"/>
    <row r="325" ht="10.7" customHeight="1"/>
    <row r="326" ht="10.7" customHeight="1"/>
    <row r="327" ht="10.7" customHeight="1"/>
    <row r="328" ht="10.7" customHeight="1"/>
    <row r="329" ht="10.7" customHeight="1"/>
    <row r="330" ht="10.7" customHeight="1"/>
    <row r="331" ht="10.7" customHeight="1"/>
    <row r="332" ht="10.7" customHeight="1"/>
    <row r="333" ht="10.7" customHeight="1"/>
    <row r="334" ht="10.7" customHeight="1"/>
    <row r="335" ht="10.7" customHeight="1"/>
    <row r="336" ht="10.7" customHeight="1"/>
    <row r="337" ht="10.7" customHeight="1"/>
    <row r="338" ht="10.7" customHeight="1"/>
    <row r="339" ht="10.7" customHeight="1"/>
    <row r="340" ht="10.7" customHeight="1"/>
    <row r="341" ht="10.7" customHeight="1"/>
    <row r="342" ht="10.7" customHeight="1"/>
    <row r="343" ht="10.7" customHeight="1"/>
    <row r="344" ht="10.7" customHeight="1"/>
    <row r="345" ht="10.7" customHeight="1"/>
    <row r="346" ht="10.7" customHeight="1"/>
    <row r="347" ht="10.7" customHeight="1"/>
    <row r="348" ht="10.7" customHeight="1"/>
    <row r="349" ht="10.7" customHeight="1"/>
    <row r="350" ht="10.7" customHeight="1"/>
    <row r="351" ht="10.7" customHeight="1"/>
    <row r="352" ht="10.7" customHeight="1"/>
    <row r="353" ht="10.7" customHeight="1"/>
    <row r="354" ht="10.7" customHeight="1"/>
    <row r="355" ht="10.7" customHeight="1"/>
    <row r="356" ht="10.7" customHeight="1"/>
    <row r="357" ht="10.7" customHeight="1"/>
    <row r="358" ht="10.7" customHeight="1"/>
    <row r="359" ht="10.7" customHeight="1"/>
    <row r="360" ht="10.7" customHeight="1"/>
    <row r="361" ht="10.7" customHeight="1"/>
    <row r="362" ht="10.7" customHeight="1"/>
    <row r="363" ht="10.7" customHeight="1"/>
    <row r="364" ht="10.7" customHeight="1"/>
    <row r="365" ht="10.7" customHeight="1"/>
    <row r="366" ht="10.7" customHeight="1"/>
    <row r="367" ht="10.7" customHeight="1"/>
    <row r="368" ht="10.7" customHeight="1"/>
    <row r="369" ht="10.7" customHeight="1"/>
    <row r="370" ht="10.7" customHeight="1"/>
    <row r="371" ht="10.7" customHeight="1"/>
  </sheetData>
  <customSheetViews>
    <customSheetView guid="{B2E6101A-7492-4C49-9D26-34D98E12D64D}" scale="140">
      <pane xSplit="2" ySplit="8" topLeftCell="C9"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8" topLeftCell="C9" activePane="bottomRight" state="frozen"/>
      <selection pane="bottomRight" activeCell="C9" sqref="C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9">
    <mergeCell ref="B2:B6"/>
    <mergeCell ref="A1:B1"/>
    <mergeCell ref="H5:H6"/>
    <mergeCell ref="D3:G3"/>
    <mergeCell ref="C1:K1"/>
    <mergeCell ref="A2:A6"/>
    <mergeCell ref="C20:K20"/>
    <mergeCell ref="H3:K3"/>
    <mergeCell ref="F5:F6"/>
    <mergeCell ref="C2:C6"/>
    <mergeCell ref="E5:E6"/>
    <mergeCell ref="J5:J6"/>
    <mergeCell ref="D2:K2"/>
    <mergeCell ref="K5:K6"/>
    <mergeCell ref="I5:I6"/>
    <mergeCell ref="H4:K4"/>
    <mergeCell ref="D4:G4"/>
    <mergeCell ref="D5:D6"/>
    <mergeCell ref="G5:G6"/>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zoomScale="140" zoomScaleNormal="140" workbookViewId="0">
      <pane xSplit="2" ySplit="6" topLeftCell="C7" activePane="bottomRight" state="frozen"/>
      <selection activeCell="B41" sqref="B41"/>
      <selection pane="topRight" activeCell="B41" sqref="B41"/>
      <selection pane="bottomLeft" activeCell="B41" sqref="B41"/>
      <selection pane="bottomRight" activeCell="C7" sqref="C7"/>
    </sheetView>
  </sheetViews>
  <sheetFormatPr baseColWidth="10" defaultRowHeight="11.1" customHeight="1"/>
  <cols>
    <col min="1" max="1" width="3.7109375" style="69" customWidth="1"/>
    <col min="2" max="2" width="22.28515625" style="46" customWidth="1"/>
    <col min="3" max="3" width="7.7109375" style="46" customWidth="1"/>
    <col min="4" max="5" width="7.28515625" style="46" customWidth="1"/>
    <col min="6" max="12" width="6.28515625" style="46" customWidth="1"/>
    <col min="13" max="16384" width="11.42578125" style="46"/>
  </cols>
  <sheetData>
    <row r="1" spans="1:12" s="45" customFormat="1" ht="32.1" customHeight="1">
      <c r="A1" s="133" t="s">
        <v>88</v>
      </c>
      <c r="B1" s="134"/>
      <c r="C1" s="135" t="s">
        <v>183</v>
      </c>
      <c r="D1" s="135"/>
      <c r="E1" s="135"/>
      <c r="F1" s="135"/>
      <c r="G1" s="135"/>
      <c r="H1" s="135"/>
      <c r="I1" s="135"/>
      <c r="J1" s="135"/>
      <c r="K1" s="135"/>
      <c r="L1" s="136"/>
    </row>
    <row r="2" spans="1:12" s="45" customFormat="1" ht="11.45" customHeight="1">
      <c r="A2" s="137" t="s">
        <v>68</v>
      </c>
      <c r="B2" s="131" t="s">
        <v>191</v>
      </c>
      <c r="C2" s="131" t="s">
        <v>269</v>
      </c>
      <c r="D2" s="131" t="s">
        <v>19</v>
      </c>
      <c r="E2" s="131"/>
      <c r="F2" s="131"/>
      <c r="G2" s="131"/>
      <c r="H2" s="131"/>
      <c r="I2" s="131"/>
      <c r="J2" s="131"/>
      <c r="K2" s="131"/>
      <c r="L2" s="130"/>
    </row>
    <row r="3" spans="1:12" s="45" customFormat="1" ht="11.45" customHeight="1">
      <c r="A3" s="137"/>
      <c r="B3" s="131"/>
      <c r="C3" s="131"/>
      <c r="D3" s="131" t="s">
        <v>20</v>
      </c>
      <c r="E3" s="131" t="s">
        <v>21</v>
      </c>
      <c r="F3" s="131" t="s">
        <v>24</v>
      </c>
      <c r="G3" s="131"/>
      <c r="H3" s="131"/>
      <c r="I3" s="131"/>
      <c r="J3" s="131"/>
      <c r="K3" s="131"/>
      <c r="L3" s="130"/>
    </row>
    <row r="4" spans="1:12" s="45" customFormat="1" ht="11.45" customHeight="1">
      <c r="A4" s="137"/>
      <c r="B4" s="131"/>
      <c r="C4" s="131"/>
      <c r="D4" s="131"/>
      <c r="E4" s="131"/>
      <c r="F4" s="131" t="s">
        <v>35</v>
      </c>
      <c r="G4" s="131" t="s">
        <v>42</v>
      </c>
      <c r="H4" s="131" t="s">
        <v>48</v>
      </c>
      <c r="I4" s="131" t="s">
        <v>49</v>
      </c>
      <c r="J4" s="131" t="s">
        <v>50</v>
      </c>
      <c r="K4" s="131" t="s">
        <v>45</v>
      </c>
      <c r="L4" s="130" t="s">
        <v>46</v>
      </c>
    </row>
    <row r="5" spans="1:12" s="45" customFormat="1" ht="11.45" customHeight="1">
      <c r="A5" s="137"/>
      <c r="B5" s="131"/>
      <c r="C5" s="131"/>
      <c r="D5" s="131"/>
      <c r="E5" s="131"/>
      <c r="F5" s="131"/>
      <c r="G5" s="131"/>
      <c r="H5" s="131"/>
      <c r="I5" s="131"/>
      <c r="J5" s="131"/>
      <c r="K5" s="131"/>
      <c r="L5" s="130"/>
    </row>
    <row r="6" spans="1:12" s="37" customFormat="1" ht="11.45" customHeight="1">
      <c r="A6" s="27">
        <v>1</v>
      </c>
      <c r="B6" s="28">
        <v>2</v>
      </c>
      <c r="C6" s="28">
        <v>3</v>
      </c>
      <c r="D6" s="28">
        <v>4</v>
      </c>
      <c r="E6" s="28">
        <v>5</v>
      </c>
      <c r="F6" s="28">
        <v>6</v>
      </c>
      <c r="G6" s="28">
        <v>7</v>
      </c>
      <c r="H6" s="28">
        <v>8</v>
      </c>
      <c r="I6" s="28">
        <v>9</v>
      </c>
      <c r="J6" s="28">
        <v>10</v>
      </c>
      <c r="K6" s="28">
        <v>11</v>
      </c>
      <c r="L6" s="29">
        <v>12</v>
      </c>
    </row>
    <row r="7" spans="1:12" s="83" customFormat="1" ht="18" customHeight="1">
      <c r="A7" s="31">
        <f>IF(D7&lt;&gt;"",COUNTA($D$7:D7),"")</f>
        <v>1</v>
      </c>
      <c r="B7" s="49">
        <v>1997</v>
      </c>
      <c r="C7" s="89">
        <v>1183</v>
      </c>
      <c r="D7" s="89">
        <v>553</v>
      </c>
      <c r="E7" s="89">
        <v>630</v>
      </c>
      <c r="F7" s="89">
        <v>72</v>
      </c>
      <c r="G7" s="89">
        <v>63</v>
      </c>
      <c r="H7" s="89">
        <v>87</v>
      </c>
      <c r="I7" s="89">
        <v>107</v>
      </c>
      <c r="J7" s="89">
        <v>180</v>
      </c>
      <c r="K7" s="89">
        <v>402</v>
      </c>
      <c r="L7" s="89">
        <v>272</v>
      </c>
    </row>
    <row r="8" spans="1:12" ht="10.7" customHeight="1">
      <c r="A8" s="31">
        <f>IF(D8&lt;&gt;"",COUNTA($D$7:D8),"")</f>
        <v>2</v>
      </c>
      <c r="B8" s="49">
        <v>2000</v>
      </c>
      <c r="C8" s="89">
        <v>1056</v>
      </c>
      <c r="D8" s="89">
        <v>502</v>
      </c>
      <c r="E8" s="89">
        <v>554</v>
      </c>
      <c r="F8" s="89">
        <v>73</v>
      </c>
      <c r="G8" s="89">
        <v>83</v>
      </c>
      <c r="H8" s="89">
        <v>62</v>
      </c>
      <c r="I8" s="89">
        <v>110</v>
      </c>
      <c r="J8" s="89">
        <v>195</v>
      </c>
      <c r="K8" s="89">
        <v>308</v>
      </c>
      <c r="L8" s="89">
        <v>225</v>
      </c>
    </row>
    <row r="9" spans="1:12" ht="10.7" customHeight="1">
      <c r="A9" s="31">
        <f>IF(D9&lt;&gt;"",COUNTA($D$7:D9),"")</f>
        <v>3</v>
      </c>
      <c r="B9" s="49">
        <v>2005</v>
      </c>
      <c r="C9" s="89">
        <v>861</v>
      </c>
      <c r="D9" s="89">
        <v>417</v>
      </c>
      <c r="E9" s="89">
        <v>444</v>
      </c>
      <c r="F9" s="89">
        <v>46</v>
      </c>
      <c r="G9" s="89">
        <v>43</v>
      </c>
      <c r="H9" s="89">
        <v>52</v>
      </c>
      <c r="I9" s="89">
        <v>37</v>
      </c>
      <c r="J9" s="89">
        <v>133</v>
      </c>
      <c r="K9" s="89">
        <v>318</v>
      </c>
      <c r="L9" s="89">
        <v>232</v>
      </c>
    </row>
    <row r="10" spans="1:12" ht="10.7" customHeight="1">
      <c r="A10" s="31">
        <f>IF(D10&lt;&gt;"",COUNTA($D$7:D10),"")</f>
        <v>4</v>
      </c>
      <c r="B10" s="49">
        <v>2007</v>
      </c>
      <c r="C10" s="89">
        <v>966</v>
      </c>
      <c r="D10" s="89">
        <v>438</v>
      </c>
      <c r="E10" s="89">
        <v>528</v>
      </c>
      <c r="F10" s="89">
        <v>85</v>
      </c>
      <c r="G10" s="89">
        <v>95</v>
      </c>
      <c r="H10" s="89">
        <v>61</v>
      </c>
      <c r="I10" s="89">
        <v>86</v>
      </c>
      <c r="J10" s="89">
        <v>125</v>
      </c>
      <c r="K10" s="89">
        <v>218</v>
      </c>
      <c r="L10" s="89">
        <v>296</v>
      </c>
    </row>
    <row r="11" spans="1:12" ht="10.7" customHeight="1">
      <c r="A11" s="31">
        <f>IF(D11&lt;&gt;"",COUNTA($D$7:D11),"")</f>
        <v>5</v>
      </c>
      <c r="B11" s="49">
        <v>2008</v>
      </c>
      <c r="C11" s="89">
        <v>972</v>
      </c>
      <c r="D11" s="89">
        <v>452</v>
      </c>
      <c r="E11" s="89">
        <v>520</v>
      </c>
      <c r="F11" s="89">
        <v>127</v>
      </c>
      <c r="G11" s="89">
        <v>107</v>
      </c>
      <c r="H11" s="89">
        <v>92</v>
      </c>
      <c r="I11" s="89">
        <v>94</v>
      </c>
      <c r="J11" s="89">
        <v>134</v>
      </c>
      <c r="K11" s="89">
        <v>215</v>
      </c>
      <c r="L11" s="89">
        <v>203</v>
      </c>
    </row>
    <row r="12" spans="1:12" ht="10.7" customHeight="1">
      <c r="A12" s="31">
        <f>IF(D12&lt;&gt;"",COUNTA($D$7:D12),"")</f>
        <v>6</v>
      </c>
      <c r="B12" s="49">
        <v>2009</v>
      </c>
      <c r="C12" s="89">
        <v>917</v>
      </c>
      <c r="D12" s="89">
        <v>429</v>
      </c>
      <c r="E12" s="89">
        <v>488</v>
      </c>
      <c r="F12" s="89">
        <v>108</v>
      </c>
      <c r="G12" s="89">
        <v>87</v>
      </c>
      <c r="H12" s="89">
        <v>67</v>
      </c>
      <c r="I12" s="89">
        <v>81</v>
      </c>
      <c r="J12" s="89">
        <v>139</v>
      </c>
      <c r="K12" s="89">
        <v>228</v>
      </c>
      <c r="L12" s="89">
        <v>207</v>
      </c>
    </row>
    <row r="13" spans="1:12" ht="10.7" customHeight="1">
      <c r="A13" s="31">
        <f>IF(D13&lt;&gt;"",COUNTA($D$7:D13),"")</f>
        <v>7</v>
      </c>
      <c r="B13" s="49">
        <v>2010</v>
      </c>
      <c r="C13" s="89">
        <v>1021</v>
      </c>
      <c r="D13" s="89">
        <v>496</v>
      </c>
      <c r="E13" s="89">
        <v>525</v>
      </c>
      <c r="F13" s="89">
        <v>129</v>
      </c>
      <c r="G13" s="89">
        <v>102</v>
      </c>
      <c r="H13" s="89">
        <v>94</v>
      </c>
      <c r="I13" s="89">
        <v>96</v>
      </c>
      <c r="J13" s="89">
        <v>162</v>
      </c>
      <c r="K13" s="89">
        <v>233</v>
      </c>
      <c r="L13" s="89">
        <v>205</v>
      </c>
    </row>
    <row r="14" spans="1:12" ht="10.7" customHeight="1">
      <c r="A14" s="31">
        <f>IF(D14&lt;&gt;"",COUNTA($D$7:D14),"")</f>
        <v>8</v>
      </c>
      <c r="B14" s="49">
        <v>2011</v>
      </c>
      <c r="C14" s="89">
        <v>1062</v>
      </c>
      <c r="D14" s="89">
        <v>502</v>
      </c>
      <c r="E14" s="89">
        <v>560</v>
      </c>
      <c r="F14" s="89">
        <v>127</v>
      </c>
      <c r="G14" s="89">
        <v>106</v>
      </c>
      <c r="H14" s="89">
        <v>100</v>
      </c>
      <c r="I14" s="89">
        <v>109</v>
      </c>
      <c r="J14" s="89">
        <v>166</v>
      </c>
      <c r="K14" s="89">
        <v>265</v>
      </c>
      <c r="L14" s="89">
        <v>189</v>
      </c>
    </row>
    <row r="15" spans="1:12" ht="10.7" customHeight="1">
      <c r="A15" s="31">
        <f>IF(D15&lt;&gt;"",COUNTA($D$7:D15),"")</f>
        <v>9</v>
      </c>
      <c r="B15" s="49">
        <v>2012</v>
      </c>
      <c r="C15" s="89">
        <v>981</v>
      </c>
      <c r="D15" s="89">
        <v>475</v>
      </c>
      <c r="E15" s="89">
        <v>506</v>
      </c>
      <c r="F15" s="89">
        <v>106</v>
      </c>
      <c r="G15" s="89">
        <v>92</v>
      </c>
      <c r="H15" s="89">
        <v>96</v>
      </c>
      <c r="I15" s="89">
        <v>112</v>
      </c>
      <c r="J15" s="89">
        <v>159</v>
      </c>
      <c r="K15" s="89">
        <v>250</v>
      </c>
      <c r="L15" s="89">
        <v>166</v>
      </c>
    </row>
    <row r="16" spans="1:12" ht="10.7" customHeight="1">
      <c r="A16" s="31">
        <f>IF(D16&lt;&gt;"",COUNTA($D$7:D16),"")</f>
        <v>10</v>
      </c>
      <c r="B16" s="49">
        <v>2013</v>
      </c>
      <c r="C16" s="89">
        <v>994</v>
      </c>
      <c r="D16" s="89">
        <v>477</v>
      </c>
      <c r="E16" s="89">
        <v>517</v>
      </c>
      <c r="F16" s="89">
        <v>125</v>
      </c>
      <c r="G16" s="89">
        <v>93</v>
      </c>
      <c r="H16" s="89">
        <v>64</v>
      </c>
      <c r="I16" s="89">
        <v>100</v>
      </c>
      <c r="J16" s="89">
        <v>147</v>
      </c>
      <c r="K16" s="89">
        <v>274</v>
      </c>
      <c r="L16" s="89">
        <v>191</v>
      </c>
    </row>
    <row r="17" spans="1:17" ht="10.7" customHeight="1">
      <c r="A17" s="31">
        <f>IF(D17&lt;&gt;"",COUNTA($D$7:D17),"")</f>
        <v>11</v>
      </c>
      <c r="B17" s="49">
        <v>2014</v>
      </c>
      <c r="C17" s="89">
        <v>845</v>
      </c>
      <c r="D17" s="89">
        <v>408</v>
      </c>
      <c r="E17" s="89">
        <v>437</v>
      </c>
      <c r="F17" s="89">
        <v>105</v>
      </c>
      <c r="G17" s="89">
        <v>78</v>
      </c>
      <c r="H17" s="89">
        <v>65</v>
      </c>
      <c r="I17" s="89">
        <v>79</v>
      </c>
      <c r="J17" s="89">
        <v>115</v>
      </c>
      <c r="K17" s="89">
        <v>200</v>
      </c>
      <c r="L17" s="89">
        <v>203</v>
      </c>
    </row>
    <row r="18" spans="1:17" ht="10.7" customHeight="1">
      <c r="A18" s="31">
        <f>IF(D18&lt;&gt;"",COUNTA($D$7:D18),"")</f>
        <v>12</v>
      </c>
      <c r="B18" s="49">
        <v>2015</v>
      </c>
      <c r="C18" s="89">
        <v>1271</v>
      </c>
      <c r="D18" s="89">
        <v>791</v>
      </c>
      <c r="E18" s="89">
        <v>480</v>
      </c>
      <c r="F18" s="89">
        <v>111</v>
      </c>
      <c r="G18" s="89">
        <v>78</v>
      </c>
      <c r="H18" s="89">
        <v>78</v>
      </c>
      <c r="I18" s="89">
        <v>105</v>
      </c>
      <c r="J18" s="89">
        <v>147</v>
      </c>
      <c r="K18" s="89">
        <v>310</v>
      </c>
      <c r="L18" s="89">
        <v>442</v>
      </c>
      <c r="P18" s="85"/>
    </row>
    <row r="19" spans="1:17" ht="10.7" customHeight="1">
      <c r="A19" s="31">
        <f>IF(D19&lt;&gt;"",COUNTA($D$7:D19),"")</f>
        <v>13</v>
      </c>
      <c r="B19" s="49">
        <v>2016</v>
      </c>
      <c r="C19" s="89">
        <v>1759</v>
      </c>
      <c r="D19" s="89">
        <v>1205</v>
      </c>
      <c r="E19" s="89">
        <v>554</v>
      </c>
      <c r="F19" s="89">
        <v>110</v>
      </c>
      <c r="G19" s="89">
        <v>106</v>
      </c>
      <c r="H19" s="89">
        <v>106</v>
      </c>
      <c r="I19" s="89">
        <v>149</v>
      </c>
      <c r="J19" s="89">
        <v>194</v>
      </c>
      <c r="K19" s="89">
        <v>390</v>
      </c>
      <c r="L19" s="89">
        <v>704</v>
      </c>
      <c r="P19" s="85"/>
    </row>
    <row r="20" spans="1:17" ht="10.7" customHeight="1">
      <c r="A20" s="31">
        <f>IF(D20&lt;&gt;"",COUNTA($D$7:D20),"")</f>
        <v>14</v>
      </c>
      <c r="B20" s="49">
        <v>2017</v>
      </c>
      <c r="C20" s="89">
        <v>1592</v>
      </c>
      <c r="D20" s="89">
        <v>1010</v>
      </c>
      <c r="E20" s="89">
        <v>582</v>
      </c>
      <c r="F20" s="89">
        <v>118</v>
      </c>
      <c r="G20" s="89">
        <v>94</v>
      </c>
      <c r="H20" s="89">
        <v>92</v>
      </c>
      <c r="I20" s="89">
        <v>155</v>
      </c>
      <c r="J20" s="89">
        <v>226</v>
      </c>
      <c r="K20" s="89">
        <v>326</v>
      </c>
      <c r="L20" s="89">
        <v>581</v>
      </c>
      <c r="P20" s="85"/>
    </row>
    <row r="21" spans="1:17" ht="10.7" customHeight="1">
      <c r="A21" s="31">
        <f>IF(D21&lt;&gt;"",COUNTA($D$7:D21),"")</f>
        <v>15</v>
      </c>
      <c r="B21" s="49">
        <v>2018</v>
      </c>
      <c r="C21" s="89">
        <v>1113</v>
      </c>
      <c r="D21" s="89">
        <v>685</v>
      </c>
      <c r="E21" s="89">
        <v>428</v>
      </c>
      <c r="F21" s="89">
        <v>125</v>
      </c>
      <c r="G21" s="89">
        <v>67</v>
      </c>
      <c r="H21" s="89">
        <v>68</v>
      </c>
      <c r="I21" s="89">
        <v>91</v>
      </c>
      <c r="J21" s="89">
        <v>164</v>
      </c>
      <c r="K21" s="89">
        <v>238</v>
      </c>
      <c r="L21" s="89">
        <v>360</v>
      </c>
      <c r="P21" s="85"/>
    </row>
    <row r="22" spans="1:17" ht="10.7" customHeight="1">
      <c r="A22" s="31">
        <f>IF(D22&lt;&gt;"",COUNTA($D$7:D22),"")</f>
        <v>16</v>
      </c>
      <c r="B22" s="49">
        <v>2019</v>
      </c>
      <c r="C22" s="89">
        <v>1280</v>
      </c>
      <c r="D22" s="89">
        <v>674</v>
      </c>
      <c r="E22" s="89">
        <v>606</v>
      </c>
      <c r="F22" s="89">
        <v>146</v>
      </c>
      <c r="G22" s="89">
        <v>94</v>
      </c>
      <c r="H22" s="89">
        <v>94</v>
      </c>
      <c r="I22" s="89">
        <v>152</v>
      </c>
      <c r="J22" s="89">
        <v>161</v>
      </c>
      <c r="K22" s="89">
        <v>300</v>
      </c>
      <c r="L22" s="89">
        <v>333</v>
      </c>
      <c r="M22" s="50"/>
      <c r="P22" s="85"/>
    </row>
    <row r="23" spans="1:17" ht="10.7" customHeight="1">
      <c r="A23" s="31">
        <f>IF(D23&lt;&gt;"",COUNTA($D$7:D23),"")</f>
        <v>17</v>
      </c>
      <c r="B23" s="49">
        <v>2020</v>
      </c>
      <c r="C23" s="89">
        <v>1246</v>
      </c>
      <c r="D23" s="89">
        <v>666</v>
      </c>
      <c r="E23" s="89">
        <v>580</v>
      </c>
      <c r="F23" s="89">
        <v>162</v>
      </c>
      <c r="G23" s="89">
        <v>122</v>
      </c>
      <c r="H23" s="89">
        <v>104</v>
      </c>
      <c r="I23" s="89">
        <v>133</v>
      </c>
      <c r="J23" s="89">
        <v>174</v>
      </c>
      <c r="K23" s="89">
        <v>263</v>
      </c>
      <c r="L23" s="89">
        <v>288</v>
      </c>
      <c r="M23" s="50"/>
      <c r="P23" s="85"/>
    </row>
    <row r="24" spans="1:17" ht="10.7" customHeight="1">
      <c r="A24" s="31">
        <f>IF(D24&lt;&gt;"",COUNTA($D$7:D24),"")</f>
        <v>18</v>
      </c>
      <c r="B24" s="49">
        <v>2021</v>
      </c>
      <c r="C24" s="89">
        <v>1225</v>
      </c>
      <c r="D24" s="89">
        <v>698</v>
      </c>
      <c r="E24" s="89">
        <v>527</v>
      </c>
      <c r="F24" s="89">
        <v>119</v>
      </c>
      <c r="G24" s="89">
        <v>106</v>
      </c>
      <c r="H24" s="89">
        <v>82</v>
      </c>
      <c r="I24" s="89">
        <v>138</v>
      </c>
      <c r="J24" s="89">
        <v>185</v>
      </c>
      <c r="K24" s="89">
        <v>261</v>
      </c>
      <c r="L24" s="89">
        <v>334</v>
      </c>
      <c r="M24" s="50"/>
      <c r="P24" s="85"/>
    </row>
    <row r="25" spans="1:17" ht="10.7" customHeight="1">
      <c r="A25" s="31">
        <f>IF(D25&lt;&gt;"",COUNTA($D$7:D25),"")</f>
        <v>19</v>
      </c>
      <c r="B25" s="49">
        <v>2022</v>
      </c>
      <c r="C25" s="89">
        <v>1432</v>
      </c>
      <c r="D25" s="89">
        <v>856</v>
      </c>
      <c r="E25" s="89">
        <v>576</v>
      </c>
      <c r="F25" s="89">
        <v>134</v>
      </c>
      <c r="G25" s="89">
        <v>114</v>
      </c>
      <c r="H25" s="89">
        <v>76</v>
      </c>
      <c r="I25" s="89">
        <v>141</v>
      </c>
      <c r="J25" s="89">
        <v>169</v>
      </c>
      <c r="K25" s="89">
        <v>322</v>
      </c>
      <c r="L25" s="89">
        <v>476</v>
      </c>
      <c r="M25" s="50"/>
      <c r="P25" s="85"/>
    </row>
    <row r="26" spans="1:17" ht="10.7" customHeight="1">
      <c r="A26" s="31">
        <f>IF(D26&lt;&gt;"",COUNTA($D$7:D26),"")</f>
        <v>20</v>
      </c>
      <c r="B26" s="52">
        <v>2023</v>
      </c>
      <c r="C26" s="90">
        <v>1617</v>
      </c>
      <c r="D26" s="90">
        <v>1070</v>
      </c>
      <c r="E26" s="90">
        <v>547</v>
      </c>
      <c r="F26" s="90">
        <v>142</v>
      </c>
      <c r="G26" s="90">
        <v>113</v>
      </c>
      <c r="H26" s="90">
        <v>81</v>
      </c>
      <c r="I26" s="90">
        <v>130</v>
      </c>
      <c r="J26" s="90">
        <v>177</v>
      </c>
      <c r="K26" s="90">
        <v>349</v>
      </c>
      <c r="L26" s="90">
        <v>625</v>
      </c>
      <c r="M26" s="50"/>
    </row>
    <row r="27" spans="1:17" ht="27.95" customHeight="1">
      <c r="A27" s="31" t="str">
        <f>IF(D27&lt;&gt;"",COUNTA($D$7:D27),"")</f>
        <v/>
      </c>
      <c r="B27" s="52"/>
      <c r="C27" s="147" t="s">
        <v>268</v>
      </c>
      <c r="D27" s="139"/>
      <c r="E27" s="139"/>
      <c r="F27" s="139"/>
      <c r="G27" s="139"/>
      <c r="H27" s="139"/>
      <c r="I27" s="139"/>
      <c r="J27" s="139"/>
      <c r="K27" s="139"/>
      <c r="L27" s="139"/>
    </row>
    <row r="28" spans="1:17" ht="22.35" customHeight="1">
      <c r="A28" s="31">
        <f>IF(D28&lt;&gt;"",COUNTA($D$7:D28),"")</f>
        <v>21</v>
      </c>
      <c r="B28" s="49" t="s">
        <v>135</v>
      </c>
      <c r="C28" s="89">
        <v>71</v>
      </c>
      <c r="D28" s="89">
        <v>45</v>
      </c>
      <c r="E28" s="89">
        <v>26</v>
      </c>
      <c r="F28" s="89" t="s">
        <v>3</v>
      </c>
      <c r="G28" s="89">
        <v>4</v>
      </c>
      <c r="H28" s="89">
        <v>2</v>
      </c>
      <c r="I28" s="89">
        <v>3</v>
      </c>
      <c r="J28" s="89">
        <v>13</v>
      </c>
      <c r="K28" s="89">
        <v>31</v>
      </c>
      <c r="L28" s="89">
        <v>18</v>
      </c>
      <c r="M28" s="50"/>
      <c r="O28" s="48"/>
      <c r="P28" s="48"/>
      <c r="Q28" s="50"/>
    </row>
    <row r="29" spans="1:17" ht="22.35" customHeight="1">
      <c r="A29" s="31">
        <f>IF(D29&lt;&gt;"",COUNTA($D$7:D29),"")</f>
        <v>22</v>
      </c>
      <c r="B29" s="49" t="s">
        <v>134</v>
      </c>
      <c r="C29" s="89">
        <v>521</v>
      </c>
      <c r="D29" s="89">
        <v>275</v>
      </c>
      <c r="E29" s="89">
        <v>246</v>
      </c>
      <c r="F29" s="89">
        <v>86</v>
      </c>
      <c r="G29" s="89">
        <v>75</v>
      </c>
      <c r="H29" s="89">
        <v>45</v>
      </c>
      <c r="I29" s="89">
        <v>61</v>
      </c>
      <c r="J29" s="89">
        <v>66</v>
      </c>
      <c r="K29" s="89">
        <v>100</v>
      </c>
      <c r="L29" s="89">
        <v>88</v>
      </c>
      <c r="M29" s="50"/>
      <c r="O29" s="48"/>
      <c r="P29" s="48"/>
      <c r="Q29" s="50"/>
    </row>
    <row r="30" spans="1:17" ht="11.25" customHeight="1">
      <c r="A30" s="31">
        <f>IF(D30&lt;&gt;"",COUNTA($D$7:D30),"")</f>
        <v>23</v>
      </c>
      <c r="B30" s="49" t="s">
        <v>192</v>
      </c>
      <c r="C30" s="89">
        <v>68</v>
      </c>
      <c r="D30" s="89">
        <v>34</v>
      </c>
      <c r="E30" s="89">
        <v>34</v>
      </c>
      <c r="F30" s="89" t="s">
        <v>3</v>
      </c>
      <c r="G30" s="89" t="s">
        <v>3</v>
      </c>
      <c r="H30" s="89">
        <v>1</v>
      </c>
      <c r="I30" s="89">
        <v>6</v>
      </c>
      <c r="J30" s="89">
        <v>12</v>
      </c>
      <c r="K30" s="89">
        <v>23</v>
      </c>
      <c r="L30" s="89">
        <v>26</v>
      </c>
      <c r="M30" s="50"/>
      <c r="O30" s="48"/>
      <c r="P30" s="48"/>
      <c r="Q30" s="50"/>
    </row>
    <row r="31" spans="1:17" ht="11.25" customHeight="1">
      <c r="A31" s="31">
        <f>IF(D31&lt;&gt;"",COUNTA($D$7:D31),"")</f>
        <v>24</v>
      </c>
      <c r="B31" s="49" t="s">
        <v>193</v>
      </c>
      <c r="C31" s="89">
        <v>288</v>
      </c>
      <c r="D31" s="89">
        <v>121</v>
      </c>
      <c r="E31" s="89">
        <v>167</v>
      </c>
      <c r="F31" s="89">
        <v>76</v>
      </c>
      <c r="G31" s="89">
        <v>57</v>
      </c>
      <c r="H31" s="89">
        <v>27</v>
      </c>
      <c r="I31" s="89">
        <v>41</v>
      </c>
      <c r="J31" s="89">
        <v>21</v>
      </c>
      <c r="K31" s="89">
        <v>38</v>
      </c>
      <c r="L31" s="89">
        <v>28</v>
      </c>
      <c r="M31" s="50"/>
      <c r="O31" s="48"/>
      <c r="P31" s="48"/>
      <c r="Q31" s="50"/>
    </row>
    <row r="32" spans="1:17" ht="22.35" customHeight="1">
      <c r="A32" s="31">
        <f>IF(D32&lt;&gt;"",COUNTA($D$7:D32),"")</f>
        <v>25</v>
      </c>
      <c r="B32" s="49" t="s">
        <v>194</v>
      </c>
      <c r="C32" s="89">
        <v>84</v>
      </c>
      <c r="D32" s="89">
        <v>58</v>
      </c>
      <c r="E32" s="89">
        <v>26</v>
      </c>
      <c r="F32" s="89" t="s">
        <v>3</v>
      </c>
      <c r="G32" s="89" t="s">
        <v>3</v>
      </c>
      <c r="H32" s="89">
        <v>2</v>
      </c>
      <c r="I32" s="89">
        <v>4</v>
      </c>
      <c r="J32" s="89">
        <v>18</v>
      </c>
      <c r="K32" s="89">
        <v>26</v>
      </c>
      <c r="L32" s="89">
        <v>34</v>
      </c>
      <c r="M32" s="50"/>
      <c r="O32" s="48"/>
      <c r="P32" s="48"/>
      <c r="Q32" s="50"/>
    </row>
    <row r="33" spans="1:17" ht="11.25" customHeight="1">
      <c r="A33" s="31">
        <f>IF(D33&lt;&gt;"",COUNTA($D$7:D33),"")</f>
        <v>26</v>
      </c>
      <c r="B33" s="49" t="s">
        <v>195</v>
      </c>
      <c r="C33" s="89">
        <v>70</v>
      </c>
      <c r="D33" s="89">
        <v>47</v>
      </c>
      <c r="E33" s="89">
        <v>23</v>
      </c>
      <c r="F33" s="89" t="s">
        <v>3</v>
      </c>
      <c r="G33" s="89" t="s">
        <v>3</v>
      </c>
      <c r="H33" s="89" t="s">
        <v>3</v>
      </c>
      <c r="I33" s="89">
        <v>1</v>
      </c>
      <c r="J33" s="89">
        <v>13</v>
      </c>
      <c r="K33" s="89">
        <v>28</v>
      </c>
      <c r="L33" s="89">
        <v>28</v>
      </c>
      <c r="M33" s="50"/>
      <c r="O33" s="48"/>
      <c r="P33" s="48"/>
      <c r="Q33" s="50"/>
    </row>
    <row r="34" spans="1:17" ht="11.25" customHeight="1">
      <c r="A34" s="31" t="str">
        <f>IF(D34&lt;&gt;"",COUNTA($D$7:D34),"")</f>
        <v/>
      </c>
      <c r="B34" s="49" t="s">
        <v>47</v>
      </c>
      <c r="C34" s="89"/>
      <c r="D34" s="89"/>
      <c r="E34" s="89"/>
      <c r="F34" s="89"/>
      <c r="G34" s="89"/>
      <c r="H34" s="89"/>
      <c r="I34" s="89"/>
      <c r="J34" s="89"/>
      <c r="K34" s="89"/>
      <c r="L34" s="89"/>
      <c r="M34" s="50"/>
      <c r="O34" s="48"/>
      <c r="P34" s="48"/>
      <c r="Q34" s="50"/>
    </row>
    <row r="35" spans="1:17" ht="22.35" customHeight="1">
      <c r="A35" s="31">
        <f>IF(D35&lt;&gt;"",COUNTA($D$7:D35),"")</f>
        <v>27</v>
      </c>
      <c r="B35" s="49" t="s">
        <v>223</v>
      </c>
      <c r="C35" s="89">
        <v>294</v>
      </c>
      <c r="D35" s="89">
        <v>133</v>
      </c>
      <c r="E35" s="89">
        <v>161</v>
      </c>
      <c r="F35" s="89">
        <v>25</v>
      </c>
      <c r="G35" s="89">
        <v>35</v>
      </c>
      <c r="H35" s="89">
        <v>40</v>
      </c>
      <c r="I35" s="89">
        <v>39</v>
      </c>
      <c r="J35" s="89">
        <v>46</v>
      </c>
      <c r="K35" s="89">
        <v>69</v>
      </c>
      <c r="L35" s="89">
        <v>40</v>
      </c>
      <c r="M35" s="50"/>
      <c r="O35" s="48"/>
      <c r="P35" s="48"/>
      <c r="Q35" s="50"/>
    </row>
    <row r="36" spans="1:17" ht="11.45" customHeight="1">
      <c r="A36" s="31">
        <f>IF(D36&lt;&gt;"",COUNTA($D$7:D36),"")</f>
        <v>28</v>
      </c>
      <c r="B36" s="49" t="s">
        <v>196</v>
      </c>
      <c r="C36" s="89">
        <v>32</v>
      </c>
      <c r="D36" s="89">
        <v>9</v>
      </c>
      <c r="E36" s="89">
        <v>23</v>
      </c>
      <c r="F36" s="89">
        <v>2</v>
      </c>
      <c r="G36" s="89">
        <v>1</v>
      </c>
      <c r="H36" s="89">
        <v>2</v>
      </c>
      <c r="I36" s="89">
        <v>10</v>
      </c>
      <c r="J36" s="89">
        <v>5</v>
      </c>
      <c r="K36" s="89">
        <v>9</v>
      </c>
      <c r="L36" s="89">
        <v>3</v>
      </c>
      <c r="M36" s="50"/>
      <c r="O36" s="48"/>
      <c r="P36" s="48"/>
      <c r="Q36" s="50"/>
    </row>
    <row r="37" spans="1:17" ht="11.25" customHeight="1">
      <c r="A37" s="31">
        <f>IF(D37&lt;&gt;"",COUNTA($D$7:D37),"")</f>
        <v>29</v>
      </c>
      <c r="B37" s="49" t="s">
        <v>197</v>
      </c>
      <c r="C37" s="89">
        <v>30</v>
      </c>
      <c r="D37" s="89">
        <v>18</v>
      </c>
      <c r="E37" s="89">
        <v>12</v>
      </c>
      <c r="F37" s="89">
        <v>3</v>
      </c>
      <c r="G37" s="89">
        <v>3</v>
      </c>
      <c r="H37" s="89">
        <v>3</v>
      </c>
      <c r="I37" s="89">
        <v>6</v>
      </c>
      <c r="J37" s="89">
        <v>5</v>
      </c>
      <c r="K37" s="89">
        <v>3</v>
      </c>
      <c r="L37" s="89">
        <v>7</v>
      </c>
      <c r="M37" s="50"/>
      <c r="O37" s="48"/>
      <c r="P37" s="48"/>
      <c r="Q37" s="50"/>
    </row>
    <row r="38" spans="1:17" ht="11.25" customHeight="1">
      <c r="A38" s="31">
        <f>IF(D38&lt;&gt;"",COUNTA($D$7:D38),"")</f>
        <v>30</v>
      </c>
      <c r="B38" s="49" t="s">
        <v>198</v>
      </c>
      <c r="C38" s="89">
        <v>99</v>
      </c>
      <c r="D38" s="89">
        <v>57</v>
      </c>
      <c r="E38" s="89">
        <v>42</v>
      </c>
      <c r="F38" s="89">
        <v>19</v>
      </c>
      <c r="G38" s="89">
        <v>12</v>
      </c>
      <c r="H38" s="89">
        <v>6</v>
      </c>
      <c r="I38" s="89">
        <v>19</v>
      </c>
      <c r="J38" s="89">
        <v>10</v>
      </c>
      <c r="K38" s="89">
        <v>12</v>
      </c>
      <c r="L38" s="89">
        <v>21</v>
      </c>
      <c r="M38" s="50"/>
      <c r="O38" s="48"/>
      <c r="P38" s="48"/>
      <c r="Q38" s="50"/>
    </row>
    <row r="39" spans="1:17" ht="22.35" customHeight="1">
      <c r="A39" s="31">
        <f>IF(D39&lt;&gt;"",COUNTA($D$7:D39),"")</f>
        <v>31</v>
      </c>
      <c r="B39" s="49" t="s">
        <v>199</v>
      </c>
      <c r="C39" s="89">
        <v>534</v>
      </c>
      <c r="D39" s="89">
        <v>518</v>
      </c>
      <c r="E39" s="89">
        <v>16</v>
      </c>
      <c r="F39" s="89" t="s">
        <v>3</v>
      </c>
      <c r="G39" s="89" t="s">
        <v>3</v>
      </c>
      <c r="H39" s="89">
        <v>3</v>
      </c>
      <c r="I39" s="89">
        <v>11</v>
      </c>
      <c r="J39" s="89">
        <v>31</v>
      </c>
      <c r="K39" s="89">
        <v>95</v>
      </c>
      <c r="L39" s="89">
        <v>394</v>
      </c>
      <c r="M39" s="50"/>
      <c r="O39" s="48"/>
      <c r="P39" s="48"/>
      <c r="Q39" s="50"/>
    </row>
    <row r="40" spans="1:17" ht="11.1" customHeight="1">
      <c r="A40" s="31">
        <f>IF(D40&lt;&gt;"",COUNTA($D$7:D40),"")</f>
        <v>32</v>
      </c>
      <c r="B40" s="49" t="s">
        <v>200</v>
      </c>
      <c r="C40" s="89">
        <v>146</v>
      </c>
      <c r="D40" s="89">
        <v>60</v>
      </c>
      <c r="E40" s="89">
        <v>86</v>
      </c>
      <c r="F40" s="89">
        <v>7</v>
      </c>
      <c r="G40" s="89">
        <v>13</v>
      </c>
      <c r="H40" s="89">
        <v>5</v>
      </c>
      <c r="I40" s="89">
        <v>10</v>
      </c>
      <c r="J40" s="89">
        <v>27</v>
      </c>
      <c r="K40" s="89">
        <v>42</v>
      </c>
      <c r="L40" s="89">
        <v>42</v>
      </c>
      <c r="M40" s="50"/>
      <c r="O40" s="48"/>
      <c r="P40" s="48"/>
      <c r="Q40" s="50"/>
    </row>
    <row r="41" spans="1:17" ht="11.1" customHeight="1">
      <c r="A41" s="31">
        <f>IF(D41&lt;&gt;"",COUNTA($D$7:D41),"")</f>
        <v>33</v>
      </c>
      <c r="B41" s="49" t="s">
        <v>201</v>
      </c>
      <c r="C41" s="89">
        <v>456</v>
      </c>
      <c r="D41" s="89">
        <v>250</v>
      </c>
      <c r="E41" s="89">
        <v>206</v>
      </c>
      <c r="F41" s="89">
        <v>53</v>
      </c>
      <c r="G41" s="89">
        <v>41</v>
      </c>
      <c r="H41" s="89">
        <v>32</v>
      </c>
      <c r="I41" s="89">
        <v>44</v>
      </c>
      <c r="J41" s="89">
        <v>62</v>
      </c>
      <c r="K41" s="89">
        <v>108</v>
      </c>
      <c r="L41" s="89">
        <v>116</v>
      </c>
      <c r="M41" s="50"/>
      <c r="O41" s="48"/>
      <c r="P41" s="48"/>
      <c r="Q41" s="50"/>
    </row>
    <row r="42" spans="1:17" ht="18" customHeight="1">
      <c r="A42" s="31" t="str">
        <f>IF(D42&lt;&gt;"",COUNTA($D$7:D42),"")</f>
        <v/>
      </c>
      <c r="B42" s="65"/>
      <c r="C42" s="145" t="s">
        <v>225</v>
      </c>
      <c r="D42" s="146"/>
      <c r="E42" s="146"/>
      <c r="F42" s="146"/>
      <c r="G42" s="146"/>
      <c r="H42" s="146"/>
      <c r="I42" s="146"/>
      <c r="J42" s="146"/>
      <c r="K42" s="146"/>
      <c r="L42" s="146"/>
    </row>
    <row r="43" spans="1:17" ht="22.35" customHeight="1">
      <c r="A43" s="31">
        <f>IF(D43&lt;&gt;"",COUNTA($D$7:D43),"")</f>
        <v>34</v>
      </c>
      <c r="B43" s="54" t="s">
        <v>142</v>
      </c>
      <c r="C43" s="89">
        <v>101</v>
      </c>
      <c r="D43" s="89">
        <v>82</v>
      </c>
      <c r="E43" s="89">
        <v>19</v>
      </c>
      <c r="F43" s="89">
        <v>5</v>
      </c>
      <c r="G43" s="89" t="s">
        <v>3</v>
      </c>
      <c r="H43" s="89">
        <v>1</v>
      </c>
      <c r="I43" s="89">
        <v>6</v>
      </c>
      <c r="J43" s="89">
        <v>9</v>
      </c>
      <c r="K43" s="89">
        <v>33</v>
      </c>
      <c r="L43" s="89">
        <v>47</v>
      </c>
      <c r="M43" s="50"/>
      <c r="N43" s="48"/>
      <c r="O43" s="48"/>
      <c r="P43" s="50"/>
    </row>
    <row r="44" spans="1:17" ht="56.45" customHeight="1">
      <c r="A44" s="31">
        <f>IF(D44&lt;&gt;"",COUNTA($D$7:D44),"")</f>
        <v>35</v>
      </c>
      <c r="B44" s="54" t="s">
        <v>202</v>
      </c>
      <c r="C44" s="89">
        <v>84</v>
      </c>
      <c r="D44" s="89">
        <v>79</v>
      </c>
      <c r="E44" s="89">
        <v>5</v>
      </c>
      <c r="F44" s="89" t="s">
        <v>3</v>
      </c>
      <c r="G44" s="89" t="s">
        <v>3</v>
      </c>
      <c r="H44" s="89">
        <v>3</v>
      </c>
      <c r="I44" s="89">
        <v>4</v>
      </c>
      <c r="J44" s="89">
        <v>9</v>
      </c>
      <c r="K44" s="89">
        <v>19</v>
      </c>
      <c r="L44" s="89">
        <v>49</v>
      </c>
      <c r="M44" s="50"/>
      <c r="N44" s="48"/>
      <c r="O44" s="48"/>
      <c r="P44" s="50"/>
    </row>
    <row r="45" spans="1:17" ht="22.35" customHeight="1">
      <c r="A45" s="31">
        <f>IF(D45&lt;&gt;"",COUNTA($D$7:D45),"")</f>
        <v>36</v>
      </c>
      <c r="B45" s="54" t="s">
        <v>203</v>
      </c>
      <c r="C45" s="89">
        <v>139</v>
      </c>
      <c r="D45" s="89">
        <v>121</v>
      </c>
      <c r="E45" s="89">
        <v>18</v>
      </c>
      <c r="F45" s="89">
        <v>2</v>
      </c>
      <c r="G45" s="89">
        <v>4</v>
      </c>
      <c r="H45" s="89">
        <v>1</v>
      </c>
      <c r="I45" s="89">
        <v>8</v>
      </c>
      <c r="J45" s="89">
        <v>12</v>
      </c>
      <c r="K45" s="89">
        <v>32</v>
      </c>
      <c r="L45" s="89">
        <v>80</v>
      </c>
      <c r="M45" s="50"/>
      <c r="N45" s="48"/>
      <c r="O45" s="48"/>
      <c r="P45" s="50"/>
    </row>
    <row r="46" spans="1:17" ht="11.1" customHeight="1">
      <c r="C46" s="84"/>
      <c r="D46" s="84"/>
      <c r="E46" s="84"/>
      <c r="F46" s="84"/>
      <c r="G46" s="84"/>
      <c r="H46" s="84"/>
      <c r="I46" s="84"/>
      <c r="J46" s="84"/>
      <c r="K46" s="84"/>
      <c r="L46" s="84"/>
    </row>
  </sheetData>
  <customSheetViews>
    <customSheetView guid="{B2E6101A-7492-4C49-9D26-34D98E12D64D}" scale="140">
      <pane xSplit="2" ySplit="7" topLeftCell="C8"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7" topLeftCell="C8" activePane="bottomRight" state="frozen"/>
      <selection pane="bottomRight" activeCell="C8" sqref="C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8">
    <mergeCell ref="C1:L1"/>
    <mergeCell ref="E3:E5"/>
    <mergeCell ref="C2:C5"/>
    <mergeCell ref="D2:L2"/>
    <mergeCell ref="A1:B1"/>
    <mergeCell ref="A2:A5"/>
    <mergeCell ref="B2:B5"/>
    <mergeCell ref="K4:K5"/>
    <mergeCell ref="L4:L5"/>
    <mergeCell ref="C42:L42"/>
    <mergeCell ref="C27:L27"/>
    <mergeCell ref="D3:D5"/>
    <mergeCell ref="F3:L3"/>
    <mergeCell ref="H4:H5"/>
    <mergeCell ref="G4:G5"/>
    <mergeCell ref="F4:F5"/>
    <mergeCell ref="I4:I5"/>
    <mergeCell ref="J4:J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2023 00&amp;R&amp;"-,Standard"&amp;7&amp;P</oddFooter>
    <evenFooter>&amp;L&amp;"-,Standard"&amp;7&amp;P&amp;R&amp;"-,Standard"&amp;7StatA MV, Statistischer Bericht K5131 2023 00</evenFooter>
  </headerFooter>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Deckblatt</vt:lpstr>
      <vt:lpstr>Inhalt</vt:lpstr>
      <vt:lpstr>Vorbem.</vt:lpstr>
      <vt:lpstr>1.1</vt:lpstr>
      <vt:lpstr>1.2</vt:lpstr>
      <vt:lpstr>1.3</vt:lpstr>
      <vt:lpstr>1.4</vt:lpstr>
      <vt:lpstr>1.5</vt:lpstr>
      <vt:lpstr>1.6</vt:lpstr>
      <vt:lpstr>1.7</vt:lpstr>
      <vt:lpstr>1.8</vt:lpstr>
      <vt:lpstr>1.9</vt:lpstr>
      <vt:lpstr>1.10</vt:lpstr>
      <vt:lpstr>1.11</vt:lpstr>
      <vt:lpstr>Fußnotenerläut.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K5131 Kinder- und Jugendhilfe, Teil 1: Sonstige Leistungen der öffentlichen Jugendhilfe 2023</dc:title>
  <dc:subject>Kinder- und Jugendhilfe</dc:subject>
  <dc:creator>FB 431</dc:creator>
  <cp:lastModifiedBy> </cp:lastModifiedBy>
  <cp:lastPrinted>2025-06-02T12:27:27Z</cp:lastPrinted>
  <dcterms:created xsi:type="dcterms:W3CDTF">2019-08-27T08:42:09Z</dcterms:created>
  <dcterms:modified xsi:type="dcterms:W3CDTF">2025-07-23T07:27:10Z</dcterms:modified>
</cp:coreProperties>
</file>