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C1917316-5FD2-477B-9385-C8DD517B1F59}" xr6:coauthVersionLast="47" xr6:coauthVersionMax="47" xr10:uidLastSave="{00000000-0000-0000-0000-000000000000}"/>
  <bookViews>
    <workbookView xWindow="1080" yWindow="1080" windowWidth="38700" windowHeight="15345" tabRatio="734" xr2:uid="{00000000-000D-0000-FFFF-FFFF00000000}"/>
  </bookViews>
  <sheets>
    <sheet name="Deckblatt" sheetId="35" r:id="rId1"/>
    <sheet name="Inhalt" sheetId="32" r:id="rId2"/>
    <sheet name="Vorbemerkung" sheetId="31" r:id="rId3"/>
    <sheet name="1.1+1.2" sheetId="14" r:id="rId4"/>
    <sheet name="2.1-2.3" sheetId="42" r:id="rId5"/>
  </sheets>
  <definedNames>
    <definedName name="_FilterDatabase" localSheetId="3" hidden="1">'1.1+1.2'!$A$1:$J$185</definedName>
    <definedName name="_GoBack" localSheetId="3">'1.1+1.2'!$C$7</definedName>
    <definedName name="_GoBack" localSheetId="4">'2.1-2.3'!$B$8</definedName>
    <definedName name="Print_Titles" localSheetId="3">'1.1+1.2'!$A:$B</definedName>
    <definedName name="Print_Titles" localSheetId="4">'2.1-2.3'!$A:$A,'2.1-2.3'!$2:$6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 i="42" l="1"/>
  <c r="A45" i="14"/>
  <c r="A46" i="14"/>
  <c r="A47" i="14"/>
  <c r="A48" i="14"/>
  <c r="A49" i="14"/>
  <c r="A50" i="14"/>
  <c r="A51" i="14"/>
  <c r="A52" i="14"/>
  <c r="A53" i="14"/>
  <c r="A44" i="14"/>
  <c r="A48" i="42" l="1"/>
  <c r="A49" i="42"/>
  <c r="A50" i="42"/>
  <c r="A51" i="42"/>
  <c r="A52" i="42"/>
  <c r="A54" i="42"/>
  <c r="A55" i="42"/>
  <c r="A56" i="42"/>
  <c r="A57" i="42"/>
  <c r="A58" i="42"/>
  <c r="A46" i="42"/>
  <c r="A32" i="42"/>
  <c r="A33" i="42"/>
  <c r="A34" i="42"/>
  <c r="A31" i="42"/>
  <c r="A9" i="42"/>
  <c r="A10" i="42"/>
  <c r="A11" i="42"/>
  <c r="A12" i="42"/>
  <c r="A14" i="42"/>
  <c r="A15" i="42"/>
  <c r="A16" i="42"/>
  <c r="A17" i="42"/>
  <c r="A18" i="42"/>
  <c r="A19" i="42"/>
  <c r="A21" i="42"/>
  <c r="A8" i="42"/>
  <c r="A8" i="14"/>
  <c r="A9" i="14"/>
  <c r="A10" i="14"/>
  <c r="A11" i="14"/>
  <c r="A12" i="14"/>
  <c r="A13" i="14"/>
  <c r="A14" i="14"/>
  <c r="A15" i="14"/>
  <c r="A16" i="14"/>
  <c r="A17" i="14"/>
  <c r="A18" i="14"/>
  <c r="A19" i="14"/>
  <c r="A20" i="14"/>
  <c r="A21" i="14"/>
  <c r="A22" i="14"/>
  <c r="A23" i="14"/>
  <c r="A24" i="14"/>
  <c r="A25" i="14"/>
  <c r="A26" i="14"/>
  <c r="A27" i="14"/>
  <c r="A28" i="14"/>
  <c r="A29" i="14"/>
  <c r="A30" i="14"/>
  <c r="A32" i="14"/>
  <c r="A33" i="14"/>
  <c r="A7" i="14"/>
  <c r="A60" i="42"/>
  <c r="A36" i="42"/>
</calcChain>
</file>

<file path=xl/sharedStrings.xml><?xml version="1.0" encoding="utf-8"?>
<sst xmlns="http://schemas.openxmlformats.org/spreadsheetml/2006/main" count="290" uniqueCount="105">
  <si>
    <t>-</t>
  </si>
  <si>
    <t>Statistische Berichte</t>
  </si>
  <si>
    <t>Herausgabe:</t>
  </si>
  <si>
    <t>Herausgeber: Statistisches Amt Mecklenburg-Vorpommern, Lübecker Straße 287, 19059 Schwerin,</t>
  </si>
  <si>
    <t>Zeichenerklärungen und Abkürzungen</t>
  </si>
  <si>
    <t>.</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</si>
  <si>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</si>
  <si>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</si>
  <si>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</si>
  <si>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</si>
  <si>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</si>
  <si>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</si>
  <si>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</si>
  <si>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</si>
  <si>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</si>
  <si>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in Mecklenburg-Vorpommern</t>
  </si>
  <si>
    <t>Vorbemerkungen</t>
  </si>
  <si>
    <t>Seite</t>
  </si>
  <si>
    <t>[rot]</t>
  </si>
  <si>
    <t>Inhaltsverzeichnis</t>
  </si>
  <si>
    <t>Lfd.
Nr.</t>
  </si>
  <si>
    <t>Schiffsverkehr</t>
  </si>
  <si>
    <t>H II - m</t>
  </si>
  <si>
    <t>Seeschifffahrt</t>
  </si>
  <si>
    <t>Schiffs- und Güterverkehr</t>
  </si>
  <si>
    <t xml:space="preserve">      Auszugsweise Vervielfältigung und Verbreitung mit Quellenangabe gestattet.</t>
  </si>
  <si>
    <t>Güterverkehr der Seehäfen Mecklenburg-Vorpommerns</t>
  </si>
  <si>
    <t>Passagierverkehr der Seehäfen Mecklenburg-Vorpommerns</t>
  </si>
  <si>
    <t>Kapitel 1</t>
  </si>
  <si>
    <t>Kapitel 2</t>
  </si>
  <si>
    <t xml:space="preserve">   Tabelle 1.1</t>
  </si>
  <si>
    <t xml:space="preserve">   Tabelle 1.2</t>
  </si>
  <si>
    <t xml:space="preserve">   Tabelle 2.1</t>
  </si>
  <si>
    <t xml:space="preserve">   Tabelle 2.2</t>
  </si>
  <si>
    <t xml:space="preserve">   Tabelle 2.3</t>
  </si>
  <si>
    <t>Tabelle 1.1</t>
  </si>
  <si>
    <t>Monat</t>
  </si>
  <si>
    <t>Sassnitz</t>
  </si>
  <si>
    <t>Rostock</t>
  </si>
  <si>
    <t>Stralsund</t>
  </si>
  <si>
    <t>Wismar</t>
  </si>
  <si>
    <t>Greifswald</t>
  </si>
  <si>
    <t>Wolgast</t>
  </si>
  <si>
    <t>Vierow</t>
  </si>
  <si>
    <t>Übrige
Häfen</t>
  </si>
  <si>
    <t>Januar</t>
  </si>
  <si>
    <t>Februar</t>
  </si>
  <si>
    <t>März</t>
  </si>
  <si>
    <t>April</t>
  </si>
  <si>
    <t>Mai</t>
  </si>
  <si>
    <t>Juni</t>
  </si>
  <si>
    <t>Juli</t>
  </si>
  <si>
    <t>August</t>
  </si>
  <si>
    <t>Oktober</t>
  </si>
  <si>
    <t>November</t>
  </si>
  <si>
    <t>Dezember</t>
  </si>
  <si>
    <t>Hafen</t>
  </si>
  <si>
    <t>%</t>
  </si>
  <si>
    <t>Übrige Häfen</t>
  </si>
  <si>
    <t>Insgesamt</t>
  </si>
  <si>
    <t>Tabelle 1.2</t>
  </si>
  <si>
    <t>Verkehrsbeziehung</t>
  </si>
  <si>
    <t xml:space="preserve">Verkehr innerhalb Deutschlands </t>
  </si>
  <si>
    <t xml:space="preserve">Insgesamt </t>
  </si>
  <si>
    <t>Tabelle 2.1</t>
  </si>
  <si>
    <t>Altwarp</t>
  </si>
  <si>
    <t>Ueckermünde</t>
  </si>
  <si>
    <t>Usedomer Häfen</t>
  </si>
  <si>
    <t>Anzahl der beförderten Personen</t>
  </si>
  <si>
    <t>Tabelle 2.2</t>
  </si>
  <si>
    <t xml:space="preserve">Ankunft aus Häfen
   außerhalb Deutschlands </t>
  </si>
  <si>
    <t xml:space="preserve">Abfahrt nach Häfen
   außerhalb Deutschlands </t>
  </si>
  <si>
    <t>Tabelle 2.3</t>
  </si>
  <si>
    <t>a. n. g.</t>
  </si>
  <si>
    <t>Gesamtgüterumschlag nach Häfen</t>
  </si>
  <si>
    <t xml:space="preserve"> Passagierverkehr nach Häfen</t>
  </si>
  <si>
    <t>Passagierverkehr nach Verkehrsbeziehungen</t>
  </si>
  <si>
    <t>Passagierverkehr nach Häfen</t>
  </si>
  <si>
    <t>Definitionen</t>
  </si>
  <si>
    <t xml:space="preserve">   darunter aus</t>
  </si>
  <si>
    <t xml:space="preserve">   Dänemark </t>
  </si>
  <si>
    <t xml:space="preserve">   Polen </t>
  </si>
  <si>
    <t xml:space="preserve">   Schweden </t>
  </si>
  <si>
    <t xml:space="preserve">   darunter nach</t>
  </si>
  <si>
    <t>September</t>
  </si>
  <si>
    <t>Nichts vorhanden</t>
  </si>
  <si>
    <t>Weniger als die Hälfte von 1 in der letzten besetzten Stelle, jedoch mehr als nichts</t>
  </si>
  <si>
    <t>Keine Angabe, da Zahlenwert nicht ausreichend genau oder nicht repräsentativ</t>
  </si>
  <si>
    <t>Berichtigte Zahl</t>
  </si>
  <si>
    <t>Anderweitig nicht genannt</t>
  </si>
  <si>
    <t xml:space="preserve">   darunter Fährverkehr</t>
  </si>
  <si>
    <t>Kennziffer:</t>
  </si>
  <si>
    <t>Telefon: 0385 588-0, Telefax: 0385 588-56909, www.statistik-mv.de, statistik.post@statistik-mv.de</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</si>
  <si>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</si>
  <si>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Zuständige Fachbereichsleitung: Frau Darlin Victoria Böhme, Telefon: 0385 588-56431</t>
  </si>
  <si>
    <t>1.000 t</t>
  </si>
  <si>
    <t>©  Statistisches Amt Mecklenburg-Vorpommern, Schwerin, 2026</t>
  </si>
  <si>
    <t>Gesamtübersicht des Güterverkehrs nach Häfen 2025</t>
  </si>
  <si>
    <t>Gesamtübersicht des Passagierverkehrs 2025 nach Häfen</t>
  </si>
  <si>
    <t xml:space="preserve">Gesamtübersicht des Passagierverkehrs 2025 nach Häfen </t>
  </si>
  <si>
    <t>H223 2025 12</t>
  </si>
  <si>
    <t>Dezember 2025</t>
  </si>
  <si>
    <t>Januar - Dezember</t>
  </si>
  <si>
    <t>Zu- bzw. Abnahme
Januar - Dezember
2025 gegenüber 2024</t>
  </si>
  <si>
    <t>28.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</si>
</sst>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  &quot;;\-\ #,##0&quot;  &quot;;0&quot;  &quot;;@&quot;  &quot;"/>
    <numFmt numFmtId="165" formatCode="#,##0.0&quot;  &quot;;\-\ #,##0.0&quot;  &quot;;0.0&quot;  &quot;;@&quot;  &quot;"/>
    <numFmt numFmtId="166" formatCode="#,##0&quot;      &quot;;\-\ #,##0&quot;      &quot;;0&quot;      &quot;;@&quot;      &quot;"/>
    <numFmt numFmtId="167" formatCode="#,##0&quot;    &quot;;\-\ #,##0&quot;    &quot;;0&quot;    &quot;;@&quot;    &quot;"/>
    <numFmt numFmtId="168" formatCode="#,##0.0&quot;  &quot;;\-\ #,##0.0&quot;  &quot;;&quot;x  &quot;;@&quot;  &quot;"/>
    <numFmt numFmtId="169" formatCode="#,##0&quot;        &quot;;\-\ #,##0&quot;        &quot;;\x&quot;        &quot;;@&quot;        &quot;"/>
    <numFmt numFmtId="170" formatCode="#,##0&quot;        &quot;;\-\ #,##0&quot;        &quot;;\-&quot;        &quot;;@&quot;        &quot;"/>
    <numFmt numFmtId="171" formatCode="#,##0.0&quot;  &quot;;\-#,##0.0&quot;  &quot;;&quot;x  &quot;;@&quot;  &quot;"/>
    <numFmt numFmtId="172" formatCode="#,##0.0&quot;              &quot;;\-#,##0.0&quot;              &quot;;0.0&quot;              &quot;;@&quot;              &quot;"/>
    <numFmt numFmtId="173" formatCode="#,##0&quot;      &quot;;\-#,##0&quot;      &quot;;0&quot;      &quot;;@&quot;      &quot;"/>
    <numFmt numFmtId="174" formatCode="#,##0&quot;    &quot;;\-#,##0&quot;    &quot;;0&quot;    &quot;;@&quot;    &quot;"/>
    <numFmt numFmtId="175" formatCode="#,##0.0&quot; &quot;;\-#,##0.0&quot; &quot;;0.0&quot; &quot;;@&quot; &quot;"/>
    <numFmt numFmtId="176" formatCode="#,##0.0&quot;      &quot;;\-\ #,##0.0&quot;      &quot;;\x&quot;      &quot;;@&quot;      &quot;"/>
    <numFmt numFmtId="177" formatCode="#,##0&quot;    &quot;;\-\ #,##0&quot;    &quot;;\x&quot;    &quot;;@&quot;    &quot;"/>
    <numFmt numFmtId="178" formatCode="#,##0.0_ ;\-#,##0.0\ "/>
    <numFmt numFmtId="179" formatCode="0.0"/>
    <numFmt numFmtId="180" formatCode="#,##0.0&quot;    &quot;;\-#,##0.0&quot;    &quot;;0.0&quot;    &quot;;@&quot;    &quot;"/>
  </numFmts>
  <fonts count="31" x14ac:knownFonts="1">
    <font>
      <sz val="10"/>
      <name val="Arial"/>
    </font>
    <font>
      <sz val="10"/>
      <color theme="1"/>
      <name val="Arial"/>
      <family val="2"/>
    </font>
    <font>
      <sz val="10"/>
      <color theme="1"/>
      <name val="Arial"/>
      <family val="2"/>
    </font>
    <font>
      <sz val="10"/>
      <name val="Arial"/>
      <family val="2"/>
    </font>
    <font>
      <sz val="10"/>
      <color theme="1"/>
      <name val="Arial"/>
      <family val="2"/>
    </font>
    <font>
      <b/>
      <sz val="35"/>
      <color theme="1"/>
      <name val="Calibri"/>
      <family val="2"/>
      <scheme val="minor"/>
    </font>
    <font>
      <sz val="10"/>
      <color theme="1"/>
      <name val="Calibri"/>
      <family val="2"/>
      <scheme val="minor"/>
    </font>
    <font>
      <b/>
      <sz val="12"/>
      <color theme="1"/>
      <name val="Calibri"/>
      <family val="2"/>
      <scheme val="minor"/>
    </font>
    <font>
      <b/>
      <sz val="20"/>
      <color theme="1"/>
      <name val="Calibri"/>
      <family val="2"/>
      <scheme val="minor"/>
    </font>
    <font>
      <sz val="20"/>
      <color theme="1"/>
      <name val="Calibri"/>
      <family val="2"/>
      <scheme val="minor"/>
    </font>
    <font>
      <sz val="9"/>
      <color theme="1"/>
      <name val="Calibri"/>
      <family val="2"/>
      <scheme val="minor"/>
    </font>
    <font>
      <b/>
      <sz val="10"/>
      <color theme="1"/>
      <name val="Calibri"/>
      <family val="2"/>
      <scheme val="minor"/>
    </font>
    <font>
      <b/>
      <sz val="13"/>
      <color theme="1"/>
      <name val="Calibri"/>
      <family val="2"/>
      <scheme val="minor"/>
    </font>
    <font>
      <sz val="13"/>
      <color theme="1"/>
      <name val="Calibri"/>
      <family val="2"/>
      <scheme val="minor"/>
    </font>
    <font>
      <b/>
      <sz val="21"/>
      <color theme="1"/>
      <name val="Calibri"/>
      <family val="2"/>
      <scheme val="minor"/>
    </font>
    <font>
      <sz val="21"/>
      <color theme="1"/>
      <name val="Calibri"/>
      <family val="2"/>
      <scheme val="minor"/>
    </font>
    <font>
      <b/>
      <sz val="10"/>
      <name val="Calibri"/>
      <family val="2"/>
      <scheme val="minor"/>
    </font>
    <font>
      <sz val="10"/>
      <name val="Calibri"/>
      <family val="2"/>
      <scheme val="minor"/>
    </font>
    <font>
      <sz val="9"/>
      <name val="Calibri"/>
      <family val="2"/>
      <scheme val="minor"/>
    </font>
    <font>
      <b/>
      <sz val="9"/>
      <name val="Calibri"/>
      <family val="2"/>
      <scheme val="minor"/>
    </font>
    <font>
      <sz val="6"/>
      <color theme="1"/>
      <name val="Calibri"/>
      <family val="2"/>
      <scheme val="minor"/>
    </font>
    <font>
      <sz val="6"/>
      <name val="Calibri"/>
      <family val="2"/>
      <scheme val="minor"/>
    </font>
    <font>
      <b/>
      <sz val="11"/>
      <name val="Calibri"/>
      <family val="2"/>
      <scheme val="minor"/>
    </font>
    <font>
      <sz val="11"/>
      <name val="Calibri"/>
      <family val="2"/>
      <scheme val="minor"/>
    </font>
    <font>
      <b/>
      <sz val="8.5"/>
      <name val="Calibri"/>
      <family val="2"/>
      <scheme val="minor"/>
    </font>
    <font>
      <sz val="8.5"/>
      <name val="Calibri"/>
      <family val="2"/>
      <scheme val="minor"/>
    </font>
    <font>
      <sz val="8.5"/>
      <color theme="1"/>
      <name val="Calibri"/>
      <family val="2"/>
      <scheme val="minor"/>
    </font>
    <font>
      <b/>
      <sz val="8.5"/>
      <color theme="1"/>
      <name val="Calibri"/>
      <family val="2"/>
      <scheme val="minor"/>
    </font>
    <font>
      <sz val="8"/>
      <name val="Arial"/>
      <family val="2"/>
    </font>
    <font>
      <b/>
      <sz val="8"/>
      <name val="Arial"/>
      <family val="2"/>
    </font>
    <font>
      <b/>
      <sz val="31"/>
      <name val="Calibri"/>
      <family val="2"/>
      <scheme val="minor"/>
    </font>
  </fonts>
  <fills count="2">
    <fill>
      <patternFill patternType="none"/>
    </fill>
    <fill>
      <patternFill patternType="gray125"/>
    </fill>
  </fills>
  <borders count="18">
    <border>
      <left/>
      <right/>
      <top/>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top/>
      <bottom style="thick">
        <color indexed="64"/>
      </bottom>
      <diagonal/>
    </border>
    <border>
      <left/>
      <right/>
      <top style="thick">
        <color indexed="64"/>
      </top>
      <bottom/>
      <diagonal/>
    </border>
    <border>
      <left/>
      <right/>
      <top/>
      <bottom style="thin">
        <color indexed="64"/>
      </bottom>
      <diagonal/>
    </border>
    <border>
      <left/>
      <right/>
      <top style="thin">
        <color indexed="64"/>
      </top>
      <bottom/>
      <diagonal/>
    </border>
    <border>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s>
  <cellStyleXfs count="8">
    <xf numFmtId="0" fontId="0" fillId="0" borderId="0"/>
    <xf numFmtId="0" fontId="3" fillId="0" borderId="0"/>
    <xf numFmtId="0" fontId="3" fillId="0" borderId="0"/>
    <xf numFmtId="0" fontId="3" fillId="0" borderId="0"/>
    <xf numFmtId="0" fontId="4" fillId="0" borderId="0"/>
    <xf numFmtId="0" fontId="3" fillId="0" borderId="0"/>
    <xf numFmtId="0" fontId="2" fillId="0" borderId="0"/>
    <xf numFmtId="0" fontId="1" fillId="0" borderId="0"/>
  </cellStyleXfs>
  <cellXfs count="192">
    <xf numFmtId="0" fontId="0" fillId="0" borderId="0" xfId="0"/>
    <xf numFmtId="0" fontId="6" fillId="0" borderId="0" xfId="4" applyFont="1"/>
    <xf numFmtId="49" fontId="6" fillId="0" borderId="0" xfId="4" applyNumberFormat="1" applyFont="1" applyAlignment="1">
      <alignment horizontal="right"/>
    </xf>
    <xf numFmtId="0" fontId="6" fillId="0" borderId="0" xfId="4" applyFont="1" applyAlignment="1"/>
    <xf numFmtId="0" fontId="6" fillId="0" borderId="0" xfId="4" applyFont="1" applyAlignment="1">
      <alignment horizontal="left" vertical="center" indent="33"/>
    </xf>
    <xf numFmtId="49" fontId="6" fillId="0" borderId="0" xfId="4" applyNumberFormat="1" applyFont="1" applyAlignment="1">
      <alignment horizontal="right" vertical="center"/>
    </xf>
    <xf numFmtId="0" fontId="11" fillId="0" borderId="0" xfId="4" applyFont="1" applyAlignment="1">
      <alignment vertical="center"/>
    </xf>
    <xf numFmtId="49" fontId="6" fillId="0" borderId="0" xfId="4" applyNumberFormat="1" applyFont="1" applyAlignment="1">
      <alignment horizontal="left" vertical="center"/>
    </xf>
    <xf numFmtId="0" fontId="6" fillId="0" borderId="0" xfId="4" applyNumberFormat="1" applyFont="1" applyAlignment="1">
      <alignment horizontal="left" vertical="center"/>
    </xf>
    <xf numFmtId="0" fontId="6" fillId="0" borderId="0" xfId="4" applyFont="1" applyAlignment="1">
      <alignment horizontal="left" vertical="center"/>
    </xf>
    <xf numFmtId="0" fontId="16" fillId="0" borderId="0" xfId="1" applyFont="1" applyAlignment="1">
      <alignment horizontal="center" vertical="center"/>
    </xf>
    <xf numFmtId="0" fontId="17" fillId="0" borderId="0" xfId="1" applyFont="1"/>
    <xf numFmtId="0" fontId="18" fillId="0" borderId="0" xfId="1" applyFont="1" applyAlignment="1">
      <alignment horizontal="right" vertical="center"/>
    </xf>
    <xf numFmtId="0" fontId="18" fillId="0" borderId="0" xfId="1" applyFont="1" applyAlignment="1">
      <alignment horizontal="center" vertical="center"/>
    </xf>
    <xf numFmtId="0" fontId="18" fillId="0" borderId="0" xfId="1" applyFont="1" applyAlignment="1">
      <alignment horizontal="right"/>
    </xf>
    <xf numFmtId="0" fontId="19" fillId="0" borderId="0" xfId="1" applyNumberFormat="1" applyFont="1" applyAlignment="1">
      <alignment horizontal="left" vertical="center"/>
    </xf>
    <xf numFmtId="0" fontId="18" fillId="0" borderId="0" xfId="1" applyNumberFormat="1" applyFont="1" applyAlignment="1">
      <alignment horizontal="left" vertical="top"/>
    </xf>
    <xf numFmtId="0" fontId="10" fillId="0" borderId="0" xfId="4" applyFont="1" applyAlignment="1">
      <alignment horizontal="right" wrapText="1"/>
    </xf>
    <xf numFmtId="0" fontId="18" fillId="0" borderId="0" xfId="1" applyNumberFormat="1" applyFont="1" applyAlignment="1">
      <alignment horizontal="left" vertical="top" wrapText="1"/>
    </xf>
    <xf numFmtId="0" fontId="19" fillId="0" borderId="0" xfId="1" applyNumberFormat="1" applyFont="1" applyAlignment="1">
      <alignment horizontal="left" vertical="top" wrapText="1"/>
    </xf>
    <xf numFmtId="0" fontId="10" fillId="0" borderId="0" xfId="4" applyFont="1" applyAlignment="1">
      <alignment horizontal="right" vertical="center" wrapText="1"/>
    </xf>
    <xf numFmtId="0" fontId="18" fillId="0" borderId="0" xfId="1" applyFont="1" applyAlignment="1">
      <alignment horizontal="left" vertical="center"/>
    </xf>
    <xf numFmtId="0" fontId="18" fillId="0" borderId="0" xfId="1" applyFont="1" applyAlignment="1">
      <alignment vertical="center" wrapText="1"/>
    </xf>
    <xf numFmtId="0" fontId="20" fillId="0" borderId="2" xfId="1" applyNumberFormat="1" applyFont="1" applyBorder="1" applyAlignment="1">
      <alignment horizontal="center" vertical="center"/>
    </xf>
    <xf numFmtId="0" fontId="20" fillId="0" borderId="6" xfId="1" applyNumberFormat="1" applyFont="1" applyBorder="1" applyAlignment="1">
      <alignment horizontal="center" vertical="center"/>
    </xf>
    <xf numFmtId="0" fontId="20" fillId="0" borderId="6" xfId="1" applyNumberFormat="1" applyFont="1" applyFill="1" applyBorder="1" applyAlignment="1">
      <alignment horizontal="center" vertical="center"/>
    </xf>
    <xf numFmtId="0" fontId="20" fillId="0" borderId="6" xfId="1" applyNumberFormat="1" applyFont="1" applyBorder="1" applyAlignment="1">
      <alignment horizontal="center" vertical="center"/>
    </xf>
    <xf numFmtId="164" fontId="21" fillId="0" borderId="4" xfId="0" applyNumberFormat="1" applyFont="1" applyFill="1" applyBorder="1" applyAlignment="1">
      <alignment horizontal="right"/>
    </xf>
    <xf numFmtId="164" fontId="21" fillId="0" borderId="0" xfId="1" applyNumberFormat="1" applyFont="1" applyFill="1" applyBorder="1" applyAlignment="1">
      <alignment horizontal="right"/>
    </xf>
    <xf numFmtId="0" fontId="20" fillId="0" borderId="7" xfId="1" applyNumberFormat="1" applyFont="1" applyBorder="1" applyAlignment="1">
      <alignment horizontal="center" vertical="center"/>
    </xf>
    <xf numFmtId="0" fontId="17" fillId="0" borderId="0" xfId="0" applyFont="1"/>
    <xf numFmtId="164" fontId="21" fillId="0" borderId="0" xfId="0" applyNumberFormat="1" applyFont="1" applyFill="1" applyBorder="1" applyAlignment="1">
      <alignment horizontal="right"/>
    </xf>
    <xf numFmtId="0" fontId="22" fillId="0" borderId="0" xfId="0" applyFont="1" applyAlignment="1">
      <alignment vertical="center"/>
    </xf>
    <xf numFmtId="0" fontId="23" fillId="0" borderId="0" xfId="1" applyFont="1" applyAlignment="1">
      <alignment horizontal="left"/>
    </xf>
    <xf numFmtId="0" fontId="22" fillId="0" borderId="0" xfId="0" applyFont="1" applyAlignment="1">
      <alignment horizontal="left" vertical="center"/>
    </xf>
    <xf numFmtId="0" fontId="23" fillId="0" borderId="0" xfId="0" applyFont="1"/>
    <xf numFmtId="0" fontId="23" fillId="0" borderId="0" xfId="0" applyFont="1" applyAlignment="1">
      <alignment vertical="center"/>
    </xf>
    <xf numFmtId="0" fontId="25" fillId="0" borderId="0" xfId="0" applyFont="1"/>
    <xf numFmtId="0" fontId="24" fillId="0" borderId="0" xfId="0" applyFont="1"/>
    <xf numFmtId="0" fontId="25" fillId="0" borderId="0" xfId="0" applyFont="1" applyAlignment="1">
      <alignment horizontal="center" vertical="center" wrapText="1"/>
    </xf>
    <xf numFmtId="0" fontId="24" fillId="0" borderId="0" xfId="0" applyFont="1" applyAlignment="1">
      <alignment horizontal="center" vertical="top" wrapText="1"/>
    </xf>
    <xf numFmtId="0" fontId="25" fillId="0" borderId="0" xfId="0" applyFont="1" applyBorder="1" applyAlignment="1"/>
    <xf numFmtId="0" fontId="25" fillId="0" borderId="0" xfId="0" applyFont="1" applyAlignment="1">
      <alignment horizontal="left" vertical="top"/>
    </xf>
    <xf numFmtId="0" fontId="21" fillId="0" borderId="0" xfId="0" applyFont="1"/>
    <xf numFmtId="0" fontId="21" fillId="0" borderId="0" xfId="1" applyFont="1"/>
    <xf numFmtId="0" fontId="25" fillId="0" borderId="0" xfId="1" applyFont="1"/>
    <xf numFmtId="0" fontId="24" fillId="0" borderId="0" xfId="1" applyFont="1"/>
    <xf numFmtId="0" fontId="25" fillId="0" borderId="0" xfId="1" applyFont="1" applyAlignment="1">
      <alignment horizontal="center" vertical="center" wrapText="1"/>
    </xf>
    <xf numFmtId="0" fontId="26" fillId="0" borderId="1" xfId="1" applyNumberFormat="1" applyFont="1" applyBorder="1" applyAlignment="1">
      <alignment horizontal="left" wrapText="1"/>
    </xf>
    <xf numFmtId="169" fontId="25" fillId="0" borderId="0" xfId="1" applyNumberFormat="1" applyFont="1" applyFill="1" applyBorder="1" applyAlignment="1"/>
    <xf numFmtId="170" fontId="24" fillId="0" borderId="0" xfId="1" applyNumberFormat="1" applyFont="1" applyFill="1" applyBorder="1" applyAlignment="1"/>
    <xf numFmtId="0" fontId="27" fillId="0" borderId="0" xfId="1" applyNumberFormat="1" applyFont="1" applyBorder="1" applyAlignment="1">
      <alignment horizontal="left" wrapText="1"/>
    </xf>
    <xf numFmtId="166" fontId="27" fillId="0" borderId="0" xfId="1" applyNumberFormat="1" applyFont="1" applyBorder="1" applyAlignment="1">
      <alignment vertical="center"/>
    </xf>
    <xf numFmtId="0" fontId="27" fillId="0" borderId="0" xfId="1" applyFont="1" applyBorder="1" applyAlignment="1">
      <alignment vertical="center"/>
    </xf>
    <xf numFmtId="0" fontId="25" fillId="0" borderId="0" xfId="1" applyFont="1" applyBorder="1"/>
    <xf numFmtId="0" fontId="24" fillId="0" borderId="0" xfId="1" applyFont="1" applyAlignment="1">
      <alignment vertical="center"/>
    </xf>
    <xf numFmtId="0" fontId="26" fillId="0" borderId="6" xfId="1" applyFont="1" applyBorder="1" applyAlignment="1">
      <alignment horizontal="center" vertical="center" wrapText="1"/>
    </xf>
    <xf numFmtId="0" fontId="26" fillId="0" borderId="7" xfId="1" applyFont="1" applyBorder="1" applyAlignment="1">
      <alignment horizontal="center" vertical="center" wrapText="1"/>
    </xf>
    <xf numFmtId="0" fontId="26" fillId="0" borderId="1" xfId="1" applyFont="1" applyBorder="1" applyAlignment="1">
      <alignment horizontal="left" wrapText="1"/>
    </xf>
    <xf numFmtId="0" fontId="27" fillId="0" borderId="1" xfId="1" applyFont="1" applyBorder="1" applyAlignment="1">
      <alignment horizontal="left" wrapText="1"/>
    </xf>
    <xf numFmtId="167" fontId="25" fillId="0" borderId="0" xfId="1" applyNumberFormat="1" applyFont="1"/>
    <xf numFmtId="0" fontId="24" fillId="0" borderId="0" xfId="1" applyFont="1" applyAlignment="1">
      <alignment horizontal="center" vertical="center"/>
    </xf>
    <xf numFmtId="164" fontId="21" fillId="0" borderId="5" xfId="0" applyNumberFormat="1" applyFont="1" applyFill="1" applyBorder="1" applyAlignment="1">
      <alignment horizontal="right"/>
    </xf>
    <xf numFmtId="0" fontId="20" fillId="0" borderId="4" xfId="1" applyNumberFormat="1" applyFont="1" applyBorder="1" applyAlignment="1">
      <alignment horizontal="center" vertical="center"/>
    </xf>
    <xf numFmtId="0" fontId="20" fillId="0" borderId="1" xfId="1" applyNumberFormat="1" applyFont="1" applyBorder="1" applyAlignment="1">
      <alignment horizontal="center" vertical="center"/>
    </xf>
    <xf numFmtId="0" fontId="25" fillId="0" borderId="0" xfId="1" applyFont="1"/>
    <xf numFmtId="169" fontId="25" fillId="0" borderId="0" xfId="1" applyNumberFormat="1" applyFont="1" applyFill="1" applyBorder="1" applyAlignment="1"/>
    <xf numFmtId="0" fontId="26" fillId="0" borderId="1" xfId="1" applyFont="1" applyBorder="1" applyAlignment="1">
      <alignment horizontal="left" wrapText="1"/>
    </xf>
    <xf numFmtId="0" fontId="27" fillId="0" borderId="1" xfId="1" applyFont="1" applyBorder="1" applyAlignment="1">
      <alignment horizontal="left" wrapText="1"/>
    </xf>
    <xf numFmtId="0" fontId="21" fillId="0" borderId="0" xfId="1" applyFont="1"/>
    <xf numFmtId="0" fontId="20" fillId="0" borderId="0" xfId="1" applyNumberFormat="1" applyFont="1" applyBorder="1" applyAlignment="1">
      <alignment horizontal="center" vertical="center"/>
    </xf>
    <xf numFmtId="0" fontId="20" fillId="0" borderId="5" xfId="1" applyNumberFormat="1" applyFont="1" applyBorder="1" applyAlignment="1">
      <alignment horizontal="center" vertical="center"/>
    </xf>
    <xf numFmtId="0" fontId="20" fillId="0" borderId="3" xfId="1" applyNumberFormat="1" applyFont="1" applyBorder="1" applyAlignment="1">
      <alignment horizontal="center" vertical="center"/>
    </xf>
    <xf numFmtId="0" fontId="10" fillId="0" borderId="0" xfId="7" applyFont="1" applyAlignment="1">
      <alignment horizontal="left" vertical="center" wrapText="1"/>
    </xf>
    <xf numFmtId="0" fontId="10" fillId="0" borderId="0" xfId="7" applyFont="1" applyAlignment="1">
      <alignment vertical="center" wrapText="1"/>
    </xf>
    <xf numFmtId="0" fontId="10" fillId="0" borderId="0" xfId="7" applyFont="1" applyAlignment="1">
      <alignment horizontal="left" vertical="center" wrapText="1" indent="1"/>
    </xf>
    <xf numFmtId="174" fontId="24" fillId="0" borderId="0" xfId="1" applyNumberFormat="1" applyFont="1" applyFill="1" applyBorder="1" applyAlignment="1">
      <alignment horizontal="right"/>
    </xf>
    <xf numFmtId="174" fontId="25" fillId="0" borderId="0" xfId="1" applyNumberFormat="1" applyFont="1" applyFill="1" applyBorder="1" applyAlignment="1">
      <alignment horizontal="right"/>
    </xf>
    <xf numFmtId="173" fontId="24" fillId="0" borderId="0" xfId="1" applyNumberFormat="1" applyFont="1" applyFill="1" applyBorder="1" applyAlignment="1">
      <alignment horizontal="right"/>
    </xf>
    <xf numFmtId="173" fontId="25" fillId="0" borderId="0" xfId="1" applyNumberFormat="1" applyFont="1" applyFill="1" applyBorder="1" applyAlignment="1">
      <alignment horizontal="right"/>
    </xf>
    <xf numFmtId="174" fontId="25" fillId="0" borderId="8" xfId="1" applyNumberFormat="1" applyFont="1" applyFill="1" applyBorder="1" applyAlignment="1">
      <alignment horizontal="right"/>
    </xf>
    <xf numFmtId="175" fontId="25" fillId="0" borderId="0" xfId="1" applyNumberFormat="1" applyFont="1" applyFill="1" applyBorder="1" applyAlignment="1">
      <alignment horizontal="right"/>
    </xf>
    <xf numFmtId="174" fontId="24" fillId="0" borderId="8" xfId="1" applyNumberFormat="1" applyFont="1" applyFill="1" applyBorder="1" applyAlignment="1">
      <alignment horizontal="right"/>
    </xf>
    <xf numFmtId="175" fontId="24" fillId="0" borderId="0" xfId="1" applyNumberFormat="1" applyFont="1" applyFill="1" applyBorder="1" applyAlignment="1">
      <alignment horizontal="right"/>
    </xf>
    <xf numFmtId="0" fontId="26" fillId="0" borderId="6" xfId="1" applyFont="1" applyBorder="1" applyAlignment="1">
      <alignment horizontal="center" vertical="center" wrapText="1"/>
    </xf>
    <xf numFmtId="0" fontId="24" fillId="0" borderId="0" xfId="0" applyFont="1" applyBorder="1" applyAlignment="1">
      <alignment vertical="center"/>
    </xf>
    <xf numFmtId="177" fontId="25" fillId="0" borderId="0" xfId="1" applyNumberFormat="1" applyFont="1" applyAlignment="1">
      <alignment horizontal="right"/>
    </xf>
    <xf numFmtId="178" fontId="25" fillId="0" borderId="0" xfId="0" applyNumberFormat="1" applyFont="1"/>
    <xf numFmtId="179" fontId="25" fillId="0" borderId="0" xfId="0" applyNumberFormat="1" applyFont="1"/>
    <xf numFmtId="180" fontId="25" fillId="0" borderId="0" xfId="1" applyNumberFormat="1" applyFont="1"/>
    <xf numFmtId="0" fontId="21" fillId="0" borderId="2" xfId="0" applyNumberFormat="1" applyFont="1" applyBorder="1" applyAlignment="1">
      <alignment horizontal="center" vertical="center"/>
    </xf>
    <xf numFmtId="0" fontId="21" fillId="0" borderId="6" xfId="0" applyNumberFormat="1" applyFont="1" applyBorder="1" applyAlignment="1">
      <alignment horizontal="center" vertical="center"/>
    </xf>
    <xf numFmtId="0" fontId="21" fillId="0" borderId="7" xfId="0" applyNumberFormat="1" applyFont="1" applyBorder="1" applyAlignment="1">
      <alignment horizontal="center" vertical="center"/>
    </xf>
    <xf numFmtId="0" fontId="25" fillId="0" borderId="3" xfId="0" applyFont="1" applyBorder="1" applyAlignment="1">
      <alignment horizontal="left" wrapText="1"/>
    </xf>
    <xf numFmtId="171" fontId="25" fillId="0" borderId="0" xfId="0" applyNumberFormat="1" applyFont="1" applyFill="1" applyBorder="1" applyAlignment="1">
      <alignment horizontal="right"/>
    </xf>
    <xf numFmtId="0" fontId="25" fillId="0" borderId="1" xfId="0" applyFont="1" applyBorder="1" applyAlignment="1">
      <alignment horizontal="left" wrapText="1"/>
    </xf>
    <xf numFmtId="0" fontId="24" fillId="0" borderId="1" xfId="1" applyFont="1" applyBorder="1" applyAlignment="1">
      <alignment horizontal="left" wrapText="1"/>
    </xf>
    <xf numFmtId="171" fontId="24" fillId="0" borderId="0" xfId="0" applyNumberFormat="1" applyFont="1" applyFill="1" applyBorder="1" applyAlignment="1">
      <alignment horizontal="right"/>
    </xf>
    <xf numFmtId="168" fontId="24" fillId="0" borderId="0" xfId="0" applyNumberFormat="1" applyFont="1" applyBorder="1" applyAlignment="1">
      <alignment vertical="center"/>
    </xf>
    <xf numFmtId="0" fontId="25" fillId="0" borderId="0" xfId="0" applyFont="1" applyBorder="1" applyAlignment="1">
      <alignment horizontal="left"/>
    </xf>
    <xf numFmtId="165" fontId="25" fillId="0" borderId="0" xfId="0" applyNumberFormat="1" applyFont="1" applyAlignment="1">
      <alignment horizontal="right"/>
    </xf>
    <xf numFmtId="165" fontId="25" fillId="0" borderId="0" xfId="0" applyNumberFormat="1" applyFont="1" applyBorder="1" applyAlignment="1">
      <alignment horizontal="right"/>
    </xf>
    <xf numFmtId="0" fontId="25" fillId="0" borderId="0" xfId="0" applyFont="1" applyBorder="1" applyAlignment="1">
      <alignment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1" fillId="0" borderId="2" xfId="0" applyNumberFormat="1" applyFont="1" applyBorder="1" applyAlignment="1">
      <alignment horizontal="center" vertical="center" wrapText="1"/>
    </xf>
    <xf numFmtId="0" fontId="21" fillId="0" borderId="6" xfId="0" applyNumberFormat="1" applyFont="1" applyBorder="1" applyAlignment="1">
      <alignment horizontal="center" vertical="center" wrapText="1"/>
    </xf>
    <xf numFmtId="0" fontId="21" fillId="0" borderId="7" xfId="0" applyNumberFormat="1" applyFont="1" applyBorder="1" applyAlignment="1">
      <alignment horizontal="center" vertical="center" wrapText="1"/>
    </xf>
    <xf numFmtId="0" fontId="21" fillId="0" borderId="0" xfId="0" applyNumberFormat="1" applyFont="1" applyBorder="1" applyAlignment="1">
      <alignment vertical="center" wrapText="1"/>
    </xf>
    <xf numFmtId="0" fontId="21" fillId="0" borderId="4" xfId="0" applyNumberFormat="1" applyFont="1" applyBorder="1" applyAlignment="1">
      <alignment horizontal="center" vertical="center" wrapText="1"/>
    </xf>
    <xf numFmtId="0" fontId="21" fillId="0" borderId="1" xfId="0" applyNumberFormat="1" applyFont="1" applyBorder="1" applyAlignment="1">
      <alignment horizontal="center" vertical="center" wrapText="1"/>
    </xf>
    <xf numFmtId="171" fontId="25" fillId="0" borderId="0" xfId="0" applyNumberFormat="1" applyFont="1" applyAlignment="1">
      <alignment horizontal="right"/>
    </xf>
    <xf numFmtId="171" fontId="25" fillId="0" borderId="0" xfId="0" applyNumberFormat="1" applyFont="1" applyBorder="1" applyAlignment="1">
      <alignment horizontal="right"/>
    </xf>
    <xf numFmtId="172" fontId="25" fillId="0" borderId="0" xfId="0" applyNumberFormat="1" applyFont="1" applyBorder="1" applyAlignment="1"/>
    <xf numFmtId="0" fontId="25" fillId="0" borderId="1" xfId="0" applyFont="1" applyBorder="1"/>
    <xf numFmtId="171" fontId="25" fillId="0" borderId="0" xfId="0" applyNumberFormat="1" applyFont="1" applyFill="1" applyBorder="1" applyAlignment="1"/>
    <xf numFmtId="176" fontId="28" fillId="0" borderId="0" xfId="0" applyNumberFormat="1" applyFont="1" applyAlignment="1"/>
    <xf numFmtId="168" fontId="0" fillId="0" borderId="0" xfId="0" applyNumberFormat="1" applyFont="1"/>
    <xf numFmtId="168" fontId="28" fillId="0" borderId="0" xfId="0" applyNumberFormat="1" applyFont="1" applyAlignment="1">
      <alignment horizontal="right"/>
    </xf>
    <xf numFmtId="0" fontId="24" fillId="0" borderId="1" xfId="0" applyFont="1" applyBorder="1"/>
    <xf numFmtId="176" fontId="29" fillId="0" borderId="0" xfId="0" applyNumberFormat="1" applyFont="1" applyAlignment="1"/>
    <xf numFmtId="49" fontId="6" fillId="0" borderId="0" xfId="4" applyNumberFormat="1" applyFont="1" applyAlignment="1">
      <alignment horizontal="left" vertical="center"/>
    </xf>
    <xf numFmtId="0" fontId="6" fillId="0" borderId="0" xfId="4" applyFont="1" applyAlignment="1">
      <alignment horizontal="left" vertical="center"/>
    </xf>
    <xf numFmtId="0" fontId="6" fillId="0" borderId="0" xfId="4" applyFont="1" applyAlignment="1">
      <alignment horizontal="left" wrapText="1"/>
    </xf>
    <xf numFmtId="49" fontId="6" fillId="0" borderId="0" xfId="4" applyNumberFormat="1" applyFont="1" applyAlignment="1">
      <alignment horizontal="center" vertical="center"/>
    </xf>
    <xf numFmtId="0" fontId="6" fillId="0" borderId="0" xfId="4" applyFont="1" applyAlignment="1">
      <alignment horizontal="center" vertical="center"/>
    </xf>
    <xf numFmtId="0" fontId="6" fillId="0" borderId="0" xfId="4" applyFont="1" applyBorder="1" applyAlignment="1">
      <alignment horizontal="left" vertical="center"/>
    </xf>
    <xf numFmtId="0" fontId="6" fillId="0" borderId="11" xfId="4" applyFont="1" applyBorder="1" applyAlignment="1">
      <alignment horizontal="center" vertical="center"/>
    </xf>
    <xf numFmtId="0" fontId="6" fillId="0" borderId="12" xfId="4" applyFont="1" applyBorder="1" applyAlignment="1">
      <alignment horizontal="center" vertical="center"/>
    </xf>
    <xf numFmtId="0" fontId="11" fillId="0" borderId="0" xfId="4" applyFont="1" applyAlignment="1">
      <alignment horizontal="center" vertical="center"/>
    </xf>
    <xf numFmtId="0" fontId="6" fillId="0" borderId="0" xfId="4" applyFont="1" applyBorder="1" applyAlignment="1">
      <alignment horizontal="center" vertical="center"/>
    </xf>
    <xf numFmtId="0" fontId="6" fillId="0" borderId="0" xfId="4" applyFont="1" applyAlignment="1">
      <alignment horizontal="right"/>
    </xf>
    <xf numFmtId="0" fontId="11" fillId="0" borderId="11" xfId="4" applyFont="1" applyBorder="1" applyAlignment="1">
      <alignment horizontal="right"/>
    </xf>
    <xf numFmtId="49" fontId="9" fillId="0" borderId="0" xfId="4" quotePrefix="1" applyNumberFormat="1" applyFont="1" applyAlignment="1">
      <alignment horizontal="left"/>
    </xf>
    <xf numFmtId="0" fontId="8" fillId="0" borderId="0" xfId="4" applyFont="1" applyAlignment="1">
      <alignment horizontal="left" vertical="center"/>
    </xf>
    <xf numFmtId="0" fontId="14" fillId="0" borderId="0" xfId="4" applyFont="1" applyAlignment="1">
      <alignment vertical="center" wrapText="1"/>
    </xf>
    <xf numFmtId="0" fontId="14" fillId="0" borderId="0" xfId="4" applyFont="1" applyAlignment="1">
      <alignment vertical="center"/>
    </xf>
    <xf numFmtId="49" fontId="15" fillId="0" borderId="0" xfId="4" quotePrefix="1" applyNumberFormat="1" applyFont="1" applyAlignment="1">
      <alignment horizontal="left"/>
    </xf>
    <xf numFmtId="49" fontId="15" fillId="0" borderId="0" xfId="4" applyNumberFormat="1" applyFont="1" applyAlignment="1">
      <alignment horizontal="left"/>
    </xf>
    <xf numFmtId="0" fontId="5" fillId="0" borderId="9" xfId="4" applyFont="1" applyBorder="1" applyAlignment="1">
      <alignment horizontal="center" vertical="center" wrapText="1"/>
    </xf>
    <xf numFmtId="0" fontId="12" fillId="0" borderId="10" xfId="4" applyFont="1" applyBorder="1" applyAlignment="1">
      <alignment horizontal="left" vertical="center" wrapText="1"/>
    </xf>
    <xf numFmtId="0" fontId="13" fillId="0" borderId="10" xfId="4" applyFont="1" applyBorder="1" applyAlignment="1">
      <alignment horizontal="right" vertical="center" wrapText="1"/>
    </xf>
    <xf numFmtId="0" fontId="7" fillId="0" borderId="0" xfId="5" applyFont="1" applyBorder="1" applyAlignment="1">
      <alignment horizontal="center" vertical="center" wrapText="1"/>
    </xf>
    <xf numFmtId="0" fontId="18" fillId="0" borderId="0" xfId="1" applyFont="1" applyAlignment="1">
      <alignment horizontal="center" vertical="center"/>
    </xf>
    <xf numFmtId="0" fontId="10" fillId="0" borderId="0" xfId="1" applyNumberFormat="1" applyFont="1" applyAlignment="1">
      <alignment horizontal="left" vertical="center"/>
    </xf>
    <xf numFmtId="0" fontId="22" fillId="0" borderId="0" xfId="1" applyFont="1" applyAlignment="1">
      <alignment horizontal="left" vertical="center"/>
    </xf>
    <xf numFmtId="0" fontId="18" fillId="0" borderId="0" xfId="1" applyNumberFormat="1" applyFont="1" applyAlignment="1">
      <alignment horizontal="center" vertical="center"/>
    </xf>
    <xf numFmtId="172" fontId="25" fillId="0" borderId="0" xfId="0" applyNumberFormat="1" applyFont="1" applyBorder="1" applyAlignment="1">
      <alignment horizontal="right"/>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6" xfId="1" applyFont="1" applyBorder="1" applyAlignment="1">
      <alignment horizontal="center" vertical="center" wrapText="1"/>
    </xf>
    <xf numFmtId="0" fontId="24" fillId="0" borderId="7" xfId="0" applyFont="1" applyBorder="1" applyAlignment="1">
      <alignment horizontal="center" vertical="center"/>
    </xf>
    <xf numFmtId="0" fontId="24" fillId="0" borderId="13" xfId="0" applyFont="1" applyBorder="1" applyAlignment="1">
      <alignment horizontal="center" vertical="center"/>
    </xf>
    <xf numFmtId="0" fontId="25" fillId="0" borderId="13"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7" xfId="0" applyFont="1" applyBorder="1" applyAlignment="1">
      <alignment horizontal="center" vertical="center" wrapText="1"/>
    </xf>
    <xf numFmtId="0" fontId="16" fillId="0" borderId="2" xfId="0" applyFont="1" applyBorder="1" applyAlignment="1">
      <alignment horizontal="left" vertical="center"/>
    </xf>
    <xf numFmtId="0" fontId="16" fillId="0" borderId="6" xfId="0" applyFont="1" applyBorder="1" applyAlignment="1">
      <alignment horizontal="left"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24" fillId="0" borderId="6" xfId="0" applyNumberFormat="1" applyFont="1" applyFill="1" applyBorder="1" applyAlignment="1">
      <alignment horizontal="center" vertical="center" wrapText="1"/>
    </xf>
    <xf numFmtId="0" fontId="24" fillId="0" borderId="7" xfId="0" applyNumberFormat="1" applyFont="1" applyFill="1" applyBorder="1" applyAlignment="1">
      <alignment horizontal="center" vertical="center" wrapText="1"/>
    </xf>
    <xf numFmtId="0" fontId="25" fillId="0" borderId="2" xfId="0" applyNumberFormat="1" applyFont="1" applyBorder="1" applyAlignment="1">
      <alignment horizontal="center" vertical="center" wrapText="1"/>
    </xf>
    <xf numFmtId="0" fontId="24" fillId="0" borderId="2" xfId="0" applyNumberFormat="1" applyFont="1" applyBorder="1" applyAlignment="1">
      <alignment horizontal="left" vertical="center"/>
    </xf>
    <xf numFmtId="0" fontId="24" fillId="0" borderId="6" xfId="0" applyNumberFormat="1" applyFont="1" applyBorder="1" applyAlignment="1">
      <alignment horizontal="left" vertical="center"/>
    </xf>
    <xf numFmtId="0" fontId="24" fillId="0" borderId="2" xfId="0" applyFont="1" applyBorder="1" applyAlignment="1">
      <alignment horizontal="left" vertical="center"/>
    </xf>
    <xf numFmtId="0" fontId="24" fillId="0" borderId="6" xfId="0" applyFont="1" applyBorder="1" applyAlignment="1">
      <alignment horizontal="left" vertical="center"/>
    </xf>
    <xf numFmtId="0" fontId="16" fillId="0" borderId="2" xfId="1" applyFont="1" applyBorder="1" applyAlignment="1">
      <alignment horizontal="left" vertical="center"/>
    </xf>
    <xf numFmtId="0" fontId="16" fillId="0" borderId="6" xfId="1" applyFont="1" applyBorder="1" applyAlignment="1">
      <alignment horizontal="left" vertical="center"/>
    </xf>
    <xf numFmtId="0" fontId="16" fillId="0" borderId="6" xfId="1" applyFont="1" applyBorder="1" applyAlignment="1">
      <alignment horizontal="center" vertical="center"/>
    </xf>
    <xf numFmtId="0" fontId="16" fillId="0" borderId="7" xfId="1" applyFont="1" applyBorder="1" applyAlignment="1">
      <alignment horizontal="center" vertical="center"/>
    </xf>
    <xf numFmtId="0" fontId="24" fillId="0" borderId="2" xfId="1" applyNumberFormat="1" applyFont="1" applyBorder="1" applyAlignment="1">
      <alignment horizontal="left" vertical="center"/>
    </xf>
    <xf numFmtId="0" fontId="24" fillId="0" borderId="6" xfId="1" applyNumberFormat="1" applyFont="1" applyBorder="1" applyAlignment="1">
      <alignment horizontal="left" vertical="center"/>
    </xf>
    <xf numFmtId="0" fontId="24" fillId="0" borderId="6" xfId="1" applyNumberFormat="1" applyFont="1" applyBorder="1" applyAlignment="1">
      <alignment horizontal="center" vertical="center" wrapText="1"/>
    </xf>
    <xf numFmtId="0" fontId="24" fillId="0" borderId="7" xfId="1" applyNumberFormat="1" applyFont="1" applyBorder="1" applyAlignment="1">
      <alignment horizontal="center" vertical="center" wrapText="1"/>
    </xf>
    <xf numFmtId="0" fontId="26" fillId="0" borderId="2" xfId="1" applyNumberFormat="1" applyFont="1" applyBorder="1" applyAlignment="1">
      <alignment horizontal="center" vertical="center" wrapText="1"/>
    </xf>
    <xf numFmtId="0" fontId="26" fillId="0" borderId="6" xfId="1" applyFont="1" applyBorder="1" applyAlignment="1">
      <alignment horizontal="center" vertical="center" wrapText="1"/>
    </xf>
    <xf numFmtId="0" fontId="26" fillId="0" borderId="7" xfId="1" applyFont="1" applyBorder="1" applyAlignment="1">
      <alignment horizontal="center" vertical="center" wrapText="1"/>
    </xf>
    <xf numFmtId="0" fontId="20" fillId="0" borderId="6" xfId="1" applyNumberFormat="1" applyFont="1" applyBorder="1" applyAlignment="1">
      <alignment horizontal="center" vertical="center"/>
    </xf>
    <xf numFmtId="0" fontId="20" fillId="0" borderId="7" xfId="1" applyNumberFormat="1" applyFont="1" applyBorder="1" applyAlignment="1">
      <alignment horizontal="center" vertical="center"/>
    </xf>
    <xf numFmtId="0" fontId="24" fillId="0" borderId="2" xfId="1" applyFont="1" applyBorder="1" applyAlignment="1">
      <alignment horizontal="left" vertical="center"/>
    </xf>
    <xf numFmtId="0" fontId="24" fillId="0" borderId="6" xfId="1" applyFont="1" applyBorder="1" applyAlignment="1">
      <alignment horizontal="left" vertical="center"/>
    </xf>
    <xf numFmtId="0" fontId="24" fillId="0" borderId="6" xfId="1" applyFont="1" applyBorder="1" applyAlignment="1">
      <alignment horizontal="center" vertical="center"/>
    </xf>
    <xf numFmtId="0" fontId="24" fillId="0" borderId="7" xfId="1" applyFont="1" applyBorder="1" applyAlignment="1">
      <alignment horizontal="center" vertical="center"/>
    </xf>
    <xf numFmtId="0" fontId="25" fillId="0" borderId="2" xfId="1" applyFont="1" applyBorder="1" applyAlignment="1">
      <alignment horizontal="center" vertical="center" wrapText="1"/>
    </xf>
    <xf numFmtId="0" fontId="25" fillId="0" borderId="2" xfId="1" applyFont="1" applyBorder="1" applyAlignment="1">
      <alignment horizontal="center" vertical="center"/>
    </xf>
    <xf numFmtId="0" fontId="30" fillId="0" borderId="9" xfId="4" applyFont="1" applyBorder="1" applyAlignment="1">
      <alignment horizontal="left" wrapText="1"/>
    </xf>
  </cellXfs>
  <cellStyles count="8">
    <cellStyle name="Standard" xfId="0" builtinId="0"/>
    <cellStyle name="Standard 2" xfId="1" xr:uid="{00000000-0005-0000-0000-000001000000}"/>
    <cellStyle name="Standard 2 2" xfId="2" xr:uid="{00000000-0005-0000-0000-000002000000}"/>
    <cellStyle name="Standard 2 2 2" xfId="3" xr:uid="{00000000-0005-0000-0000-000003000000}"/>
    <cellStyle name="Standard 2 3" xfId="4" xr:uid="{00000000-0005-0000-0000-000004000000}"/>
    <cellStyle name="Standard 2 3 2" xfId="6" xr:uid="{00000000-0005-0000-0000-000005000000}"/>
    <cellStyle name="Standard 2 3 3" xfId="7" xr:uid="{00000000-0005-0000-0000-000006000000}"/>
    <cellStyle name="Standard 3"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31387" name="Grafik 3" descr="Logo_Stala-Schwarzweiß">
          <a:extLst>
            <a:ext uri="{FF2B5EF4-FFF2-40B4-BE49-F238E27FC236}">
              <a16:creationId xmlns:a16="http://schemas.microsoft.com/office/drawing/2014/main" id="{00000000-0008-0000-0000-00009B7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3705225</xdr:colOff>
      <xdr:row>0</xdr:row>
      <xdr:rowOff>47625</xdr:rowOff>
    </xdr:from>
    <xdr:to>
      <xdr:col>3</xdr:col>
      <xdr:colOff>1104900</xdr:colOff>
      <xdr:row>0</xdr:row>
      <xdr:rowOff>609600</xdr:rowOff>
    </xdr:to>
    <xdr:pic>
      <xdr:nvPicPr>
        <xdr:cNvPr id="31388" name="Grafik 3" descr="Logo_Stala-Schwarzweiß">
          <a:extLst>
            <a:ext uri="{FF2B5EF4-FFF2-40B4-BE49-F238E27FC236}">
              <a16:creationId xmlns:a16="http://schemas.microsoft.com/office/drawing/2014/main" id="{00000000-0008-0000-0000-00009C7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6788</xdr:rowOff>
    </xdr:from>
    <xdr:to>
      <xdr:col>0</xdr:col>
      <xdr:colOff>6123651</xdr:colOff>
      <xdr:row>30</xdr:row>
      <xdr:rowOff>127363</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387788"/>
          <a:ext cx="6120000" cy="48558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00" b="1">
              <a:solidFill>
                <a:schemeClr val="dk1"/>
              </a:solidFill>
              <a:effectLst/>
              <a:latin typeface="Arial" pitchFamily="34" charset="0"/>
              <a:ea typeface="+mn-ea"/>
              <a:cs typeface="Arial" pitchFamily="34" charset="0"/>
            </a:rPr>
            <a:t>Rechtsgrundlagen</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Verkehrsstatistikgesetz (VerkStatG) in der Fassung der Bekanntmachung vom 20. Februar 2004 (BGBl. I S. 318), das zuletzt durch Artikel 19 des Gesetzes vom 7. September 2007 (BGBl. I S. 2246) geändert worden ist, in Verbindung mit dem Bundesstatistikgesetz (BStatG) vom 22. Januar 1987 (BGBl. I S. 462, 565), das zuletzt durch Artikel 13 des Gesetzes vom 25. Juli 2013 (BGBl. I S. 2749) geändert worden ist.</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Richtlinie 95/64/EG des Rates über die statistische Erfassung des Güter- und Personenseeverkehrs (ABI. L 320 vom 30.12.1995, S. 25), die zuletzt durch die Verordnung (EG) Nr. 1304/2007 (ABI. L 290 vom 8.11.2007, S. 14) geändert worden ist.</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Erhebungsbereich</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Unter „Seeverkehr“ sind sämtliche Ankünfte und Abgänge von Seeschiffen in Häfen zu verstehen, wenn die Fahrt ganz oder teilweise auf See stattfand. Die „See“ wird dann befahren, wenn die Fahrt nicht ausschließlich auf Binnenwasserstraßen im Sinne des Bundeswasserstraßengesetzes stattfindet. Einbezogen wird auch der Seeverkehr der Binnenhäfen (Binnen-See-Verkehr). Erfasst werden Schiffe ab einer Bruttoraumzahl von 100. Unberücksichtigt bleiben dabei Fischereifahrzeuge und Fischverarbeitungsschiffe, Bohr- und Explorationsschiffe, Schlepper, Schubschiffe, Schwimmbagger, Forschungs- und Vermessungsschiffe, Kriegsschiffe und Schiffe, die ausschließlich zu nicht kommerziellen Zwecken sowie zu Bunker-, Versorgungs- und Reparaturarbeiten u. Ä. genutzt werden.</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Erhebungseinheit</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Erhebungseinheiten sind die Ankunft und Abfahrt von Handelsschiffen bzw. Passagierschiffen in den Seehäfen.</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Erhebungsmethode</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Erfasst wird der Seegüterumschlag in deutschen Seehäfen und die Güterbeförderung über See. Zusätzlich wird seit dem Jahr 2000 die Anzahl der ein- und aussteigenden Passagiere erfasst. Auskunftspflichtig sind die Verfrachter, die Schiffsführer, die Absender und Empfänger oder deren örtlich bevollmächtigte Vertreter. Für die Durchführung der Statistik werden überwiegend die Hafenverwaltungen als Übermittlungsstellen benannt.</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Ergebnisdarstellung</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Im Güterverkehr über See wird das Gewicht der beförderten Güter zuzüglich der Verpackungsgewichte der Güter von und nach Häfen als </a:t>
          </a:r>
          <a:r>
            <a:rPr lang="de-DE" sz="900" b="1">
              <a:solidFill>
                <a:schemeClr val="dk1"/>
              </a:solidFill>
              <a:effectLst/>
              <a:latin typeface="Arial" pitchFamily="34" charset="0"/>
              <a:ea typeface="+mn-ea"/>
              <a:cs typeface="Arial" pitchFamily="34" charset="0"/>
            </a:rPr>
            <a:t>Bruttogewicht</a:t>
          </a:r>
          <a:r>
            <a:rPr lang="de-DE" sz="900">
              <a:solidFill>
                <a:schemeClr val="dk1"/>
              </a:solidFill>
              <a:effectLst/>
              <a:latin typeface="Arial" pitchFamily="34" charset="0"/>
              <a:ea typeface="+mn-ea"/>
              <a:cs typeface="Arial" pitchFamily="34" charset="0"/>
            </a:rPr>
            <a:t> in Tonnen angegeben, </a:t>
          </a:r>
          <a:r>
            <a:rPr lang="de-DE" sz="900" b="1">
              <a:solidFill>
                <a:schemeClr val="dk1"/>
              </a:solidFill>
              <a:effectLst/>
              <a:latin typeface="Arial" pitchFamily="34" charset="0"/>
              <a:ea typeface="+mn-ea"/>
              <a:cs typeface="Arial" pitchFamily="34" charset="0"/>
            </a:rPr>
            <a:t>ohne</a:t>
          </a:r>
          <a:r>
            <a:rPr lang="de-DE" sz="900">
              <a:solidFill>
                <a:schemeClr val="dk1"/>
              </a:solidFill>
              <a:effectLst/>
              <a:latin typeface="Arial" pitchFamily="34" charset="0"/>
              <a:ea typeface="+mn-ea"/>
              <a:cs typeface="Arial" pitchFamily="34" charset="0"/>
            </a:rPr>
            <a:t> Eigengewichte der Fahrzeuge und Ladungsträger (z. B. Trailer, Wechselbrücken, Eisenbahnwagen, Container). Die Eigengewichte der transportierten Fahrzeuge und Ladungsträger sind berechnete Werte, die auf Durchschnittsgewichten der einzelnen Fahrzeugarten basieren. Die beförderten Güter werden entsprechend den Güterabteilungen des Güterverzeichnisses für die Verkehrsstatistik (NST-2007) ausgewiesen.</a:t>
          </a:r>
          <a:endParaRPr lang="de-DE" sz="900">
            <a:effectLst/>
            <a:latin typeface="Arial" pitchFamily="34" charset="0"/>
            <a:cs typeface="Arial" pitchFamily="34" charset="0"/>
          </a:endParaRPr>
        </a:p>
      </xdr:txBody>
    </xdr:sp>
    <xdr:clientData/>
  </xdr:twoCellAnchor>
  <xdr:twoCellAnchor>
    <xdr:from>
      <xdr:col>0</xdr:col>
      <xdr:colOff>0</xdr:colOff>
      <xdr:row>31</xdr:row>
      <xdr:rowOff>379367</xdr:rowOff>
    </xdr:from>
    <xdr:to>
      <xdr:col>0</xdr:col>
      <xdr:colOff>6112090</xdr:colOff>
      <xdr:row>51</xdr:row>
      <xdr:rowOff>102912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5666558"/>
          <a:ext cx="6112179" cy="3191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t"/>
        <a:lstStyle/>
        <a:p>
          <a:r>
            <a:rPr lang="de-DE" sz="900" b="1">
              <a:solidFill>
                <a:schemeClr val="dk1"/>
              </a:solidFill>
              <a:effectLst/>
              <a:latin typeface="Arial" pitchFamily="34" charset="0"/>
              <a:ea typeface="+mn-ea"/>
              <a:cs typeface="Arial" pitchFamily="34" charset="0"/>
            </a:rPr>
            <a:t>Bruttoraumzahl (BRZ)</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Die Bruttoraumzahl ist ein dimensionsloses Maß für die Gesamtgröße eines Schiffes gemäß den Bestimmungen des Internationalen Schiffsvermessungsübereinkommens von 1969 und ersetzt das bis dahin gebräuchliche Raummaß Bruttoregistertonne (BRT).</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Güterverkehr</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Der Güterverkehr über See bezeichnet die Beförderung von Gütern durch Seeschiffe auf Reisen, die ganz oder teilweise auf See stattfinden. Erfasst wird die Art und Anzahl der beförderten Güter im Einladehafen und im Ausladehafen. Der Güterumschlag umfasst sämtliche Ein- und Ausladungen von Gütern in den Seehäfen, jedoch nicht den Transport von Gütern innerhalb des Hafengeländes.</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Passagierverkehr</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Der Passagierverkehr über See bezeichnet die Beförderung von Personen durch Seeschiffe auf Reisen, die ganz oder teilweise auf See stattfinden. Erfasst werden die Anzahl der Personen, die eine Reise beginnen oder beenden. Nicht berücksichtigt werden die an Bord verbleibenden Passagiere einer Rundreise u. Ä. Der Passagierverkehr wird seit 2000 erhoben (keine Vorjahresdaten).</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Tragfähigkeit (tdw)</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Die Tragfähigkeit ist ein Maß für die Zuladefähigkeit von Schiffen und wird in Ladetonnen (tdw = tons dead weight) angegeben.</a:t>
          </a:r>
          <a:endParaRPr lang="de-DE" sz="900">
            <a:effectLst/>
            <a:latin typeface="Arial" pitchFamily="34" charset="0"/>
            <a:cs typeface="Arial" pitchFamily="34" charset="0"/>
          </a:endParaRPr>
        </a:p>
      </xdr:txBody>
    </xdr:sp>
    <xdr:clientData/>
  </xdr:twoCellAnchor>
  <xdr:twoCellAnchor>
    <xdr:from>
      <xdr:col>0</xdr:col>
      <xdr:colOff>0</xdr:colOff>
      <xdr:row>1</xdr:row>
      <xdr:rowOff>6788</xdr:rowOff>
    </xdr:from>
    <xdr:to>
      <xdr:col>0</xdr:col>
      <xdr:colOff>6123651</xdr:colOff>
      <xdr:row>30</xdr:row>
      <xdr:rowOff>127363</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387788"/>
          <a:ext cx="6120000" cy="4816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solidFill>
                <a:schemeClr val="dk1"/>
              </a:solidFill>
              <a:effectLst/>
              <a:latin typeface="+mn-lt"/>
              <a:ea typeface="+mn-ea"/>
              <a:cs typeface="+mn-cs"/>
            </a:rPr>
            <a:t>Rechtsgrundlagen</a:t>
          </a:r>
          <a:endParaRPr lang="de-DE" sz="950">
            <a:effectLst/>
          </a:endParaRPr>
        </a:p>
        <a:p>
          <a:r>
            <a:rPr lang="de-DE" sz="950">
              <a:solidFill>
                <a:schemeClr val="dk1"/>
              </a:solidFill>
              <a:effectLst/>
              <a:latin typeface="+mn-lt"/>
              <a:ea typeface="+mn-ea"/>
              <a:cs typeface="+mn-cs"/>
            </a:rPr>
            <a:t>Verkehrsstatistikgesetz (VerkStatG) in der Fassung der Bekanntmachung vom 20.­ Februar 2004 (BGBl. I S. 318), das in Verbindung mit dem Bundesstatistikgesetz (BStatG) in der Fassung der Bekanntmachung vom 20. Oktober 2016 (BGBl. I S. 2394).</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b="1">
              <a:solidFill>
                <a:schemeClr val="dk1"/>
              </a:solidFill>
              <a:effectLst/>
              <a:latin typeface="+mn-lt"/>
              <a:ea typeface="+mn-ea"/>
              <a:cs typeface="+mn-cs"/>
            </a:rPr>
            <a:t>Erhebungsbereich</a:t>
          </a:r>
          <a:endParaRPr lang="de-DE" sz="950">
            <a:effectLst/>
          </a:endParaRPr>
        </a:p>
        <a:p>
          <a:r>
            <a:rPr lang="de-DE" sz="950">
              <a:solidFill>
                <a:schemeClr val="dk1"/>
              </a:solidFill>
              <a:effectLst/>
              <a:latin typeface="+mn-lt"/>
              <a:ea typeface="+mn-ea"/>
              <a:cs typeface="+mn-cs"/>
            </a:rPr>
            <a:t>Unter "Seeverkehr" sind sämtliche Ankünfte und Abgänge von Seeschiffen in Häfen zu verstehen, wenn die Fahrt ganz oder teilweise auf See stattfand. Die "See" wird dann befahren, wenn die Fahrt nicht ausschließlich auf Binnenwasserstraßen im Sinne des Bundeswasserstraßengesetzes stattfindet. Einbezogen wird auch der Seeverkehr der Binnenhäfen (Binnen-See-Verkehr). Erfasst werden Schiffe ab einer Bruttoraumzahl von 100. Unberücksichtigt bleiben dabei Fischereifahrzeuge und Fisch­verarbei­tungsschiffe, Bohr- und Explorationsschiffe, Schlepper, Schubschiffe, Schwimmbagger, Forschungs- und Ver­messungsschiffe, Kriegsschiffe und Schiffe, die ausschließlich zu nicht kommerziellen Zwecken sowie zu Bunker-, Versor­gungs- und Reparatur­arbeiten u. Ä. genutzt werden.</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b="1">
              <a:solidFill>
                <a:schemeClr val="dk1"/>
              </a:solidFill>
              <a:effectLst/>
              <a:latin typeface="+mn-lt"/>
              <a:ea typeface="+mn-ea"/>
              <a:cs typeface="+mn-cs"/>
            </a:rPr>
            <a:t>Erhebungseinheit</a:t>
          </a:r>
          <a:endParaRPr lang="de-DE" sz="950">
            <a:effectLst/>
          </a:endParaRPr>
        </a:p>
        <a:p>
          <a:r>
            <a:rPr lang="de-DE" sz="950">
              <a:solidFill>
                <a:schemeClr val="dk1"/>
              </a:solidFill>
              <a:effectLst/>
              <a:latin typeface="+mn-lt"/>
              <a:ea typeface="+mn-ea"/>
              <a:cs typeface="+mn-cs"/>
            </a:rPr>
            <a:t>Erhebungseinheiten sind die Ankunft und Abfahrt von Handelsschiffen bzw. Passagierschiffen in den Seehäfen.</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b="1">
              <a:solidFill>
                <a:schemeClr val="dk1"/>
              </a:solidFill>
              <a:effectLst/>
              <a:latin typeface="+mn-lt"/>
              <a:ea typeface="+mn-ea"/>
              <a:cs typeface="+mn-cs"/>
            </a:rPr>
            <a:t>Erhebungsmethode</a:t>
          </a:r>
          <a:endParaRPr lang="de-DE" sz="950">
            <a:effectLst/>
          </a:endParaRPr>
        </a:p>
        <a:p>
          <a:r>
            <a:rPr lang="de-DE" sz="950">
              <a:solidFill>
                <a:schemeClr val="dk1"/>
              </a:solidFill>
              <a:effectLst/>
              <a:latin typeface="+mn-lt"/>
              <a:ea typeface="+mn-ea"/>
              <a:cs typeface="+mn-cs"/>
            </a:rPr>
            <a:t>Erfasst wird der Seegüterumschlag in deutschen Seehäfen und die Güterbeförderung über See. Zusätzlich wird seit dem Jahr 2000 die Anzahl der ein- und aussteigenden Passagiere erfasst. Auskunftspflichtig sind die Verfrachter, die Schiffs­führer, die Absender und Empfänger oder deren örtlich bevollmächtigte Vertreter. Für die Durchführung der Statistik werden überwiegend die Hafen­verwaltungen als Übermittlungsstellen benannt.</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b="1">
              <a:solidFill>
                <a:schemeClr val="dk1"/>
              </a:solidFill>
              <a:effectLst/>
              <a:latin typeface="+mn-lt"/>
              <a:ea typeface="+mn-ea"/>
              <a:cs typeface="+mn-cs"/>
            </a:rPr>
            <a:t>Ergebnisdarstellung</a:t>
          </a:r>
          <a:endParaRPr lang="de-DE" sz="950">
            <a:effectLst/>
          </a:endParaRPr>
        </a:p>
        <a:p>
          <a:r>
            <a:rPr lang="de-DE" sz="950">
              <a:solidFill>
                <a:schemeClr val="dk1"/>
              </a:solidFill>
              <a:effectLst/>
              <a:latin typeface="+mn-lt"/>
              <a:ea typeface="+mn-ea"/>
              <a:cs typeface="+mn-cs"/>
            </a:rPr>
            <a:t>Im Güterverkehr über See wird das Gewicht der beförderten Güter zuzüglich der Verpackungsgewichte der Güter von und nach Häfen als </a:t>
          </a:r>
          <a:r>
            <a:rPr lang="de-DE" sz="950" b="1">
              <a:solidFill>
                <a:schemeClr val="dk1"/>
              </a:solidFill>
              <a:effectLst/>
              <a:latin typeface="+mn-lt"/>
              <a:ea typeface="+mn-ea"/>
              <a:cs typeface="+mn-cs"/>
            </a:rPr>
            <a:t>Bruttogewicht</a:t>
          </a:r>
          <a:r>
            <a:rPr lang="de-DE" sz="950">
              <a:solidFill>
                <a:schemeClr val="dk1"/>
              </a:solidFill>
              <a:effectLst/>
              <a:latin typeface="+mn-lt"/>
              <a:ea typeface="+mn-ea"/>
              <a:cs typeface="+mn-cs"/>
            </a:rPr>
            <a:t> in Tonnen angegeben, </a:t>
          </a:r>
          <a:r>
            <a:rPr lang="de-DE" sz="950" b="1">
              <a:solidFill>
                <a:schemeClr val="dk1"/>
              </a:solidFill>
              <a:effectLst/>
              <a:latin typeface="+mn-lt"/>
              <a:ea typeface="+mn-ea"/>
              <a:cs typeface="+mn-cs"/>
            </a:rPr>
            <a:t>ohne</a:t>
          </a:r>
          <a:r>
            <a:rPr lang="de-DE" sz="950">
              <a:solidFill>
                <a:schemeClr val="dk1"/>
              </a:solidFill>
              <a:effectLst/>
              <a:latin typeface="+mn-lt"/>
              <a:ea typeface="+mn-ea"/>
              <a:cs typeface="+mn-cs"/>
            </a:rPr>
            <a:t> Eigengewichte der Fahrzeuge und Ladungsträger (z. B. Trailer, Wechsel­brücken, Eisenbahnwagen, Container). Die Eigengewichte der transportierten Fahrzeuge und Ladungsträger sind berechnete Werte, die auf Durchschnittsgewichten der einzelnen Fahrzeugarten basieren. Die beförderten Güter werden entsprechend den Güterabteilungen des Güterverzeichnisses für die Verkehrsstatistik (NST-2007) ausgewiesen.</a:t>
          </a:r>
          <a:endParaRPr lang="de-DE" sz="950">
            <a:effectLst/>
          </a:endParaRPr>
        </a:p>
      </xdr:txBody>
    </xdr:sp>
    <xdr:clientData/>
  </xdr:twoCellAnchor>
  <xdr:twoCellAnchor>
    <xdr:from>
      <xdr:col>0</xdr:col>
      <xdr:colOff>0</xdr:colOff>
      <xdr:row>32</xdr:row>
      <xdr:rowOff>11975</xdr:rowOff>
    </xdr:from>
    <xdr:to>
      <xdr:col>0</xdr:col>
      <xdr:colOff>6123651</xdr:colOff>
      <xdr:row>51</xdr:row>
      <xdr:rowOff>124141</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5672546"/>
          <a:ext cx="6123651" cy="32145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solidFill>
                <a:schemeClr val="dk1"/>
              </a:solidFill>
              <a:effectLst/>
              <a:latin typeface="+mn-lt"/>
              <a:ea typeface="+mn-ea"/>
              <a:cs typeface="+mn-cs"/>
            </a:rPr>
            <a:t>Bruttoraumzahl (BRZ)</a:t>
          </a:r>
          <a:endParaRPr lang="de-DE" sz="950">
            <a:effectLst/>
            <a:latin typeface="+mn-lt"/>
          </a:endParaRPr>
        </a:p>
        <a:p>
          <a:r>
            <a:rPr lang="de-DE" sz="950">
              <a:solidFill>
                <a:schemeClr val="dk1"/>
              </a:solidFill>
              <a:effectLst/>
              <a:latin typeface="+mn-lt"/>
              <a:ea typeface="+mn-ea"/>
              <a:cs typeface="+mn-cs"/>
            </a:rPr>
            <a:t>Die Bruttoraumzahl ist ein dimensionsloses Maß für die Gesamtgröße eines Schiffes gemäß den Bestimmungen des Inter­nationalen Schiffsvermessungsübereinkommens von 1969 und ersetzt das bis dahin gebräuchliche Raummaß Brutto­registertonne (BRT).</a:t>
          </a:r>
          <a:endParaRPr lang="de-DE" sz="950">
            <a:effectLst/>
            <a:latin typeface="+mn-lt"/>
          </a:endParaRPr>
        </a:p>
        <a:p>
          <a:r>
            <a:rPr lang="de-DE" sz="950">
              <a:solidFill>
                <a:schemeClr val="dk1"/>
              </a:solidFill>
              <a:effectLst/>
              <a:latin typeface="+mn-lt"/>
              <a:ea typeface="+mn-ea"/>
              <a:cs typeface="+mn-cs"/>
            </a:rPr>
            <a:t> </a:t>
          </a:r>
          <a:endParaRPr lang="de-DE" sz="950">
            <a:effectLst/>
            <a:latin typeface="+mn-lt"/>
          </a:endParaRPr>
        </a:p>
        <a:p>
          <a:r>
            <a:rPr lang="de-DE" sz="950" b="1">
              <a:solidFill>
                <a:schemeClr val="dk1"/>
              </a:solidFill>
              <a:effectLst/>
              <a:latin typeface="+mn-lt"/>
              <a:ea typeface="+mn-ea"/>
              <a:cs typeface="+mn-cs"/>
            </a:rPr>
            <a:t>Güterverkehr</a:t>
          </a:r>
          <a:endParaRPr lang="de-DE" sz="950">
            <a:effectLst/>
            <a:latin typeface="+mn-lt"/>
          </a:endParaRPr>
        </a:p>
        <a:p>
          <a:r>
            <a:rPr lang="de-DE" sz="950">
              <a:solidFill>
                <a:schemeClr val="dk1"/>
              </a:solidFill>
              <a:effectLst/>
              <a:latin typeface="+mn-lt"/>
              <a:ea typeface="+mn-ea"/>
              <a:cs typeface="+mn-cs"/>
            </a:rPr>
            <a:t>Der Güterverkehr über See bezeichnet die Beförderung von Gütern durch Seeschiffe auf Reisen, die ganz oder teilweise auf See stattfinden. Erfasst wird die Art und Anzahl der beförderten Güter im Einladehafen und im Ausladehafen. Der Güter­umschlag umfasst sämtliche Ein- und Ausladungen von Gütern in den Seehäfen, jedoch nicht den Transport von Gütern innerhalb des Hafengeländes.</a:t>
          </a:r>
          <a:endParaRPr lang="de-DE" sz="950">
            <a:effectLst/>
            <a:latin typeface="+mn-lt"/>
          </a:endParaRPr>
        </a:p>
        <a:p>
          <a:r>
            <a:rPr lang="de-DE" sz="950">
              <a:solidFill>
                <a:schemeClr val="dk1"/>
              </a:solidFill>
              <a:effectLst/>
              <a:latin typeface="+mn-lt"/>
              <a:ea typeface="+mn-ea"/>
              <a:cs typeface="+mn-cs"/>
            </a:rPr>
            <a:t> </a:t>
          </a:r>
          <a:endParaRPr lang="de-DE" sz="950">
            <a:effectLst/>
            <a:latin typeface="+mn-lt"/>
          </a:endParaRPr>
        </a:p>
        <a:p>
          <a:r>
            <a:rPr lang="de-DE" sz="950" b="1">
              <a:solidFill>
                <a:schemeClr val="dk1"/>
              </a:solidFill>
              <a:effectLst/>
              <a:latin typeface="+mn-lt"/>
              <a:ea typeface="+mn-ea"/>
              <a:cs typeface="+mn-cs"/>
            </a:rPr>
            <a:t>Passagierverkehr</a:t>
          </a:r>
          <a:endParaRPr lang="de-DE" sz="950">
            <a:effectLst/>
            <a:latin typeface="+mn-lt"/>
          </a:endParaRPr>
        </a:p>
        <a:p>
          <a:r>
            <a:rPr lang="de-DE" sz="950">
              <a:solidFill>
                <a:schemeClr val="dk1"/>
              </a:solidFill>
              <a:effectLst/>
              <a:latin typeface="+mn-lt"/>
              <a:ea typeface="+mn-ea"/>
              <a:cs typeface="+mn-cs"/>
            </a:rPr>
            <a:t>Der Passagierverkehr über See bezeichnet die Beförderung von Personen durch Seeschiffe auf Reisen, die ganz oder teilweise auf See stattfinden. Erfasst werden die Anzahl der Personen, die eine Reise beginnen oder beenden. Nicht berücksichtigt werden die an Bord verbleibenden Passagiere einer Rundreise u. Ä. Der Passagierverkehr wird seit 2000 erhoben.</a:t>
          </a:r>
          <a:endParaRPr lang="de-DE" sz="950">
            <a:effectLst/>
            <a:latin typeface="+mn-lt"/>
          </a:endParaRPr>
        </a:p>
        <a:p>
          <a:r>
            <a:rPr lang="de-DE" sz="950">
              <a:solidFill>
                <a:schemeClr val="dk1"/>
              </a:solidFill>
              <a:effectLst/>
              <a:latin typeface="+mn-lt"/>
              <a:ea typeface="+mn-ea"/>
              <a:cs typeface="+mn-cs"/>
            </a:rPr>
            <a:t> </a:t>
          </a:r>
          <a:endParaRPr lang="de-DE" sz="950">
            <a:effectLst/>
            <a:latin typeface="+mn-lt"/>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D45"/>
  <sheetViews>
    <sheetView tabSelected="1" zoomScale="140" zoomScaleNormal="140" workbookViewId="0">
      <selection sqref="A1:B1"/>
    </sheetView>
  </sheetViews>
  <sheetFormatPr baseColWidth="10" defaultRowHeight="12.75" x14ac:dyDescent="0.2"/>
  <cols>
    <col min="1" max="1" width="10.7109375" style="1" customWidth="1"/>
    <col min="2" max="2" width="55.7109375" style="1" customWidth="1"/>
    <col min="3" max="3" width="8.7109375" style="1" customWidth="1"/>
    <col min="4" max="4" width="16.7109375" style="1" customWidth="1"/>
    <col min="5" max="16384" width="11.42578125" style="1"/>
  </cols>
  <sheetData>
    <row r="1" spans="1:4" ht="50.1" customHeight="1" thickBot="1" x14ac:dyDescent="0.65">
      <c r="A1" s="191" t="s">
        <v>1</v>
      </c>
      <c r="B1" s="191"/>
      <c r="C1" s="139"/>
      <c r="D1" s="139"/>
    </row>
    <row r="2" spans="1:4" ht="35.1" customHeight="1" thickTop="1" x14ac:dyDescent="0.2">
      <c r="A2" s="140" t="s">
        <v>21</v>
      </c>
      <c r="B2" s="140"/>
      <c r="C2" s="141" t="s">
        <v>22</v>
      </c>
      <c r="D2" s="141"/>
    </row>
    <row r="3" spans="1:4" ht="24.95" customHeight="1" x14ac:dyDescent="0.2">
      <c r="A3" s="142"/>
      <c r="B3" s="142"/>
      <c r="C3" s="142"/>
      <c r="D3" s="142"/>
    </row>
    <row r="4" spans="1:4" ht="24.95" customHeight="1" x14ac:dyDescent="0.2">
      <c r="A4" s="135" t="s">
        <v>23</v>
      </c>
      <c r="B4" s="135"/>
      <c r="C4" s="135"/>
      <c r="D4" s="136"/>
    </row>
    <row r="5" spans="1:4" ht="24.95" customHeight="1" x14ac:dyDescent="0.2">
      <c r="A5" s="135" t="s">
        <v>24</v>
      </c>
      <c r="B5" s="135"/>
      <c r="C5" s="135"/>
      <c r="D5" s="136"/>
    </row>
    <row r="6" spans="1:4" ht="24.95" customHeight="1" x14ac:dyDescent="0.2">
      <c r="A6" s="135" t="s">
        <v>15</v>
      </c>
      <c r="B6" s="135"/>
      <c r="C6" s="135"/>
      <c r="D6" s="135"/>
    </row>
    <row r="7" spans="1:4" ht="39.950000000000003" customHeight="1" x14ac:dyDescent="0.45">
      <c r="A7" s="137" t="s">
        <v>101</v>
      </c>
      <c r="B7" s="138"/>
      <c r="C7" s="138"/>
      <c r="D7" s="138"/>
    </row>
    <row r="8" spans="1:4" ht="24.95" customHeight="1" x14ac:dyDescent="0.4">
      <c r="A8" s="133"/>
      <c r="B8" s="133"/>
      <c r="C8" s="133"/>
      <c r="D8" s="133"/>
    </row>
    <row r="9" spans="1:4" ht="24.95" customHeight="1" x14ac:dyDescent="0.4">
      <c r="A9" s="133"/>
      <c r="B9" s="133"/>
      <c r="C9" s="133"/>
      <c r="D9" s="133"/>
    </row>
    <row r="10" spans="1:4" ht="24.95" customHeight="1" x14ac:dyDescent="0.2">
      <c r="A10" s="134"/>
      <c r="B10" s="134"/>
      <c r="C10" s="134"/>
      <c r="D10" s="134"/>
    </row>
    <row r="11" spans="1:4" ht="24.95" customHeight="1" x14ac:dyDescent="0.2">
      <c r="A11" s="134"/>
      <c r="B11" s="134"/>
      <c r="C11" s="134"/>
      <c r="D11" s="134"/>
    </row>
    <row r="12" spans="1:4" ht="24.95" customHeight="1" x14ac:dyDescent="0.2">
      <c r="A12" s="134"/>
      <c r="B12" s="134"/>
      <c r="C12" s="134"/>
      <c r="D12" s="134"/>
    </row>
    <row r="13" spans="1:4" ht="12" customHeight="1" x14ac:dyDescent="0.2">
      <c r="A13" s="4"/>
      <c r="B13" s="131" t="s">
        <v>91</v>
      </c>
      <c r="C13" s="131"/>
      <c r="D13" s="5" t="s">
        <v>100</v>
      </c>
    </row>
    <row r="14" spans="1:4" ht="12" customHeight="1" x14ac:dyDescent="0.2">
      <c r="A14" s="4"/>
      <c r="B14" s="131"/>
      <c r="C14" s="131"/>
      <c r="D14" s="2"/>
    </row>
    <row r="15" spans="1:4" ht="12" customHeight="1" x14ac:dyDescent="0.2">
      <c r="A15" s="4"/>
      <c r="B15" s="131" t="s">
        <v>2</v>
      </c>
      <c r="C15" s="131"/>
      <c r="D15" s="2" t="s">
        <v>104</v>
      </c>
    </row>
    <row r="16" spans="1:4" ht="12" customHeight="1" x14ac:dyDescent="0.2">
      <c r="A16" s="4"/>
      <c r="B16" s="131"/>
      <c r="C16" s="131"/>
      <c r="D16" s="2"/>
    </row>
    <row r="17" spans="1:4" ht="12" customHeight="1" x14ac:dyDescent="0.2">
      <c r="A17" s="6"/>
      <c r="B17" s="132"/>
      <c r="C17" s="132"/>
      <c r="D17" s="3"/>
    </row>
    <row r="18" spans="1:4" ht="12" customHeight="1" x14ac:dyDescent="0.2">
      <c r="A18" s="128"/>
      <c r="B18" s="128"/>
      <c r="C18" s="128"/>
      <c r="D18" s="128"/>
    </row>
    <row r="19" spans="1:4" ht="12" customHeight="1" x14ac:dyDescent="0.2">
      <c r="A19" s="130" t="s">
        <v>3</v>
      </c>
      <c r="B19" s="130"/>
      <c r="C19" s="130"/>
      <c r="D19" s="130"/>
    </row>
    <row r="20" spans="1:4" ht="12" customHeight="1" x14ac:dyDescent="0.2">
      <c r="A20" s="130" t="s">
        <v>92</v>
      </c>
      <c r="B20" s="130"/>
      <c r="C20" s="130"/>
      <c r="D20" s="130"/>
    </row>
    <row r="21" spans="1:4" ht="12" customHeight="1" x14ac:dyDescent="0.2">
      <c r="A21" s="130"/>
      <c r="B21" s="130"/>
      <c r="C21" s="130"/>
      <c r="D21" s="130"/>
    </row>
    <row r="22" spans="1:4" ht="12" customHeight="1" x14ac:dyDescent="0.2">
      <c r="A22" s="130" t="s">
        <v>94</v>
      </c>
      <c r="B22" s="130"/>
      <c r="C22" s="130"/>
      <c r="D22" s="130"/>
    </row>
    <row r="23" spans="1:4" ht="12" customHeight="1" x14ac:dyDescent="0.2">
      <c r="A23" s="130"/>
      <c r="B23" s="130"/>
      <c r="C23" s="130"/>
      <c r="D23" s="130"/>
    </row>
    <row r="24" spans="1:4" ht="12" customHeight="1" x14ac:dyDescent="0.2">
      <c r="A24" s="126" t="s">
        <v>96</v>
      </c>
      <c r="B24" s="126"/>
      <c r="C24" s="126"/>
      <c r="D24" s="126"/>
    </row>
    <row r="25" spans="1:4" ht="12" customHeight="1" x14ac:dyDescent="0.2">
      <c r="A25" s="126" t="s">
        <v>25</v>
      </c>
      <c r="B25" s="126"/>
      <c r="C25" s="126"/>
      <c r="D25" s="126"/>
    </row>
    <row r="26" spans="1:4" ht="12" customHeight="1" x14ac:dyDescent="0.2">
      <c r="A26" s="127"/>
      <c r="B26" s="127"/>
      <c r="C26" s="127"/>
      <c r="D26" s="127"/>
    </row>
    <row r="27" spans="1:4" ht="12" customHeight="1" x14ac:dyDescent="0.2">
      <c r="A27" s="128"/>
      <c r="B27" s="128"/>
      <c r="C27" s="128"/>
      <c r="D27" s="128"/>
    </row>
    <row r="28" spans="1:4" ht="12" customHeight="1" x14ac:dyDescent="0.2">
      <c r="A28" s="129" t="s">
        <v>4</v>
      </c>
      <c r="B28" s="129"/>
      <c r="C28" s="129"/>
      <c r="D28" s="129"/>
    </row>
    <row r="29" spans="1:4" ht="12" customHeight="1" x14ac:dyDescent="0.2">
      <c r="A29" s="125"/>
      <c r="B29" s="125"/>
      <c r="C29" s="125"/>
      <c r="D29" s="125"/>
    </row>
    <row r="30" spans="1:4" ht="12" customHeight="1" x14ac:dyDescent="0.2">
      <c r="A30" s="7" t="s">
        <v>0</v>
      </c>
      <c r="B30" s="121" t="s">
        <v>85</v>
      </c>
      <c r="C30" s="121"/>
      <c r="D30" s="121"/>
    </row>
    <row r="31" spans="1:4" ht="12" customHeight="1" x14ac:dyDescent="0.2">
      <c r="A31" s="8">
        <v>0</v>
      </c>
      <c r="B31" s="121" t="s">
        <v>86</v>
      </c>
      <c r="C31" s="121"/>
      <c r="D31" s="121"/>
    </row>
    <row r="32" spans="1:4" ht="12" customHeight="1" x14ac:dyDescent="0.2">
      <c r="A32" s="7" t="s">
        <v>5</v>
      </c>
      <c r="B32" s="121" t="s">
        <v>6</v>
      </c>
      <c r="C32" s="121"/>
      <c r="D32" s="121"/>
    </row>
    <row r="33" spans="1:4" ht="12" customHeight="1" x14ac:dyDescent="0.2">
      <c r="A33" s="7" t="s">
        <v>7</v>
      </c>
      <c r="B33" s="121" t="s">
        <v>8</v>
      </c>
      <c r="C33" s="121"/>
      <c r="D33" s="121"/>
    </row>
    <row r="34" spans="1:4" ht="12" customHeight="1" x14ac:dyDescent="0.2">
      <c r="A34" s="7" t="s">
        <v>9</v>
      </c>
      <c r="B34" s="121" t="s">
        <v>10</v>
      </c>
      <c r="C34" s="121"/>
      <c r="D34" s="121"/>
    </row>
    <row r="35" spans="1:4" ht="12" customHeight="1" x14ac:dyDescent="0.2">
      <c r="A35" s="7" t="s">
        <v>11</v>
      </c>
      <c r="B35" s="121" t="s">
        <v>87</v>
      </c>
      <c r="C35" s="121"/>
      <c r="D35" s="121"/>
    </row>
    <row r="36" spans="1:4" ht="12" customHeight="1" x14ac:dyDescent="0.2">
      <c r="A36" s="7" t="s">
        <v>12</v>
      </c>
      <c r="B36" s="121" t="s">
        <v>13</v>
      </c>
      <c r="C36" s="121"/>
      <c r="D36" s="121"/>
    </row>
    <row r="37" spans="1:4" ht="12" customHeight="1" x14ac:dyDescent="0.2">
      <c r="A37" s="7" t="s">
        <v>18</v>
      </c>
      <c r="B37" s="121" t="s">
        <v>88</v>
      </c>
      <c r="C37" s="121"/>
      <c r="D37" s="121"/>
    </row>
    <row r="38" spans="1:4" ht="12" customHeight="1" x14ac:dyDescent="0.2">
      <c r="A38" s="7"/>
      <c r="B38" s="121"/>
      <c r="C38" s="121"/>
      <c r="D38" s="121"/>
    </row>
    <row r="39" spans="1:4" ht="12" customHeight="1" x14ac:dyDescent="0.2">
      <c r="A39" s="7" t="s">
        <v>73</v>
      </c>
      <c r="B39" s="121" t="s">
        <v>89</v>
      </c>
      <c r="C39" s="121"/>
      <c r="D39" s="121"/>
    </row>
    <row r="40" spans="1:4" ht="12" customHeight="1" x14ac:dyDescent="0.2">
      <c r="A40" s="7"/>
      <c r="B40" s="7"/>
      <c r="C40" s="7"/>
      <c r="D40" s="7"/>
    </row>
    <row r="41" spans="1:4" ht="12" customHeight="1" x14ac:dyDescent="0.2">
      <c r="A41" s="7"/>
      <c r="B41" s="124"/>
      <c r="C41" s="124"/>
      <c r="D41" s="124"/>
    </row>
    <row r="42" spans="1:4" ht="12" customHeight="1" x14ac:dyDescent="0.2">
      <c r="A42" s="9"/>
      <c r="B42" s="122"/>
      <c r="C42" s="122"/>
      <c r="D42" s="122"/>
    </row>
    <row r="43" spans="1:4" ht="12" customHeight="1" x14ac:dyDescent="0.2">
      <c r="A43" s="9"/>
      <c r="B43" s="122"/>
      <c r="C43" s="122"/>
      <c r="D43" s="122"/>
    </row>
    <row r="44" spans="1:4" x14ac:dyDescent="0.2">
      <c r="A44" s="121" t="s">
        <v>14</v>
      </c>
      <c r="B44" s="121"/>
      <c r="C44" s="121"/>
      <c r="D44" s="121"/>
    </row>
    <row r="45" spans="1:4" ht="39.950000000000003" customHeight="1" x14ac:dyDescent="0.2">
      <c r="A45" s="123" t="s">
        <v>93</v>
      </c>
      <c r="B45" s="123"/>
      <c r="C45" s="123"/>
      <c r="D45" s="123"/>
    </row>
  </sheetData>
  <mergeCells count="46">
    <mergeCell ref="A1:B1"/>
    <mergeCell ref="C1:D1"/>
    <mergeCell ref="A2:B2"/>
    <mergeCell ref="C2:D2"/>
    <mergeCell ref="A3:D3"/>
    <mergeCell ref="A4:D4"/>
    <mergeCell ref="A5:D5"/>
    <mergeCell ref="A6:D6"/>
    <mergeCell ref="A7:D7"/>
    <mergeCell ref="A8:D8"/>
    <mergeCell ref="A9:D9"/>
    <mergeCell ref="A10:D10"/>
    <mergeCell ref="A11:D11"/>
    <mergeCell ref="A12:D12"/>
    <mergeCell ref="B13:C13"/>
    <mergeCell ref="B14:C14"/>
    <mergeCell ref="B15:C15"/>
    <mergeCell ref="B16:C16"/>
    <mergeCell ref="B17:C17"/>
    <mergeCell ref="A18:D18"/>
    <mergeCell ref="A19:D19"/>
    <mergeCell ref="A20:D20"/>
    <mergeCell ref="A21:D21"/>
    <mergeCell ref="A22:D22"/>
    <mergeCell ref="A23:D23"/>
    <mergeCell ref="A24:D24"/>
    <mergeCell ref="A25:D25"/>
    <mergeCell ref="A26:D26"/>
    <mergeCell ref="A27:D27"/>
    <mergeCell ref="A28:D28"/>
    <mergeCell ref="A29:D29"/>
    <mergeCell ref="B30:D30"/>
    <mergeCell ref="B31:D31"/>
    <mergeCell ref="B32:D32"/>
    <mergeCell ref="B33:D33"/>
    <mergeCell ref="B34:D34"/>
    <mergeCell ref="B42:D42"/>
    <mergeCell ref="B43:D43"/>
    <mergeCell ref="A44:D44"/>
    <mergeCell ref="A45:D45"/>
    <mergeCell ref="B35:D35"/>
    <mergeCell ref="B36:D36"/>
    <mergeCell ref="B37:D37"/>
    <mergeCell ref="B38:D38"/>
    <mergeCell ref="B39:D39"/>
    <mergeCell ref="B41:D41"/>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22"/>
  <sheetViews>
    <sheetView zoomScale="140" zoomScaleNormal="140" workbookViewId="0">
      <selection sqref="A1:C1"/>
    </sheetView>
  </sheetViews>
  <sheetFormatPr baseColWidth="10" defaultRowHeight="12.75" x14ac:dyDescent="0.2"/>
  <cols>
    <col min="1" max="1" width="13.7109375" style="11" customWidth="1"/>
    <col min="2" max="2" width="70.85546875" style="11" customWidth="1"/>
    <col min="3" max="3" width="6.85546875" style="11" customWidth="1"/>
    <col min="4" max="16384" width="11.42578125" style="11"/>
  </cols>
  <sheetData>
    <row r="1" spans="1:3" s="33" customFormat="1" ht="30" customHeight="1" x14ac:dyDescent="0.25">
      <c r="A1" s="145" t="s">
        <v>19</v>
      </c>
      <c r="B1" s="145"/>
      <c r="C1" s="145"/>
    </row>
    <row r="2" spans="1:3" x14ac:dyDescent="0.2">
      <c r="A2" s="10"/>
      <c r="B2" s="10"/>
      <c r="C2" s="10"/>
    </row>
    <row r="3" spans="1:3" x14ac:dyDescent="0.2">
      <c r="A3" s="143"/>
      <c r="B3" s="143"/>
      <c r="C3" s="12" t="s">
        <v>17</v>
      </c>
    </row>
    <row r="4" spans="1:3" x14ac:dyDescent="0.2">
      <c r="A4" s="13"/>
      <c r="B4" s="13"/>
      <c r="C4" s="12"/>
    </row>
    <row r="5" spans="1:3" ht="30" customHeight="1" x14ac:dyDescent="0.2">
      <c r="A5" s="144" t="s">
        <v>16</v>
      </c>
      <c r="B5" s="144"/>
      <c r="C5" s="12">
        <v>3</v>
      </c>
    </row>
    <row r="6" spans="1:3" x14ac:dyDescent="0.2">
      <c r="A6" s="146"/>
      <c r="B6" s="146"/>
      <c r="C6" s="14"/>
    </row>
    <row r="7" spans="1:3" x14ac:dyDescent="0.2">
      <c r="A7" s="15" t="s">
        <v>28</v>
      </c>
      <c r="B7" s="15" t="s">
        <v>26</v>
      </c>
      <c r="C7" s="14"/>
    </row>
    <row r="8" spans="1:3" x14ac:dyDescent="0.2">
      <c r="A8" s="16"/>
      <c r="B8" s="73"/>
      <c r="C8" s="14"/>
    </row>
    <row r="9" spans="1:3" x14ac:dyDescent="0.2">
      <c r="A9" s="16" t="s">
        <v>30</v>
      </c>
      <c r="B9" s="73" t="s">
        <v>97</v>
      </c>
      <c r="C9" s="17">
        <v>4</v>
      </c>
    </row>
    <row r="10" spans="1:3" x14ac:dyDescent="0.2">
      <c r="A10" s="16"/>
      <c r="B10" s="18"/>
      <c r="C10" s="17"/>
    </row>
    <row r="11" spans="1:3" x14ac:dyDescent="0.2">
      <c r="A11" s="16" t="s">
        <v>31</v>
      </c>
      <c r="B11" s="74" t="s">
        <v>74</v>
      </c>
      <c r="C11" s="17">
        <v>4</v>
      </c>
    </row>
    <row r="12" spans="1:3" x14ac:dyDescent="0.2">
      <c r="A12" s="16"/>
      <c r="B12" s="74"/>
      <c r="C12" s="17"/>
    </row>
    <row r="13" spans="1:3" x14ac:dyDescent="0.2">
      <c r="A13" s="16"/>
      <c r="B13" s="18"/>
      <c r="C13" s="14"/>
    </row>
    <row r="14" spans="1:3" x14ac:dyDescent="0.2">
      <c r="A14" s="16"/>
      <c r="B14" s="75"/>
      <c r="C14" s="14"/>
    </row>
    <row r="15" spans="1:3" x14ac:dyDescent="0.2">
      <c r="A15" s="15" t="s">
        <v>29</v>
      </c>
      <c r="B15" s="19" t="s">
        <v>27</v>
      </c>
      <c r="C15" s="14"/>
    </row>
    <row r="16" spans="1:3" x14ac:dyDescent="0.2">
      <c r="A16" s="16"/>
      <c r="B16" s="18"/>
      <c r="C16" s="14"/>
    </row>
    <row r="17" spans="1:3" x14ac:dyDescent="0.2">
      <c r="A17" s="16" t="s">
        <v>32</v>
      </c>
      <c r="B17" s="74" t="s">
        <v>98</v>
      </c>
      <c r="C17" s="20">
        <v>5</v>
      </c>
    </row>
    <row r="18" spans="1:3" x14ac:dyDescent="0.2">
      <c r="A18" s="16"/>
      <c r="B18" s="74"/>
      <c r="C18" s="20"/>
    </row>
    <row r="19" spans="1:3" x14ac:dyDescent="0.2">
      <c r="A19" s="16" t="s">
        <v>33</v>
      </c>
      <c r="B19" s="74" t="s">
        <v>77</v>
      </c>
      <c r="C19" s="20">
        <v>5</v>
      </c>
    </row>
    <row r="20" spans="1:3" x14ac:dyDescent="0.2">
      <c r="A20" s="16"/>
      <c r="B20" s="74"/>
      <c r="C20" s="20"/>
    </row>
    <row r="21" spans="1:3" x14ac:dyDescent="0.2">
      <c r="A21" s="16" t="s">
        <v>34</v>
      </c>
      <c r="B21" s="74" t="s">
        <v>76</v>
      </c>
      <c r="C21" s="14">
        <v>5</v>
      </c>
    </row>
    <row r="22" spans="1:3" x14ac:dyDescent="0.2">
      <c r="A22" s="21"/>
      <c r="B22" s="22"/>
      <c r="C22" s="14"/>
    </row>
  </sheetData>
  <mergeCells count="4">
    <mergeCell ref="A3:B3"/>
    <mergeCell ref="A5:B5"/>
    <mergeCell ref="A1:C1"/>
    <mergeCell ref="A6:B6"/>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H223 2025 12&amp;R&amp;"-,Standard"&amp;7&amp;P</oddFooter>
    <evenFooter>&amp;L&amp;"-,Standard"&amp;7&amp;P&amp;R&amp;"-,Standard"&amp;7StatA MV, Statistischer Bericht H223 2025 12</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G42"/>
  <sheetViews>
    <sheetView zoomScale="140" zoomScaleNormal="140" workbookViewId="0"/>
  </sheetViews>
  <sheetFormatPr baseColWidth="10" defaultRowHeight="12.75" x14ac:dyDescent="0.2"/>
  <cols>
    <col min="1" max="1" width="95.7109375" style="30" customWidth="1"/>
    <col min="2" max="6" width="94.7109375" style="30" customWidth="1"/>
    <col min="7" max="7" width="46" style="30" customWidth="1"/>
    <col min="8" max="16384" width="11.42578125" style="30"/>
  </cols>
  <sheetData>
    <row r="1" spans="1:7" s="35" customFormat="1" ht="30" customHeight="1" x14ac:dyDescent="0.25">
      <c r="A1" s="34" t="s">
        <v>16</v>
      </c>
      <c r="B1" s="34"/>
      <c r="C1" s="34"/>
      <c r="D1" s="34"/>
      <c r="E1" s="34"/>
      <c r="F1" s="34"/>
      <c r="G1" s="32"/>
    </row>
    <row r="2" spans="1:7" ht="12.75" customHeight="1" x14ac:dyDescent="0.2"/>
    <row r="3" spans="1:7" ht="12.75" customHeight="1" x14ac:dyDescent="0.2"/>
    <row r="4" spans="1:7" ht="12.75" customHeight="1" x14ac:dyDescent="0.2"/>
    <row r="5" spans="1:7" ht="12.75" customHeight="1" x14ac:dyDescent="0.2"/>
    <row r="6" spans="1:7" ht="12.75" customHeight="1" x14ac:dyDescent="0.2"/>
    <row r="7" spans="1:7" ht="12.75" customHeight="1" x14ac:dyDescent="0.2"/>
    <row r="8" spans="1:7" ht="12.75" customHeight="1" x14ac:dyDescent="0.2"/>
    <row r="9" spans="1:7" ht="12.75" customHeight="1" x14ac:dyDescent="0.2"/>
    <row r="10" spans="1:7" ht="12.75" customHeight="1" x14ac:dyDescent="0.2"/>
    <row r="11" spans="1:7" ht="12.75" customHeight="1" x14ac:dyDescent="0.2"/>
    <row r="12" spans="1:7" ht="12.75" customHeight="1" x14ac:dyDescent="0.2"/>
    <row r="13" spans="1:7" ht="12.75" customHeight="1" x14ac:dyDescent="0.2"/>
    <row r="14" spans="1:7" ht="12.75" customHeight="1" x14ac:dyDescent="0.2"/>
    <row r="15" spans="1:7" ht="12.75" customHeight="1" x14ac:dyDescent="0.2"/>
    <row r="16" spans="1:7" ht="12.75" customHeight="1" x14ac:dyDescent="0.2"/>
    <row r="17" spans="1:6" ht="12.75" customHeight="1" x14ac:dyDescent="0.2"/>
    <row r="18" spans="1:6" ht="12.75" customHeight="1" x14ac:dyDescent="0.2"/>
    <row r="19" spans="1:6" ht="12.75" customHeight="1" x14ac:dyDescent="0.2"/>
    <row r="20" spans="1:6" ht="12.75" customHeight="1" x14ac:dyDescent="0.2"/>
    <row r="21" spans="1:6" ht="12.75" customHeight="1" x14ac:dyDescent="0.2"/>
    <row r="22" spans="1:6" ht="12.75" customHeight="1" x14ac:dyDescent="0.2"/>
    <row r="23" spans="1:6" ht="12.75" customHeight="1" x14ac:dyDescent="0.2"/>
    <row r="24" spans="1:6" ht="12.75" customHeight="1" x14ac:dyDescent="0.2"/>
    <row r="25" spans="1:6" ht="12.75" customHeight="1" x14ac:dyDescent="0.2"/>
    <row r="26" spans="1:6" ht="12.75" customHeight="1" x14ac:dyDescent="0.2"/>
    <row r="27" spans="1:6" ht="12.75" customHeight="1" x14ac:dyDescent="0.2"/>
    <row r="28" spans="1:6" ht="12.75" customHeight="1" x14ac:dyDescent="0.2"/>
    <row r="29" spans="1:6" ht="12.75" customHeight="1" x14ac:dyDescent="0.2"/>
    <row r="30" spans="1:6" ht="12.75" customHeight="1" x14ac:dyDescent="0.2"/>
    <row r="31" spans="1:6" ht="12.75" customHeight="1" x14ac:dyDescent="0.2"/>
    <row r="32" spans="1:6" s="36" customFormat="1" ht="30" customHeight="1" x14ac:dyDescent="0.2">
      <c r="A32" s="32" t="s">
        <v>78</v>
      </c>
      <c r="B32" s="32"/>
      <c r="C32" s="32"/>
      <c r="D32" s="32"/>
      <c r="E32" s="32"/>
      <c r="F32" s="32"/>
    </row>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H223 2025 12&amp;R&amp;"-,Standard"&amp;7&amp;P</oddFooter>
    <evenFooter>&amp;L&amp;"-,Standard"&amp;7&amp;P&amp;R&amp;"-,Standard"&amp;7StatA MV, Statistischer Bericht H223 2025 12</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P185"/>
  <sheetViews>
    <sheetView zoomScale="140" zoomScaleNormal="140" workbookViewId="0">
      <selection sqref="A1:B1"/>
    </sheetView>
  </sheetViews>
  <sheetFormatPr baseColWidth="10" defaultRowHeight="11.25" x14ac:dyDescent="0.2"/>
  <cols>
    <col min="1" max="1" width="3.7109375" style="43" customWidth="1"/>
    <col min="2" max="2" width="18.7109375" style="42" customWidth="1"/>
    <col min="3" max="10" width="8.7109375" style="37" customWidth="1"/>
    <col min="11" max="16384" width="11.42578125" style="37"/>
  </cols>
  <sheetData>
    <row r="1" spans="1:10" s="30" customFormat="1" ht="30" customHeight="1" x14ac:dyDescent="0.2">
      <c r="A1" s="161" t="s">
        <v>28</v>
      </c>
      <c r="B1" s="162"/>
      <c r="C1" s="163" t="s">
        <v>26</v>
      </c>
      <c r="D1" s="163"/>
      <c r="E1" s="163"/>
      <c r="F1" s="163"/>
      <c r="G1" s="163"/>
      <c r="H1" s="163"/>
      <c r="I1" s="163"/>
      <c r="J1" s="164"/>
    </row>
    <row r="2" spans="1:10" s="38" customFormat="1" ht="30" customHeight="1" x14ac:dyDescent="0.2">
      <c r="A2" s="168" t="s">
        <v>35</v>
      </c>
      <c r="B2" s="169"/>
      <c r="C2" s="165" t="s">
        <v>97</v>
      </c>
      <c r="D2" s="165"/>
      <c r="E2" s="165"/>
      <c r="F2" s="165"/>
      <c r="G2" s="165"/>
      <c r="H2" s="165"/>
      <c r="I2" s="165"/>
      <c r="J2" s="166"/>
    </row>
    <row r="3" spans="1:10" s="39" customFormat="1" ht="11.45" customHeight="1" x14ac:dyDescent="0.2">
      <c r="A3" s="167" t="s">
        <v>20</v>
      </c>
      <c r="B3" s="148" t="s">
        <v>36</v>
      </c>
      <c r="C3" s="148" t="s">
        <v>37</v>
      </c>
      <c r="D3" s="148" t="s">
        <v>38</v>
      </c>
      <c r="E3" s="148" t="s">
        <v>39</v>
      </c>
      <c r="F3" s="148" t="s">
        <v>40</v>
      </c>
      <c r="G3" s="148" t="s">
        <v>41</v>
      </c>
      <c r="H3" s="148" t="s">
        <v>42</v>
      </c>
      <c r="I3" s="148" t="s">
        <v>43</v>
      </c>
      <c r="J3" s="149" t="s">
        <v>44</v>
      </c>
    </row>
    <row r="4" spans="1:10" s="39" customFormat="1" ht="11.45" customHeight="1" x14ac:dyDescent="0.2">
      <c r="A4" s="167"/>
      <c r="B4" s="148"/>
      <c r="C4" s="148"/>
      <c r="D4" s="148"/>
      <c r="E4" s="148"/>
      <c r="F4" s="148"/>
      <c r="G4" s="148"/>
      <c r="H4" s="148"/>
      <c r="I4" s="148"/>
      <c r="J4" s="149"/>
    </row>
    <row r="5" spans="1:10" s="39" customFormat="1" ht="11.45" customHeight="1" x14ac:dyDescent="0.2">
      <c r="A5" s="167"/>
      <c r="B5" s="148"/>
      <c r="C5" s="148" t="s">
        <v>95</v>
      </c>
      <c r="D5" s="148"/>
      <c r="E5" s="148"/>
      <c r="F5" s="148"/>
      <c r="G5" s="148"/>
      <c r="H5" s="148"/>
      <c r="I5" s="148"/>
      <c r="J5" s="149"/>
    </row>
    <row r="6" spans="1:10" s="43" customFormat="1" ht="11.45" customHeight="1" x14ac:dyDescent="0.15">
      <c r="A6" s="90">
        <v>1</v>
      </c>
      <c r="B6" s="91">
        <v>2</v>
      </c>
      <c r="C6" s="91">
        <v>3</v>
      </c>
      <c r="D6" s="91">
        <v>4</v>
      </c>
      <c r="E6" s="91">
        <v>5</v>
      </c>
      <c r="F6" s="91">
        <v>6</v>
      </c>
      <c r="G6" s="91">
        <v>7</v>
      </c>
      <c r="H6" s="91">
        <v>8</v>
      </c>
      <c r="I6" s="91">
        <v>9</v>
      </c>
      <c r="J6" s="92">
        <v>10</v>
      </c>
    </row>
    <row r="7" spans="1:10" ht="20.100000000000001" customHeight="1" x14ac:dyDescent="0.2">
      <c r="A7" s="62">
        <f>IF(D7&lt;&gt;"",COUNTA($D7:D$7),"")</f>
        <v>1</v>
      </c>
      <c r="B7" s="93" t="s">
        <v>45</v>
      </c>
      <c r="C7" s="94">
        <v>128.911</v>
      </c>
      <c r="D7" s="94">
        <v>2013.5170000000001</v>
      </c>
      <c r="E7" s="94">
        <v>49.06</v>
      </c>
      <c r="F7" s="94">
        <v>233.44900000000001</v>
      </c>
      <c r="G7" s="94">
        <v>12.9</v>
      </c>
      <c r="H7" s="94">
        <v>10.294454</v>
      </c>
      <c r="I7" s="94">
        <v>52.93</v>
      </c>
      <c r="J7" s="94" t="s">
        <v>0</v>
      </c>
    </row>
    <row r="8" spans="1:10" ht="11.45" customHeight="1" x14ac:dyDescent="0.2">
      <c r="A8" s="27">
        <f>IF(D8&lt;&gt;"",COUNTA($D$7:D8),"")</f>
        <v>2</v>
      </c>
      <c r="B8" s="95" t="s">
        <v>90</v>
      </c>
      <c r="C8" s="94" t="s">
        <v>0</v>
      </c>
      <c r="D8" s="94">
        <v>643.375</v>
      </c>
      <c r="E8" s="94" t="s">
        <v>0</v>
      </c>
      <c r="F8" s="94" t="s">
        <v>0</v>
      </c>
      <c r="G8" s="94" t="s">
        <v>0</v>
      </c>
      <c r="H8" s="94" t="s">
        <v>0</v>
      </c>
      <c r="I8" s="94" t="s">
        <v>0</v>
      </c>
      <c r="J8" s="94" t="s">
        <v>0</v>
      </c>
    </row>
    <row r="9" spans="1:10" ht="11.45" customHeight="1" x14ac:dyDescent="0.2">
      <c r="A9" s="27">
        <f>IF(D9&lt;&gt;"",COUNTA($D$7:D9),"")</f>
        <v>3</v>
      </c>
      <c r="B9" s="95" t="s">
        <v>46</v>
      </c>
      <c r="C9" s="94">
        <v>130.501</v>
      </c>
      <c r="D9" s="94">
        <v>2007.933</v>
      </c>
      <c r="E9" s="94">
        <v>37.213000000000001</v>
      </c>
      <c r="F9" s="94">
        <v>150.321</v>
      </c>
      <c r="G9" s="94">
        <v>10.375999999999999</v>
      </c>
      <c r="H9" s="94">
        <v>16.024000000000001</v>
      </c>
      <c r="I9" s="94">
        <v>63.323</v>
      </c>
      <c r="J9" s="94">
        <v>82.153999999999996</v>
      </c>
    </row>
    <row r="10" spans="1:10" ht="11.45" customHeight="1" x14ac:dyDescent="0.2">
      <c r="A10" s="27">
        <f>IF(D10&lt;&gt;"",COUNTA($D$7:D10),"")</f>
        <v>4</v>
      </c>
      <c r="B10" s="95" t="s">
        <v>90</v>
      </c>
      <c r="C10" s="94" t="s">
        <v>0</v>
      </c>
      <c r="D10" s="94">
        <v>707.25599999999997</v>
      </c>
      <c r="E10" s="94" t="s">
        <v>0</v>
      </c>
      <c r="F10" s="94" t="s">
        <v>0</v>
      </c>
      <c r="G10" s="94" t="s">
        <v>0</v>
      </c>
      <c r="H10" s="94" t="s">
        <v>0</v>
      </c>
      <c r="I10" s="94" t="s">
        <v>0</v>
      </c>
      <c r="J10" s="94" t="s">
        <v>0</v>
      </c>
    </row>
    <row r="11" spans="1:10" ht="11.45" customHeight="1" x14ac:dyDescent="0.2">
      <c r="A11" s="27">
        <f>IF(D11&lt;&gt;"",COUNTA($D$7:D11),"")</f>
        <v>5</v>
      </c>
      <c r="B11" s="95" t="s">
        <v>47</v>
      </c>
      <c r="C11" s="94">
        <v>142.98400000000001</v>
      </c>
      <c r="D11" s="94">
        <v>2322.5909999999999</v>
      </c>
      <c r="E11" s="94">
        <v>49.311</v>
      </c>
      <c r="F11" s="94">
        <v>166.27699999999999</v>
      </c>
      <c r="G11" s="94">
        <v>4.9390000000000001</v>
      </c>
      <c r="H11" s="94">
        <v>17.135000000000002</v>
      </c>
      <c r="I11" s="94">
        <v>63.347000000000001</v>
      </c>
      <c r="J11" s="94">
        <v>77.611000000000004</v>
      </c>
    </row>
    <row r="12" spans="1:10" ht="11.45" customHeight="1" x14ac:dyDescent="0.2">
      <c r="A12" s="27">
        <f>IF(D12&lt;&gt;"",COUNTA($D$7:D12),"")</f>
        <v>6</v>
      </c>
      <c r="B12" s="95" t="s">
        <v>90</v>
      </c>
      <c r="C12" s="94" t="s">
        <v>0</v>
      </c>
      <c r="D12" s="94">
        <v>757.10400000000004</v>
      </c>
      <c r="E12" s="94" t="s">
        <v>0</v>
      </c>
      <c r="F12" s="94" t="s">
        <v>0</v>
      </c>
      <c r="G12" s="94" t="s">
        <v>0</v>
      </c>
      <c r="H12" s="94" t="s">
        <v>0</v>
      </c>
      <c r="I12" s="94" t="s">
        <v>0</v>
      </c>
      <c r="J12" s="94" t="s">
        <v>0</v>
      </c>
    </row>
    <row r="13" spans="1:10" ht="11.45" customHeight="1" x14ac:dyDescent="0.2">
      <c r="A13" s="27">
        <f>IF(D13&lt;&gt;"",COUNTA($D$7:D13),"")</f>
        <v>7</v>
      </c>
      <c r="B13" s="95" t="s">
        <v>48</v>
      </c>
      <c r="C13" s="94">
        <v>72.591999999999999</v>
      </c>
      <c r="D13" s="94">
        <v>2198.6790000000001</v>
      </c>
      <c r="E13" s="94">
        <v>36.033000000000001</v>
      </c>
      <c r="F13" s="94">
        <v>207.58</v>
      </c>
      <c r="G13" s="94" t="s">
        <v>0</v>
      </c>
      <c r="H13" s="94">
        <v>25.347000000000001</v>
      </c>
      <c r="I13" s="94">
        <v>43.972000000000001</v>
      </c>
      <c r="J13" s="94">
        <v>268.36399999999998</v>
      </c>
    </row>
    <row r="14" spans="1:10" ht="11.45" customHeight="1" x14ac:dyDescent="0.2">
      <c r="A14" s="27">
        <f>IF(D14&lt;&gt;"",COUNTA($D$7:D14),"")</f>
        <v>8</v>
      </c>
      <c r="B14" s="95" t="s">
        <v>90</v>
      </c>
      <c r="C14" s="94" t="s">
        <v>0</v>
      </c>
      <c r="D14" s="94">
        <v>726.35599999999999</v>
      </c>
      <c r="E14" s="94" t="s">
        <v>0</v>
      </c>
      <c r="F14" s="94" t="s">
        <v>0</v>
      </c>
      <c r="G14" s="94" t="s">
        <v>0</v>
      </c>
      <c r="H14" s="94" t="s">
        <v>0</v>
      </c>
      <c r="I14" s="94" t="s">
        <v>0</v>
      </c>
      <c r="J14" s="94" t="s">
        <v>0</v>
      </c>
    </row>
    <row r="15" spans="1:10" ht="11.45" customHeight="1" x14ac:dyDescent="0.2">
      <c r="A15" s="27">
        <f>IF(D15&lt;&gt;"",COUNTA($D$7:D15),"")</f>
        <v>9</v>
      </c>
      <c r="B15" s="95" t="s">
        <v>49</v>
      </c>
      <c r="C15" s="94">
        <v>137.84399999999999</v>
      </c>
      <c r="D15" s="94">
        <v>2011.5329999999999</v>
      </c>
      <c r="E15" s="94">
        <v>50.343000000000004</v>
      </c>
      <c r="F15" s="94">
        <v>198.994</v>
      </c>
      <c r="G15" s="94">
        <v>39.752000000000002</v>
      </c>
      <c r="H15" s="94">
        <v>35.363999999999997</v>
      </c>
      <c r="I15" s="94">
        <v>54.043999999999997</v>
      </c>
      <c r="J15" s="94">
        <v>245.43700000000001</v>
      </c>
    </row>
    <row r="16" spans="1:10" ht="11.45" customHeight="1" x14ac:dyDescent="0.2">
      <c r="A16" s="27">
        <f>IF(D16&lt;&gt;"",COUNTA($D$7:D16),"")</f>
        <v>10</v>
      </c>
      <c r="B16" s="95" t="s">
        <v>90</v>
      </c>
      <c r="C16" s="94" t="s">
        <v>0</v>
      </c>
      <c r="D16" s="94">
        <v>743.30600000000004</v>
      </c>
      <c r="E16" s="94" t="s">
        <v>0</v>
      </c>
      <c r="F16" s="94" t="s">
        <v>0</v>
      </c>
      <c r="G16" s="94" t="s">
        <v>0</v>
      </c>
      <c r="H16" s="94" t="s">
        <v>0</v>
      </c>
      <c r="I16" s="94" t="s">
        <v>0</v>
      </c>
      <c r="J16" s="94" t="s">
        <v>0</v>
      </c>
    </row>
    <row r="17" spans="1:10" ht="11.45" customHeight="1" x14ac:dyDescent="0.2">
      <c r="A17" s="27">
        <f>IF(D17&lt;&gt;"",COUNTA($D$7:D17),"")</f>
        <v>11</v>
      </c>
      <c r="B17" s="95" t="s">
        <v>50</v>
      </c>
      <c r="C17" s="94">
        <v>85.010999999999996</v>
      </c>
      <c r="D17" s="94">
        <v>2010.566</v>
      </c>
      <c r="E17" s="94">
        <v>62.759</v>
      </c>
      <c r="F17" s="94">
        <v>180.827</v>
      </c>
      <c r="G17" s="94">
        <v>21.658000000000001</v>
      </c>
      <c r="H17" s="94">
        <v>29.003</v>
      </c>
      <c r="I17" s="94">
        <v>62.734000000000002</v>
      </c>
      <c r="J17" s="94">
        <v>212.75299999999999</v>
      </c>
    </row>
    <row r="18" spans="1:10" ht="11.45" customHeight="1" x14ac:dyDescent="0.2">
      <c r="A18" s="27">
        <f>IF(D18&lt;&gt;"",COUNTA($D$7:D18),"")</f>
        <v>12</v>
      </c>
      <c r="B18" s="95" t="s">
        <v>90</v>
      </c>
      <c r="C18" s="94" t="s">
        <v>0</v>
      </c>
      <c r="D18" s="94">
        <v>720.08699999999999</v>
      </c>
      <c r="E18" s="94" t="s">
        <v>0</v>
      </c>
      <c r="F18" s="94" t="s">
        <v>0</v>
      </c>
      <c r="G18" s="94" t="s">
        <v>0</v>
      </c>
      <c r="H18" s="94" t="s">
        <v>0</v>
      </c>
      <c r="I18" s="94" t="s">
        <v>0</v>
      </c>
      <c r="J18" s="94" t="s">
        <v>0</v>
      </c>
    </row>
    <row r="19" spans="1:10" ht="11.45" customHeight="1" x14ac:dyDescent="0.2">
      <c r="A19" s="27">
        <f>IF(D19&lt;&gt;"",COUNTA($D$7:D19),"")</f>
        <v>13</v>
      </c>
      <c r="B19" s="95" t="s">
        <v>51</v>
      </c>
      <c r="C19" s="94">
        <v>128.904</v>
      </c>
      <c r="D19" s="94">
        <v>2090.1010000000001</v>
      </c>
      <c r="E19" s="94">
        <v>49.649000000000001</v>
      </c>
      <c r="F19" s="94">
        <v>195.499</v>
      </c>
      <c r="G19" s="94">
        <v>20.719000000000001</v>
      </c>
      <c r="H19" s="94">
        <v>37.78</v>
      </c>
      <c r="I19" s="94">
        <v>64.254000000000005</v>
      </c>
      <c r="J19" s="94">
        <v>2.79</v>
      </c>
    </row>
    <row r="20" spans="1:10" ht="11.45" customHeight="1" x14ac:dyDescent="0.2">
      <c r="A20" s="27">
        <f>IF(D20&lt;&gt;"",COUNTA($D$7:D20),"")</f>
        <v>14</v>
      </c>
      <c r="B20" s="95" t="s">
        <v>90</v>
      </c>
      <c r="C20" s="94" t="s">
        <v>0</v>
      </c>
      <c r="D20" s="94">
        <v>660.09100000000001</v>
      </c>
      <c r="E20" s="94" t="s">
        <v>0</v>
      </c>
      <c r="F20" s="94" t="s">
        <v>0</v>
      </c>
      <c r="G20" s="94" t="s">
        <v>0</v>
      </c>
      <c r="H20" s="94" t="s">
        <v>0</v>
      </c>
      <c r="I20" s="94" t="s">
        <v>0</v>
      </c>
      <c r="J20" s="94" t="s">
        <v>0</v>
      </c>
    </row>
    <row r="21" spans="1:10" ht="11.45" customHeight="1" x14ac:dyDescent="0.2">
      <c r="A21" s="27">
        <f>IF(D21&lt;&gt;"",COUNTA($D$7:D21),"")</f>
        <v>15</v>
      </c>
      <c r="B21" s="95" t="s">
        <v>52</v>
      </c>
      <c r="C21" s="94">
        <v>158.31899999999999</v>
      </c>
      <c r="D21" s="94">
        <v>2092.779</v>
      </c>
      <c r="E21" s="94">
        <v>24.58</v>
      </c>
      <c r="F21" s="94">
        <v>177.45699999999999</v>
      </c>
      <c r="G21" s="94">
        <v>8.8569999999999993</v>
      </c>
      <c r="H21" s="94">
        <v>23.382000000000001</v>
      </c>
      <c r="I21" s="94">
        <v>62.543999999999997</v>
      </c>
      <c r="J21" s="94">
        <v>91.17</v>
      </c>
    </row>
    <row r="22" spans="1:10" ht="11.45" customHeight="1" x14ac:dyDescent="0.2">
      <c r="A22" s="27">
        <f>IF(D22&lt;&gt;"",COUNTA($D$7:D22),"")</f>
        <v>16</v>
      </c>
      <c r="B22" s="95" t="s">
        <v>90</v>
      </c>
      <c r="C22" s="94" t="s">
        <v>0</v>
      </c>
      <c r="D22" s="94">
        <v>656.55399999999997</v>
      </c>
      <c r="E22" s="94" t="s">
        <v>0</v>
      </c>
      <c r="F22" s="94" t="s">
        <v>0</v>
      </c>
      <c r="G22" s="94" t="s">
        <v>0</v>
      </c>
      <c r="H22" s="94" t="s">
        <v>0</v>
      </c>
      <c r="I22" s="94" t="s">
        <v>0</v>
      </c>
      <c r="J22" s="94" t="s">
        <v>0</v>
      </c>
    </row>
    <row r="23" spans="1:10" ht="11.45" customHeight="1" x14ac:dyDescent="0.2">
      <c r="A23" s="27">
        <f>IF(D23&lt;&gt;"",COUNTA($D$7:D23),"")</f>
        <v>17</v>
      </c>
      <c r="B23" s="95" t="s">
        <v>84</v>
      </c>
      <c r="C23" s="94">
        <v>106.96</v>
      </c>
      <c r="D23" s="94">
        <v>1952.451</v>
      </c>
      <c r="E23" s="94">
        <v>31.314</v>
      </c>
      <c r="F23" s="94">
        <v>177.398</v>
      </c>
      <c r="G23" s="94">
        <v>4.9249999999999998</v>
      </c>
      <c r="H23" s="94">
        <v>22.888999999999999</v>
      </c>
      <c r="I23" s="94">
        <v>35.737000000000002</v>
      </c>
      <c r="J23" s="94">
        <v>91.605000000000004</v>
      </c>
    </row>
    <row r="24" spans="1:10" s="40" customFormat="1" ht="11.45" customHeight="1" x14ac:dyDescent="0.2">
      <c r="A24" s="27">
        <f>IF(D24&lt;&gt;"",COUNTA($D$7:D24),"")</f>
        <v>18</v>
      </c>
      <c r="B24" s="95" t="s">
        <v>90</v>
      </c>
      <c r="C24" s="94">
        <v>6.7000000000000004E-2</v>
      </c>
      <c r="D24" s="94">
        <v>767.29399999999998</v>
      </c>
      <c r="E24" s="94" t="s">
        <v>0</v>
      </c>
      <c r="F24" s="94" t="s">
        <v>0</v>
      </c>
      <c r="G24" s="94" t="s">
        <v>0</v>
      </c>
      <c r="H24" s="94" t="s">
        <v>0</v>
      </c>
      <c r="I24" s="94" t="s">
        <v>0</v>
      </c>
      <c r="J24" s="94" t="s">
        <v>0</v>
      </c>
    </row>
    <row r="25" spans="1:10" ht="11.45" customHeight="1" x14ac:dyDescent="0.2">
      <c r="A25" s="27">
        <f>IF(D25&lt;&gt;"",COUNTA($D$7:D25),"")</f>
        <v>19</v>
      </c>
      <c r="B25" s="95" t="s">
        <v>53</v>
      </c>
      <c r="C25" s="94">
        <v>67.837000000000003</v>
      </c>
      <c r="D25" s="94">
        <v>2199.3240000000001</v>
      </c>
      <c r="E25" s="94">
        <v>57.493000000000002</v>
      </c>
      <c r="F25" s="94">
        <v>201.63800000000001</v>
      </c>
      <c r="G25" s="94">
        <v>35.767000000000003</v>
      </c>
      <c r="H25" s="94">
        <v>8.8640000000000008</v>
      </c>
      <c r="I25" s="94">
        <v>40.712000000000003</v>
      </c>
      <c r="J25" s="94">
        <v>294.56900000000002</v>
      </c>
    </row>
    <row r="26" spans="1:10" s="38" customFormat="1" ht="11.45" customHeight="1" x14ac:dyDescent="0.2">
      <c r="A26" s="27">
        <f>IF(D26&lt;&gt;"",COUNTA($D$7:D26),"")</f>
        <v>20</v>
      </c>
      <c r="B26" s="95" t="s">
        <v>90</v>
      </c>
      <c r="C26" s="94" t="s">
        <v>0</v>
      </c>
      <c r="D26" s="94">
        <v>778.41399999999999</v>
      </c>
      <c r="E26" s="94" t="s">
        <v>0</v>
      </c>
      <c r="F26" s="94" t="s">
        <v>0</v>
      </c>
      <c r="G26" s="94" t="s">
        <v>0</v>
      </c>
      <c r="H26" s="94" t="s">
        <v>0</v>
      </c>
      <c r="I26" s="94" t="s">
        <v>0</v>
      </c>
      <c r="J26" s="94" t="s">
        <v>0</v>
      </c>
    </row>
    <row r="27" spans="1:10" ht="11.45" customHeight="1" x14ac:dyDescent="0.2">
      <c r="A27" s="27">
        <f>IF(D27&lt;&gt;"",COUNTA($D$7:D27),"")</f>
        <v>21</v>
      </c>
      <c r="B27" s="95" t="s">
        <v>54</v>
      </c>
      <c r="C27" s="94">
        <v>75.001000000000005</v>
      </c>
      <c r="D27" s="94">
        <v>2076.6239999999998</v>
      </c>
      <c r="E27" s="94">
        <v>54.722000000000001</v>
      </c>
      <c r="F27" s="94">
        <v>169.381</v>
      </c>
      <c r="G27" s="94">
        <v>33.561999999999998</v>
      </c>
      <c r="H27" s="94">
        <v>13.301</v>
      </c>
      <c r="I27" s="94">
        <v>52.03</v>
      </c>
      <c r="J27" s="94">
        <v>335.31099999999998</v>
      </c>
    </row>
    <row r="28" spans="1:10" ht="11.45" customHeight="1" x14ac:dyDescent="0.2">
      <c r="A28" s="27">
        <f>IF(D28&lt;&gt;"",COUNTA($D$7:D28),"")</f>
        <v>22</v>
      </c>
      <c r="B28" s="95" t="s">
        <v>90</v>
      </c>
      <c r="C28" s="94" t="s">
        <v>0</v>
      </c>
      <c r="D28" s="94">
        <v>786.61400000000003</v>
      </c>
      <c r="E28" s="94" t="s">
        <v>0</v>
      </c>
      <c r="F28" s="94" t="s">
        <v>0</v>
      </c>
      <c r="G28" s="94" t="s">
        <v>0</v>
      </c>
      <c r="H28" s="94" t="s">
        <v>0</v>
      </c>
      <c r="I28" s="94" t="s">
        <v>0</v>
      </c>
      <c r="J28" s="94" t="s">
        <v>0</v>
      </c>
    </row>
    <row r="29" spans="1:10" ht="11.45" customHeight="1" x14ac:dyDescent="0.2">
      <c r="A29" s="27">
        <f>IF(D29&lt;&gt;"",COUNTA($D$7:D29),"")</f>
        <v>23</v>
      </c>
      <c r="B29" s="95" t="s">
        <v>55</v>
      </c>
      <c r="C29" s="94">
        <v>75.177999999999997</v>
      </c>
      <c r="D29" s="94">
        <v>1962.1869999999999</v>
      </c>
      <c r="E29" s="94">
        <v>46.33</v>
      </c>
      <c r="F29" s="94">
        <v>166.292</v>
      </c>
      <c r="G29" s="94">
        <v>28.148</v>
      </c>
      <c r="H29" s="94">
        <v>11.821</v>
      </c>
      <c r="I29" s="94">
        <v>48.942999999999998</v>
      </c>
      <c r="J29" s="94">
        <v>293.62</v>
      </c>
    </row>
    <row r="30" spans="1:10" ht="11.45" customHeight="1" x14ac:dyDescent="0.2">
      <c r="A30" s="27">
        <f>IF(D30&lt;&gt;"",COUNTA($D$7:D30),"")</f>
        <v>24</v>
      </c>
      <c r="B30" s="95" t="s">
        <v>90</v>
      </c>
      <c r="C30" s="94" t="s">
        <v>0</v>
      </c>
      <c r="D30" s="94">
        <v>588.07799999999997</v>
      </c>
      <c r="E30" s="94" t="s">
        <v>0</v>
      </c>
      <c r="F30" s="94" t="s">
        <v>0</v>
      </c>
      <c r="G30" s="94" t="s">
        <v>0</v>
      </c>
      <c r="H30" s="94" t="s">
        <v>0</v>
      </c>
      <c r="I30" s="94" t="s">
        <v>0</v>
      </c>
      <c r="J30" s="94" t="s">
        <v>0</v>
      </c>
    </row>
    <row r="31" spans="1:10" ht="11.45" customHeight="1" x14ac:dyDescent="0.2">
      <c r="A31" s="27"/>
      <c r="B31" s="95"/>
      <c r="C31" s="94"/>
      <c r="D31" s="94"/>
      <c r="E31" s="94"/>
      <c r="F31" s="94"/>
      <c r="G31" s="94"/>
      <c r="H31" s="94"/>
      <c r="I31" s="94"/>
      <c r="J31" s="94"/>
    </row>
    <row r="32" spans="1:10" ht="11.45" customHeight="1" x14ac:dyDescent="0.2">
      <c r="A32" s="27">
        <f>IF(D32&lt;&gt;"",COUNTA($D$7:D32),"")</f>
        <v>25</v>
      </c>
      <c r="B32" s="96" t="s">
        <v>59</v>
      </c>
      <c r="C32" s="97">
        <v>1310.0419999999999</v>
      </c>
      <c r="D32" s="97">
        <v>24938.285000000003</v>
      </c>
      <c r="E32" s="97">
        <v>548.80700000000002</v>
      </c>
      <c r="F32" s="97">
        <v>2225.1129999999998</v>
      </c>
      <c r="G32" s="97">
        <v>221.60299999999998</v>
      </c>
      <c r="H32" s="97">
        <v>251.20445400000003</v>
      </c>
      <c r="I32" s="97">
        <v>644.56999999999994</v>
      </c>
      <c r="J32" s="97">
        <v>1995.3839999999996</v>
      </c>
    </row>
    <row r="33" spans="1:16" s="38" customFormat="1" ht="11.45" customHeight="1" x14ac:dyDescent="0.2">
      <c r="A33" s="27">
        <f>IF(D33&lt;&gt;"",COUNTA($D$7:D33),"")</f>
        <v>26</v>
      </c>
      <c r="B33" s="95" t="s">
        <v>90</v>
      </c>
      <c r="C33" s="94">
        <v>6.7000000000000004E-2</v>
      </c>
      <c r="D33" s="94">
        <v>8534.5289999999986</v>
      </c>
      <c r="E33" s="94" t="s">
        <v>0</v>
      </c>
      <c r="F33" s="94" t="s">
        <v>0</v>
      </c>
      <c r="G33" s="94" t="s">
        <v>0</v>
      </c>
      <c r="H33" s="94" t="s">
        <v>0</v>
      </c>
      <c r="I33" s="94" t="s">
        <v>0</v>
      </c>
      <c r="J33" s="94" t="s">
        <v>0</v>
      </c>
    </row>
    <row r="34" spans="1:16" x14ac:dyDescent="0.2">
      <c r="A34" s="31"/>
      <c r="B34" s="41"/>
      <c r="C34" s="98"/>
      <c r="D34" s="98"/>
      <c r="E34" s="98"/>
      <c r="F34" s="98"/>
      <c r="G34" s="98"/>
      <c r="H34" s="98"/>
      <c r="I34" s="98"/>
      <c r="J34" s="98"/>
    </row>
    <row r="35" spans="1:16" ht="11.45" customHeight="1" x14ac:dyDescent="0.2">
      <c r="A35" s="31"/>
      <c r="B35" s="41"/>
      <c r="C35" s="98"/>
      <c r="D35" s="98"/>
      <c r="E35" s="98"/>
      <c r="F35" s="98"/>
      <c r="G35" s="98"/>
      <c r="H35" s="98"/>
      <c r="I35" s="98"/>
      <c r="J35" s="98"/>
    </row>
    <row r="36" spans="1:16" ht="11.45" customHeight="1" x14ac:dyDescent="0.2">
      <c r="A36" s="31"/>
      <c r="B36" s="99"/>
      <c r="C36" s="100"/>
      <c r="D36" s="100"/>
      <c r="E36" s="100"/>
      <c r="F36" s="100"/>
      <c r="G36" s="100"/>
      <c r="H36" s="100"/>
      <c r="I36" s="101"/>
      <c r="J36" s="101"/>
    </row>
    <row r="37" spans="1:16" s="38" customFormat="1" ht="30" customHeight="1" x14ac:dyDescent="0.2">
      <c r="A37" s="170" t="s">
        <v>60</v>
      </c>
      <c r="B37" s="171"/>
      <c r="C37" s="151" t="s">
        <v>74</v>
      </c>
      <c r="D37" s="152"/>
      <c r="E37" s="152"/>
      <c r="F37" s="152"/>
      <c r="G37" s="152"/>
      <c r="H37" s="152"/>
      <c r="I37" s="85"/>
      <c r="J37" s="85"/>
    </row>
    <row r="38" spans="1:16" ht="11.45" customHeight="1" x14ac:dyDescent="0.2">
      <c r="A38" s="154" t="s">
        <v>20</v>
      </c>
      <c r="B38" s="148" t="s">
        <v>56</v>
      </c>
      <c r="C38" s="150" t="s">
        <v>55</v>
      </c>
      <c r="D38" s="150"/>
      <c r="E38" s="150" t="s">
        <v>102</v>
      </c>
      <c r="F38" s="150"/>
      <c r="G38" s="155" t="s">
        <v>103</v>
      </c>
      <c r="H38" s="156"/>
      <c r="I38" s="102"/>
      <c r="J38" s="102"/>
    </row>
    <row r="39" spans="1:16" ht="11.45" customHeight="1" x14ac:dyDescent="0.2">
      <c r="A39" s="154"/>
      <c r="B39" s="148"/>
      <c r="C39" s="150"/>
      <c r="D39" s="150"/>
      <c r="E39" s="150"/>
      <c r="F39" s="150"/>
      <c r="G39" s="157"/>
      <c r="H39" s="158"/>
      <c r="I39" s="102"/>
      <c r="J39" s="102"/>
    </row>
    <row r="40" spans="1:16" ht="11.45" customHeight="1" x14ac:dyDescent="0.2">
      <c r="A40" s="154"/>
      <c r="B40" s="148"/>
      <c r="C40" s="103">
        <v>2024</v>
      </c>
      <c r="D40" s="103">
        <v>2025</v>
      </c>
      <c r="E40" s="103">
        <v>2024</v>
      </c>
      <c r="F40" s="103">
        <v>2025</v>
      </c>
      <c r="G40" s="159"/>
      <c r="H40" s="160"/>
      <c r="I40" s="102"/>
      <c r="J40" s="102"/>
    </row>
    <row r="41" spans="1:16" ht="11.45" customHeight="1" x14ac:dyDescent="0.2">
      <c r="A41" s="154"/>
      <c r="B41" s="148"/>
      <c r="C41" s="149" t="s">
        <v>95</v>
      </c>
      <c r="D41" s="153"/>
      <c r="E41" s="153"/>
      <c r="F41" s="153"/>
      <c r="G41" s="154"/>
      <c r="H41" s="104" t="s">
        <v>57</v>
      </c>
      <c r="I41" s="102"/>
      <c r="J41" s="102"/>
    </row>
    <row r="42" spans="1:16" s="43" customFormat="1" ht="11.45" customHeight="1" x14ac:dyDescent="0.15">
      <c r="A42" s="105">
        <v>1</v>
      </c>
      <c r="B42" s="106">
        <v>2</v>
      </c>
      <c r="C42" s="106">
        <v>3</v>
      </c>
      <c r="D42" s="106">
        <v>4</v>
      </c>
      <c r="E42" s="106">
        <v>5</v>
      </c>
      <c r="F42" s="106">
        <v>6</v>
      </c>
      <c r="G42" s="106">
        <v>7</v>
      </c>
      <c r="H42" s="107">
        <v>8</v>
      </c>
      <c r="I42" s="108"/>
      <c r="J42" s="108"/>
    </row>
    <row r="43" spans="1:16" s="43" customFormat="1" ht="11.45" customHeight="1" x14ac:dyDescent="0.2">
      <c r="A43" s="109"/>
      <c r="B43" s="110"/>
      <c r="C43" s="111"/>
      <c r="D43" s="112"/>
      <c r="E43" s="112"/>
      <c r="F43" s="112"/>
      <c r="G43" s="147"/>
      <c r="H43" s="147"/>
      <c r="I43" s="113"/>
      <c r="J43" s="113"/>
    </row>
    <row r="44" spans="1:16" ht="11.45" customHeight="1" x14ac:dyDescent="0.2">
      <c r="A44" s="27">
        <f>IF(D44&lt;&gt;"",COUNTA($D$44:D44),"")</f>
        <v>1</v>
      </c>
      <c r="B44" s="114" t="s">
        <v>37</v>
      </c>
      <c r="C44" s="94">
        <v>109.404</v>
      </c>
      <c r="D44" s="94">
        <v>75.177999999999997</v>
      </c>
      <c r="E44" s="94">
        <v>1451.9860000000003</v>
      </c>
      <c r="F44" s="94">
        <v>1310.0419999999999</v>
      </c>
      <c r="G44" s="94">
        <v>-141.94400000000041</v>
      </c>
      <c r="H44" s="94">
        <v>-9.7758518332821609</v>
      </c>
      <c r="I44" s="115"/>
      <c r="J44" s="115"/>
      <c r="K44" s="87"/>
      <c r="L44" s="88"/>
      <c r="M44" s="116"/>
      <c r="N44" s="116"/>
      <c r="O44" s="116"/>
      <c r="P44" s="116"/>
    </row>
    <row r="45" spans="1:16" ht="11.45" customHeight="1" x14ac:dyDescent="0.2">
      <c r="A45" s="27">
        <f>IF(D45&lt;&gt;"",COUNTA($D$44:D45),"")</f>
        <v>2</v>
      </c>
      <c r="B45" s="114" t="s">
        <v>38</v>
      </c>
      <c r="C45" s="94">
        <v>1699.211</v>
      </c>
      <c r="D45" s="94">
        <v>1962.1869999999999</v>
      </c>
      <c r="E45" s="94">
        <v>23372.399000000001</v>
      </c>
      <c r="F45" s="94">
        <v>24938.285000000003</v>
      </c>
      <c r="G45" s="94">
        <v>1565.8860000000022</v>
      </c>
      <c r="H45" s="94">
        <v>6.6997230365612097</v>
      </c>
      <c r="I45" s="115"/>
      <c r="J45" s="115"/>
      <c r="K45" s="87"/>
      <c r="L45" s="88"/>
      <c r="M45" s="116"/>
      <c r="N45" s="116"/>
      <c r="O45" s="116"/>
      <c r="P45" s="116"/>
    </row>
    <row r="46" spans="1:16" ht="11.45" customHeight="1" x14ac:dyDescent="0.2">
      <c r="A46" s="27">
        <f>IF(D46&lt;&gt;"",COUNTA($D$44:D46),"")</f>
        <v>3</v>
      </c>
      <c r="B46" s="114" t="s">
        <v>39</v>
      </c>
      <c r="C46" s="94">
        <v>26.52</v>
      </c>
      <c r="D46" s="94">
        <v>46.33</v>
      </c>
      <c r="E46" s="94">
        <v>666.07299999999998</v>
      </c>
      <c r="F46" s="94">
        <v>548.80700000000002</v>
      </c>
      <c r="G46" s="94">
        <v>-117.26599999999996</v>
      </c>
      <c r="H46" s="94">
        <v>-17.605577767001506</v>
      </c>
      <c r="I46" s="94"/>
      <c r="J46" s="94"/>
      <c r="K46" s="87"/>
      <c r="L46" s="88"/>
      <c r="M46" s="116"/>
      <c r="N46" s="116"/>
      <c r="O46" s="116"/>
      <c r="P46" s="116"/>
    </row>
    <row r="47" spans="1:16" ht="11.45" customHeight="1" x14ac:dyDescent="0.2">
      <c r="A47" s="27">
        <f>IF(D47&lt;&gt;"",COUNTA($D$44:D47),"")</f>
        <v>4</v>
      </c>
      <c r="B47" s="114" t="s">
        <v>40</v>
      </c>
      <c r="C47" s="94">
        <v>188.90299999999999</v>
      </c>
      <c r="D47" s="94">
        <v>166.292</v>
      </c>
      <c r="E47" s="94">
        <v>2335.404</v>
      </c>
      <c r="F47" s="94">
        <v>2225.1129999999998</v>
      </c>
      <c r="G47" s="94">
        <v>-110.29100000000017</v>
      </c>
      <c r="H47" s="94">
        <v>-4.7225662026784363</v>
      </c>
      <c r="I47" s="94"/>
      <c r="J47" s="94"/>
      <c r="K47" s="87"/>
      <c r="L47" s="88"/>
      <c r="M47" s="116"/>
      <c r="N47" s="116"/>
      <c r="O47" s="116"/>
      <c r="P47" s="116"/>
    </row>
    <row r="48" spans="1:16" ht="11.45" customHeight="1" x14ac:dyDescent="0.2">
      <c r="A48" s="27">
        <f>IF(D48&lt;&gt;"",COUNTA($D$44:D48),"")</f>
        <v>5</v>
      </c>
      <c r="B48" s="114" t="s">
        <v>41</v>
      </c>
      <c r="C48" s="94">
        <v>22.448</v>
      </c>
      <c r="D48" s="94">
        <v>28.148</v>
      </c>
      <c r="E48" s="94">
        <v>332.62899999999996</v>
      </c>
      <c r="F48" s="94">
        <v>221.60299999999998</v>
      </c>
      <c r="G48" s="94">
        <v>-111.02599999999998</v>
      </c>
      <c r="H48" s="94">
        <v>-33.378328407925949</v>
      </c>
      <c r="I48" s="94"/>
      <c r="J48" s="94"/>
      <c r="K48" s="87"/>
      <c r="L48" s="88"/>
      <c r="M48" s="116"/>
      <c r="N48" s="116"/>
      <c r="O48" s="116"/>
      <c r="P48" s="116"/>
    </row>
    <row r="49" spans="1:16" ht="11.45" customHeight="1" x14ac:dyDescent="0.2">
      <c r="A49" s="27">
        <f>IF(D49&lt;&gt;"",COUNTA($D$44:D49),"")</f>
        <v>6</v>
      </c>
      <c r="B49" s="114" t="s">
        <v>42</v>
      </c>
      <c r="C49" s="94">
        <v>21.561</v>
      </c>
      <c r="D49" s="94">
        <v>11.821</v>
      </c>
      <c r="E49" s="94">
        <v>266.92700000000002</v>
      </c>
      <c r="F49" s="94">
        <v>251.20445400000003</v>
      </c>
      <c r="G49" s="94">
        <v>-15.722545999999994</v>
      </c>
      <c r="H49" s="94">
        <v>-5.8902044379174754</v>
      </c>
      <c r="I49" s="94"/>
      <c r="J49" s="94"/>
      <c r="K49" s="87"/>
      <c r="L49" s="88"/>
      <c r="M49" s="116"/>
      <c r="N49" s="116"/>
      <c r="O49" s="116"/>
      <c r="P49" s="116"/>
    </row>
    <row r="50" spans="1:16" ht="11.45" customHeight="1" x14ac:dyDescent="0.2">
      <c r="A50" s="27">
        <f>IF(D50&lt;&gt;"",COUNTA($D$44:D50),"")</f>
        <v>7</v>
      </c>
      <c r="B50" s="114" t="s">
        <v>43</v>
      </c>
      <c r="C50" s="94">
        <v>49.316000000000003</v>
      </c>
      <c r="D50" s="94">
        <v>48.942999999999998</v>
      </c>
      <c r="E50" s="94">
        <v>786.28400000000011</v>
      </c>
      <c r="F50" s="94">
        <v>644.56999999999994</v>
      </c>
      <c r="G50" s="94">
        <v>-141.71400000000017</v>
      </c>
      <c r="H50" s="94">
        <v>-18.023258771639789</v>
      </c>
      <c r="I50" s="94"/>
      <c r="J50" s="94"/>
      <c r="K50" s="87"/>
      <c r="L50" s="88"/>
      <c r="M50" s="116"/>
      <c r="N50" s="116"/>
      <c r="O50" s="116"/>
      <c r="P50" s="116"/>
    </row>
    <row r="51" spans="1:16" ht="11.45" customHeight="1" x14ac:dyDescent="0.2">
      <c r="A51" s="27">
        <f>IF(D51&lt;&gt;"",COUNTA($D$44:D51),"")</f>
        <v>8</v>
      </c>
      <c r="B51" s="114" t="s">
        <v>58</v>
      </c>
      <c r="C51" s="94">
        <v>79.861999999999995</v>
      </c>
      <c r="D51" s="94">
        <v>293.62</v>
      </c>
      <c r="E51" s="94">
        <v>754.46799999999996</v>
      </c>
      <c r="F51" s="94">
        <v>1995.3839999999996</v>
      </c>
      <c r="G51" s="94">
        <v>1240.9159999999997</v>
      </c>
      <c r="H51" s="94">
        <v>164.47563051050537</v>
      </c>
      <c r="I51" s="94"/>
      <c r="J51" s="94"/>
      <c r="K51" s="87"/>
      <c r="L51" s="88"/>
      <c r="M51" s="116"/>
      <c r="N51" s="116"/>
      <c r="O51" s="116"/>
      <c r="P51" s="116"/>
    </row>
    <row r="52" spans="1:16" ht="11.45" customHeight="1" x14ac:dyDescent="0.2">
      <c r="A52" s="27" t="str">
        <f>IF(D52&lt;&gt;"",COUNTA($D$44:D52),"")</f>
        <v/>
      </c>
      <c r="B52" s="114"/>
      <c r="C52" s="117"/>
      <c r="D52" s="118"/>
      <c r="E52" s="118"/>
      <c r="F52" s="118"/>
      <c r="G52" s="94"/>
      <c r="H52" s="94"/>
      <c r="I52" s="118"/>
      <c r="J52" s="118"/>
      <c r="K52" s="87"/>
      <c r="L52" s="88"/>
      <c r="M52" s="116"/>
      <c r="N52" s="116"/>
      <c r="O52" s="116"/>
      <c r="P52" s="116"/>
    </row>
    <row r="53" spans="1:16" ht="11.45" customHeight="1" x14ac:dyDescent="0.2">
      <c r="A53" s="27">
        <f>IF(D53&lt;&gt;"",COUNTA($D$44:D53),"")</f>
        <v>9</v>
      </c>
      <c r="B53" s="119" t="s">
        <v>59</v>
      </c>
      <c r="C53" s="97">
        <v>2197.2249999999999</v>
      </c>
      <c r="D53" s="97">
        <v>2632.5189999999998</v>
      </c>
      <c r="E53" s="97">
        <v>29966.170000000002</v>
      </c>
      <c r="F53" s="97">
        <v>32135.008454000003</v>
      </c>
      <c r="G53" s="97">
        <v>2168.8384540000011</v>
      </c>
      <c r="H53" s="97">
        <v>7.2376231396938664</v>
      </c>
      <c r="I53" s="97"/>
      <c r="J53" s="97"/>
      <c r="K53" s="87"/>
      <c r="L53" s="88"/>
      <c r="M53" s="120"/>
      <c r="N53" s="120"/>
      <c r="O53" s="120"/>
      <c r="P53" s="120"/>
    </row>
    <row r="54" spans="1:16" ht="11.45" customHeight="1" x14ac:dyDescent="0.2"/>
    <row r="55" spans="1:16" ht="11.45" customHeight="1" x14ac:dyDescent="0.2"/>
    <row r="56" spans="1:16" ht="11.45" customHeight="1" x14ac:dyDescent="0.2"/>
    <row r="57" spans="1:16" ht="11.45" customHeight="1" x14ac:dyDescent="0.2"/>
    <row r="58" spans="1:16" ht="11.45" customHeight="1" x14ac:dyDescent="0.2"/>
    <row r="59" spans="1:16" ht="11.45" customHeight="1" x14ac:dyDescent="0.2"/>
    <row r="60" spans="1:16" ht="11.45" customHeight="1" x14ac:dyDescent="0.2"/>
    <row r="61" spans="1:16" ht="11.45" customHeight="1" x14ac:dyDescent="0.2"/>
    <row r="62" spans="1:16" ht="11.45" customHeight="1" x14ac:dyDescent="0.2"/>
    <row r="63" spans="1:16" ht="11.45" customHeight="1" x14ac:dyDescent="0.2"/>
    <row r="64" spans="1:16"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sheetData>
  <mergeCells count="24">
    <mergeCell ref="A38:A41"/>
    <mergeCell ref="A1:B1"/>
    <mergeCell ref="C1:J1"/>
    <mergeCell ref="C2:J2"/>
    <mergeCell ref="A3:A5"/>
    <mergeCell ref="B3:B5"/>
    <mergeCell ref="C3:C4"/>
    <mergeCell ref="D3:D4"/>
    <mergeCell ref="A2:B2"/>
    <mergeCell ref="I3:I4"/>
    <mergeCell ref="G3:G4"/>
    <mergeCell ref="A37:B37"/>
    <mergeCell ref="J3:J4"/>
    <mergeCell ref="B38:B41"/>
    <mergeCell ref="G43:H43"/>
    <mergeCell ref="C5:J5"/>
    <mergeCell ref="H3:H4"/>
    <mergeCell ref="C38:D39"/>
    <mergeCell ref="E38:F39"/>
    <mergeCell ref="E3:E4"/>
    <mergeCell ref="F3:F4"/>
    <mergeCell ref="C37:H37"/>
    <mergeCell ref="C41:G41"/>
    <mergeCell ref="G38:H40"/>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H223 2025 12&amp;R&amp;"-,Standard"&amp;7&amp;P</oddFooter>
    <evenFooter>&amp;L&amp;"-,Standard"&amp;7&amp;P&amp;R&amp;"-,Standard"&amp;7StatA MV, Statistischer Bericht H223 2025 12</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A1:J67"/>
  <sheetViews>
    <sheetView zoomScale="140" zoomScaleNormal="140" workbookViewId="0">
      <selection sqref="A1:B1"/>
    </sheetView>
  </sheetViews>
  <sheetFormatPr baseColWidth="10" defaultRowHeight="11.25" x14ac:dyDescent="0.2"/>
  <cols>
    <col min="1" max="1" width="3.7109375" style="44" customWidth="1"/>
    <col min="2" max="2" width="22.7109375" style="45" customWidth="1"/>
    <col min="3" max="7" width="11.7109375" style="45" customWidth="1"/>
    <col min="8" max="8" width="6.7109375" style="45" customWidth="1"/>
    <col min="9" max="16384" width="11.42578125" style="45"/>
  </cols>
  <sheetData>
    <row r="1" spans="1:8" s="11" customFormat="1" ht="30" customHeight="1" x14ac:dyDescent="0.2">
      <c r="A1" s="172" t="s">
        <v>29</v>
      </c>
      <c r="B1" s="173"/>
      <c r="C1" s="174" t="s">
        <v>27</v>
      </c>
      <c r="D1" s="174"/>
      <c r="E1" s="174"/>
      <c r="F1" s="174"/>
      <c r="G1" s="174"/>
      <c r="H1" s="175"/>
    </row>
    <row r="2" spans="1:8" s="46" customFormat="1" ht="30" customHeight="1" x14ac:dyDescent="0.2">
      <c r="A2" s="176" t="s">
        <v>64</v>
      </c>
      <c r="B2" s="177"/>
      <c r="C2" s="178" t="s">
        <v>99</v>
      </c>
      <c r="D2" s="178"/>
      <c r="E2" s="178"/>
      <c r="F2" s="178"/>
      <c r="G2" s="178"/>
      <c r="H2" s="179"/>
    </row>
    <row r="3" spans="1:8" s="47" customFormat="1" ht="11.45" customHeight="1" x14ac:dyDescent="0.2">
      <c r="A3" s="180" t="s">
        <v>20</v>
      </c>
      <c r="B3" s="181" t="s">
        <v>36</v>
      </c>
      <c r="C3" s="181" t="s">
        <v>37</v>
      </c>
      <c r="D3" s="181" t="s">
        <v>38</v>
      </c>
      <c r="E3" s="181" t="s">
        <v>65</v>
      </c>
      <c r="F3" s="181" t="s">
        <v>66</v>
      </c>
      <c r="G3" s="181" t="s">
        <v>67</v>
      </c>
      <c r="H3" s="182"/>
    </row>
    <row r="4" spans="1:8" s="47" customFormat="1" ht="11.45" customHeight="1" x14ac:dyDescent="0.2">
      <c r="A4" s="180"/>
      <c r="B4" s="181"/>
      <c r="C4" s="181"/>
      <c r="D4" s="181"/>
      <c r="E4" s="181"/>
      <c r="F4" s="181"/>
      <c r="G4" s="181"/>
      <c r="H4" s="182"/>
    </row>
    <row r="5" spans="1:8" s="47" customFormat="1" ht="11.45" customHeight="1" x14ac:dyDescent="0.2">
      <c r="A5" s="180"/>
      <c r="B5" s="181"/>
      <c r="C5" s="181" t="s">
        <v>68</v>
      </c>
      <c r="D5" s="181"/>
      <c r="E5" s="181"/>
      <c r="F5" s="181"/>
      <c r="G5" s="181"/>
      <c r="H5" s="182"/>
    </row>
    <row r="6" spans="1:8" s="44" customFormat="1" ht="11.45" customHeight="1" x14ac:dyDescent="0.15">
      <c r="A6" s="23">
        <v>1</v>
      </c>
      <c r="B6" s="24">
        <v>2</v>
      </c>
      <c r="C6" s="24">
        <v>3</v>
      </c>
      <c r="D6" s="24">
        <v>4</v>
      </c>
      <c r="E6" s="25">
        <v>5</v>
      </c>
      <c r="F6" s="24">
        <v>6</v>
      </c>
      <c r="G6" s="183">
        <v>7</v>
      </c>
      <c r="H6" s="184"/>
    </row>
    <row r="7" spans="1:8" s="69" customFormat="1" ht="11.45" customHeight="1" x14ac:dyDescent="0.2">
      <c r="A7" s="71"/>
      <c r="B7" s="72"/>
      <c r="C7" s="79"/>
      <c r="D7" s="79"/>
      <c r="E7" s="79"/>
      <c r="F7" s="79"/>
      <c r="G7" s="77"/>
      <c r="H7" s="70"/>
    </row>
    <row r="8" spans="1:8" ht="11.45" customHeight="1" x14ac:dyDescent="0.2">
      <c r="A8" s="27">
        <f>IF(D8&lt;&gt;"",COUNTA($D8:D$8),"")</f>
        <v>1</v>
      </c>
      <c r="B8" s="48" t="s">
        <v>45</v>
      </c>
      <c r="C8" s="79">
        <v>467</v>
      </c>
      <c r="D8" s="79">
        <v>110493</v>
      </c>
      <c r="E8" s="79" t="s">
        <v>0</v>
      </c>
      <c r="F8" s="79" t="s">
        <v>0</v>
      </c>
      <c r="G8" s="77">
        <v>192</v>
      </c>
      <c r="H8" s="49"/>
    </row>
    <row r="9" spans="1:8" ht="11.45" customHeight="1" x14ac:dyDescent="0.2">
      <c r="A9" s="27">
        <f>IF(D9&lt;&gt;"",COUNTA($D$8:D9),"")</f>
        <v>2</v>
      </c>
      <c r="B9" s="48" t="s">
        <v>46</v>
      </c>
      <c r="C9" s="79" t="s">
        <v>0</v>
      </c>
      <c r="D9" s="79">
        <v>127951</v>
      </c>
      <c r="E9" s="79" t="s">
        <v>0</v>
      </c>
      <c r="F9" s="79" t="s">
        <v>0</v>
      </c>
      <c r="G9" s="77">
        <v>377</v>
      </c>
      <c r="H9" s="49"/>
    </row>
    <row r="10" spans="1:8" ht="11.45" customHeight="1" x14ac:dyDescent="0.2">
      <c r="A10" s="27">
        <f>IF(D10&lt;&gt;"",COUNTA($D$8:D10),"")</f>
        <v>3</v>
      </c>
      <c r="B10" s="48" t="s">
        <v>47</v>
      </c>
      <c r="C10" s="79" t="s">
        <v>0</v>
      </c>
      <c r="D10" s="79">
        <v>114521</v>
      </c>
      <c r="E10" s="79" t="s">
        <v>0</v>
      </c>
      <c r="F10" s="79" t="s">
        <v>0</v>
      </c>
      <c r="G10" s="77">
        <v>2730</v>
      </c>
      <c r="H10" s="49"/>
    </row>
    <row r="11" spans="1:8" ht="11.45" customHeight="1" x14ac:dyDescent="0.2">
      <c r="A11" s="27">
        <f>IF(D11&lt;&gt;"",COUNTA($D$8:D11),"")</f>
        <v>4</v>
      </c>
      <c r="B11" s="48" t="s">
        <v>48</v>
      </c>
      <c r="C11" s="79">
        <v>6734</v>
      </c>
      <c r="D11" s="79">
        <v>230523</v>
      </c>
      <c r="E11" s="79" t="s">
        <v>0</v>
      </c>
      <c r="F11" s="79" t="s">
        <v>0</v>
      </c>
      <c r="G11" s="77">
        <v>5254</v>
      </c>
      <c r="H11" s="49"/>
    </row>
    <row r="12" spans="1:8" ht="11.45" customHeight="1" x14ac:dyDescent="0.2">
      <c r="A12" s="27">
        <f>IF(D12&lt;&gt;"",COUNTA($D$8:D12),"")</f>
        <v>5</v>
      </c>
      <c r="B12" s="48" t="s">
        <v>49</v>
      </c>
      <c r="C12" s="79">
        <v>17999</v>
      </c>
      <c r="D12" s="79">
        <v>295955</v>
      </c>
      <c r="E12" s="79" t="s">
        <v>0</v>
      </c>
      <c r="F12" s="79">
        <v>345</v>
      </c>
      <c r="G12" s="77">
        <v>6106</v>
      </c>
      <c r="H12" s="49"/>
    </row>
    <row r="13" spans="1:8" ht="11.45" customHeight="1" x14ac:dyDescent="0.2">
      <c r="A13" s="27">
        <f>IF(D13&lt;&gt;"",COUNTA($D$8:D13),"")</f>
        <v>6</v>
      </c>
      <c r="B13" s="48" t="s">
        <v>50</v>
      </c>
      <c r="C13" s="79">
        <v>13069</v>
      </c>
      <c r="D13" s="79">
        <v>365656</v>
      </c>
      <c r="E13" s="79" t="s">
        <v>0</v>
      </c>
      <c r="F13" s="79">
        <v>386</v>
      </c>
      <c r="G13" s="77">
        <v>7922</v>
      </c>
      <c r="H13" s="49"/>
    </row>
    <row r="14" spans="1:8" ht="11.45" customHeight="1" x14ac:dyDescent="0.2">
      <c r="A14" s="27">
        <f>IF(D14&lt;&gt;"",COUNTA($D$8:D14),"")</f>
        <v>7</v>
      </c>
      <c r="B14" s="48" t="s">
        <v>51</v>
      </c>
      <c r="C14" s="79">
        <v>28679</v>
      </c>
      <c r="D14" s="79">
        <v>578500</v>
      </c>
      <c r="E14" s="79" t="s">
        <v>0</v>
      </c>
      <c r="F14" s="79">
        <v>685</v>
      </c>
      <c r="G14" s="77">
        <v>14270</v>
      </c>
      <c r="H14" s="49"/>
    </row>
    <row r="15" spans="1:8" ht="11.45" customHeight="1" x14ac:dyDescent="0.2">
      <c r="A15" s="27">
        <f>IF(D15&lt;&gt;"",COUNTA($D$8:D15),"")</f>
        <v>8</v>
      </c>
      <c r="B15" s="48" t="s">
        <v>52</v>
      </c>
      <c r="C15" s="79">
        <v>18377</v>
      </c>
      <c r="D15" s="79">
        <v>507046</v>
      </c>
      <c r="E15" s="79" t="s">
        <v>0</v>
      </c>
      <c r="F15" s="79">
        <v>433</v>
      </c>
      <c r="G15" s="77">
        <v>15860</v>
      </c>
      <c r="H15" s="49"/>
    </row>
    <row r="16" spans="1:8" ht="11.45" customHeight="1" x14ac:dyDescent="0.2">
      <c r="A16" s="27">
        <f>IF(D16&lt;&gt;"",COUNTA($D$8:D16),"")</f>
        <v>9</v>
      </c>
      <c r="B16" s="48" t="s">
        <v>84</v>
      </c>
      <c r="C16" s="79">
        <v>18377</v>
      </c>
      <c r="D16" s="79">
        <v>270290</v>
      </c>
      <c r="E16" s="79" t="s">
        <v>0</v>
      </c>
      <c r="F16" s="79">
        <v>213</v>
      </c>
      <c r="G16" s="77">
        <v>12342</v>
      </c>
      <c r="H16" s="49"/>
    </row>
    <row r="17" spans="1:10" ht="11.45" customHeight="1" x14ac:dyDescent="0.2">
      <c r="A17" s="27">
        <f>IF(D17&lt;&gt;"",COUNTA($D$8:D17),"")</f>
        <v>10</v>
      </c>
      <c r="B17" s="48" t="s">
        <v>53</v>
      </c>
      <c r="C17" s="79">
        <v>9027</v>
      </c>
      <c r="D17" s="79">
        <v>261585</v>
      </c>
      <c r="E17" s="79" t="s">
        <v>0</v>
      </c>
      <c r="F17" s="79" t="s">
        <v>0</v>
      </c>
      <c r="G17" s="77">
        <v>6430</v>
      </c>
      <c r="H17" s="49"/>
    </row>
    <row r="18" spans="1:10" ht="11.45" customHeight="1" x14ac:dyDescent="0.2">
      <c r="A18" s="27">
        <f>IF(D18&lt;&gt;"",COUNTA($D$8:D18),"")</f>
        <v>11</v>
      </c>
      <c r="B18" s="48" t="s">
        <v>54</v>
      </c>
      <c r="C18" s="79">
        <v>1411</v>
      </c>
      <c r="D18" s="79">
        <v>135077</v>
      </c>
      <c r="E18" s="79" t="s">
        <v>0</v>
      </c>
      <c r="F18" s="79" t="s">
        <v>0</v>
      </c>
      <c r="G18" s="77">
        <v>1763</v>
      </c>
      <c r="H18" s="49"/>
    </row>
    <row r="19" spans="1:10" ht="11.45" customHeight="1" x14ac:dyDescent="0.2">
      <c r="A19" s="27">
        <f>IF(D19&lt;&gt;"",COUNTA($D$8:D19),"")</f>
        <v>12</v>
      </c>
      <c r="B19" s="48" t="s">
        <v>55</v>
      </c>
      <c r="C19" s="79">
        <v>1437</v>
      </c>
      <c r="D19" s="79">
        <v>158279</v>
      </c>
      <c r="E19" s="79" t="s">
        <v>0</v>
      </c>
      <c r="F19" s="79" t="s">
        <v>0</v>
      </c>
      <c r="G19" s="77">
        <v>416</v>
      </c>
      <c r="H19" s="49"/>
    </row>
    <row r="20" spans="1:10" s="65" customFormat="1" ht="8.1" customHeight="1" x14ac:dyDescent="0.2">
      <c r="A20" s="27"/>
      <c r="B20" s="48"/>
      <c r="C20" s="79"/>
      <c r="D20" s="79"/>
      <c r="E20" s="79"/>
      <c r="F20" s="79"/>
      <c r="G20" s="77"/>
      <c r="H20" s="66"/>
    </row>
    <row r="21" spans="1:10" ht="11.45" customHeight="1" x14ac:dyDescent="0.2">
      <c r="A21" s="27">
        <f>IF(D21&lt;&gt;"",COUNTA($D$8:D21),"")</f>
        <v>13</v>
      </c>
      <c r="B21" s="68" t="s">
        <v>59</v>
      </c>
      <c r="C21" s="78">
        <v>115577</v>
      </c>
      <c r="D21" s="78">
        <v>3155876</v>
      </c>
      <c r="E21" s="78" t="s">
        <v>0</v>
      </c>
      <c r="F21" s="78">
        <v>2062</v>
      </c>
      <c r="G21" s="76">
        <v>73662</v>
      </c>
      <c r="H21" s="50"/>
    </row>
    <row r="22" spans="1:10" s="54" customFormat="1" ht="12" customHeight="1" x14ac:dyDescent="0.2">
      <c r="A22" s="28"/>
      <c r="B22" s="51"/>
      <c r="C22" s="52"/>
      <c r="D22" s="52"/>
      <c r="E22" s="52"/>
      <c r="F22" s="52"/>
      <c r="G22" s="52"/>
      <c r="H22" s="53"/>
    </row>
    <row r="23" spans="1:10" ht="11.45" customHeight="1" x14ac:dyDescent="0.2"/>
    <row r="24" spans="1:10" s="55" customFormat="1" ht="30" customHeight="1" x14ac:dyDescent="0.2">
      <c r="A24" s="185" t="s">
        <v>69</v>
      </c>
      <c r="B24" s="186"/>
      <c r="C24" s="187" t="s">
        <v>75</v>
      </c>
      <c r="D24" s="187"/>
      <c r="E24" s="187"/>
      <c r="F24" s="187"/>
      <c r="G24" s="187"/>
      <c r="H24" s="188"/>
    </row>
    <row r="25" spans="1:10" ht="11.45" customHeight="1" x14ac:dyDescent="0.2">
      <c r="A25" s="189" t="s">
        <v>20</v>
      </c>
      <c r="B25" s="181" t="s">
        <v>56</v>
      </c>
      <c r="C25" s="181" t="s">
        <v>55</v>
      </c>
      <c r="D25" s="181"/>
      <c r="E25" s="181" t="s">
        <v>102</v>
      </c>
      <c r="F25" s="181"/>
      <c r="G25" s="181" t="s">
        <v>103</v>
      </c>
      <c r="H25" s="182"/>
    </row>
    <row r="26" spans="1:10" ht="11.45" customHeight="1" x14ac:dyDescent="0.2">
      <c r="A26" s="190"/>
      <c r="B26" s="181"/>
      <c r="C26" s="181"/>
      <c r="D26" s="181"/>
      <c r="E26" s="181"/>
      <c r="F26" s="181"/>
      <c r="G26" s="181"/>
      <c r="H26" s="182"/>
    </row>
    <row r="27" spans="1:10" ht="11.45" customHeight="1" x14ac:dyDescent="0.2">
      <c r="A27" s="190"/>
      <c r="B27" s="181"/>
      <c r="C27" s="56">
        <v>2024</v>
      </c>
      <c r="D27" s="56">
        <v>2025</v>
      </c>
      <c r="E27" s="56">
        <v>2024</v>
      </c>
      <c r="F27" s="56">
        <v>2025</v>
      </c>
      <c r="G27" s="181"/>
      <c r="H27" s="182"/>
    </row>
    <row r="28" spans="1:10" ht="11.45" customHeight="1" x14ac:dyDescent="0.2">
      <c r="A28" s="190"/>
      <c r="B28" s="181"/>
      <c r="C28" s="181" t="s">
        <v>68</v>
      </c>
      <c r="D28" s="181"/>
      <c r="E28" s="181"/>
      <c r="F28" s="181"/>
      <c r="G28" s="181"/>
      <c r="H28" s="57" t="s">
        <v>57</v>
      </c>
    </row>
    <row r="29" spans="1:10" s="44" customFormat="1" ht="11.45" customHeight="1" x14ac:dyDescent="0.15">
      <c r="A29" s="23">
        <v>1</v>
      </c>
      <c r="B29" s="24">
        <v>2</v>
      </c>
      <c r="C29" s="24">
        <v>3</v>
      </c>
      <c r="D29" s="24">
        <v>4</v>
      </c>
      <c r="E29" s="24">
        <v>5</v>
      </c>
      <c r="F29" s="24">
        <v>6</v>
      </c>
      <c r="G29" s="24">
        <v>7</v>
      </c>
      <c r="H29" s="29">
        <v>8</v>
      </c>
    </row>
    <row r="30" spans="1:10" s="69" customFormat="1" ht="11.45" customHeight="1" x14ac:dyDescent="0.2">
      <c r="A30" s="63"/>
      <c r="B30" s="64"/>
      <c r="C30" s="80"/>
      <c r="D30" s="77"/>
      <c r="E30" s="77"/>
      <c r="F30" s="77"/>
      <c r="G30" s="77"/>
      <c r="H30" s="81"/>
    </row>
    <row r="31" spans="1:10" ht="11.45" customHeight="1" x14ac:dyDescent="0.2">
      <c r="A31" s="27">
        <f>IF(D31&lt;&gt;"",COUNTA($D$31:D31),"")</f>
        <v>1</v>
      </c>
      <c r="B31" s="58" t="s">
        <v>37</v>
      </c>
      <c r="C31" s="80">
        <v>1220</v>
      </c>
      <c r="D31" s="77">
        <v>1437</v>
      </c>
      <c r="E31" s="77">
        <v>269777</v>
      </c>
      <c r="F31" s="77">
        <v>115577</v>
      </c>
      <c r="G31" s="77">
        <v>-154200</v>
      </c>
      <c r="H31" s="81">
        <v>-57.158319649191739</v>
      </c>
      <c r="J31" s="89"/>
    </row>
    <row r="32" spans="1:10" ht="11.45" customHeight="1" x14ac:dyDescent="0.2">
      <c r="A32" s="27">
        <f>IF(D32&lt;&gt;"",COUNTA($D$31:D32),"")</f>
        <v>2</v>
      </c>
      <c r="B32" s="58" t="s">
        <v>38</v>
      </c>
      <c r="C32" s="80">
        <v>156157</v>
      </c>
      <c r="D32" s="77">
        <v>158279</v>
      </c>
      <c r="E32" s="77">
        <v>2874924</v>
      </c>
      <c r="F32" s="77">
        <v>3155876</v>
      </c>
      <c r="G32" s="77">
        <v>280952</v>
      </c>
      <c r="H32" s="81">
        <v>9.7725018122218188</v>
      </c>
      <c r="J32" s="89"/>
    </row>
    <row r="33" spans="1:10" ht="11.45" customHeight="1" x14ac:dyDescent="0.2">
      <c r="A33" s="27">
        <f>IF(D33&lt;&gt;"",COUNTA($D$31:D33),"")</f>
        <v>3</v>
      </c>
      <c r="B33" s="58" t="s">
        <v>66</v>
      </c>
      <c r="C33" s="80" t="s">
        <v>0</v>
      </c>
      <c r="D33" s="77" t="s">
        <v>0</v>
      </c>
      <c r="E33" s="77">
        <v>2308</v>
      </c>
      <c r="F33" s="77">
        <v>2062</v>
      </c>
      <c r="G33" s="77">
        <v>-246</v>
      </c>
      <c r="H33" s="81">
        <v>-10.658578856152516</v>
      </c>
      <c r="J33" s="89"/>
    </row>
    <row r="34" spans="1:10" ht="11.45" customHeight="1" x14ac:dyDescent="0.2">
      <c r="A34" s="27">
        <f>IF(D34&lt;&gt;"",COUNTA($D$31:D34),"")</f>
        <v>4</v>
      </c>
      <c r="B34" s="58" t="s">
        <v>67</v>
      </c>
      <c r="C34" s="80">
        <v>550</v>
      </c>
      <c r="D34" s="77">
        <v>416</v>
      </c>
      <c r="E34" s="77">
        <v>70326</v>
      </c>
      <c r="F34" s="77">
        <v>73662</v>
      </c>
      <c r="G34" s="77">
        <v>3336</v>
      </c>
      <c r="H34" s="81">
        <v>4.743622557802226</v>
      </c>
      <c r="J34" s="89"/>
    </row>
    <row r="35" spans="1:10" s="65" customFormat="1" ht="8.1" customHeight="1" x14ac:dyDescent="0.2">
      <c r="A35" s="27"/>
      <c r="B35" s="67"/>
      <c r="C35" s="80"/>
      <c r="D35" s="77"/>
      <c r="E35" s="77"/>
      <c r="F35" s="77"/>
      <c r="G35" s="77"/>
      <c r="H35" s="81"/>
      <c r="J35" s="89"/>
    </row>
    <row r="36" spans="1:10" ht="11.45" customHeight="1" x14ac:dyDescent="0.2">
      <c r="A36" s="27">
        <f>IF(D36&lt;&gt;"",COUNTA($D$31:D36),"")</f>
        <v>5</v>
      </c>
      <c r="B36" s="59" t="s">
        <v>59</v>
      </c>
      <c r="C36" s="82">
        <v>157927</v>
      </c>
      <c r="D36" s="76">
        <v>160132</v>
      </c>
      <c r="E36" s="76">
        <v>3217335</v>
      </c>
      <c r="F36" s="76">
        <v>3347177</v>
      </c>
      <c r="G36" s="76">
        <v>129842</v>
      </c>
      <c r="H36" s="83">
        <v>4.0357003544859253</v>
      </c>
      <c r="J36" s="89"/>
    </row>
    <row r="37" spans="1:10" ht="11.45" customHeight="1" x14ac:dyDescent="0.2">
      <c r="C37" s="60"/>
      <c r="D37" s="60"/>
      <c r="E37" s="60"/>
      <c r="F37" s="60"/>
      <c r="G37" s="60"/>
      <c r="J37" s="89"/>
    </row>
    <row r="38" spans="1:10" ht="11.45" customHeight="1" x14ac:dyDescent="0.2">
      <c r="J38" s="89"/>
    </row>
    <row r="39" spans="1:10" s="61" customFormat="1" ht="30" customHeight="1" x14ac:dyDescent="0.2">
      <c r="A39" s="185" t="s">
        <v>72</v>
      </c>
      <c r="B39" s="186"/>
      <c r="C39" s="187" t="s">
        <v>76</v>
      </c>
      <c r="D39" s="187"/>
      <c r="E39" s="187"/>
      <c r="F39" s="187"/>
      <c r="G39" s="187"/>
      <c r="H39" s="188"/>
      <c r="J39" s="89"/>
    </row>
    <row r="40" spans="1:10" ht="11.45" customHeight="1" x14ac:dyDescent="0.2">
      <c r="A40" s="189" t="s">
        <v>20</v>
      </c>
      <c r="B40" s="181" t="s">
        <v>61</v>
      </c>
      <c r="C40" s="181" t="s">
        <v>55</v>
      </c>
      <c r="D40" s="181"/>
      <c r="E40" s="181" t="s">
        <v>102</v>
      </c>
      <c r="F40" s="181"/>
      <c r="G40" s="181" t="s">
        <v>103</v>
      </c>
      <c r="H40" s="182"/>
      <c r="J40" s="89"/>
    </row>
    <row r="41" spans="1:10" ht="11.45" customHeight="1" x14ac:dyDescent="0.2">
      <c r="A41" s="190"/>
      <c r="B41" s="181"/>
      <c r="C41" s="181"/>
      <c r="D41" s="181"/>
      <c r="E41" s="181"/>
      <c r="F41" s="181"/>
      <c r="G41" s="181"/>
      <c r="H41" s="182"/>
      <c r="J41" s="89"/>
    </row>
    <row r="42" spans="1:10" ht="11.45" customHeight="1" x14ac:dyDescent="0.2">
      <c r="A42" s="190"/>
      <c r="B42" s="181"/>
      <c r="C42" s="84">
        <v>2024</v>
      </c>
      <c r="D42" s="84">
        <v>2025</v>
      </c>
      <c r="E42" s="84">
        <v>2024</v>
      </c>
      <c r="F42" s="84">
        <v>2025</v>
      </c>
      <c r="G42" s="181"/>
      <c r="H42" s="182"/>
      <c r="J42" s="89"/>
    </row>
    <row r="43" spans="1:10" ht="11.45" customHeight="1" x14ac:dyDescent="0.2">
      <c r="A43" s="190"/>
      <c r="B43" s="181"/>
      <c r="C43" s="181" t="s">
        <v>68</v>
      </c>
      <c r="D43" s="181"/>
      <c r="E43" s="181"/>
      <c r="F43" s="181"/>
      <c r="G43" s="181"/>
      <c r="H43" s="57" t="s">
        <v>57</v>
      </c>
      <c r="J43" s="89"/>
    </row>
    <row r="44" spans="1:10" s="44" customFormat="1" ht="11.45" customHeight="1" x14ac:dyDescent="0.2">
      <c r="A44" s="23">
        <v>1</v>
      </c>
      <c r="B44" s="26">
        <v>2</v>
      </c>
      <c r="C44" s="26">
        <v>3</v>
      </c>
      <c r="D44" s="26">
        <v>4</v>
      </c>
      <c r="E44" s="26">
        <v>5</v>
      </c>
      <c r="F44" s="26">
        <v>6</v>
      </c>
      <c r="G44" s="26">
        <v>7</v>
      </c>
      <c r="H44" s="29">
        <v>8</v>
      </c>
      <c r="J44" s="89"/>
    </row>
    <row r="45" spans="1:10" s="69" customFormat="1" ht="11.45" customHeight="1" x14ac:dyDescent="0.2">
      <c r="A45" s="63"/>
      <c r="B45" s="64"/>
      <c r="C45" s="77"/>
      <c r="D45" s="77"/>
      <c r="E45" s="77"/>
      <c r="F45" s="77"/>
      <c r="G45" s="77"/>
      <c r="H45" s="81"/>
      <c r="J45" s="89"/>
    </row>
    <row r="46" spans="1:10" ht="11.45" customHeight="1" x14ac:dyDescent="0.2">
      <c r="A46" s="27">
        <f>IF(D46&lt;&gt;"",COUNTA($D$46:D46),"")</f>
        <v>1</v>
      </c>
      <c r="B46" s="58" t="s">
        <v>62</v>
      </c>
      <c r="C46" s="86">
        <v>489</v>
      </c>
      <c r="D46" s="77" t="s">
        <v>0</v>
      </c>
      <c r="E46" s="77">
        <v>5373</v>
      </c>
      <c r="F46" s="77">
        <v>8291</v>
      </c>
      <c r="G46" s="77">
        <v>2918</v>
      </c>
      <c r="H46" s="81">
        <v>54.308579936720633</v>
      </c>
      <c r="J46" s="89"/>
    </row>
    <row r="47" spans="1:10" s="65" customFormat="1" ht="8.1" customHeight="1" x14ac:dyDescent="0.2">
      <c r="A47" s="27"/>
      <c r="B47" s="67"/>
      <c r="C47" s="77"/>
      <c r="D47" s="77"/>
      <c r="E47" s="77"/>
      <c r="F47" s="77"/>
      <c r="G47" s="77"/>
      <c r="H47" s="81"/>
      <c r="J47" s="89"/>
    </row>
    <row r="48" spans="1:10" ht="22.5" customHeight="1" x14ac:dyDescent="0.2">
      <c r="A48" s="27">
        <f>IF(D48&lt;&gt;"",COUNTA($D$46:D48),"")</f>
        <v>2</v>
      </c>
      <c r="B48" s="58" t="s">
        <v>70</v>
      </c>
      <c r="C48" s="77">
        <v>78767</v>
      </c>
      <c r="D48" s="77">
        <v>80109</v>
      </c>
      <c r="E48" s="77">
        <v>1609284</v>
      </c>
      <c r="F48" s="77">
        <v>1673100</v>
      </c>
      <c r="G48" s="77">
        <v>63816</v>
      </c>
      <c r="H48" s="81">
        <v>3.9654902428657692</v>
      </c>
      <c r="J48" s="89"/>
    </row>
    <row r="49" spans="1:10" ht="11.1" customHeight="1" x14ac:dyDescent="0.2">
      <c r="A49" s="27" t="str">
        <f>IF(D49&lt;&gt;"",COUNTA($D$46:D49),"")</f>
        <v/>
      </c>
      <c r="B49" s="58" t="s">
        <v>79</v>
      </c>
      <c r="C49" s="77"/>
      <c r="D49" s="77"/>
      <c r="E49" s="77"/>
      <c r="F49" s="77"/>
      <c r="G49" s="77"/>
      <c r="H49" s="81"/>
      <c r="J49" s="89"/>
    </row>
    <row r="50" spans="1:10" ht="11.1" customHeight="1" x14ac:dyDescent="0.2">
      <c r="A50" s="27">
        <f>IF(D50&lt;&gt;"",COUNTA($D$46:D50),"")</f>
        <v>3</v>
      </c>
      <c r="B50" s="58" t="s">
        <v>80</v>
      </c>
      <c r="C50" s="77">
        <v>53419</v>
      </c>
      <c r="D50" s="77">
        <v>51976</v>
      </c>
      <c r="E50" s="77">
        <v>976463</v>
      </c>
      <c r="F50" s="77">
        <v>924077</v>
      </c>
      <c r="G50" s="77">
        <v>-52386</v>
      </c>
      <c r="H50" s="81">
        <v>-5.3648730161818747</v>
      </c>
      <c r="J50" s="89"/>
    </row>
    <row r="51" spans="1:10" ht="11.1" customHeight="1" x14ac:dyDescent="0.2">
      <c r="A51" s="27">
        <f>IF(D51&lt;&gt;"",COUNTA($D$46:D51),"")</f>
        <v>4</v>
      </c>
      <c r="B51" s="58" t="s">
        <v>81</v>
      </c>
      <c r="C51" s="77">
        <v>275</v>
      </c>
      <c r="D51" s="77">
        <v>199</v>
      </c>
      <c r="E51" s="77">
        <v>36468</v>
      </c>
      <c r="F51" s="77">
        <v>49611</v>
      </c>
      <c r="G51" s="77">
        <v>13143</v>
      </c>
      <c r="H51" s="81">
        <v>36.039815728858173</v>
      </c>
      <c r="J51" s="89"/>
    </row>
    <row r="52" spans="1:10" ht="11.1" customHeight="1" x14ac:dyDescent="0.2">
      <c r="A52" s="27">
        <f>IF(D52&lt;&gt;"",COUNTA($D$46:D52),"")</f>
        <v>5</v>
      </c>
      <c r="B52" s="58" t="s">
        <v>82</v>
      </c>
      <c r="C52" s="77">
        <v>25073</v>
      </c>
      <c r="D52" s="77">
        <v>27885</v>
      </c>
      <c r="E52" s="77">
        <v>555822</v>
      </c>
      <c r="F52" s="77">
        <v>643292</v>
      </c>
      <c r="G52" s="77">
        <v>87470</v>
      </c>
      <c r="H52" s="81">
        <v>15.73705250961639</v>
      </c>
      <c r="J52" s="89"/>
    </row>
    <row r="53" spans="1:10" s="65" customFormat="1" ht="8.1" customHeight="1" x14ac:dyDescent="0.2">
      <c r="A53" s="27"/>
      <c r="B53" s="67"/>
      <c r="C53" s="77"/>
      <c r="D53" s="77"/>
      <c r="E53" s="77"/>
      <c r="F53" s="77"/>
      <c r="G53" s="77"/>
      <c r="H53" s="81"/>
      <c r="J53" s="89"/>
    </row>
    <row r="54" spans="1:10" ht="22.5" customHeight="1" x14ac:dyDescent="0.2">
      <c r="A54" s="27">
        <f>IF(D54&lt;&gt;"",COUNTA($D$46:D54),"")</f>
        <v>6</v>
      </c>
      <c r="B54" s="58" t="s">
        <v>71</v>
      </c>
      <c r="C54" s="77">
        <v>78671</v>
      </c>
      <c r="D54" s="77">
        <v>80023</v>
      </c>
      <c r="E54" s="77">
        <v>1602678</v>
      </c>
      <c r="F54" s="77">
        <v>1665786</v>
      </c>
      <c r="G54" s="77">
        <v>63108</v>
      </c>
      <c r="H54" s="81">
        <v>3.9376593426752038</v>
      </c>
      <c r="J54" s="89"/>
    </row>
    <row r="55" spans="1:10" ht="11.1" customHeight="1" x14ac:dyDescent="0.2">
      <c r="A55" s="27" t="str">
        <f>IF(D55&lt;&gt;"",COUNTA($D$46:D55),"")</f>
        <v/>
      </c>
      <c r="B55" s="58" t="s">
        <v>83</v>
      </c>
      <c r="C55" s="77"/>
      <c r="D55" s="77"/>
      <c r="E55" s="77"/>
      <c r="F55" s="77"/>
      <c r="G55" s="77"/>
      <c r="H55" s="81"/>
      <c r="J55" s="89"/>
    </row>
    <row r="56" spans="1:10" ht="11.1" customHeight="1" x14ac:dyDescent="0.2">
      <c r="A56" s="27">
        <f>IF(D56&lt;&gt;"",COUNTA($D$46:D56),"")</f>
        <v>7</v>
      </c>
      <c r="B56" s="58" t="s">
        <v>80</v>
      </c>
      <c r="C56" s="77">
        <v>54187</v>
      </c>
      <c r="D56" s="77">
        <v>52403</v>
      </c>
      <c r="E56" s="77">
        <v>870519</v>
      </c>
      <c r="F56" s="77">
        <v>1002261</v>
      </c>
      <c r="G56" s="77">
        <v>131742</v>
      </c>
      <c r="H56" s="81">
        <v>15.133730567626898</v>
      </c>
      <c r="J56" s="89"/>
    </row>
    <row r="57" spans="1:10" ht="11.1" customHeight="1" x14ac:dyDescent="0.2">
      <c r="A57" s="27">
        <f>IF(D57&lt;&gt;"",COUNTA($D$46:D57),"")</f>
        <v>8</v>
      </c>
      <c r="B57" s="58" t="s">
        <v>81</v>
      </c>
      <c r="C57" s="77">
        <v>275</v>
      </c>
      <c r="D57" s="77">
        <v>217</v>
      </c>
      <c r="E57" s="77">
        <v>55420</v>
      </c>
      <c r="F57" s="77">
        <v>63878</v>
      </c>
      <c r="G57" s="77">
        <v>8458</v>
      </c>
      <c r="H57" s="81">
        <v>15.261638397690376</v>
      </c>
      <c r="J57" s="89"/>
    </row>
    <row r="58" spans="1:10" ht="11.1" customHeight="1" x14ac:dyDescent="0.2">
      <c r="A58" s="27">
        <f>IF(D58&lt;&gt;"",COUNTA($D$46:D58),"")</f>
        <v>9</v>
      </c>
      <c r="B58" s="58" t="s">
        <v>82</v>
      </c>
      <c r="C58" s="77">
        <v>24209</v>
      </c>
      <c r="D58" s="77">
        <v>27359</v>
      </c>
      <c r="E58" s="77">
        <v>587405</v>
      </c>
      <c r="F58" s="77">
        <v>522930</v>
      </c>
      <c r="G58" s="77">
        <v>-64475</v>
      </c>
      <c r="H58" s="81">
        <v>-10.976242966947851</v>
      </c>
      <c r="J58" s="89"/>
    </row>
    <row r="59" spans="1:10" s="65" customFormat="1" ht="11.1" customHeight="1" x14ac:dyDescent="0.2">
      <c r="A59" s="27"/>
      <c r="B59" s="67"/>
      <c r="C59" s="77"/>
      <c r="D59" s="77"/>
      <c r="E59" s="77"/>
      <c r="F59" s="77"/>
      <c r="G59" s="77"/>
      <c r="H59" s="81"/>
      <c r="J59" s="89"/>
    </row>
    <row r="60" spans="1:10" ht="11.45" customHeight="1" x14ac:dyDescent="0.2">
      <c r="A60" s="27">
        <f>IF(D60&lt;&gt;"",COUNTA($D$46:D60),"")</f>
        <v>10</v>
      </c>
      <c r="B60" s="59" t="s">
        <v>63</v>
      </c>
      <c r="C60" s="76">
        <v>157927</v>
      </c>
      <c r="D60" s="76">
        <v>160132</v>
      </c>
      <c r="E60" s="76">
        <v>3217335</v>
      </c>
      <c r="F60" s="76">
        <v>3347177</v>
      </c>
      <c r="G60" s="76">
        <v>129842</v>
      </c>
      <c r="H60" s="83">
        <v>4.0357003544859253</v>
      </c>
      <c r="J60" s="89"/>
    </row>
    <row r="61" spans="1:10" ht="11.45" customHeight="1" x14ac:dyDescent="0.2">
      <c r="C61" s="60"/>
      <c r="D61" s="60"/>
      <c r="E61" s="60"/>
      <c r="F61" s="60"/>
      <c r="G61" s="60"/>
      <c r="H61" s="60"/>
    </row>
    <row r="62" spans="1:10" ht="11.45" customHeight="1" x14ac:dyDescent="0.2">
      <c r="D62" s="54"/>
      <c r="E62" s="54"/>
      <c r="F62" s="54"/>
      <c r="G62" s="54"/>
      <c r="H62" s="54"/>
    </row>
    <row r="63" spans="1:10" ht="11.45" customHeight="1" x14ac:dyDescent="0.2">
      <c r="D63" s="54"/>
      <c r="E63" s="54"/>
      <c r="F63" s="54"/>
      <c r="G63" s="54"/>
      <c r="H63" s="54"/>
    </row>
    <row r="64" spans="1:10" ht="11.45" customHeight="1" x14ac:dyDescent="0.2">
      <c r="D64" s="54"/>
      <c r="E64" s="54"/>
      <c r="F64" s="54"/>
      <c r="G64" s="54"/>
      <c r="H64" s="54"/>
    </row>
    <row r="65" ht="11.45" customHeight="1" x14ac:dyDescent="0.2"/>
    <row r="66" ht="11.45" customHeight="1" x14ac:dyDescent="0.2"/>
    <row r="67" ht="11.45" customHeight="1" x14ac:dyDescent="0.2"/>
  </sheetData>
  <mergeCells count="29">
    <mergeCell ref="A40:A43"/>
    <mergeCell ref="B40:B43"/>
    <mergeCell ref="C40:D41"/>
    <mergeCell ref="E40:F41"/>
    <mergeCell ref="G40:H42"/>
    <mergeCell ref="C43:G43"/>
    <mergeCell ref="G6:H6"/>
    <mergeCell ref="A24:B24"/>
    <mergeCell ref="C24:H24"/>
    <mergeCell ref="C28:G28"/>
    <mergeCell ref="A39:B39"/>
    <mergeCell ref="C39:H39"/>
    <mergeCell ref="A25:A28"/>
    <mergeCell ref="B25:B28"/>
    <mergeCell ref="C25:D26"/>
    <mergeCell ref="E25:F26"/>
    <mergeCell ref="G25:H27"/>
    <mergeCell ref="A1:B1"/>
    <mergeCell ref="C1:H1"/>
    <mergeCell ref="A2:B2"/>
    <mergeCell ref="C2:H2"/>
    <mergeCell ref="A3:A5"/>
    <mergeCell ref="B3:B5"/>
    <mergeCell ref="C3:C4"/>
    <mergeCell ref="D3:D4"/>
    <mergeCell ref="E3:E4"/>
    <mergeCell ref="F3:F4"/>
    <mergeCell ref="G3:H4"/>
    <mergeCell ref="C5:H5"/>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H223 2025 12&amp;R&amp;"-,Standard"&amp;7&amp;P</oddFooter>
    <evenFooter>&amp;L&amp;"-,Standard"&amp;7&amp;P&amp;R&amp;"-,Standard"&amp;7StatA MV, Statistischer Bericht H223 2025 12</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Deckblatt</vt:lpstr>
      <vt:lpstr>Inhalt</vt:lpstr>
      <vt:lpstr>Vorbemerkung</vt:lpstr>
      <vt:lpstr>1.1+1.2</vt:lpstr>
      <vt:lpstr>2.1-2.3</vt:lpstr>
      <vt:lpstr>'1.1+1.2'!_GoBack</vt:lpstr>
      <vt:lpstr>'2.1-2.3'!_GoBack</vt:lpstr>
      <vt:lpstr>'1.1+1.2'!Print_Titles</vt:lpstr>
      <vt:lpstr>'2.1-2.3'!Print_Titles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H223 Seeschifffahrt - Schiffs- und Güterverkehr - 12/2025</dc:title>
  <dc:subject>Schiffsverkehr</dc:subject>
  <dc:creator>FB 431</dc:creator>
  <cp:keywords/>
  <cp:lastModifiedBy>Wank, Annett</cp:lastModifiedBy>
  <cp:lastPrinted>2025-10-17T09:36:00Z</cp:lastPrinted>
  <dcterms:created xsi:type="dcterms:W3CDTF">2016-04-06T07:04:46Z</dcterms:created>
  <dcterms:modified xsi:type="dcterms:W3CDTF">2026-08-28T04:28:37Z</dcterms:modified>
</cp:coreProperties>
</file>