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920" yWindow="-120" windowWidth="29040" windowHeight="17520"/>
  </bookViews>
  <sheets>
    <sheet name="Deckblatt" sheetId="11" r:id="rId1"/>
    <sheet name="Inhalt" sheetId="7" r:id="rId2"/>
    <sheet name="Vorbemerkungen" sheetId="13" r:id="rId3"/>
    <sheet name="1" sheetId="14" r:id="rId4"/>
    <sheet name="2" sheetId="34" r:id="rId5"/>
    <sheet name="Methodik" sheetId="29" r:id="rId6"/>
    <sheet name="Glossar" sheetId="31" r:id="rId7"/>
    <sheet name="Mehr zum Thema" sheetId="32" r:id="rId8"/>
    <sheet name="Qualitätsbericht" sheetId="33" r:id="rId9"/>
  </sheets>
  <definedNames>
    <definedName name="_GoBack" localSheetId="1">Inhalt!$A$1</definedName>
    <definedName name="OLE_LINK1" localSheetId="1">Inhalt!#REF!</definedName>
    <definedName name="Print_Titles" localSheetId="3">'1'!$A:$C,'1'!$1:$4</definedName>
    <definedName name="Print_Titles" localSheetId="4">'2'!$1:$6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4" l="1"/>
  <c r="K32" i="14"/>
  <c r="K33" i="14"/>
  <c r="K34" i="14"/>
  <c r="K30" i="14"/>
  <c r="K21" i="14"/>
  <c r="K22" i="14"/>
  <c r="K23" i="14"/>
  <c r="K24" i="14"/>
  <c r="K20" i="14"/>
  <c r="J30" i="14"/>
  <c r="J31" i="14"/>
  <c r="J32" i="14"/>
  <c r="J33" i="14"/>
  <c r="J34" i="14"/>
  <c r="J20" i="14"/>
  <c r="J21" i="14"/>
  <c r="J22" i="14"/>
  <c r="J23" i="14"/>
  <c r="J24" i="14"/>
  <c r="A48" i="34" l="1"/>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I31" i="14" l="1"/>
  <c r="I32" i="14"/>
  <c r="I33" i="14"/>
  <c r="I34" i="14"/>
  <c r="I30" i="14"/>
  <c r="I21" i="14"/>
  <c r="I22" i="14"/>
  <c r="I23" i="14"/>
  <c r="I24" i="14"/>
  <c r="I20" i="14"/>
  <c r="A6" i="14" l="1"/>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5" i="14"/>
</calcChain>
</file>

<file path=xl/sharedStrings.xml><?xml version="1.0" encoding="utf-8"?>
<sst xmlns="http://schemas.openxmlformats.org/spreadsheetml/2006/main" count="190" uniqueCount="104">
  <si>
    <t>.</t>
  </si>
  <si>
    <t>x</t>
  </si>
  <si>
    <t>Insgesamt</t>
  </si>
  <si>
    <t>Statistische Berichte</t>
  </si>
  <si>
    <t>Herausgabe:</t>
  </si>
  <si>
    <t>Davon</t>
  </si>
  <si>
    <t>Seite</t>
  </si>
  <si>
    <t>Merkmal</t>
  </si>
  <si>
    <t>ME</t>
  </si>
  <si>
    <t>Anzahl</t>
  </si>
  <si>
    <t>Geleistete Arbeitsstunden</t>
  </si>
  <si>
    <t>h</t>
  </si>
  <si>
    <t>EUR</t>
  </si>
  <si>
    <t>-</t>
  </si>
  <si>
    <t>Monat</t>
  </si>
  <si>
    <t>Tätige Personen</t>
  </si>
  <si>
    <t xml:space="preserve">Januar </t>
  </si>
  <si>
    <t xml:space="preserve">Februar </t>
  </si>
  <si>
    <t xml:space="preserve">März </t>
  </si>
  <si>
    <t xml:space="preserve">April </t>
  </si>
  <si>
    <t xml:space="preserve">Mai </t>
  </si>
  <si>
    <t xml:space="preserve">Juni </t>
  </si>
  <si>
    <t xml:space="preserve">Juli </t>
  </si>
  <si>
    <t xml:space="preserve">August </t>
  </si>
  <si>
    <t xml:space="preserve">September </t>
  </si>
  <si>
    <t xml:space="preserve">Oktober </t>
  </si>
  <si>
    <t xml:space="preserve">November </t>
  </si>
  <si>
    <t xml:space="preserve">Dezember </t>
  </si>
  <si>
    <t>Tätige Personen, geleistete Arbeitsstunden,</t>
  </si>
  <si>
    <t>Herausgeber: Statistisches Amt Mecklenburg-Vorpommern, Lübecker Straße 287, 19059 Schwerin,</t>
  </si>
  <si>
    <t>Zeichenerklärungen und Abkürzungen</t>
  </si>
  <si>
    <t>Zahlenwert unbekannt oder geheim zu halten</t>
  </si>
  <si>
    <t>…</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</si>
  <si>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</si>
  <si>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</si>
  <si>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</si>
  <si>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</si>
  <si>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</si>
  <si>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</si>
  <si>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Energie- und Wasserversorgung</t>
  </si>
  <si>
    <t>E IV - j</t>
  </si>
  <si>
    <t>[rot]</t>
  </si>
  <si>
    <t>Tabelle 1</t>
  </si>
  <si>
    <t>Tabelle 2</t>
  </si>
  <si>
    <t>Lfd.
Nr.</t>
  </si>
  <si>
    <t xml:space="preserve">   Elektrizitätsversorgung</t>
  </si>
  <si>
    <t xml:space="preserve">   Gasversorgung</t>
  </si>
  <si>
    <t xml:space="preserve">   Wasserversorgung</t>
  </si>
  <si>
    <t>Bruttoentgelte der Betriebe der Energie- und</t>
  </si>
  <si>
    <t>Wasserversorgung in Mecklenburg-Vorpommern</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</si>
  <si>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</si>
  <si>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</si>
  <si>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</si>
  <si>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</si>
  <si>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</si>
  <si>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 xml:space="preserve">     Auszugsweise Vervielfältigung und Verbreitung mit Quellenangabe gestattet.</t>
  </si>
  <si>
    <t>Kennziffer:</t>
  </si>
  <si>
    <t>Betriebe</t>
  </si>
  <si>
    <t>Bruttoentgeltsumme</t>
  </si>
  <si>
    <t>Mehr zum Thema</t>
  </si>
  <si>
    <t>Qualitätsbericht</t>
  </si>
  <si>
    <t>Definitionen ausgewählter Begriffe und Merkmale</t>
  </si>
  <si>
    <t>Bundesergebnisse</t>
  </si>
  <si>
    <t>Anfragen zu  Energiedaten für Mecklenburg-Vorpommern richten Sie bitte an</t>
  </si>
  <si>
    <t>energie@statistik-mv.de</t>
  </si>
  <si>
    <t>Zu fachlichen Nachfragen beraten Sie gern:</t>
  </si>
  <si>
    <t>Frau Frauke Kusenack:</t>
  </si>
  <si>
    <t>Telefon: 0385 588-56043</t>
  </si>
  <si>
    <t>Telefon: 0385 588-56752</t>
  </si>
  <si>
    <t>https://www.laiv-mv.de/Statistik/Zahlen-und-Fakten/Gesamtwirtschaft-&amp;-Umwelt/Energie</t>
  </si>
  <si>
    <t>https://www-genesis.destatis.de/genesis/online?operation=themes&amp;code=42#abreadcrumb</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</si>
  <si>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</si>
  <si>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Der</t>
    </r>
    <r>
      <rPr>
        <b/>
        <sz val="9.5"/>
        <color indexed="8"/>
        <rFont val="Calibri"/>
        <family val="2"/>
        <scheme val="minor"/>
      </rPr>
      <t xml:space="preserve"> Bericht E413</t>
    </r>
    <r>
      <rPr>
        <sz val="9.5"/>
        <color indexed="8"/>
        <rFont val="Calibri"/>
        <family val="2"/>
        <scheme val="minor"/>
      </rPr>
      <t xml:space="preserve"> des Statistischen Amtes Mecklenburg-Vorpommern ist Bestandteil des regelmäßigen Angebots 
Statistischer Berichte zum Thema Energie- und Wasserversorgung. Er ist über das Internetangebot des Statistischen Amtes
Mecklenburg-Vorpommern abrufbar.</t>
    </r>
  </si>
  <si>
    <t>Bruttoentgeltsumme
   je tätiger Person</t>
  </si>
  <si>
    <t>Frau Gesa Buchholz:     (Energiestatistiken)</t>
  </si>
  <si>
    <t>Aktuelle Bundesergebnisse werden durch das Statistische Bundesamt veröffentlicht. Unter www.destatis.de/genesis/ 
4 Wirtschaftsbereiche/43 Energie- und Wasserversorgung können Bundesergebnisse dieser Statistik abgerufen werden.</t>
  </si>
  <si>
    <t>Tätige Personen, geleistete Arbeitsstunden und Bruttoentgelte
in den Betrieben der Energie- und Wasserversorgung im Zeitvergleich</t>
  </si>
  <si>
    <t xml:space="preserve">   Wärme- und Kälteversorgung </t>
  </si>
  <si>
    <t>Geleistete Arbeitsstunden 
   je tätiger Person</t>
  </si>
  <si>
    <t>Energie-
versorgung (35)</t>
  </si>
  <si>
    <t>Wasser-
versorgung (36)</t>
  </si>
  <si>
    <t>Elektrizitäts­
versorgung (35.1)</t>
  </si>
  <si>
    <t>darunter</t>
  </si>
  <si>
    <t>Die Ergebnisse des Monatsberichts bei Betrieben der Energie- und Wasserversorgung werden durch das Statistische Amt 
Mecklenburg-Vorpommern jährlich für das jeweils zurückliegende Erhebungsjahr mit endgültigen Monatsdaten veröffent-
licht.</t>
  </si>
  <si>
    <t xml:space="preserve">Inhaltsverzeichnis  </t>
  </si>
  <si>
    <t xml:space="preserve">Vorbemerkungen  </t>
  </si>
  <si>
    <t xml:space="preserve">Tätige Personen, geleistete Arbeitsstunden und Bruttoentgelte in den Betrieben der Energie- und 
   Wasserversorgung im Zeitvergleich  </t>
  </si>
  <si>
    <t xml:space="preserve">Methodik  </t>
  </si>
  <si>
    <t xml:space="preserve">Glossar  </t>
  </si>
  <si>
    <t xml:space="preserve">Mehr zum Thema  </t>
  </si>
  <si>
    <t xml:space="preserve">Qualitätsbericht  </t>
  </si>
  <si>
    <t xml:space="preserve">Geleistete Arbeitsstunden </t>
  </si>
  <si>
    <t>1.000 EUR</t>
  </si>
  <si>
    <t>1.000 h</t>
  </si>
  <si>
    <t>Bruttoentgelte in EUR</t>
  </si>
  <si>
    <t>Zuständige Fachbereichsleitung: Frauke Kusenack, Telefon: 0385 588-56043</t>
  </si>
  <si>
    <t>2024</t>
  </si>
  <si>
    <t>E413 2024 00</t>
  </si>
  <si>
    <t>©  Statistisches Amt Mecklenburg-Vorpommern, Schwerin, 2025</t>
  </si>
  <si>
    <t xml:space="preserve">Tätige Personen, geleistete Arbeitsstunden und Bruttoentgelte in den Betrieben der Energie- und 
   Wasserversorgung 2024 nach hauptbeteiligten Wirtschaftszweigen  </t>
  </si>
  <si>
    <t>Tätige Personen, geleistete Arbeitsstunden und Bruttoentgelte in den Betrieben der
Energie- und Wasserversorgung 2024 nach hauptbeteiligten Wirtschaftszweigen</t>
  </si>
  <si>
    <t>Monatsdurchschnitt 2024</t>
  </si>
  <si>
    <t>Jahr 2024</t>
  </si>
  <si>
    <t>7.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</si>
</sst>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
    <numFmt numFmtId="165" formatCode="#,##0&quot;          &quot;;\-\ #,##0&quot;          &quot;;0&quot;          &quot;;@&quot;          &quot;"/>
    <numFmt numFmtId="166" formatCode="0&quot;  &quot;"/>
    <numFmt numFmtId="167" formatCode="#,##0&quot; &quot;;\-#,##0&quot; &quot;;0&quot; &quot;;@&quot; &quot;"/>
    <numFmt numFmtId="168" formatCode="#,##0&quot;         &quot;;\-#,##0&quot;         &quot;;0&quot;         &quot;;@&quot;         &quot;"/>
  </numFmts>
  <fonts count="36" x14ac:knownFonts="1">
    <font>
      <sz val="10"/>
      <color theme="1"/>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11"/>
      <color theme="1"/>
      <name val="Calibri"/>
      <family val="2"/>
      <scheme val="minor"/>
    </font>
    <font>
      <sz val="11"/>
      <color theme="1"/>
      <name val="Calibri"/>
      <family val="2"/>
      <scheme val="minor"/>
    </font>
    <font>
      <sz val="9"/>
      <color theme="1"/>
      <name val="Calibri"/>
      <family val="2"/>
      <scheme val="minor"/>
    </font>
    <font>
      <sz val="9.5"/>
      <color theme="1"/>
      <name val="Calibri"/>
      <family val="2"/>
      <scheme val="minor"/>
    </font>
    <font>
      <sz val="10"/>
      <color theme="1"/>
      <name val="Calibri"/>
      <family val="2"/>
      <scheme val="minor"/>
    </font>
    <font>
      <sz val="11"/>
      <name val="Calibri"/>
      <family val="2"/>
      <scheme val="minor"/>
    </font>
    <font>
      <b/>
      <sz val="11"/>
      <color rgb="FF000000"/>
      <name val="Calibri"/>
      <family val="2"/>
      <scheme val="minor"/>
    </font>
    <font>
      <b/>
      <sz val="12"/>
      <color theme="1"/>
      <name val="Calibri"/>
      <family val="2"/>
      <scheme val="minor"/>
    </font>
    <font>
      <b/>
      <sz val="9.5"/>
      <color theme="1"/>
      <name val="Calibri"/>
      <family val="2"/>
      <scheme val="minor"/>
    </font>
    <font>
      <b/>
      <sz val="35"/>
      <color theme="1"/>
      <name val="Calibri"/>
      <family val="2"/>
      <scheme val="minor"/>
    </font>
    <font>
      <sz val="20"/>
      <name val="Calibri"/>
      <family val="2"/>
      <scheme val="minor"/>
    </font>
    <font>
      <b/>
      <sz val="20"/>
      <name val="Calibri"/>
      <family val="2"/>
      <scheme val="minor"/>
    </font>
    <font>
      <sz val="9"/>
      <name val="Calibri"/>
      <family val="2"/>
      <scheme val="minor"/>
    </font>
    <font>
      <sz val="10"/>
      <name val="Calibri"/>
      <family val="2"/>
      <scheme val="minor"/>
    </font>
    <font>
      <b/>
      <sz val="10"/>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6"/>
      <name val="Calibri"/>
      <family val="2"/>
      <scheme val="minor"/>
    </font>
    <font>
      <u/>
      <sz val="9"/>
      <color theme="1"/>
      <name val="Calibri"/>
      <family val="2"/>
      <scheme val="minor"/>
    </font>
    <font>
      <b/>
      <sz val="11"/>
      <name val="Calibri"/>
      <family val="2"/>
      <scheme val="minor"/>
    </font>
    <font>
      <b/>
      <sz val="8.5"/>
      <name val="Calibri"/>
      <family val="2"/>
      <scheme val="minor"/>
    </font>
    <font>
      <sz val="8.5"/>
      <name val="Calibri"/>
      <family val="2"/>
      <scheme val="minor"/>
    </font>
    <font>
      <b/>
      <sz val="9.5"/>
      <color indexed="8"/>
      <name val="Calibri"/>
      <family val="2"/>
      <scheme val="minor"/>
    </font>
    <font>
      <sz val="9.5"/>
      <color indexed="8"/>
      <name val="Calibri"/>
      <family val="2"/>
      <scheme val="minor"/>
    </font>
    <font>
      <u/>
      <sz val="9.5"/>
      <color theme="10"/>
      <name val="Calibri"/>
      <family val="2"/>
      <scheme val="minor"/>
    </font>
    <font>
      <sz val="9.5"/>
      <name val="Calibri"/>
      <family val="2"/>
      <scheme val="minor"/>
    </font>
    <font>
      <sz val="10"/>
      <name val="Arial"/>
      <family val="2"/>
    </font>
    <font>
      <sz val="21"/>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style="hair">
        <color indexed="64"/>
      </right>
      <top/>
      <bottom style="hair">
        <color indexed="64"/>
      </bottom>
      <diagonal/>
    </border>
  </borders>
  <cellStyleXfs count="11">
    <xf numFmtId="0" fontId="0" fillId="0" borderId="0"/>
    <xf numFmtId="0" fontId="5" fillId="0" borderId="0" applyNumberFormat="0" applyFill="0" applyBorder="0" applyAlignment="0" applyProtection="0"/>
    <xf numFmtId="0" fontId="2" fillId="0" borderId="0"/>
    <xf numFmtId="0" fontId="1" fillId="0" borderId="0"/>
    <xf numFmtId="0" fontId="1" fillId="0" borderId="0"/>
    <xf numFmtId="0" fontId="4" fillId="0" borderId="0"/>
    <xf numFmtId="0" fontId="1" fillId="0" borderId="0"/>
    <xf numFmtId="0" fontId="4" fillId="0" borderId="0"/>
    <xf numFmtId="0" fontId="3" fillId="0" borderId="0"/>
    <xf numFmtId="0" fontId="1" fillId="0" borderId="0"/>
    <xf numFmtId="0" fontId="33" fillId="0" borderId="0"/>
  </cellStyleXfs>
  <cellXfs count="131">
    <xf numFmtId="0" fontId="0" fillId="0" borderId="0" xfId="0"/>
    <xf numFmtId="0" fontId="6" fillId="0" borderId="0" xfId="5" applyFont="1" applyAlignment="1">
      <alignment horizontal="left" vertical="center"/>
    </xf>
    <xf numFmtId="0" fontId="7" fillId="0" borderId="0" xfId="5" applyFont="1"/>
    <xf numFmtId="0" fontId="8" fillId="0" borderId="0" xfId="5" applyFont="1" applyAlignment="1">
      <alignment horizontal="left" vertical="center"/>
    </xf>
    <xf numFmtId="0" fontId="8" fillId="0" borderId="0" xfId="5" applyFont="1"/>
    <xf numFmtId="0" fontId="8" fillId="0" borderId="0" xfId="5" applyFont="1" applyAlignment="1">
      <alignment horizontal="justify" vertical="center" wrapText="1"/>
    </xf>
    <xf numFmtId="0" fontId="9" fillId="0" borderId="0" xfId="7" applyFont="1"/>
    <xf numFmtId="0" fontId="10" fillId="0" borderId="0" xfId="7" applyFont="1"/>
    <xf numFmtId="0" fontId="8" fillId="0" borderId="0" xfId="7" applyFont="1"/>
    <xf numFmtId="0" fontId="12" fillId="0" borderId="0" xfId="7" applyFont="1" applyAlignment="1">
      <alignment horizontal="left" vertical="center"/>
    </xf>
    <xf numFmtId="0" fontId="10" fillId="0" borderId="0" xfId="5" applyFont="1"/>
    <xf numFmtId="49" fontId="19" fillId="0" borderId="0" xfId="5" applyNumberFormat="1" applyFont="1" applyAlignment="1">
      <alignment horizontal="right"/>
    </xf>
    <xf numFmtId="0" fontId="19" fillId="0" borderId="0" xfId="5" applyFont="1" applyAlignment="1"/>
    <xf numFmtId="0" fontId="19" fillId="0" borderId="0" xfId="5" applyFont="1" applyAlignment="1">
      <alignment horizontal="left" vertical="center" indent="33"/>
    </xf>
    <xf numFmtId="0" fontId="20" fillId="0" borderId="0" xfId="5" applyFont="1" applyAlignment="1">
      <alignment vertical="center"/>
    </xf>
    <xf numFmtId="49" fontId="19" fillId="0" borderId="0" xfId="5" applyNumberFormat="1" applyFont="1" applyAlignment="1">
      <alignment horizontal="left" vertical="center"/>
    </xf>
    <xf numFmtId="0" fontId="19" fillId="0" borderId="0" xfId="5" applyNumberFormat="1" applyFont="1" applyAlignment="1">
      <alignment horizontal="left" vertical="center"/>
    </xf>
    <xf numFmtId="0" fontId="19" fillId="0" borderId="0" xfId="5" applyFont="1" applyAlignment="1">
      <alignment horizontal="left" vertical="center"/>
    </xf>
    <xf numFmtId="0" fontId="19" fillId="0" borderId="0" xfId="0" applyFont="1"/>
    <xf numFmtId="0" fontId="18" fillId="0" borderId="0" xfId="0" applyFont="1" applyAlignment="1">
      <alignment vertical="center"/>
    </xf>
    <xf numFmtId="0" fontId="18" fillId="0" borderId="0" xfId="0" applyFont="1" applyAlignment="1">
      <alignment horizontal="right" wrapText="1"/>
    </xf>
    <xf numFmtId="0" fontId="18" fillId="0" borderId="0" xfId="0" applyFont="1" applyAlignment="1">
      <alignment horizontal="right" vertical="center"/>
    </xf>
    <xf numFmtId="0" fontId="18" fillId="0" borderId="0" xfId="0" applyFont="1" applyAlignment="1">
      <alignment vertical="center" wrapText="1"/>
    </xf>
    <xf numFmtId="0" fontId="18" fillId="0" borderId="0" xfId="0" applyFont="1" applyAlignment="1">
      <alignment vertical="top"/>
    </xf>
    <xf numFmtId="0" fontId="19" fillId="0" borderId="0" xfId="0" applyFont="1" applyAlignment="1">
      <alignment horizontal="left"/>
    </xf>
    <xf numFmtId="0" fontId="19" fillId="0" borderId="0" xfId="0" applyFont="1" applyAlignment="1">
      <alignment horizontal="right"/>
    </xf>
    <xf numFmtId="0" fontId="10" fillId="0" borderId="0" xfId="0" applyFont="1"/>
    <xf numFmtId="0" fontId="7" fillId="0" borderId="0" xfId="0" applyFont="1"/>
    <xf numFmtId="0" fontId="24" fillId="0" borderId="1" xfId="0" applyFont="1" applyBorder="1" applyAlignment="1">
      <alignment horizontal="center"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166" fontId="24" fillId="0" borderId="0" xfId="0" applyNumberFormat="1" applyFont="1" applyAlignment="1" applyProtection="1">
      <alignment horizontal="right"/>
    </xf>
    <xf numFmtId="0" fontId="8" fillId="0" borderId="0" xfId="0" applyFont="1"/>
    <xf numFmtId="0" fontId="8" fillId="0" borderId="0" xfId="0" applyFont="1" applyAlignment="1">
      <alignment vertical="center" wrapText="1"/>
    </xf>
    <xf numFmtId="0" fontId="25" fillId="0" borderId="0" xfId="0" applyFont="1" applyAlignment="1">
      <alignment horizontal="justify" vertical="center" wrapText="1"/>
    </xf>
    <xf numFmtId="0" fontId="8" fillId="0" borderId="0" xfId="0" applyFont="1" applyAlignment="1">
      <alignment wrapText="1"/>
    </xf>
    <xf numFmtId="0" fontId="11"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6" fillId="0" borderId="0" xfId="0" applyFont="1" applyAlignment="1">
      <alignment vertical="center" wrapText="1"/>
    </xf>
    <xf numFmtId="0" fontId="28" fillId="0" borderId="0" xfId="0" applyFont="1"/>
    <xf numFmtId="0" fontId="28" fillId="0" borderId="0" xfId="0" applyNumberFormat="1" applyFont="1"/>
    <xf numFmtId="0" fontId="28" fillId="0" borderId="4" xfId="0" applyFont="1" applyBorder="1" applyAlignment="1">
      <alignment horizontal="left" wrapText="1"/>
    </xf>
    <xf numFmtId="0" fontId="27" fillId="0" borderId="4" xfId="0" applyFont="1" applyBorder="1" applyAlignment="1">
      <alignment horizontal="left" wrapText="1"/>
    </xf>
    <xf numFmtId="0" fontId="27" fillId="0" borderId="4" xfId="0" applyFont="1" applyBorder="1" applyAlignment="1">
      <alignment horizontal="center" wrapText="1"/>
    </xf>
    <xf numFmtId="0" fontId="28" fillId="0" borderId="4" xfId="0" applyFont="1" applyBorder="1" applyAlignment="1">
      <alignment horizontal="center" wrapText="1"/>
    </xf>
    <xf numFmtId="0" fontId="28" fillId="0" borderId="0" xfId="0" applyFont="1" applyBorder="1"/>
    <xf numFmtId="0" fontId="28" fillId="0" borderId="0" xfId="0" applyFont="1" applyBorder="1" applyAlignment="1">
      <alignment wrapText="1"/>
    </xf>
    <xf numFmtId="164" fontId="28" fillId="0" borderId="0" xfId="0" applyNumberFormat="1" applyFont="1" applyBorder="1"/>
    <xf numFmtId="0" fontId="24" fillId="0" borderId="0" xfId="0" applyNumberFormat="1" applyFont="1"/>
    <xf numFmtId="0" fontId="24" fillId="0" borderId="0" xfId="0" applyFont="1"/>
    <xf numFmtId="0" fontId="28" fillId="0" borderId="5" xfId="0" applyFont="1" applyBorder="1" applyAlignment="1">
      <alignment horizontal="left" wrapText="1"/>
    </xf>
    <xf numFmtId="0" fontId="27" fillId="0" borderId="0" xfId="0" applyFont="1"/>
    <xf numFmtId="0" fontId="9" fillId="0" borderId="0" xfId="0" applyFont="1"/>
    <xf numFmtId="0" fontId="9" fillId="0" borderId="0" xfId="7" applyFont="1" applyAlignment="1">
      <alignment wrapText="1"/>
    </xf>
    <xf numFmtId="0" fontId="32" fillId="0" borderId="0" xfId="7" applyFont="1" applyAlignment="1">
      <alignment wrapText="1"/>
    </xf>
    <xf numFmtId="0" fontId="32" fillId="0" borderId="0" xfId="7" applyFont="1" applyAlignment="1">
      <alignment vertical="top" wrapText="1"/>
    </xf>
    <xf numFmtId="0" fontId="6" fillId="0" borderId="0" xfId="7" applyFont="1" applyAlignment="1">
      <alignment horizontal="left" vertical="center"/>
    </xf>
    <xf numFmtId="0" fontId="9" fillId="0" borderId="0" xfId="7" applyFont="1" applyAlignment="1">
      <alignment horizontal="left" wrapText="1"/>
    </xf>
    <xf numFmtId="0" fontId="32" fillId="0" borderId="0" xfId="0" applyFont="1"/>
    <xf numFmtId="0" fontId="32" fillId="0" borderId="0" xfId="7" applyFont="1"/>
    <xf numFmtId="0" fontId="26" fillId="0" borderId="0" xfId="7" applyFont="1" applyAlignment="1">
      <alignment horizontal="left" vertical="center"/>
    </xf>
    <xf numFmtId="0" fontId="28" fillId="0" borderId="4" xfId="0" applyFont="1" applyBorder="1" applyAlignment="1">
      <alignment horizontal="left"/>
    </xf>
    <xf numFmtId="0" fontId="18" fillId="0" borderId="0" xfId="0" applyFont="1" applyAlignment="1">
      <alignment wrapText="1"/>
    </xf>
    <xf numFmtId="0" fontId="18" fillId="0" borderId="0" xfId="0" applyFont="1" applyAlignment="1">
      <alignment horizontal="right" vertical="center" wrapText="1"/>
    </xf>
    <xf numFmtId="167" fontId="27" fillId="0" borderId="0" xfId="0" applyNumberFormat="1" applyFont="1" applyAlignment="1">
      <alignment horizontal="right"/>
    </xf>
    <xf numFmtId="167" fontId="28" fillId="0" borderId="0" xfId="0" applyNumberFormat="1" applyFont="1" applyAlignment="1">
      <alignment horizontal="right"/>
    </xf>
    <xf numFmtId="165" fontId="28" fillId="0" borderId="0" xfId="0" applyNumberFormat="1" applyFont="1" applyAlignment="1">
      <alignment horizontal="right"/>
    </xf>
    <xf numFmtId="49" fontId="19" fillId="0" borderId="0" xfId="5" applyNumberFormat="1" applyFont="1" applyAlignment="1">
      <alignment horizontal="left" vertical="center"/>
    </xf>
    <xf numFmtId="0" fontId="28" fillId="0" borderId="2" xfId="0" applyFont="1" applyBorder="1" applyAlignment="1">
      <alignment horizontal="center" vertical="center" wrapText="1"/>
    </xf>
    <xf numFmtId="168" fontId="28" fillId="0" borderId="0" xfId="0" applyNumberFormat="1" applyFont="1" applyAlignment="1">
      <alignment horizontal="right"/>
    </xf>
    <xf numFmtId="168" fontId="27" fillId="0" borderId="0" xfId="0" applyNumberFormat="1" applyFont="1" applyAlignment="1">
      <alignment horizontal="right"/>
    </xf>
    <xf numFmtId="0" fontId="19" fillId="0" borderId="0" xfId="5" applyFont="1" applyAlignment="1">
      <alignment horizontal="center" vertical="center"/>
    </xf>
    <xf numFmtId="49" fontId="19" fillId="0" borderId="0" xfId="5" applyNumberFormat="1" applyFont="1" applyAlignment="1">
      <alignment horizontal="left" vertical="center"/>
    </xf>
    <xf numFmtId="0" fontId="10" fillId="0" borderId="0" xfId="5" applyFont="1" applyAlignment="1">
      <alignment horizontal="left" wrapText="1"/>
    </xf>
    <xf numFmtId="0" fontId="19" fillId="0" borderId="0" xfId="5" applyFont="1" applyAlignment="1">
      <alignment horizontal="left" vertical="center"/>
    </xf>
    <xf numFmtId="49" fontId="19" fillId="0" borderId="0" xfId="5" applyNumberFormat="1" applyFont="1" applyAlignment="1">
      <alignment horizontal="center" vertical="center"/>
    </xf>
    <xf numFmtId="0" fontId="19" fillId="0" borderId="0" xfId="5" applyFont="1" applyAlignment="1">
      <alignment horizontal="right"/>
    </xf>
    <xf numFmtId="0" fontId="20" fillId="0" borderId="6" xfId="5" applyFont="1" applyBorder="1" applyAlignment="1">
      <alignment horizontal="right"/>
    </xf>
    <xf numFmtId="0" fontId="19" fillId="0" borderId="7" xfId="5" applyFont="1" applyBorder="1" applyAlignment="1">
      <alignment horizontal="center" vertical="center"/>
    </xf>
    <xf numFmtId="0" fontId="19" fillId="0" borderId="0" xfId="5" applyFont="1" applyBorder="1" applyAlignment="1">
      <alignment horizontal="center" vertical="center"/>
    </xf>
    <xf numFmtId="0" fontId="19" fillId="0" borderId="0" xfId="2" applyFont="1" applyBorder="1" applyAlignment="1">
      <alignment horizontal="center" vertical="center"/>
    </xf>
    <xf numFmtId="0" fontId="20" fillId="0" borderId="0" xfId="5" applyFont="1" applyAlignment="1">
      <alignment horizontal="center" vertical="center"/>
    </xf>
    <xf numFmtId="0" fontId="19" fillId="0" borderId="0" xfId="5" applyFont="1" applyBorder="1" applyAlignment="1">
      <alignment horizontal="left" vertical="center"/>
    </xf>
    <xf numFmtId="0" fontId="19" fillId="0" borderId="6" xfId="5" applyFont="1" applyBorder="1" applyAlignment="1">
      <alignment horizontal="center" vertical="center"/>
    </xf>
    <xf numFmtId="0" fontId="35" fillId="0" borderId="8" xfId="5" applyFont="1" applyBorder="1" applyAlignment="1">
      <alignment horizontal="left" wrapText="1"/>
    </xf>
    <xf numFmtId="0" fontId="15" fillId="0" borderId="8" xfId="5" applyFont="1" applyBorder="1" applyAlignment="1">
      <alignment horizontal="center" vertical="center" wrapText="1"/>
    </xf>
    <xf numFmtId="0" fontId="21" fillId="0" borderId="9" xfId="3" applyFont="1" applyBorder="1" applyAlignment="1">
      <alignment horizontal="left" vertical="center" wrapText="1"/>
    </xf>
    <xf numFmtId="0" fontId="22" fillId="0" borderId="9" xfId="3" applyFont="1" applyBorder="1" applyAlignment="1">
      <alignment horizontal="right" vertical="center" wrapText="1"/>
    </xf>
    <xf numFmtId="0" fontId="13" fillId="0" borderId="0" xfId="3" applyFont="1" applyBorder="1" applyAlignment="1">
      <alignment horizontal="center" vertical="center" wrapText="1"/>
    </xf>
    <xf numFmtId="0" fontId="17" fillId="0" borderId="0" xfId="5" applyFont="1" applyAlignment="1">
      <alignment horizontal="left" vertical="center"/>
    </xf>
    <xf numFmtId="0" fontId="23" fillId="0" borderId="0" xfId="3" applyFont="1" applyAlignment="1">
      <alignment vertical="center" wrapText="1"/>
    </xf>
    <xf numFmtId="0" fontId="23" fillId="0" borderId="0" xfId="3" applyFont="1" applyAlignment="1">
      <alignment vertical="center"/>
    </xf>
    <xf numFmtId="49" fontId="34" fillId="0" borderId="0" xfId="5" quotePrefix="1" applyNumberFormat="1" applyFont="1" applyAlignment="1">
      <alignment horizontal="left"/>
    </xf>
    <xf numFmtId="49" fontId="34" fillId="0" borderId="0" xfId="5" applyNumberFormat="1" applyFont="1" applyAlignment="1">
      <alignment horizontal="left"/>
    </xf>
    <xf numFmtId="49" fontId="16" fillId="0" borderId="0" xfId="5" quotePrefix="1" applyNumberFormat="1" applyFont="1" applyAlignment="1">
      <alignment horizontal="left"/>
    </xf>
    <xf numFmtId="0" fontId="16" fillId="0" borderId="0" xfId="5" applyFont="1" applyAlignment="1">
      <alignment horizontal="left" vertical="center"/>
    </xf>
    <xf numFmtId="0" fontId="23" fillId="0" borderId="0" xfId="3" applyFont="1" applyAlignment="1">
      <alignment horizontal="left" vertical="center" wrapText="1"/>
    </xf>
    <xf numFmtId="0" fontId="18" fillId="0" borderId="0" xfId="0" applyFont="1" applyAlignment="1">
      <alignment horizontal="left" vertical="center" wrapText="1"/>
    </xf>
    <xf numFmtId="0" fontId="26" fillId="0" borderId="0" xfId="0" applyFont="1" applyAlignment="1">
      <alignment horizontal="left" vertical="center"/>
    </xf>
    <xf numFmtId="0" fontId="18" fillId="0" borderId="0" xfId="0" applyFont="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8" fillId="0" borderId="1" xfId="0" applyNumberFormat="1" applyFont="1" applyBorder="1" applyAlignment="1">
      <alignment horizontal="center" wrapText="1"/>
    </xf>
    <xf numFmtId="0" fontId="28" fillId="0" borderId="1" xfId="0" applyNumberFormat="1" applyFont="1" applyBorder="1" applyAlignment="1">
      <alignment horizontal="center"/>
    </xf>
    <xf numFmtId="0" fontId="28"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27" fillId="0" borderId="0" xfId="0" applyFont="1" applyBorder="1" applyAlignment="1">
      <alignment horizontal="center" vertical="center" wrapText="1"/>
    </xf>
    <xf numFmtId="0" fontId="27" fillId="0" borderId="0" xfId="0" applyNumberFormat="1" applyFont="1" applyBorder="1" applyAlignment="1">
      <alignment horizontal="center" vertical="center" wrapText="1"/>
    </xf>
    <xf numFmtId="0" fontId="27" fillId="0" borderId="0" xfId="0" applyNumberFormat="1" applyFont="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9" fillId="0" borderId="0" xfId="7" applyFont="1" applyAlignment="1">
      <alignment horizontal="left"/>
    </xf>
    <xf numFmtId="0" fontId="6" fillId="0" borderId="0" xfId="7" applyFont="1" applyAlignment="1">
      <alignment horizontal="left" vertical="center"/>
    </xf>
    <xf numFmtId="0" fontId="32" fillId="0" borderId="0" xfId="7" applyFont="1" applyAlignment="1">
      <alignment horizontal="left" vertical="top" wrapText="1"/>
    </xf>
    <xf numFmtId="0" fontId="9" fillId="0" borderId="0" xfId="7" applyFont="1" applyAlignment="1">
      <alignment horizontal="center" wrapText="1"/>
    </xf>
    <xf numFmtId="0" fontId="14" fillId="0" borderId="0" xfId="7" applyFont="1" applyAlignment="1">
      <alignment horizontal="left"/>
    </xf>
    <xf numFmtId="0" fontId="9" fillId="0" borderId="0" xfId="7" applyFont="1" applyAlignment="1">
      <alignment horizontal="left" vertical="top" wrapText="1"/>
    </xf>
    <xf numFmtId="0" fontId="31" fillId="0" borderId="0" xfId="1" applyFont="1" applyAlignment="1">
      <alignment horizontal="left"/>
    </xf>
    <xf numFmtId="0" fontId="9" fillId="0" borderId="0" xfId="7" applyFont="1" applyAlignment="1">
      <alignment horizontal="left" wrapText="1"/>
    </xf>
    <xf numFmtId="0" fontId="32" fillId="0" borderId="0" xfId="7" applyFont="1" applyAlignment="1">
      <alignment horizontal="left" wrapText="1"/>
    </xf>
    <xf numFmtId="0" fontId="31" fillId="0" borderId="0" xfId="1" applyFont="1" applyAlignment="1">
      <alignment horizontal="left" wrapText="1"/>
    </xf>
    <xf numFmtId="0" fontId="32" fillId="0" borderId="0" xfId="0" applyFont="1" applyAlignment="1">
      <alignment horizontal="left" wrapText="1"/>
    </xf>
  </cellXfs>
  <cellStyles count="11">
    <cellStyle name="Link" xfId="1" builtinId="8"/>
    <cellStyle name="Standard" xfId="0" builtinId="0"/>
    <cellStyle name="Standard 2" xfId="2"/>
    <cellStyle name="Standard 2 2" xfId="3"/>
    <cellStyle name="Standard 2 2 2" xfId="4"/>
    <cellStyle name="Standard 2 3" xfId="5"/>
    <cellStyle name="Standard 3" xfId="6"/>
    <cellStyle name="Standard 3 2 2" xfId="7"/>
    <cellStyle name="Standard 4" xfId="8"/>
    <cellStyle name="Standard 4 2" xfId="10"/>
    <cellStyle name="Standard 4 3" xfId="9"/>
  </cellStyles>
  <dxfs count="0"/>
  <tableStyles count="0" defaultTableStyle="TableStyleMedium2" defaultPivotStyle="PivotStyleLight16"/>
  <colors>
    <mruColors>
      <color rgb="FFF2B700"/>
      <color rgb="FF289B38"/>
      <color rgb="FF0CA0D7"/>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437" name="Grafik 3" descr="Logo_Stala-Schwarzweiß">
          <a:extLst>
            <a:ext uri="{FF2B5EF4-FFF2-40B4-BE49-F238E27FC236}">
              <a16:creationId xmlns:a16="http://schemas.microsoft.com/office/drawing/2014/main" id="{00000000-0008-0000-0000-0000C5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11974</xdr:rowOff>
    </xdr:from>
    <xdr:to>
      <xdr:col>0</xdr:col>
      <xdr:colOff>6120000</xdr:colOff>
      <xdr:row>40</xdr:row>
      <xdr:rowOff>81642</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2974"/>
          <a:ext cx="6120000" cy="5641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0" i="0" baseline="0">
              <a:solidFill>
                <a:schemeClr val="dk1"/>
              </a:solidFill>
              <a:effectLst/>
              <a:latin typeface="+mn-lt"/>
              <a:ea typeface="+mn-ea"/>
              <a:cs typeface="+mn-cs"/>
            </a:rPr>
            <a:t>Die bundesweit einheitlich durchgeführte Erhebung bei Betrieben der Energie- und Wasserversorgung ist ein Beitrag zur kurz­fristigen </a:t>
          </a:r>
          <a:r>
            <a:rPr lang="de-DE" sz="950" b="0" i="0" baseline="0">
              <a:solidFill>
                <a:sysClr val="windowText" lastClr="000000"/>
              </a:solidFill>
              <a:effectLst/>
              <a:latin typeface="+mn-lt"/>
              <a:ea typeface="+mn-ea"/>
              <a:cs typeface="+mn-cs"/>
            </a:rPr>
            <a:t>Beurteilung der konjunkturellen Lage in der Energie- und Wasserversorgung. Zu diesem Zweck erfolgt die Erhebung monatlich bei größeren Betrieben der Energie- und Wasserversorgung nach bundeseinheitlicher Abgrenzung (vgl. auch Methodik und Qualitätsbericht). </a:t>
          </a:r>
        </a:p>
        <a:p>
          <a:pPr eaLnBrk="1" fontAlgn="auto" latinLnBrk="0" hangingPunct="1"/>
          <a:endParaRPr lang="de-DE" sz="950" b="0" i="0" baseline="0">
            <a:solidFill>
              <a:schemeClr val="dk1"/>
            </a:solidFill>
            <a:effectLst/>
            <a:latin typeface="+mn-lt"/>
            <a:ea typeface="+mn-ea"/>
            <a:cs typeface="+mn-cs"/>
          </a:endParaRPr>
        </a:p>
        <a:p>
          <a:pPr eaLnBrk="1" fontAlgn="auto" latinLnBrk="0" hangingPunct="1"/>
          <a:r>
            <a:rPr lang="de-DE" sz="950" b="0" i="0" baseline="0">
              <a:solidFill>
                <a:schemeClr val="dk1"/>
              </a:solidFill>
              <a:effectLst/>
              <a:latin typeface="+mn-lt"/>
              <a:ea typeface="+mn-ea"/>
              <a:cs typeface="+mn-cs"/>
            </a:rPr>
            <a:t>Die vorläufigen Monatsergebnisse werden im Zuge der Jahresaufbereitung um noch nachträglich erfolgte Meldungen und Korrekturen ergänzt (sogenannte Jahres­korrektur). Das Statistische Amt veröffentlicht die dann endgültigen Monatsdaten in diesem Bericht jährlich für </a:t>
          </a:r>
          <a:r>
            <a:rPr lang="de-DE" sz="950" b="0" i="0" baseline="0">
              <a:solidFill>
                <a:sysClr val="windowText" lastClr="000000"/>
              </a:solidFill>
              <a:effectLst/>
              <a:latin typeface="+mn-lt"/>
              <a:ea typeface="+mn-ea"/>
              <a:cs typeface="+mn-cs"/>
            </a:rPr>
            <a:t>das jeweils zurückliegende Erhebungsjahr</a:t>
          </a:r>
          <a:r>
            <a:rPr lang="de-DE" sz="950" b="0" i="0" baseline="0">
              <a:solidFill>
                <a:schemeClr val="dk1"/>
              </a:solidFill>
              <a:effectLst/>
              <a:latin typeface="+mn-lt"/>
              <a:ea typeface="+mn-ea"/>
              <a:cs typeface="+mn-cs"/>
            </a:rPr>
            <a:t>.</a:t>
          </a:r>
          <a:endParaRPr lang="de-DE" sz="950">
            <a:effectLst/>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14134</xdr:rowOff>
    </xdr:from>
    <xdr:to>
      <xdr:col>0</xdr:col>
      <xdr:colOff>6120000</xdr:colOff>
      <xdr:row>8</xdr:row>
      <xdr:rowOff>40822</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0" y="395134"/>
          <a:ext cx="6120000" cy="1188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 und Berichtskreis</a:t>
          </a:r>
        </a:p>
        <a:p>
          <a:endParaRPr lang="de-DE" sz="950">
            <a:effectLst/>
            <a:latin typeface="+mn-lt"/>
          </a:endParaRPr>
        </a:p>
        <a:p>
          <a:r>
            <a:rPr lang="de-DE" sz="950">
              <a:solidFill>
                <a:schemeClr val="dk1"/>
              </a:solidFill>
              <a:effectLst/>
              <a:latin typeface="+mn-lt"/>
              <a:ea typeface="+mn-ea"/>
              <a:cs typeface="+mn-cs"/>
            </a:rPr>
            <a:t>Im Bereich der Elektrizitäts-, Gas-, Wärme-, Kälte- und Wasserversorgung werden auf der Grundlage des Gesetzes über die Statistik im Produzierenden Gewerbe (ProdGewStatG) ausgewählte wirtschaftliche Daten monatlich erhoben. Der Monats­bericht erstreckt sich auf sämtliche Betriebe von Unternehmen der Energie- und Wasserversorgung mit 20 und mehr täti­gen Personen sowie auf Betriebe der Energie- und Wasserversorgung mit 20 und mehr tätigen</a:t>
          </a:r>
          <a:r>
            <a:rPr lang="de-DE" sz="950" baseline="0">
              <a:solidFill>
                <a:schemeClr val="dk1"/>
              </a:solidFill>
              <a:effectLst/>
              <a:latin typeface="+mn-lt"/>
              <a:ea typeface="+mn-ea"/>
              <a:cs typeface="+mn-cs"/>
            </a:rPr>
            <a:t> Personen</a:t>
          </a:r>
          <a:r>
            <a:rPr lang="de-DE" sz="950">
              <a:solidFill>
                <a:schemeClr val="dk1"/>
              </a:solidFill>
              <a:effectLst/>
              <a:latin typeface="+mn-lt"/>
              <a:ea typeface="+mn-ea"/>
              <a:cs typeface="+mn-cs"/>
            </a:rPr>
            <a:t> von Unternehmen der übrigen Wirtschaftszweige.</a:t>
          </a:r>
          <a:endParaRPr lang="de-DE" sz="950">
            <a:effectLst/>
            <a:latin typeface="+mn-lt"/>
            <a:ea typeface="Times New Roman"/>
            <a:cs typeface="Arial" panose="020B0604020202020204" pitchFamily="34" charset="0"/>
          </a:endParaRPr>
        </a:p>
      </xdr:txBody>
    </xdr:sp>
    <xdr:clientData/>
  </xdr:twoCellAnchor>
  <xdr:twoCellAnchor>
    <xdr:from>
      <xdr:col>0</xdr:col>
      <xdr:colOff>6803</xdr:colOff>
      <xdr:row>30</xdr:row>
      <xdr:rowOff>115661</xdr:rowOff>
    </xdr:from>
    <xdr:to>
      <xdr:col>0</xdr:col>
      <xdr:colOff>6126803</xdr:colOff>
      <xdr:row>57</xdr:row>
      <xdr:rowOff>122465</xdr:rowOff>
    </xdr:to>
    <xdr:sp macro="" textlink="">
      <xdr:nvSpPr>
        <xdr:cNvPr id="4" name="Textfeld 3">
          <a:extLst>
            <a:ext uri="{FF2B5EF4-FFF2-40B4-BE49-F238E27FC236}">
              <a16:creationId xmlns:a16="http://schemas.microsoft.com/office/drawing/2014/main" id="{00000000-0008-0000-0500-000004000000}"/>
            </a:ext>
          </a:extLst>
        </xdr:cNvPr>
        <xdr:cNvSpPr txBox="1"/>
      </xdr:nvSpPr>
      <xdr:spPr>
        <a:xfrm>
          <a:off x="6803" y="5259161"/>
          <a:ext cx="6120000" cy="4415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Methodische Hinweise</a:t>
          </a:r>
        </a:p>
        <a:p>
          <a:endParaRPr lang="de-DE" sz="400">
            <a:effectLst/>
          </a:endParaRPr>
        </a:p>
        <a:p>
          <a:r>
            <a:rPr lang="de-DE" sz="950">
              <a:solidFill>
                <a:schemeClr val="dk1"/>
              </a:solidFill>
              <a:effectLst/>
              <a:latin typeface="+mn-lt"/>
              <a:ea typeface="+mn-ea"/>
              <a:cs typeface="+mn-cs"/>
            </a:rPr>
            <a:t>Erhoben werden die Zahl der tätigen Personen am Ende des Berichtsmonats, die geleisteten Arbeitsstunden und die Brutto­entgelte im Berichtsmonat. Die Zahl der tätigen Personen wird sowohl für den Betrieb insgesamt als auch nach fachlichen Betriebsteilen ausgewiesen. Die tätigen Personen kombinierter Betriebe, d. h. von Betrieben, die in mehr als einem Wirtschafts­zweig tätig sind, werden den entsprechenden fachlichen Betriebsteilen zugeordnet. Die Bruttoentgelt­summe sowie die geleisteten Arbeitsstunden beziehen sich dagegen jeweils auf den gesamten Betrieb.</a:t>
          </a:r>
          <a:endParaRPr lang="de-DE" sz="950">
            <a:effectLst/>
          </a:endParaRPr>
        </a:p>
        <a:p>
          <a:endParaRPr lang="de-DE" sz="950" b="1">
            <a:solidFill>
              <a:srgbClr val="FF0000"/>
            </a:solidFill>
            <a:effectLst/>
            <a:latin typeface="+mn-lt"/>
            <a:ea typeface="+mn-ea"/>
            <a:cs typeface="+mn-cs"/>
          </a:endParaRPr>
        </a:p>
        <a:p>
          <a:r>
            <a:rPr lang="de-DE" sz="950" b="1">
              <a:solidFill>
                <a:sysClr val="windowText" lastClr="000000"/>
              </a:solidFill>
              <a:effectLst/>
              <a:latin typeface="+mn-lt"/>
              <a:ea typeface="+mn-ea"/>
              <a:cs typeface="+mn-cs"/>
            </a:rPr>
            <a:t>Hinweis zu eingeschränkter Vergleichbarkeit aufgrund geänderter Wirtschaftszweigzuordnung von Meldern</a:t>
          </a:r>
        </a:p>
        <a:p>
          <a:endParaRPr lang="de-DE" sz="400" b="1">
            <a:solidFill>
              <a:sysClr val="windowText" lastClr="000000"/>
            </a:solidFill>
            <a:effectLst/>
            <a:latin typeface="+mn-lt"/>
            <a:ea typeface="+mn-ea"/>
            <a:cs typeface="+mn-cs"/>
          </a:endParaRPr>
        </a:p>
        <a:p>
          <a:r>
            <a:rPr lang="de-DE" sz="950" b="0">
              <a:solidFill>
                <a:sysClr val="windowText" lastClr="000000"/>
              </a:solidFill>
              <a:effectLst/>
              <a:latin typeface="+mn-lt"/>
              <a:ea typeface="+mn-ea"/>
              <a:cs typeface="+mn-cs"/>
            </a:rPr>
            <a:t>Größere Schwankungen in den Jahresangaben nach Wirtschaftszweigen resultieren u. a. aus veränderten Zuordnungen der Betriebe gemäß Klassifikation der Wirtschaftszweige. Grundlage eines Wirtschaftszweigwechsels (WZ-Wechsel) ist die neue Haupttätig­keit des Betriebes. Das betraf im Vergleich der Jahresangaben 2021 und 2022 umfänglich den Bereich Wasser­versorgung. Aufgrund eines Zuordnungswechsels von WZ 36 Wasserversorgung zu WZ 37 Abwasserentsorgung von 14 Meldebetrieben sind die Angaben des Bereichs Wasserversorgung für das Jahr 2022 nicht mit den Vorjahresangaben ver­gleichbar.</a:t>
          </a:r>
          <a:endParaRPr lang="de-DE" sz="950" b="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6038850</xdr:colOff>
          <xdr:row>30</xdr:row>
          <xdr:rowOff>104775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10892</xdr:rowOff>
    </xdr:from>
    <xdr:to>
      <xdr:col>0</xdr:col>
      <xdr:colOff>6120000</xdr:colOff>
      <xdr:row>56</xdr:row>
      <xdr:rowOff>129267</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0" y="772892"/>
          <a:ext cx="6120000" cy="8935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Örtliche Niederlassung eines Unternehmens. In die Meldung der Betriebe der Energie- und Wasserversorgung werden auch alle Betriebsteile einbezogen, die nicht zur Energie- und Wasserversorgung gehören (z. B. Verkehr, Bäder) sowie alle Ver­waltungs-, Reparatur-, Montage- und Hilfsbetriebe, die mit dem meldenden Betrieb örtlich verbunden sind. Örtlich ge­trennte Hauptverwal­tungen, Reparatur-, Montage- und Hilfsbetriebe von Unternehmen der Energie- und Wasserver­sorgung werden als eigenständige Betriebe erfasst.</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solidFill>
                <a:sysClr val="windowText" lastClr="000000"/>
              </a:solidFill>
              <a:effectLst/>
              <a:latin typeface="+mn-lt"/>
              <a:ea typeface="+mn-ea"/>
              <a:cs typeface="+mn-cs"/>
            </a:rPr>
            <a:t>Bruttoentgeltsumme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Summe der Bruttobezüge der tätigen Personen (einschließlich der an andere Unternehmen überlassenen Mitarbeiter) ohne Ar­­beitgeberanteile zur Sozialversicherung. Einbezogen sind tariflich oder frei vereinbarte Zulagen (z. B. Akkord-, Nachtarbeits-, Schmutzzulagen), Naturalvergütungen, Vergütungen für ausgefallene Arbeitszeit wie Urlaubslohn, Lohn- und Gehaltsfortzah­lungen im Krankheitsfall und Zuschüsse des Arbeitgebers zum Krankengeld, Arbeitsentgelte und sonstige lohnsteuerpflich­tige Zahlungen des Arbeitgebers im Rahmen von Altersteilzeitregelungen, Urlaubsbeihilfen, Gratifikatio­nen, Gewinnbeteili­gungen, tariflich oder frei vereinbarte Kindergelder und sonstige Familienzuschläge sowie Erziehungs­bei­hilfen, vermögens­wirksame Leistungen des Arbeitgebers. Nicht einbezogen sind das staatliche Kinder­geld, Sozial- und sonstige Aufwendungen des Arbeit­gebers, an andere Unternehmen für Überlassung von Arbeits­kräften gezahlte Beträge sowie Einnahmen von anderen Unter­nehmen für die Überlassung von Arbeitnehmern.</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solidFill>
                <a:sysClr val="windowText" lastClr="000000"/>
              </a:solidFill>
              <a:effectLst/>
              <a:latin typeface="+mn-lt"/>
              <a:ea typeface="+mn-ea"/>
              <a:cs typeface="+mn-cs"/>
            </a:rPr>
            <a:t>Geleistete Arbeitsstunden</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Von den tätigen Personen im Betrieb tatsächlich geleistete - nicht die bezahlte - Arbeitszeit in Stunden, bei Schicht­betrieben die Summe aller Stunden in allen Schichten. Geleistete Über-, Nacht-, </a:t>
          </a:r>
          <a:r>
            <a:rPr lang="de-DE" sz="950" b="0">
              <a:solidFill>
                <a:sysClr val="windowText" lastClr="000000"/>
              </a:solidFill>
              <a:effectLst/>
              <a:latin typeface="+mn-lt"/>
              <a:ea typeface="+mn-ea"/>
              <a:cs typeface="+mn-cs"/>
            </a:rPr>
            <a:t>Sonn- und Feiertagsstunden sind ein­be­zogen.</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mn-cs"/>
            </a:rPr>
            <a:t>Tätige Personen</a:t>
          </a:r>
        </a:p>
        <a:p>
          <a:endParaRPr lang="de-DE" sz="950" b="1">
            <a:solidFill>
              <a:sysClr val="windowText" lastClr="000000"/>
            </a:solidFill>
            <a:effectLst/>
            <a:latin typeface="+mn-lt"/>
            <a:ea typeface="+mn-ea"/>
            <a:cs typeface="+mn-cs"/>
          </a:endParaRPr>
        </a:p>
        <a:p>
          <a:r>
            <a:rPr lang="de-DE" sz="950">
              <a:solidFill>
                <a:sysClr val="windowText" lastClr="000000"/>
              </a:solidFill>
              <a:effectLst/>
              <a:latin typeface="+mn-lt"/>
              <a:ea typeface="+mn-ea"/>
              <a:cs typeface="+mn-cs"/>
            </a:rPr>
            <a:t>Alle am Monatsende im Betrieb tätigen Personen einschließlich tätiger Inhaber und Mitinhaber sowie mithelfender Familien­angehöriger (auch unbezahlt mithelfender Familienangehöriger, sofern sie mindestens ein Drittel der üblichen Arbeitszeit im Betrieb tätig sind). Einbezogen werden auch Erkrankte, Urlauber, Teilzeitbeschäftigte, Kurzarbeiter, Streikende, von der Aus­sperrung Betroffene, Personen mit Altersteilzeitregelungen, Auszubildende sowie an andere Unternehmen gegen Entgelt überlassene Mitarbeiter. Nicht einbezogen werden Leiharbeitnehmer sowie Arbeits­kräfte, die als Beauftragte anderer Betriebe im meldenden Betrieb Montage- und Reparaturarbeiten durchführen, sowie aufgrund tarifvertraglicher Vorruhestandsregelung ausgeschiedene Mitarbeiter.</a:t>
          </a:r>
          <a:endParaRPr lang="de-DE" sz="950">
            <a:solidFill>
              <a:sysClr val="windowText" lastClr="00000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6803</xdr:colOff>
      <xdr:row>1</xdr:row>
      <xdr:rowOff>4077</xdr:rowOff>
    </xdr:from>
    <xdr:to>
      <xdr:col>0</xdr:col>
      <xdr:colOff>6126803</xdr:colOff>
      <xdr:row>57</xdr:row>
      <xdr:rowOff>136070</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6803" y="385077"/>
          <a:ext cx="6120000" cy="9275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solidFill>
                <a:sysClr val="windowText" lastClr="000000"/>
              </a:solidFill>
              <a:effectLst/>
              <a:latin typeface="+mn-lt"/>
              <a:ea typeface="Times New Roman"/>
            </a:rPr>
            <a:t>1 Allgemeine Angaben zur Statistik </a:t>
          </a:r>
          <a:endParaRPr lang="de-DE" sz="950">
            <a:solidFill>
              <a:sysClr val="windowText" lastClr="000000"/>
            </a:solidFill>
            <a:effectLst/>
            <a:latin typeface="+mn-lt"/>
            <a:ea typeface="Times New Roman"/>
          </a:endParaRPr>
        </a:p>
        <a:p>
          <a:pPr>
            <a:lnSpc>
              <a:spcPts val="1200"/>
            </a:lnSpc>
          </a:pPr>
          <a:r>
            <a:rPr lang="de-DE" sz="950" b="1" i="0">
              <a:solidFill>
                <a:sysClr val="windowText" lastClr="000000"/>
              </a:solidFill>
              <a:effectLst/>
              <a:latin typeface="+mn-lt"/>
              <a:ea typeface="Times New Roman"/>
            </a:rPr>
            <a:t>    Bezeichnung der Statistik: </a:t>
          </a:r>
          <a:r>
            <a:rPr lang="de-DE" sz="950">
              <a:solidFill>
                <a:sysClr val="windowText" lastClr="000000"/>
              </a:solidFill>
              <a:effectLst/>
              <a:latin typeface="+mn-lt"/>
              <a:ea typeface="+mn-ea"/>
              <a:cs typeface="+mn-cs"/>
            </a:rPr>
            <a:t>Monatsbericht bei Betrieben der Energie- und Wasserversorgung (EVAS-Nr. 43111).</a:t>
          </a:r>
        </a:p>
        <a:p>
          <a:pPr marL="108000">
            <a:lnSpc>
              <a:spcPts val="1000"/>
            </a:lnSpc>
            <a:spcAft>
              <a:spcPts val="0"/>
            </a:spcAft>
          </a:pPr>
          <a:r>
            <a:rPr lang="de-DE" sz="950" b="1" i="0">
              <a:solidFill>
                <a:sysClr val="windowText" lastClr="000000"/>
              </a:solidFill>
              <a:effectLst/>
              <a:latin typeface="+mn-lt"/>
              <a:ea typeface="Times New Roman"/>
            </a:rPr>
            <a:t>Berichtszeitraum:</a:t>
          </a:r>
          <a:r>
            <a:rPr lang="de-DE" sz="950" i="0">
              <a:solidFill>
                <a:sysClr val="windowText" lastClr="000000"/>
              </a:solidFill>
              <a:effectLst/>
              <a:latin typeface="+mn-lt"/>
              <a:ea typeface="Times New Roman"/>
            </a:rPr>
            <a:t> jeweiliger Kalendermonat.</a:t>
          </a:r>
        </a:p>
        <a:p>
          <a:pPr marL="108000">
            <a:lnSpc>
              <a:spcPts val="1000"/>
            </a:lnSpc>
            <a:spcAft>
              <a:spcPts val="0"/>
            </a:spcAft>
          </a:pPr>
          <a:r>
            <a:rPr lang="de-DE" sz="950" b="1" i="0">
              <a:solidFill>
                <a:sysClr val="windowText" lastClr="000000"/>
              </a:solidFill>
              <a:effectLst/>
              <a:latin typeface="+mn-lt"/>
              <a:ea typeface="Times New Roman"/>
            </a:rPr>
            <a:t>Periodizität:</a:t>
          </a:r>
          <a:r>
            <a:rPr lang="de-DE" sz="950" i="0">
              <a:solidFill>
                <a:sysClr val="windowText" lastClr="000000"/>
              </a:solidFill>
              <a:effectLst/>
              <a:latin typeface="+mn-lt"/>
              <a:ea typeface="Times New Roman"/>
            </a:rPr>
            <a:t> monatlich.</a:t>
          </a:r>
        </a:p>
        <a:p>
          <a:pPr marL="108000">
            <a:lnSpc>
              <a:spcPts val="1000"/>
            </a:lnSpc>
            <a:spcAft>
              <a:spcPts val="0"/>
            </a:spcAft>
          </a:pPr>
          <a:r>
            <a:rPr lang="de-DE" sz="950" b="1" i="0">
              <a:solidFill>
                <a:sysClr val="windowText" lastClr="000000"/>
              </a:solidFill>
              <a:effectLst/>
              <a:latin typeface="+mn-lt"/>
              <a:ea typeface="Times New Roman"/>
            </a:rPr>
            <a:t>Erhebungsgegenstand:</a:t>
          </a:r>
          <a:r>
            <a:rPr lang="de-DE" sz="950" i="0">
              <a:solidFill>
                <a:sysClr val="windowText" lastClr="000000"/>
              </a:solidFill>
              <a:effectLst/>
              <a:latin typeface="+mn-lt"/>
              <a:ea typeface="Times New Roman"/>
            </a:rPr>
            <a:t> Betriebe.</a:t>
          </a:r>
        </a:p>
        <a:p>
          <a:pPr marL="108000">
            <a:lnSpc>
              <a:spcPts val="1000"/>
            </a:lnSpc>
            <a:spcAft>
              <a:spcPts val="0"/>
            </a:spcAft>
          </a:pPr>
          <a:r>
            <a:rPr lang="de-DE" sz="950" b="1" i="0">
              <a:solidFill>
                <a:sysClr val="windowText" lastClr="000000"/>
              </a:solidFill>
              <a:effectLst/>
              <a:latin typeface="+mn-lt"/>
              <a:ea typeface="Times New Roman"/>
            </a:rPr>
            <a:t>Räumliche Abdeckung: </a:t>
          </a:r>
          <a:r>
            <a:rPr lang="de-DE" sz="950" i="0">
              <a:solidFill>
                <a:sysClr val="windowText" lastClr="000000"/>
              </a:solidFill>
              <a:effectLst/>
              <a:latin typeface="+mn-lt"/>
              <a:ea typeface="Times New Roman"/>
            </a:rPr>
            <a:t>Deutschland, Länder.</a:t>
          </a:r>
        </a:p>
        <a:p>
          <a:pPr marL="108000">
            <a:lnSpc>
              <a:spcPts val="1000"/>
            </a:lnSpc>
            <a:spcAft>
              <a:spcPts val="0"/>
            </a:spcAft>
          </a:pPr>
          <a:r>
            <a:rPr lang="de-DE" sz="950" b="1" i="0">
              <a:solidFill>
                <a:sysClr val="windowText" lastClr="000000"/>
              </a:solidFill>
              <a:effectLst/>
              <a:latin typeface="+mn-lt"/>
              <a:ea typeface="Times New Roman"/>
            </a:rPr>
            <a:t>Grundgesamtheit:</a:t>
          </a:r>
          <a:r>
            <a:rPr lang="de-DE" sz="950" i="0">
              <a:solidFill>
                <a:sysClr val="windowText" lastClr="000000"/>
              </a:solidFill>
              <a:effectLst/>
              <a:latin typeface="+mn-lt"/>
              <a:ea typeface="Times New Roman"/>
            </a:rPr>
            <a:t> Der Monatsbericht bei Betrieben der Energie- und Wasserversorgung ist eine </a:t>
          </a:r>
          <a:r>
            <a:rPr lang="de-DE" sz="950" i="1">
              <a:solidFill>
                <a:sysClr val="windowText" lastClr="000000"/>
              </a:solidFill>
              <a:effectLst/>
              <a:latin typeface="+mn-lt"/>
              <a:ea typeface="Times New Roman"/>
            </a:rPr>
            <a:t>Primärerhebung mit Abschneidegrenze</a:t>
          </a:r>
          <a:r>
            <a:rPr lang="de-DE" sz="950" i="0">
              <a:solidFill>
                <a:sysClr val="windowText" lastClr="000000"/>
              </a:solidFill>
              <a:effectLst/>
              <a:latin typeface="+mn-lt"/>
              <a:ea typeface="Times New Roman"/>
            </a:rPr>
            <a:t>. Er wird bei Betrieben von Unternehmen der Energie- und Wasserversorgung mit 20 und mehr tätigen Personen sowie bei Betrieben der Energie- und Wasserversorgung mit 20 und mehr tätigen Personen von Unternehmen der übrigen Wirtschaftszweige durchgeführt. Zur Energie- und Wasserversorgung werden Institutionen gerechnet, deren wirt­schaftliche Tätigkeit überwiegend in der Energie- und Wasserversorgung liegt. Die Meldung ist grundsätzlich für den Betrieb, nicht für das Unternehmen abzugeben.</a:t>
          </a:r>
        </a:p>
        <a:p>
          <a:pPr marL="108000">
            <a:lnSpc>
              <a:spcPts val="1000"/>
            </a:lnSpc>
            <a:spcAft>
              <a:spcPts val="0"/>
            </a:spcAft>
          </a:pPr>
          <a:r>
            <a:rPr lang="de-DE" sz="950" b="1" i="0">
              <a:solidFill>
                <a:sysClr val="windowText" lastClr="000000"/>
              </a:solidFill>
              <a:effectLst/>
              <a:latin typeface="+mn-lt"/>
              <a:ea typeface="Times New Roman"/>
            </a:rPr>
            <a:t>Rechtsgrundlage:</a:t>
          </a:r>
          <a:r>
            <a:rPr lang="de-DE" sz="950" i="0">
              <a:solidFill>
                <a:sysClr val="windowText" lastClr="000000"/>
              </a:solidFill>
              <a:effectLst/>
              <a:latin typeface="+mn-lt"/>
              <a:ea typeface="Times New Roman"/>
            </a:rPr>
            <a:t> Gesetz über die Statistik im Produzierenden Gewerbe (ProdGewStatG), Bundesstatistikgesetz (BStatG).</a:t>
          </a:r>
        </a:p>
        <a:p>
          <a:pPr marL="108000">
            <a:lnSpc>
              <a:spcPts val="1000"/>
            </a:lnSpc>
            <a:spcAft>
              <a:spcPts val="0"/>
            </a:spcAft>
          </a:pPr>
          <a:r>
            <a:rPr lang="de-DE" sz="950" b="1" i="0">
              <a:solidFill>
                <a:sysClr val="windowText" lastClr="000000"/>
              </a:solidFill>
              <a:effectLst/>
              <a:latin typeface="+mn-lt"/>
              <a:ea typeface="Times New Roman"/>
            </a:rPr>
            <a:t>Geheimhaltung:</a:t>
          </a:r>
          <a:r>
            <a:rPr lang="de-DE" sz="950" i="0">
              <a:solidFill>
                <a:sysClr val="windowText" lastClr="000000"/>
              </a:solidFill>
              <a:effectLst/>
              <a:latin typeface="+mn-lt"/>
              <a:ea typeface="Times New Roman"/>
            </a:rPr>
            <a:t> Die erhobenen Einzelangaben werden nach </a:t>
          </a:r>
          <a:r>
            <a:rPr lang="de-DE" sz="950" i="0">
              <a:solidFill>
                <a:sysClr val="windowText" lastClr="000000"/>
              </a:solidFill>
              <a:effectLst/>
              <a:latin typeface="+mn-lt"/>
              <a:ea typeface="+mn-ea"/>
              <a:cs typeface="+mn-cs"/>
            </a:rPr>
            <a:t>§ </a:t>
          </a:r>
          <a:r>
            <a:rPr lang="de-DE" sz="950" i="0">
              <a:solidFill>
                <a:sysClr val="windowText" lastClr="000000"/>
              </a:solidFill>
              <a:effectLst/>
              <a:latin typeface="+mn-lt"/>
              <a:ea typeface="Times New Roman"/>
            </a:rPr>
            <a:t>16 Bundesstatistikgesetz (BStatG) geheim gehalten.</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2 Inhalte und Nutzerbedarf</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Erhebungsinhalte:</a:t>
          </a:r>
          <a:r>
            <a:rPr lang="de-DE" sz="950" i="0">
              <a:solidFill>
                <a:sysClr val="windowText" lastClr="000000"/>
              </a:solidFill>
              <a:effectLst/>
              <a:latin typeface="+mn-lt"/>
              <a:ea typeface="Times New Roman"/>
            </a:rPr>
            <a:t> tätige Personen, geleistete Arbeitsstunden und Entgelte in den Betrieben der Energie- und Wasser­versorgung.</a:t>
          </a:r>
        </a:p>
        <a:p>
          <a:pPr marL="108000">
            <a:lnSpc>
              <a:spcPts val="1000"/>
            </a:lnSpc>
            <a:spcAft>
              <a:spcPts val="0"/>
            </a:spcAft>
          </a:pPr>
          <a:r>
            <a:rPr lang="de-DE" sz="950" b="1" i="0">
              <a:solidFill>
                <a:sysClr val="windowText" lastClr="000000"/>
              </a:solidFill>
              <a:effectLst/>
              <a:latin typeface="+mn-lt"/>
              <a:ea typeface="Times New Roman"/>
            </a:rPr>
            <a:t>Zweck der Statistik:</a:t>
          </a:r>
          <a:r>
            <a:rPr lang="de-DE" sz="950" i="0">
              <a:solidFill>
                <a:sysClr val="windowText" lastClr="000000"/>
              </a:solidFill>
              <a:effectLst/>
              <a:latin typeface="+mn-lt"/>
              <a:ea typeface="Times New Roman"/>
            </a:rPr>
            <a:t> Beitrag zur kurzfristigen Beurteilung der konjunkturellen Lage in der Energie- und Wasserversor­gung. Die Erhebung stellt damit unverzichtbare Daten für die Arbeit der gesetzlichen Körperschaften, der Bundes- und Landesregie­rungen zur Verfügung und ist somit eine Grundlage für zahlreiche Entscheidungen auf dem Gebiet der Wirt­schaftspolitik, insbesondere der Energiepolitik. Hauptnutzer/innen der Erhebung sind die für die Energiewirtschaft zuständigen obersten Bundes- und Landesbehörden, Wirtschaftsverbände, Wissenschaft, der Arbeitskreis Volkswirt­schaftliche Gesamtrechnungen der Länder, Bundesbank, EZB, EUROSTAT, Unternehmen, Forschungsinstitute,  Universi­täten sowie die Arbeitsgemeinschaft Energiebilanzen und der Länderarbeitskreis Energiebilanzen.  </a:t>
          </a:r>
        </a:p>
        <a:p>
          <a:pPr>
            <a:lnSpc>
              <a:spcPts val="1000"/>
            </a:lnSpc>
            <a:spcAft>
              <a:spcPts val="0"/>
            </a:spcAft>
          </a:pPr>
          <a:r>
            <a:rPr lang="de-DE" sz="950" i="0">
              <a:solidFill>
                <a:sysClr val="windowText" lastClr="000000"/>
              </a:solidFill>
              <a:effectLst/>
              <a:latin typeface="+mn-lt"/>
              <a:ea typeface="Times New Roman"/>
            </a:rPr>
            <a:t> </a:t>
          </a:r>
        </a:p>
        <a:p>
          <a:pPr>
            <a:lnSpc>
              <a:spcPts val="1000"/>
            </a:lnSpc>
            <a:spcAft>
              <a:spcPts val="0"/>
            </a:spcAft>
          </a:pPr>
          <a:r>
            <a:rPr lang="de-DE" sz="950" b="1" i="0">
              <a:solidFill>
                <a:sysClr val="windowText" lastClr="000000"/>
              </a:solidFill>
              <a:effectLst/>
              <a:latin typeface="+mn-lt"/>
              <a:ea typeface="Times New Roman"/>
            </a:rPr>
            <a:t>3 Methodik</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Art der Datengewinnung</a:t>
          </a:r>
          <a:r>
            <a:rPr lang="de-DE" sz="950" i="0">
              <a:solidFill>
                <a:sysClr val="windowText" lastClr="000000"/>
              </a:solidFill>
              <a:effectLst/>
              <a:latin typeface="+mn-lt"/>
              <a:ea typeface="Times New Roman"/>
            </a:rPr>
            <a:t>: Primärerhebung mit Auskunftspflicht.</a:t>
          </a:r>
        </a:p>
        <a:p>
          <a:pPr marL="108000">
            <a:lnSpc>
              <a:spcPts val="1000"/>
            </a:lnSpc>
            <a:spcAft>
              <a:spcPts val="0"/>
            </a:spcAft>
          </a:pPr>
          <a:r>
            <a:rPr lang="de-DE" sz="950" b="1" i="0">
              <a:solidFill>
                <a:sysClr val="windowText" lastClr="000000"/>
              </a:solidFill>
              <a:effectLst/>
              <a:latin typeface="+mn-lt"/>
              <a:ea typeface="Times New Roman"/>
            </a:rPr>
            <a:t>Erhebungsinstrumente und Berichtsweg:</a:t>
          </a:r>
          <a:r>
            <a:rPr lang="de-DE" sz="950" i="0">
              <a:solidFill>
                <a:sysClr val="windowText" lastClr="000000"/>
              </a:solidFill>
              <a:effectLst/>
              <a:latin typeface="+mn-lt"/>
              <a:ea typeface="Times New Roman"/>
            </a:rPr>
            <a:t> Die Auskunftserteilung erfolgt online nach </a:t>
          </a:r>
          <a:r>
            <a:rPr lang="de-DE" sz="950" i="0">
              <a:solidFill>
                <a:sysClr val="windowText" lastClr="000000"/>
              </a:solidFill>
              <a:effectLst/>
              <a:latin typeface="+mn-lt"/>
              <a:ea typeface="+mn-ea"/>
              <a:cs typeface="+mn-cs"/>
            </a:rPr>
            <a:t>§ </a:t>
          </a:r>
          <a:r>
            <a:rPr lang="de-DE" sz="950" i="0">
              <a:solidFill>
                <a:sysClr val="windowText" lastClr="000000"/>
              </a:solidFill>
              <a:effectLst/>
              <a:latin typeface="+mn-lt"/>
              <a:ea typeface="Times New Roman"/>
            </a:rPr>
            <a:t>11a BStatG mittels standardisier­ten Erhebungsmedien. Die Erhebung erfolgt dezentral über die Statistischen Ämter der Länder:</a:t>
          </a:r>
        </a:p>
        <a:p>
          <a:pPr marL="108000">
            <a:lnSpc>
              <a:spcPts val="1000"/>
            </a:lnSpc>
            <a:spcAft>
              <a:spcPts val="0"/>
            </a:spcAft>
          </a:pPr>
          <a:r>
            <a:rPr lang="de-DE" sz="950" i="0">
              <a:solidFill>
                <a:sysClr val="windowText" lastClr="000000"/>
              </a:solidFill>
              <a:effectLst/>
              <a:latin typeface="+mn-lt"/>
              <a:ea typeface="Times New Roman"/>
            </a:rPr>
            <a:t>Auskunftspflichtige </a:t>
          </a:r>
          <a:r>
            <a:rPr kumimoji="0" lang="de-DE" sz="950" b="0" i="0" u="none" strike="noStrike" kern="0" cap="none" spc="0" normalizeH="0" baseline="0" noProof="0">
              <a:ln>
                <a:noFill/>
              </a:ln>
              <a:solidFill>
                <a:sysClr val="windowText" lastClr="000000"/>
              </a:solidFill>
              <a:effectLst/>
              <a:uLnTx/>
              <a:uFillTx/>
              <a:latin typeface="+mn-lt"/>
              <a:ea typeface="Calibri"/>
              <a:cs typeface="Arial" pitchFamily="34" charset="0"/>
            </a:rPr>
            <a:t>→ </a:t>
          </a:r>
          <a:r>
            <a:rPr lang="de-DE" sz="950" i="0">
              <a:solidFill>
                <a:sysClr val="windowText" lastClr="000000"/>
              </a:solidFill>
              <a:effectLst/>
              <a:latin typeface="+mn-lt"/>
              <a:ea typeface="Times New Roman"/>
            </a:rPr>
            <a:t> Statistische Ämter der Länder </a:t>
          </a:r>
          <a:r>
            <a:rPr lang="de-DE" sz="950" b="0" i="0" baseline="0">
              <a:solidFill>
                <a:sysClr val="windowText" lastClr="000000"/>
              </a:solidFill>
              <a:effectLst/>
              <a:latin typeface="+mn-lt"/>
              <a:ea typeface="+mn-ea"/>
              <a:cs typeface="+mn-cs"/>
            </a:rPr>
            <a:t>→</a:t>
          </a:r>
          <a:r>
            <a:rPr lang="de-DE" sz="950" i="0">
              <a:solidFill>
                <a:sysClr val="windowText" lastClr="000000"/>
              </a:solidFill>
              <a:effectLst/>
              <a:latin typeface="+mn-lt"/>
              <a:ea typeface="Times New Roman"/>
            </a:rPr>
            <a:t> Statistisches Bundesamt.</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4 Genauigkeit und Zuverlässigkeit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Genauigkeit:</a:t>
          </a:r>
          <a:r>
            <a:rPr lang="de-DE" sz="950" i="0">
              <a:solidFill>
                <a:sysClr val="windowText" lastClr="000000"/>
              </a:solidFill>
              <a:effectLst/>
              <a:latin typeface="+mn-lt"/>
              <a:ea typeface="Times New Roman"/>
            </a:rPr>
            <a:t> Die Genauigkeit der Ergebnisse kann aufgrund des Charakters einer Totalerhebung mit Abschneidegrenze und wegen der geringen Antwortausfälle als zuverlässig und präzise eingestuft werden.</a:t>
          </a:r>
        </a:p>
        <a:p>
          <a:pPr marL="108000">
            <a:lnSpc>
              <a:spcPts val="1000"/>
            </a:lnSpc>
            <a:spcAft>
              <a:spcPts val="0"/>
            </a:spcAft>
          </a:pPr>
          <a:r>
            <a:rPr lang="de-DE" sz="950" b="1" i="0">
              <a:solidFill>
                <a:sysClr val="windowText" lastClr="000000"/>
              </a:solidFill>
              <a:effectLst/>
              <a:latin typeface="+mn-lt"/>
              <a:ea typeface="Times New Roman"/>
            </a:rPr>
            <a:t>Revisionen:</a:t>
          </a:r>
          <a:r>
            <a:rPr lang="de-DE" sz="950" i="0">
              <a:solidFill>
                <a:sysClr val="windowText" lastClr="000000"/>
              </a:solidFill>
              <a:effectLst/>
              <a:latin typeface="+mn-lt"/>
              <a:ea typeface="Times New Roman"/>
            </a:rPr>
            <a:t> Die Ergebnisse des Monatsberichts bei Betrieben der Energie- und Wasserversorgung werden durch das Statistische Amt Mecklenburg-Vorpommern frühestens im März des Folgejahres als endgültige Ergebnisse für alle Be­richtsmonate (sogenannte Jahreskorrektur) veröffentlicht. </a:t>
          </a:r>
        </a:p>
        <a:p>
          <a:pPr marL="108000">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5 Aktualität und Pünktlichkeit </a:t>
          </a:r>
          <a:endParaRPr lang="de-DE" sz="950" i="0">
            <a:solidFill>
              <a:sysClr val="windowText" lastClr="000000"/>
            </a:solidFill>
            <a:effectLst/>
            <a:latin typeface="+mn-lt"/>
            <a:ea typeface="Times New Roman"/>
          </a:endParaRPr>
        </a:p>
        <a:p>
          <a:pPr marL="108000">
            <a:lnSpc>
              <a:spcPts val="1000"/>
            </a:lnSpc>
            <a:spcAft>
              <a:spcPts val="0"/>
            </a:spcAft>
          </a:pPr>
          <a:r>
            <a:rPr lang="de-DE" sz="950" i="0">
              <a:solidFill>
                <a:sysClr val="windowText" lastClr="000000"/>
              </a:solidFill>
              <a:effectLst/>
              <a:latin typeface="+mn-lt"/>
              <a:ea typeface="Times New Roman"/>
            </a:rPr>
            <a:t>Die Bundesergebnisse werden circa 42 Tage nach Abschluss des Berichtsmonats ver­öffentlicht. Die endgültigen Ergebnisse für ein Berichtsjahr liegen Ende Februar des darauffolgenden Jahres vor. Die Veröffentlichung der Länderergebnisse erfolgt durch die Statistischen Ämter der Länder.</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6 Vergleichbarkeit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Räumlich:</a:t>
          </a:r>
          <a:r>
            <a:rPr lang="de-DE" sz="950" i="0">
              <a:solidFill>
                <a:sysClr val="windowText" lastClr="000000"/>
              </a:solidFill>
              <a:effectLst/>
              <a:latin typeface="+mn-lt"/>
              <a:ea typeface="Times New Roman"/>
            </a:rPr>
            <a:t> Die Ergebnisse sind zwischen den Ländern vergleichbar.</a:t>
          </a:r>
        </a:p>
        <a:p>
          <a:pPr marL="108000">
            <a:lnSpc>
              <a:spcPts val="1000"/>
            </a:lnSpc>
            <a:spcAft>
              <a:spcPts val="0"/>
            </a:spcAft>
          </a:pPr>
          <a:r>
            <a:rPr lang="de-DE" sz="950" b="1" i="0">
              <a:solidFill>
                <a:sysClr val="windowText" lastClr="000000"/>
              </a:solidFill>
              <a:effectLst/>
              <a:latin typeface="+mn-lt"/>
              <a:ea typeface="Times New Roman"/>
            </a:rPr>
            <a:t>Zeitlich: </a:t>
          </a:r>
          <a:r>
            <a:rPr lang="de-DE" sz="950" i="0">
              <a:solidFill>
                <a:sysClr val="windowText" lastClr="000000"/>
              </a:solidFill>
              <a:effectLst/>
              <a:latin typeface="+mn-lt"/>
              <a:ea typeface="Times New Roman"/>
            </a:rPr>
            <a:t>Die zeitliche Vergleichbarkeit der Daten aus dem Monatsbericht bei den Betrieben in der Energie- und Wasser­versorgung ist in den Ländern des früheren Bundesgebiets ab 1980 und zwischen allen Bundesländern ab 1991 vollstän­dig gegeben. </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7 Kohärenz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Statistikübergreifende Kohärenz: </a:t>
          </a:r>
          <a:r>
            <a:rPr lang="de-DE" sz="950" i="0">
              <a:solidFill>
                <a:sysClr val="windowText" lastClr="000000"/>
              </a:solidFill>
              <a:effectLst/>
              <a:latin typeface="+mn-lt"/>
              <a:ea typeface="Times New Roman"/>
            </a:rPr>
            <a:t>Differenzen zwischen der Beschäftigtenstatistik und dem Monatsbericht bezüglich der Angaben zur Zahl der Beschäftigten lassen sich dadurch erklären, dass der Monatsbericht alle tätigen Personen erfasst, die Beschäftigtenstatistik, die ihre Angaben von der Bundesagentur für Arbeit bezieht, dagegen nur die sozialversiche­rungs­pflichtigen Beschäftigten.</a:t>
          </a:r>
        </a:p>
        <a:p>
          <a:pPr marL="108000">
            <a:lnSpc>
              <a:spcPts val="1000"/>
            </a:lnSpc>
            <a:spcAft>
              <a:spcPts val="0"/>
            </a:spcAft>
          </a:pPr>
          <a:r>
            <a:rPr lang="de-DE" sz="950" b="1" i="0">
              <a:solidFill>
                <a:sysClr val="windowText" lastClr="000000"/>
              </a:solidFill>
              <a:effectLst/>
              <a:latin typeface="+mn-lt"/>
              <a:ea typeface="Times New Roman"/>
            </a:rPr>
            <a:t>Statistikinterne Kohärenz: </a:t>
          </a:r>
          <a:r>
            <a:rPr lang="de-DE" sz="950" i="0">
              <a:solidFill>
                <a:sysClr val="windowText" lastClr="000000"/>
              </a:solidFill>
              <a:effectLst/>
              <a:latin typeface="+mn-lt"/>
              <a:ea typeface="Times New Roman"/>
            </a:rPr>
            <a:t>Die Ergebnisse dieser Erhebung sind statistikintern kohärent.</a:t>
          </a:r>
        </a:p>
        <a:p>
          <a:pPr marL="108000">
            <a:lnSpc>
              <a:spcPts val="1000"/>
            </a:lnSpc>
            <a:spcAft>
              <a:spcPts val="0"/>
            </a:spcAft>
          </a:pPr>
          <a:r>
            <a:rPr lang="de-DE" sz="950" b="1" i="0">
              <a:solidFill>
                <a:sysClr val="windowText" lastClr="000000"/>
              </a:solidFill>
              <a:effectLst/>
              <a:latin typeface="+mn-lt"/>
              <a:ea typeface="Times New Roman"/>
            </a:rPr>
            <a:t>Input für andere Statistiken: </a:t>
          </a:r>
          <a:r>
            <a:rPr lang="de-DE" sz="950" i="0">
              <a:solidFill>
                <a:sysClr val="windowText" lastClr="000000"/>
              </a:solidFill>
              <a:effectLst/>
              <a:latin typeface="+mn-lt"/>
              <a:ea typeface="Times New Roman"/>
            </a:rPr>
            <a:t>Die Ergebnisse fließen ein in die Volkswirtschaftlichen Gesamtrechnungen.</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8 Verbreitung und Kommunikation </a:t>
          </a:r>
          <a:endParaRPr lang="de-DE" sz="950" i="0">
            <a:solidFill>
              <a:sysClr val="windowText" lastClr="000000"/>
            </a:solidFill>
            <a:effectLst/>
            <a:latin typeface="+mn-lt"/>
            <a:ea typeface="Times New Roman"/>
          </a:endParaRPr>
        </a:p>
        <a:p>
          <a:pPr marL="108000">
            <a:lnSpc>
              <a:spcPts val="1100"/>
            </a:lnSpc>
            <a:spcAft>
              <a:spcPts val="0"/>
            </a:spcAft>
          </a:pPr>
          <a:r>
            <a:rPr lang="de-DE" sz="950" b="1" i="0">
              <a:solidFill>
                <a:sysClr val="windowText" lastClr="000000"/>
              </a:solidFill>
              <a:effectLst/>
              <a:latin typeface="+mn-lt"/>
              <a:ea typeface="Times New Roman"/>
            </a:rPr>
            <a:t>Publikation:  </a:t>
          </a:r>
          <a:r>
            <a:rPr lang="de-DE" sz="950" i="0">
              <a:solidFill>
                <a:sysClr val="windowText" lastClr="000000"/>
              </a:solidFill>
              <a:effectLst/>
              <a:latin typeface="+mn-lt"/>
              <a:ea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a:lnSpc>
              <a:spcPts val="1000"/>
            </a:lnSpc>
            <a:spcAft>
              <a:spcPts val="0"/>
            </a:spcAft>
          </a:pPr>
          <a:r>
            <a:rPr lang="de-DE" sz="950">
              <a:solidFill>
                <a:sysClr val="windowText" lastClr="000000"/>
              </a:solidFill>
              <a:effectLst/>
              <a:latin typeface="+mn-lt"/>
              <a:ea typeface="Times New Roman"/>
            </a:rPr>
            <a:t> </a:t>
          </a:r>
        </a:p>
        <a:p>
          <a:pPr>
            <a:lnSpc>
              <a:spcPts val="1000"/>
            </a:lnSpc>
            <a:spcAft>
              <a:spcPts val="0"/>
            </a:spcAft>
          </a:pPr>
          <a:r>
            <a:rPr lang="de-DE" sz="950">
              <a:solidFill>
                <a:sysClr val="windowText" lastClr="000000"/>
              </a:solidFill>
              <a:effectLst/>
              <a:latin typeface="+mn-lt"/>
              <a:ea typeface="Times New Roman"/>
            </a:rPr>
            <a:t>Quelle: </a:t>
          </a:r>
        </a:p>
        <a:p>
          <a:pPr>
            <a:lnSpc>
              <a:spcPts val="1000"/>
            </a:lnSpc>
            <a:spcAft>
              <a:spcPts val="0"/>
            </a:spcAft>
          </a:pPr>
          <a:r>
            <a:rPr lang="de-DE" sz="950">
              <a:solidFill>
                <a:sysClr val="windowText" lastClr="000000"/>
              </a:solidFill>
              <a:effectLst/>
              <a:latin typeface="+mn-lt"/>
              <a:ea typeface="Times New Roman"/>
            </a:rPr>
            <a:t>Statistisches Bundesamt; ergänzt um berichtsbezogene Hinweise des Statistischen Amtes Mecklenburg-Vorpommern.</a:t>
          </a:r>
          <a:endParaRPr lang="de-DE" sz="950">
            <a:solidFill>
              <a:sysClr val="windowText" lastClr="000000"/>
            </a:solidFill>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Word-Dokument.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energie@statistik-mv.de" TargetMode="External"/><Relationship Id="rId2" Type="http://schemas.openxmlformats.org/officeDocument/2006/relationships/hyperlink" Target="https://www-genesis.destatis.de/genesis/online?operation=themes&amp;code=42" TargetMode="External"/><Relationship Id="rId1" Type="http://schemas.openxmlformats.org/officeDocument/2006/relationships/hyperlink" Target="https://www.laiv-mv.de/Statistik/Zahlen-und-Fakten/Gesamtwirtschaft-&amp;-Umwelt/Energie"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H11" sqref="H11"/>
    </sheetView>
  </sheetViews>
  <sheetFormatPr baseColWidth="10" defaultColWidth="11.42578125" defaultRowHeight="12.75" x14ac:dyDescent="0.2"/>
  <cols>
    <col min="1" max="1" width="10.7109375" style="10" customWidth="1"/>
    <col min="2" max="2" width="55.7109375" style="10" customWidth="1"/>
    <col min="3" max="3" width="8.7109375" style="10" customWidth="1"/>
    <col min="4" max="4" width="16.7109375" style="10" customWidth="1"/>
    <col min="5" max="16384" width="11.42578125" style="10"/>
  </cols>
  <sheetData>
    <row r="1" spans="1:4" ht="50.1" customHeight="1" thickBot="1" x14ac:dyDescent="0.65">
      <c r="A1" s="86" t="s">
        <v>3</v>
      </c>
      <c r="B1" s="86"/>
      <c r="C1" s="87"/>
      <c r="D1" s="87"/>
    </row>
    <row r="2" spans="1:4" ht="35.1" customHeight="1" thickTop="1" x14ac:dyDescent="0.2">
      <c r="A2" s="88" t="s">
        <v>39</v>
      </c>
      <c r="B2" s="88"/>
      <c r="C2" s="89" t="s">
        <v>40</v>
      </c>
      <c r="D2" s="89"/>
    </row>
    <row r="3" spans="1:4" ht="24.95" customHeight="1" x14ac:dyDescent="0.2">
      <c r="A3" s="90"/>
      <c r="B3" s="90"/>
      <c r="C3" s="90"/>
      <c r="D3" s="90"/>
    </row>
    <row r="4" spans="1:4" ht="24.95" customHeight="1" x14ac:dyDescent="0.2">
      <c r="A4" s="92" t="s">
        <v>28</v>
      </c>
      <c r="B4" s="92"/>
      <c r="C4" s="92"/>
      <c r="D4" s="93"/>
    </row>
    <row r="5" spans="1:4" ht="24.95" customHeight="1" x14ac:dyDescent="0.2">
      <c r="A5" s="92" t="s">
        <v>48</v>
      </c>
      <c r="B5" s="92"/>
      <c r="C5" s="92"/>
      <c r="D5" s="93"/>
    </row>
    <row r="6" spans="1:4" ht="24.95" customHeight="1" x14ac:dyDescent="0.2">
      <c r="A6" s="98" t="s">
        <v>49</v>
      </c>
      <c r="B6" s="98"/>
      <c r="C6" s="98"/>
      <c r="D6" s="98"/>
    </row>
    <row r="7" spans="1:4" ht="39.950000000000003" customHeight="1" x14ac:dyDescent="0.45">
      <c r="A7" s="94" t="s">
        <v>96</v>
      </c>
      <c r="B7" s="95"/>
      <c r="C7" s="95"/>
      <c r="D7" s="95"/>
    </row>
    <row r="8" spans="1:4" ht="24.95" customHeight="1" x14ac:dyDescent="0.4">
      <c r="A8" s="96"/>
      <c r="B8" s="96"/>
      <c r="C8" s="96"/>
      <c r="D8" s="96"/>
    </row>
    <row r="9" spans="1:4" ht="24.95" customHeight="1" x14ac:dyDescent="0.2">
      <c r="A9" s="97"/>
      <c r="B9" s="91"/>
      <c r="C9" s="91"/>
      <c r="D9" s="91"/>
    </row>
    <row r="10" spans="1:4" ht="24.95" customHeight="1" x14ac:dyDescent="0.2">
      <c r="A10" s="91"/>
      <c r="B10" s="91"/>
      <c r="C10" s="91"/>
      <c r="D10" s="91"/>
    </row>
    <row r="11" spans="1:4" ht="24.95" customHeight="1" x14ac:dyDescent="0.2">
      <c r="A11" s="91"/>
      <c r="B11" s="91"/>
      <c r="C11" s="91"/>
      <c r="D11" s="91"/>
    </row>
    <row r="12" spans="1:4" ht="24.95" customHeight="1" x14ac:dyDescent="0.2">
      <c r="A12" s="91"/>
      <c r="B12" s="91"/>
      <c r="C12" s="91"/>
      <c r="D12" s="91"/>
    </row>
    <row r="13" spans="1:4" ht="12" customHeight="1" x14ac:dyDescent="0.2">
      <c r="A13" s="13"/>
      <c r="B13" s="78" t="s">
        <v>56</v>
      </c>
      <c r="C13" s="78"/>
      <c r="D13" s="11" t="s">
        <v>97</v>
      </c>
    </row>
    <row r="14" spans="1:4" ht="12" customHeight="1" x14ac:dyDescent="0.2">
      <c r="A14" s="13"/>
      <c r="B14" s="78"/>
      <c r="C14" s="78"/>
      <c r="D14" s="11"/>
    </row>
    <row r="15" spans="1:4" ht="12" customHeight="1" x14ac:dyDescent="0.2">
      <c r="A15" s="13"/>
      <c r="B15" s="78" t="s">
        <v>4</v>
      </c>
      <c r="C15" s="78"/>
      <c r="D15" s="11" t="s">
        <v>103</v>
      </c>
    </row>
    <row r="16" spans="1:4" ht="12" customHeight="1" x14ac:dyDescent="0.2">
      <c r="A16" s="13"/>
      <c r="B16" s="78"/>
      <c r="C16" s="78"/>
      <c r="D16" s="11"/>
    </row>
    <row r="17" spans="1:4" ht="12" customHeight="1" x14ac:dyDescent="0.2">
      <c r="A17" s="14"/>
      <c r="B17" s="79"/>
      <c r="C17" s="79"/>
      <c r="D17" s="12"/>
    </row>
    <row r="18" spans="1:4" ht="12" customHeight="1" x14ac:dyDescent="0.2">
      <c r="A18" s="80"/>
      <c r="B18" s="80"/>
      <c r="C18" s="80"/>
      <c r="D18" s="80"/>
    </row>
    <row r="19" spans="1:4" ht="12" customHeight="1" x14ac:dyDescent="0.2">
      <c r="A19" s="81" t="s">
        <v>29</v>
      </c>
      <c r="B19" s="81"/>
      <c r="C19" s="81"/>
      <c r="D19" s="81"/>
    </row>
    <row r="20" spans="1:4" ht="12" customHeight="1" x14ac:dyDescent="0.2">
      <c r="A20" s="81" t="s">
        <v>54</v>
      </c>
      <c r="B20" s="81"/>
      <c r="C20" s="81"/>
      <c r="D20" s="81"/>
    </row>
    <row r="21" spans="1:4" ht="12" customHeight="1" x14ac:dyDescent="0.2">
      <c r="A21" s="81"/>
      <c r="B21" s="81"/>
      <c r="C21" s="81"/>
      <c r="D21" s="81"/>
    </row>
    <row r="22" spans="1:4" ht="12" customHeight="1" x14ac:dyDescent="0.2">
      <c r="A22" s="82" t="s">
        <v>95</v>
      </c>
      <c r="B22" s="82"/>
      <c r="C22" s="82"/>
      <c r="D22" s="82"/>
    </row>
    <row r="23" spans="1:4" ht="12" customHeight="1" x14ac:dyDescent="0.2">
      <c r="A23" s="81"/>
      <c r="B23" s="81"/>
      <c r="C23" s="81"/>
      <c r="D23" s="81"/>
    </row>
    <row r="24" spans="1:4" ht="12" customHeight="1" x14ac:dyDescent="0.2">
      <c r="A24" s="84" t="s">
        <v>98</v>
      </c>
      <c r="B24" s="84"/>
      <c r="C24" s="84"/>
      <c r="D24" s="84"/>
    </row>
    <row r="25" spans="1:4" ht="12" customHeight="1" x14ac:dyDescent="0.2">
      <c r="A25" s="84" t="s">
        <v>55</v>
      </c>
      <c r="B25" s="84"/>
      <c r="C25" s="84"/>
      <c r="D25" s="84"/>
    </row>
    <row r="26" spans="1:4" ht="12" customHeight="1" x14ac:dyDescent="0.2">
      <c r="A26" s="85"/>
      <c r="B26" s="85"/>
      <c r="C26" s="85"/>
      <c r="D26" s="85"/>
    </row>
    <row r="27" spans="1:4" ht="12" customHeight="1" x14ac:dyDescent="0.2">
      <c r="A27" s="80"/>
      <c r="B27" s="80"/>
      <c r="C27" s="80"/>
      <c r="D27" s="80"/>
    </row>
    <row r="28" spans="1:4" ht="12" customHeight="1" x14ac:dyDescent="0.2">
      <c r="A28" s="83" t="s">
        <v>30</v>
      </c>
      <c r="B28" s="83"/>
      <c r="C28" s="83"/>
      <c r="D28" s="83"/>
    </row>
    <row r="29" spans="1:4" ht="12" customHeight="1" x14ac:dyDescent="0.2">
      <c r="A29" s="73"/>
      <c r="B29" s="73"/>
      <c r="C29" s="73"/>
      <c r="D29" s="73"/>
    </row>
    <row r="30" spans="1:4" ht="12" customHeight="1" x14ac:dyDescent="0.2">
      <c r="A30" s="69" t="s">
        <v>13</v>
      </c>
      <c r="B30" s="74" t="s">
        <v>50</v>
      </c>
      <c r="C30" s="74"/>
      <c r="D30" s="74"/>
    </row>
    <row r="31" spans="1:4" ht="12" customHeight="1" x14ac:dyDescent="0.2">
      <c r="A31" s="16">
        <v>0</v>
      </c>
      <c r="B31" s="74" t="s">
        <v>51</v>
      </c>
      <c r="C31" s="74"/>
      <c r="D31" s="74"/>
    </row>
    <row r="32" spans="1:4" ht="12" customHeight="1" x14ac:dyDescent="0.2">
      <c r="A32" s="69" t="s">
        <v>0</v>
      </c>
      <c r="B32" s="74" t="s">
        <v>31</v>
      </c>
      <c r="C32" s="74"/>
      <c r="D32" s="74"/>
    </row>
    <row r="33" spans="1:4" ht="12" customHeight="1" x14ac:dyDescent="0.2">
      <c r="A33" s="15" t="s">
        <v>32</v>
      </c>
      <c r="B33" s="74" t="s">
        <v>33</v>
      </c>
      <c r="C33" s="74"/>
      <c r="D33" s="74"/>
    </row>
    <row r="34" spans="1:4" ht="12" customHeight="1" x14ac:dyDescent="0.2">
      <c r="A34" s="15" t="s">
        <v>1</v>
      </c>
      <c r="B34" s="74" t="s">
        <v>34</v>
      </c>
      <c r="C34" s="74"/>
      <c r="D34" s="74"/>
    </row>
    <row r="35" spans="1:4" ht="12" customHeight="1" x14ac:dyDescent="0.2">
      <c r="A35" s="15" t="s">
        <v>35</v>
      </c>
      <c r="B35" s="74" t="s">
        <v>52</v>
      </c>
      <c r="C35" s="74"/>
      <c r="D35" s="74"/>
    </row>
    <row r="36" spans="1:4" ht="12" customHeight="1" x14ac:dyDescent="0.2">
      <c r="A36" s="15" t="s">
        <v>36</v>
      </c>
      <c r="B36" s="74" t="s">
        <v>37</v>
      </c>
      <c r="C36" s="74"/>
      <c r="D36" s="74"/>
    </row>
    <row r="37" spans="1:4" ht="12" customHeight="1" x14ac:dyDescent="0.2">
      <c r="A37" s="15" t="s">
        <v>41</v>
      </c>
      <c r="B37" s="74" t="s">
        <v>53</v>
      </c>
      <c r="C37" s="74"/>
      <c r="D37" s="74"/>
    </row>
    <row r="38" spans="1:4" ht="12" customHeight="1" x14ac:dyDescent="0.2">
      <c r="A38" s="15"/>
      <c r="B38" s="74"/>
      <c r="C38" s="74"/>
      <c r="D38" s="74"/>
    </row>
    <row r="39" spans="1:4" ht="12" customHeight="1" x14ac:dyDescent="0.2">
      <c r="A39" s="15"/>
      <c r="B39" s="74"/>
      <c r="C39" s="74"/>
      <c r="D39" s="74"/>
    </row>
    <row r="40" spans="1:4" ht="12" customHeight="1" x14ac:dyDescent="0.2">
      <c r="A40" s="15"/>
      <c r="B40" s="15"/>
      <c r="C40" s="15"/>
      <c r="D40" s="15"/>
    </row>
    <row r="41" spans="1:4" ht="12" customHeight="1" x14ac:dyDescent="0.2">
      <c r="A41" s="15"/>
      <c r="B41" s="77"/>
      <c r="C41" s="77"/>
      <c r="D41" s="77"/>
    </row>
    <row r="42" spans="1:4" ht="12" customHeight="1" x14ac:dyDescent="0.2">
      <c r="A42" s="17"/>
      <c r="B42" s="76"/>
      <c r="C42" s="76"/>
      <c r="D42" s="76"/>
    </row>
    <row r="43" spans="1:4" ht="12" customHeight="1" x14ac:dyDescent="0.2">
      <c r="A43" s="17"/>
      <c r="B43" s="76"/>
      <c r="C43" s="76"/>
      <c r="D43" s="76"/>
    </row>
    <row r="44" spans="1:4" x14ac:dyDescent="0.2">
      <c r="A44" s="74" t="s">
        <v>38</v>
      </c>
      <c r="B44" s="74"/>
      <c r="C44" s="74"/>
      <c r="D44" s="74"/>
    </row>
    <row r="45" spans="1:4" ht="39.950000000000003" customHeight="1" x14ac:dyDescent="0.2">
      <c r="A45" s="75" t="s">
        <v>71</v>
      </c>
      <c r="B45" s="75"/>
      <c r="C45" s="75"/>
      <c r="D45" s="75"/>
    </row>
  </sheetData>
  <mergeCells count="46">
    <mergeCell ref="B14:C14"/>
    <mergeCell ref="A1:B1"/>
    <mergeCell ref="C1:D1"/>
    <mergeCell ref="A2:B2"/>
    <mergeCell ref="C2:D2"/>
    <mergeCell ref="A3:D3"/>
    <mergeCell ref="A11:D11"/>
    <mergeCell ref="A4:D4"/>
    <mergeCell ref="A5:D5"/>
    <mergeCell ref="A7:D7"/>
    <mergeCell ref="A8:D8"/>
    <mergeCell ref="A12:D12"/>
    <mergeCell ref="A10:D10"/>
    <mergeCell ref="A9:D9"/>
    <mergeCell ref="A6:D6"/>
    <mergeCell ref="B13:C13"/>
    <mergeCell ref="A20:D20"/>
    <mergeCell ref="A21:D21"/>
    <mergeCell ref="A22:D22"/>
    <mergeCell ref="A23:D23"/>
    <mergeCell ref="A28:D28"/>
    <mergeCell ref="A24:D24"/>
    <mergeCell ref="A25:D25"/>
    <mergeCell ref="A26:D26"/>
    <mergeCell ref="A27:D27"/>
    <mergeCell ref="B15:C15"/>
    <mergeCell ref="B16:C16"/>
    <mergeCell ref="B17:C17"/>
    <mergeCell ref="A18:D18"/>
    <mergeCell ref="A19:D19"/>
    <mergeCell ref="A29:D29"/>
    <mergeCell ref="B30:D30"/>
    <mergeCell ref="B33:D33"/>
    <mergeCell ref="A45:D45"/>
    <mergeCell ref="B35:D35"/>
    <mergeCell ref="B36:D36"/>
    <mergeCell ref="B37:D37"/>
    <mergeCell ref="B38:D38"/>
    <mergeCell ref="B39:D39"/>
    <mergeCell ref="B42:D42"/>
    <mergeCell ref="B43:D43"/>
    <mergeCell ref="A44:D44"/>
    <mergeCell ref="B41:D41"/>
    <mergeCell ref="B34:D34"/>
    <mergeCell ref="B31:D31"/>
    <mergeCell ref="B32:D3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140" zoomScaleNormal="140" workbookViewId="0">
      <selection sqref="A1:C1"/>
    </sheetView>
  </sheetViews>
  <sheetFormatPr baseColWidth="10" defaultColWidth="11.42578125" defaultRowHeight="12.75" customHeight="1" x14ac:dyDescent="0.2"/>
  <cols>
    <col min="1" max="1" width="10.7109375" style="24" customWidth="1"/>
    <col min="2" max="2" width="72.7109375" style="24" customWidth="1"/>
    <col min="3" max="3" width="8.7109375" style="25" customWidth="1"/>
    <col min="4" max="16384" width="11.42578125" style="18"/>
  </cols>
  <sheetData>
    <row r="1" spans="1:3" s="37" customFormat="1" ht="30" customHeight="1" x14ac:dyDescent="0.25">
      <c r="A1" s="100" t="s">
        <v>84</v>
      </c>
      <c r="B1" s="100"/>
      <c r="C1" s="100"/>
    </row>
    <row r="2" spans="1:3" ht="30" customHeight="1" x14ac:dyDescent="0.2">
      <c r="A2" s="19"/>
      <c r="B2" s="18"/>
      <c r="C2" s="20" t="s">
        <v>6</v>
      </c>
    </row>
    <row r="3" spans="1:3" ht="30" customHeight="1" x14ac:dyDescent="0.2">
      <c r="A3" s="99" t="s">
        <v>85</v>
      </c>
      <c r="B3" s="99"/>
      <c r="C3" s="21">
        <v>3</v>
      </c>
    </row>
    <row r="4" spans="1:3" ht="24" customHeight="1" x14ac:dyDescent="0.2">
      <c r="A4" s="23" t="s">
        <v>42</v>
      </c>
      <c r="B4" s="22" t="s">
        <v>86</v>
      </c>
      <c r="C4" s="20">
        <v>4</v>
      </c>
    </row>
    <row r="5" spans="1:3" ht="7.5" customHeight="1" x14ac:dyDescent="0.2">
      <c r="A5" s="22"/>
      <c r="B5" s="22"/>
      <c r="C5" s="20"/>
    </row>
    <row r="6" spans="1:3" ht="24" customHeight="1" x14ac:dyDescent="0.2">
      <c r="A6" s="23" t="s">
        <v>43</v>
      </c>
      <c r="B6" s="22" t="s">
        <v>99</v>
      </c>
      <c r="C6" s="64">
        <v>5</v>
      </c>
    </row>
    <row r="7" spans="1:3" ht="7.5" customHeight="1" x14ac:dyDescent="0.2">
      <c r="A7" s="22"/>
      <c r="B7" s="22"/>
      <c r="C7" s="20"/>
    </row>
    <row r="8" spans="1:3" ht="30" customHeight="1" x14ac:dyDescent="0.2">
      <c r="A8" s="22" t="s">
        <v>87</v>
      </c>
      <c r="B8" s="22"/>
      <c r="C8" s="65">
        <v>6</v>
      </c>
    </row>
    <row r="9" spans="1:3" ht="30" customHeight="1" x14ac:dyDescent="0.2">
      <c r="A9" s="38" t="s">
        <v>88</v>
      </c>
      <c r="B9" s="39"/>
      <c r="C9" s="21">
        <v>7</v>
      </c>
    </row>
    <row r="10" spans="1:3" ht="30" customHeight="1" x14ac:dyDescent="0.2">
      <c r="A10" s="101" t="s">
        <v>89</v>
      </c>
      <c r="B10" s="101"/>
      <c r="C10" s="21">
        <v>8</v>
      </c>
    </row>
    <row r="11" spans="1:3" ht="30" customHeight="1" x14ac:dyDescent="0.2">
      <c r="A11" s="38" t="s">
        <v>90</v>
      </c>
      <c r="B11" s="39"/>
      <c r="C11" s="21">
        <v>9</v>
      </c>
    </row>
  </sheetData>
  <mergeCells count="3">
    <mergeCell ref="A3:B3"/>
    <mergeCell ref="A1:C1"/>
    <mergeCell ref="A10:B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140" zoomScaleNormal="140" workbookViewId="0"/>
  </sheetViews>
  <sheetFormatPr baseColWidth="10" defaultColWidth="11.42578125" defaultRowHeight="11.45" customHeight="1" x14ac:dyDescent="0.2"/>
  <cols>
    <col min="1" max="1" width="95.7109375" style="36" customWidth="1"/>
    <col min="2" max="16384" width="11.42578125" style="33"/>
  </cols>
  <sheetData>
    <row r="1" spans="1:1" s="27" customFormat="1" ht="30" customHeight="1" x14ac:dyDescent="0.25">
      <c r="A1" s="40" t="s">
        <v>85</v>
      </c>
    </row>
    <row r="2" spans="1:1" ht="11.45" customHeight="1" x14ac:dyDescent="0.2">
      <c r="A2" s="35"/>
    </row>
    <row r="3" spans="1:1" ht="11.45" customHeight="1" x14ac:dyDescent="0.2">
      <c r="A3" s="34"/>
    </row>
    <row r="4" spans="1:1" ht="11.45" customHeight="1" x14ac:dyDescent="0.2">
      <c r="A4" s="35"/>
    </row>
    <row r="5" spans="1:1" ht="11.45" customHeight="1" x14ac:dyDescent="0.2">
      <c r="A5" s="34"/>
    </row>
    <row r="6" spans="1:1" ht="11.45" customHeight="1" x14ac:dyDescent="0.2">
      <c r="A6" s="3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140" zoomScaleNormal="140" workbookViewId="0">
      <pane xSplit="3" ySplit="4" topLeftCell="D5" activePane="bottomRight" state="frozen"/>
      <selection activeCell="A24" sqref="A24:D24"/>
      <selection pane="topRight" activeCell="A24" sqref="A24:D24"/>
      <selection pane="bottomLeft" activeCell="A24" sqref="A24:D24"/>
      <selection pane="bottomRight" activeCell="D5" sqref="D5"/>
    </sheetView>
  </sheetViews>
  <sheetFormatPr baseColWidth="10" defaultColWidth="11.42578125" defaultRowHeight="11.45" customHeight="1" x14ac:dyDescent="0.2"/>
  <cols>
    <col min="1" max="1" width="3.28515625" style="41" customWidth="1"/>
    <col min="2" max="2" width="22.85546875" style="47" customWidth="1"/>
    <col min="3" max="3" width="7.85546875" style="48" customWidth="1"/>
    <col min="4" max="6" width="7.28515625" style="49" customWidth="1"/>
    <col min="7" max="11" width="7.28515625" style="41" customWidth="1"/>
    <col min="12" max="16384" width="11.42578125" style="41"/>
  </cols>
  <sheetData>
    <row r="1" spans="1:11" ht="30" customHeight="1" x14ac:dyDescent="0.2">
      <c r="A1" s="102" t="s">
        <v>42</v>
      </c>
      <c r="B1" s="103"/>
      <c r="C1" s="103"/>
      <c r="D1" s="107" t="s">
        <v>76</v>
      </c>
      <c r="E1" s="107"/>
      <c r="F1" s="107"/>
      <c r="G1" s="107"/>
      <c r="H1" s="107"/>
      <c r="I1" s="107"/>
      <c r="J1" s="108"/>
      <c r="K1" s="108"/>
    </row>
    <row r="2" spans="1:11" s="42" customFormat="1" ht="11.45" customHeight="1" x14ac:dyDescent="0.2">
      <c r="A2" s="104" t="s">
        <v>44</v>
      </c>
      <c r="B2" s="106" t="s">
        <v>7</v>
      </c>
      <c r="C2" s="106" t="s">
        <v>8</v>
      </c>
      <c r="D2" s="106">
        <v>2000</v>
      </c>
      <c r="E2" s="106">
        <v>2010</v>
      </c>
      <c r="F2" s="106">
        <v>2015</v>
      </c>
      <c r="G2" s="110">
        <v>2020</v>
      </c>
      <c r="H2" s="110">
        <v>2021</v>
      </c>
      <c r="I2" s="110">
        <v>2022</v>
      </c>
      <c r="J2" s="109">
        <v>2023</v>
      </c>
      <c r="K2" s="109">
        <v>2024</v>
      </c>
    </row>
    <row r="3" spans="1:11" s="42" customFormat="1" ht="11.45" customHeight="1" x14ac:dyDescent="0.2">
      <c r="A3" s="105"/>
      <c r="B3" s="106"/>
      <c r="C3" s="106"/>
      <c r="D3" s="106"/>
      <c r="E3" s="106"/>
      <c r="F3" s="106"/>
      <c r="G3" s="110"/>
      <c r="H3" s="110"/>
      <c r="I3" s="110"/>
      <c r="J3" s="109"/>
      <c r="K3" s="109"/>
    </row>
    <row r="4" spans="1:11" s="50" customFormat="1" ht="11.45" customHeight="1" x14ac:dyDescent="0.15">
      <c r="A4" s="28">
        <v>1</v>
      </c>
      <c r="B4" s="29">
        <v>2</v>
      </c>
      <c r="C4" s="30">
        <v>3</v>
      </c>
      <c r="D4" s="29">
        <v>4</v>
      </c>
      <c r="E4" s="30">
        <v>5</v>
      </c>
      <c r="F4" s="29">
        <v>6</v>
      </c>
      <c r="G4" s="30">
        <v>7</v>
      </c>
      <c r="H4" s="29">
        <v>8</v>
      </c>
      <c r="I4" s="30">
        <v>9</v>
      </c>
      <c r="J4" s="29">
        <v>10</v>
      </c>
      <c r="K4" s="31">
        <v>11</v>
      </c>
    </row>
    <row r="5" spans="1:11" ht="20.100000000000001" customHeight="1" x14ac:dyDescent="0.2">
      <c r="A5" s="32">
        <f>IF(D5&lt;&gt;"",COUNTA($D5:D$5),"")</f>
        <v>1</v>
      </c>
      <c r="B5" s="44" t="s">
        <v>57</v>
      </c>
      <c r="C5" s="45" t="s">
        <v>9</v>
      </c>
      <c r="D5" s="66">
        <v>58</v>
      </c>
      <c r="E5" s="66">
        <v>55</v>
      </c>
      <c r="F5" s="66">
        <v>77</v>
      </c>
      <c r="G5" s="66">
        <v>79</v>
      </c>
      <c r="H5" s="66">
        <v>82</v>
      </c>
      <c r="I5" s="66">
        <v>68</v>
      </c>
      <c r="J5" s="66">
        <v>67</v>
      </c>
      <c r="K5" s="53">
        <v>66</v>
      </c>
    </row>
    <row r="6" spans="1:11" ht="11.45" customHeight="1" x14ac:dyDescent="0.2">
      <c r="A6" s="32">
        <f>IF(D6&lt;&gt;"",COUNTA($D$5:D6),"")</f>
        <v>2</v>
      </c>
      <c r="B6" s="43" t="s">
        <v>45</v>
      </c>
      <c r="C6" s="46" t="s">
        <v>9</v>
      </c>
      <c r="D6" s="67">
        <v>7</v>
      </c>
      <c r="E6" s="67">
        <v>22</v>
      </c>
      <c r="F6" s="67">
        <v>29</v>
      </c>
      <c r="G6" s="67">
        <v>38</v>
      </c>
      <c r="H6" s="67">
        <v>42</v>
      </c>
      <c r="I6" s="67">
        <v>42</v>
      </c>
      <c r="J6" s="67">
        <v>41</v>
      </c>
      <c r="K6" s="41">
        <v>40</v>
      </c>
    </row>
    <row r="7" spans="1:11" ht="11.45" customHeight="1" x14ac:dyDescent="0.2">
      <c r="A7" s="32">
        <f>IF(D7&lt;&gt;"",COUNTA($D$5:D7),"")</f>
        <v>3</v>
      </c>
      <c r="B7" s="43" t="s">
        <v>46</v>
      </c>
      <c r="C7" s="46" t="s">
        <v>9</v>
      </c>
      <c r="D7" s="67">
        <v>11</v>
      </c>
      <c r="E7" s="67">
        <v>6</v>
      </c>
      <c r="F7" s="67">
        <v>17</v>
      </c>
      <c r="G7" s="67">
        <v>8</v>
      </c>
      <c r="H7" s="67">
        <v>10</v>
      </c>
      <c r="I7" s="67">
        <v>10</v>
      </c>
      <c r="J7" s="67">
        <v>10</v>
      </c>
      <c r="K7" s="41">
        <v>10</v>
      </c>
    </row>
    <row r="8" spans="1:11" ht="11.45" customHeight="1" x14ac:dyDescent="0.2">
      <c r="A8" s="32">
        <f>IF(D8&lt;&gt;"",COUNTA($D$5:D8),"")</f>
        <v>4</v>
      </c>
      <c r="B8" s="43" t="s">
        <v>77</v>
      </c>
      <c r="C8" s="46" t="s">
        <v>9</v>
      </c>
      <c r="D8" s="67">
        <v>8</v>
      </c>
      <c r="E8" s="67">
        <v>6</v>
      </c>
      <c r="F8" s="67">
        <v>11</v>
      </c>
      <c r="G8" s="67">
        <v>13</v>
      </c>
      <c r="H8" s="67">
        <v>10</v>
      </c>
      <c r="I8" s="67">
        <v>10</v>
      </c>
      <c r="J8" s="67">
        <v>10</v>
      </c>
      <c r="K8" s="41">
        <v>9</v>
      </c>
    </row>
    <row r="9" spans="1:11" ht="11.45" customHeight="1" x14ac:dyDescent="0.2">
      <c r="A9" s="32">
        <f>IF(D9&lt;&gt;"",COUNTA($D$5:D9),"")</f>
        <v>5</v>
      </c>
      <c r="B9" s="43" t="s">
        <v>47</v>
      </c>
      <c r="C9" s="46" t="s">
        <v>9</v>
      </c>
      <c r="D9" s="67">
        <v>32</v>
      </c>
      <c r="E9" s="67">
        <v>21</v>
      </c>
      <c r="F9" s="67">
        <v>20</v>
      </c>
      <c r="G9" s="67">
        <v>20</v>
      </c>
      <c r="H9" s="67">
        <v>20</v>
      </c>
      <c r="I9" s="67">
        <v>6</v>
      </c>
      <c r="J9" s="67">
        <v>6</v>
      </c>
      <c r="K9" s="41">
        <v>7</v>
      </c>
    </row>
    <row r="10" spans="1:11" ht="20.100000000000001" customHeight="1" x14ac:dyDescent="0.2">
      <c r="A10" s="32">
        <f>IF(D10&lt;&gt;"",COUNTA($D$5:D10),"")</f>
        <v>6</v>
      </c>
      <c r="B10" s="44" t="s">
        <v>15</v>
      </c>
      <c r="C10" s="45" t="s">
        <v>9</v>
      </c>
      <c r="D10" s="66">
        <v>5899</v>
      </c>
      <c r="E10" s="66">
        <v>4677</v>
      </c>
      <c r="F10" s="66">
        <v>5205</v>
      </c>
      <c r="G10" s="66">
        <v>6087.5</v>
      </c>
      <c r="H10" s="66">
        <v>6144.7</v>
      </c>
      <c r="I10" s="66">
        <v>4951.3</v>
      </c>
      <c r="J10" s="66">
        <v>5074.3</v>
      </c>
      <c r="K10" s="66">
        <v>5262.7</v>
      </c>
    </row>
    <row r="11" spans="1:11" ht="11.45" customHeight="1" x14ac:dyDescent="0.2">
      <c r="A11" s="32">
        <f>IF(D11&lt;&gt;"",COUNTA($D$5:D11),"")</f>
        <v>7</v>
      </c>
      <c r="B11" s="43" t="s">
        <v>45</v>
      </c>
      <c r="C11" s="46" t="s">
        <v>9</v>
      </c>
      <c r="D11" s="67">
        <v>2006</v>
      </c>
      <c r="E11" s="67">
        <v>2252</v>
      </c>
      <c r="F11" s="67">
        <v>2557</v>
      </c>
      <c r="G11" s="67">
        <v>3106.5</v>
      </c>
      <c r="H11" s="67">
        <v>3638.5</v>
      </c>
      <c r="I11" s="67">
        <v>3734.1</v>
      </c>
      <c r="J11" s="67">
        <v>3840.1</v>
      </c>
      <c r="K11" s="67">
        <v>3930.8</v>
      </c>
    </row>
    <row r="12" spans="1:11" ht="11.45" customHeight="1" x14ac:dyDescent="0.2">
      <c r="A12" s="32">
        <f>IF(D12&lt;&gt;"",COUNTA($D$5:D12),"")</f>
        <v>8</v>
      </c>
      <c r="B12" s="43" t="s">
        <v>46</v>
      </c>
      <c r="C12" s="46" t="s">
        <v>9</v>
      </c>
      <c r="D12" s="67">
        <v>451</v>
      </c>
      <c r="E12" s="67">
        <v>47</v>
      </c>
      <c r="F12" s="67" t="s">
        <v>0</v>
      </c>
      <c r="G12" s="67">
        <v>198.3</v>
      </c>
      <c r="H12" s="67">
        <v>107.1</v>
      </c>
      <c r="I12" s="67">
        <v>102.8</v>
      </c>
      <c r="J12" s="67">
        <v>103.8</v>
      </c>
      <c r="K12" s="67">
        <v>106.6</v>
      </c>
    </row>
    <row r="13" spans="1:11" ht="11.45" customHeight="1" x14ac:dyDescent="0.2">
      <c r="A13" s="32">
        <f>IF(D13&lt;&gt;"",COUNTA($D$5:D13),"")</f>
        <v>9</v>
      </c>
      <c r="B13" s="63" t="s">
        <v>77</v>
      </c>
      <c r="C13" s="46" t="s">
        <v>9</v>
      </c>
      <c r="D13" s="67">
        <v>1189</v>
      </c>
      <c r="E13" s="67">
        <v>765</v>
      </c>
      <c r="F13" s="67" t="s">
        <v>0</v>
      </c>
      <c r="G13" s="67">
        <v>1210.9000000000001</v>
      </c>
      <c r="H13" s="67">
        <v>820.9</v>
      </c>
      <c r="I13" s="67">
        <v>823.6</v>
      </c>
      <c r="J13" s="67">
        <v>828.9</v>
      </c>
      <c r="K13" s="67">
        <v>821.1</v>
      </c>
    </row>
    <row r="14" spans="1:11" ht="11.45" customHeight="1" x14ac:dyDescent="0.2">
      <c r="A14" s="32">
        <f>IF(D14&lt;&gt;"",COUNTA($D$5:D14),"")</f>
        <v>10</v>
      </c>
      <c r="B14" s="43" t="s">
        <v>47</v>
      </c>
      <c r="C14" s="46" t="s">
        <v>9</v>
      </c>
      <c r="D14" s="67">
        <v>2253</v>
      </c>
      <c r="E14" s="67">
        <v>1613</v>
      </c>
      <c r="F14" s="67">
        <v>1530</v>
      </c>
      <c r="G14" s="67">
        <v>1571.8</v>
      </c>
      <c r="H14" s="67">
        <v>1578.1</v>
      </c>
      <c r="I14" s="67">
        <v>290.8</v>
      </c>
      <c r="J14" s="67">
        <v>301.60000000000002</v>
      </c>
      <c r="K14" s="67">
        <v>404.3</v>
      </c>
    </row>
    <row r="15" spans="1:11" ht="20.100000000000001" customHeight="1" x14ac:dyDescent="0.2">
      <c r="A15" s="32">
        <f>IF(D15&lt;&gt;"",COUNTA($D$5:D15),"")</f>
        <v>11</v>
      </c>
      <c r="B15" s="44" t="s">
        <v>91</v>
      </c>
      <c r="C15" s="45" t="s">
        <v>93</v>
      </c>
      <c r="D15" s="66">
        <v>4212</v>
      </c>
      <c r="E15" s="66">
        <v>7464</v>
      </c>
      <c r="F15" s="66">
        <v>8181</v>
      </c>
      <c r="G15" s="66">
        <v>9622.7510000000002</v>
      </c>
      <c r="H15" s="66">
        <v>9620.0110000000004</v>
      </c>
      <c r="I15" s="66">
        <v>7608.6</v>
      </c>
      <c r="J15" s="66">
        <v>7759.2669999999998</v>
      </c>
      <c r="K15" s="66">
        <v>8007.2960000000003</v>
      </c>
    </row>
    <row r="16" spans="1:11" ht="11.45" customHeight="1" x14ac:dyDescent="0.2">
      <c r="A16" s="32">
        <f>IF(D16&lt;&gt;"",COUNTA($D$5:D16),"")</f>
        <v>12</v>
      </c>
      <c r="B16" s="43" t="s">
        <v>45</v>
      </c>
      <c r="C16" s="46" t="s">
        <v>93</v>
      </c>
      <c r="D16" s="67">
        <v>1180</v>
      </c>
      <c r="E16" s="67">
        <v>3525</v>
      </c>
      <c r="F16" s="67">
        <v>3962</v>
      </c>
      <c r="G16" s="67">
        <v>4881.183</v>
      </c>
      <c r="H16" s="67">
        <v>5768.2250000000004</v>
      </c>
      <c r="I16" s="67">
        <v>5775.1660000000002</v>
      </c>
      <c r="J16" s="67">
        <v>5899.4110000000001</v>
      </c>
      <c r="K16" s="67">
        <v>6011.3459999999995</v>
      </c>
    </row>
    <row r="17" spans="1:11" ht="11.45" customHeight="1" x14ac:dyDescent="0.2">
      <c r="A17" s="32">
        <f>IF(D17&lt;&gt;"",COUNTA($D$5:D17),"")</f>
        <v>13</v>
      </c>
      <c r="B17" s="43" t="s">
        <v>46</v>
      </c>
      <c r="C17" s="46" t="s">
        <v>93</v>
      </c>
      <c r="D17" s="67">
        <v>194</v>
      </c>
      <c r="E17" s="67">
        <v>69</v>
      </c>
      <c r="F17" s="67">
        <v>281</v>
      </c>
      <c r="G17" s="67">
        <v>302.005</v>
      </c>
      <c r="H17" s="67">
        <v>167.131</v>
      </c>
      <c r="I17" s="67">
        <v>158.983</v>
      </c>
      <c r="J17" s="67">
        <v>157.44999999999999</v>
      </c>
      <c r="K17" s="67">
        <v>156.86199999999999</v>
      </c>
    </row>
    <row r="18" spans="1:11" ht="11.45" customHeight="1" x14ac:dyDescent="0.2">
      <c r="A18" s="32">
        <f>IF(D18&lt;&gt;"",COUNTA($D$5:D18),"")</f>
        <v>14</v>
      </c>
      <c r="B18" s="63" t="s">
        <v>77</v>
      </c>
      <c r="C18" s="46" t="s">
        <v>93</v>
      </c>
      <c r="D18" s="67">
        <v>867</v>
      </c>
      <c r="E18" s="67">
        <v>1307</v>
      </c>
      <c r="F18" s="67">
        <v>1533</v>
      </c>
      <c r="G18" s="67">
        <v>1948.085</v>
      </c>
      <c r="H18" s="67">
        <v>1228.3420000000001</v>
      </c>
      <c r="I18" s="67">
        <v>1228.6859999999999</v>
      </c>
      <c r="J18" s="67">
        <v>1236.8430000000001</v>
      </c>
      <c r="K18" s="67">
        <v>1216.5740000000001</v>
      </c>
    </row>
    <row r="19" spans="1:11" ht="11.45" customHeight="1" x14ac:dyDescent="0.2">
      <c r="A19" s="32">
        <f>IF(D19&lt;&gt;"",COUNTA($D$5:D19),"")</f>
        <v>15</v>
      </c>
      <c r="B19" s="43" t="s">
        <v>47</v>
      </c>
      <c r="C19" s="46" t="s">
        <v>93</v>
      </c>
      <c r="D19" s="67">
        <v>1970</v>
      </c>
      <c r="E19" s="67">
        <v>2562</v>
      </c>
      <c r="F19" s="67">
        <v>2405</v>
      </c>
      <c r="G19" s="67">
        <v>2491.4780000000001</v>
      </c>
      <c r="H19" s="67">
        <v>2456.3130000000001</v>
      </c>
      <c r="I19" s="67">
        <v>445.78899999999999</v>
      </c>
      <c r="J19" s="67">
        <v>465.56299999999999</v>
      </c>
      <c r="K19" s="67">
        <v>622.51400000000001</v>
      </c>
    </row>
    <row r="20" spans="1:11" ht="30" customHeight="1" x14ac:dyDescent="0.2">
      <c r="A20" s="32">
        <f>IF(D20&lt;&gt;"",COUNTA($D$5:D20),"")</f>
        <v>16</v>
      </c>
      <c r="B20" s="44" t="s">
        <v>78</v>
      </c>
      <c r="C20" s="45" t="s">
        <v>11</v>
      </c>
      <c r="D20" s="66">
        <v>1647</v>
      </c>
      <c r="E20" s="66">
        <v>1596</v>
      </c>
      <c r="F20" s="66">
        <v>1572</v>
      </c>
      <c r="G20" s="66">
        <v>1580.7393839835729</v>
      </c>
      <c r="H20" s="66">
        <v>1565.5786287369599</v>
      </c>
      <c r="I20" s="66">
        <f t="shared" ref="I20:I24" si="0">I15/I10*1000</f>
        <v>1536.6873346393877</v>
      </c>
      <c r="J20" s="66">
        <f>J15/J10*1000</f>
        <v>1529.130520465877</v>
      </c>
      <c r="K20" s="66">
        <f>K15/K10*1000</f>
        <v>1521.5186121192546</v>
      </c>
    </row>
    <row r="21" spans="1:11" ht="11.45" customHeight="1" x14ac:dyDescent="0.2">
      <c r="A21" s="32">
        <f>IF(D21&lt;&gt;"",COUNTA($D$5:D21),"")</f>
        <v>17</v>
      </c>
      <c r="B21" s="43" t="s">
        <v>45</v>
      </c>
      <c r="C21" s="46" t="s">
        <v>11</v>
      </c>
      <c r="D21" s="67">
        <v>1553</v>
      </c>
      <c r="E21" s="67">
        <v>1565</v>
      </c>
      <c r="F21" s="67">
        <v>1550</v>
      </c>
      <c r="G21" s="67">
        <v>1571.2805408015452</v>
      </c>
      <c r="H21" s="67">
        <v>1585.3304933351701</v>
      </c>
      <c r="I21" s="67">
        <f t="shared" si="0"/>
        <v>1546.6018585469058</v>
      </c>
      <c r="J21" s="67">
        <f>J16/J11*1000</f>
        <v>1536.2649410171612</v>
      </c>
      <c r="K21" s="67">
        <f t="shared" ref="K21:K24" si="1">K16/K11*1000</f>
        <v>1529.2932736338657</v>
      </c>
    </row>
    <row r="22" spans="1:11" ht="11.45" customHeight="1" x14ac:dyDescent="0.2">
      <c r="A22" s="32">
        <f>IF(D22&lt;&gt;"",COUNTA($D$5:D22),"")</f>
        <v>18</v>
      </c>
      <c r="B22" s="43" t="s">
        <v>46</v>
      </c>
      <c r="C22" s="46" t="s">
        <v>11</v>
      </c>
      <c r="D22" s="67">
        <v>1632</v>
      </c>
      <c r="E22" s="67">
        <v>1482</v>
      </c>
      <c r="F22" s="67" t="s">
        <v>0</v>
      </c>
      <c r="G22" s="67">
        <v>1522.9702471003527</v>
      </c>
      <c r="H22" s="67">
        <v>1560.5135387488299</v>
      </c>
      <c r="I22" s="67">
        <f t="shared" si="0"/>
        <v>1546.5272373540856</v>
      </c>
      <c r="J22" s="67">
        <f>J17/J12*1000</f>
        <v>1516.8593448940269</v>
      </c>
      <c r="K22" s="67">
        <f t="shared" si="1"/>
        <v>1471.5009380863039</v>
      </c>
    </row>
    <row r="23" spans="1:11" ht="11.45" customHeight="1" x14ac:dyDescent="0.2">
      <c r="A23" s="32">
        <f>IF(D23&lt;&gt;"",COUNTA($D$5:D23),"")</f>
        <v>19</v>
      </c>
      <c r="B23" s="63" t="s">
        <v>77</v>
      </c>
      <c r="C23" s="46" t="s">
        <v>11</v>
      </c>
      <c r="D23" s="67">
        <v>1738</v>
      </c>
      <c r="E23" s="67">
        <v>1708</v>
      </c>
      <c r="F23" s="67" t="s">
        <v>0</v>
      </c>
      <c r="G23" s="67">
        <v>1608.7909819142785</v>
      </c>
      <c r="H23" s="67">
        <v>1496.3357290778399</v>
      </c>
      <c r="I23" s="67">
        <f t="shared" si="0"/>
        <v>1491.8479844584749</v>
      </c>
      <c r="J23" s="67">
        <f>J18/J13*1000</f>
        <v>1492.1498371335506</v>
      </c>
      <c r="K23" s="67">
        <f t="shared" si="1"/>
        <v>1481.6392644014127</v>
      </c>
    </row>
    <row r="24" spans="1:11" ht="11.45" customHeight="1" x14ac:dyDescent="0.2">
      <c r="A24" s="32">
        <f>IF(D24&lt;&gt;"",COUNTA($D$5:D24),"")</f>
        <v>20</v>
      </c>
      <c r="B24" s="43" t="s">
        <v>47</v>
      </c>
      <c r="C24" s="46" t="s">
        <v>11</v>
      </c>
      <c r="D24" s="67">
        <v>1671</v>
      </c>
      <c r="E24" s="67">
        <v>1588</v>
      </c>
      <c r="F24" s="67">
        <v>1572</v>
      </c>
      <c r="G24" s="67">
        <v>1585.11133732027</v>
      </c>
      <c r="H24" s="67">
        <v>1556.50022178569</v>
      </c>
      <c r="I24" s="67">
        <f t="shared" si="0"/>
        <v>1532.9745529573588</v>
      </c>
      <c r="J24" s="67">
        <f>J19/J14*1000</f>
        <v>1543.6438992042438</v>
      </c>
      <c r="K24" s="67">
        <f t="shared" si="1"/>
        <v>1539.7328716299776</v>
      </c>
    </row>
    <row r="25" spans="1:11" ht="20.100000000000001" customHeight="1" x14ac:dyDescent="0.2">
      <c r="A25" s="32">
        <f>IF(D25&lt;&gt;"",COUNTA($D$5:D25),"")</f>
        <v>21</v>
      </c>
      <c r="B25" s="44" t="s">
        <v>58</v>
      </c>
      <c r="C25" s="45" t="s">
        <v>92</v>
      </c>
      <c r="D25" s="66">
        <v>173559</v>
      </c>
      <c r="E25" s="66">
        <v>182042</v>
      </c>
      <c r="F25" s="66">
        <v>238651</v>
      </c>
      <c r="G25" s="66">
        <v>307062.734</v>
      </c>
      <c r="H25" s="66">
        <v>316442.23200000002</v>
      </c>
      <c r="I25" s="66">
        <v>270942.58299999998</v>
      </c>
      <c r="J25" s="66">
        <v>293463.62300000002</v>
      </c>
      <c r="K25" s="66">
        <v>315992.12699999998</v>
      </c>
    </row>
    <row r="26" spans="1:11" ht="11.45" customHeight="1" x14ac:dyDescent="0.2">
      <c r="A26" s="32">
        <f>IF(D26&lt;&gt;"",COUNTA($D$5:D26),"")</f>
        <v>22</v>
      </c>
      <c r="B26" s="43" t="s">
        <v>45</v>
      </c>
      <c r="C26" s="46" t="s">
        <v>92</v>
      </c>
      <c r="D26" s="67">
        <v>60630</v>
      </c>
      <c r="E26" s="67">
        <v>91431</v>
      </c>
      <c r="F26" s="67">
        <v>123532</v>
      </c>
      <c r="G26" s="67">
        <v>162402.459</v>
      </c>
      <c r="H26" s="67">
        <v>194157.59700000001</v>
      </c>
      <c r="I26" s="67">
        <v>206197.43599999999</v>
      </c>
      <c r="J26" s="67">
        <v>222727.777</v>
      </c>
      <c r="K26" s="67">
        <v>238584.94699999999</v>
      </c>
    </row>
    <row r="27" spans="1:11" ht="11.45" customHeight="1" x14ac:dyDescent="0.2">
      <c r="A27" s="32">
        <f>IF(D27&lt;&gt;"",COUNTA($D$5:D27),"")</f>
        <v>23</v>
      </c>
      <c r="B27" s="43" t="s">
        <v>46</v>
      </c>
      <c r="C27" s="46" t="s">
        <v>92</v>
      </c>
      <c r="D27" s="67">
        <v>14865</v>
      </c>
      <c r="E27" s="67">
        <v>2108</v>
      </c>
      <c r="F27" s="67" t="s">
        <v>0</v>
      </c>
      <c r="G27" s="67">
        <v>11005.424999999999</v>
      </c>
      <c r="H27" s="67">
        <v>6415.0839999999998</v>
      </c>
      <c r="I27" s="67">
        <v>6241.4949999999999</v>
      </c>
      <c r="J27" s="67">
        <v>6616.6210000000001</v>
      </c>
      <c r="K27" s="67">
        <v>6784.4589999999998</v>
      </c>
    </row>
    <row r="28" spans="1:11" ht="11.45" customHeight="1" x14ac:dyDescent="0.2">
      <c r="A28" s="32">
        <f>IF(D28&lt;&gt;"",COUNTA($D$5:D28),"")</f>
        <v>24</v>
      </c>
      <c r="B28" s="63" t="s">
        <v>77</v>
      </c>
      <c r="C28" s="46" t="s">
        <v>92</v>
      </c>
      <c r="D28" s="67">
        <v>36524</v>
      </c>
      <c r="E28" s="67">
        <v>32399</v>
      </c>
      <c r="F28" s="67" t="s">
        <v>0</v>
      </c>
      <c r="G28" s="67">
        <v>62181.021999999997</v>
      </c>
      <c r="H28" s="67">
        <v>42808.12</v>
      </c>
      <c r="I28" s="67">
        <v>44107.436000000002</v>
      </c>
      <c r="J28" s="67">
        <v>48052.934000000001</v>
      </c>
      <c r="K28" s="67">
        <v>49565.608999999997</v>
      </c>
    </row>
    <row r="29" spans="1:11" ht="11.45" customHeight="1" x14ac:dyDescent="0.2">
      <c r="A29" s="32">
        <f>IF(D29&lt;&gt;"",COUNTA($D$5:D29),"")</f>
        <v>25</v>
      </c>
      <c r="B29" s="43" t="s">
        <v>47</v>
      </c>
      <c r="C29" s="46" t="s">
        <v>92</v>
      </c>
      <c r="D29" s="67">
        <v>61539</v>
      </c>
      <c r="E29" s="67">
        <v>56104</v>
      </c>
      <c r="F29" s="67">
        <v>61679</v>
      </c>
      <c r="G29" s="67">
        <v>71473.827999999994</v>
      </c>
      <c r="H29" s="67">
        <v>73061.430999999997</v>
      </c>
      <c r="I29" s="67">
        <v>14396.216</v>
      </c>
      <c r="J29" s="67">
        <v>16066.290999999999</v>
      </c>
      <c r="K29" s="67">
        <v>21057.112000000001</v>
      </c>
    </row>
    <row r="30" spans="1:11" ht="30" customHeight="1" x14ac:dyDescent="0.2">
      <c r="A30" s="32">
        <f>IF(D30&lt;&gt;"",COUNTA($D$5:D30),"")</f>
        <v>26</v>
      </c>
      <c r="B30" s="44" t="s">
        <v>73</v>
      </c>
      <c r="C30" s="45" t="s">
        <v>12</v>
      </c>
      <c r="D30" s="66">
        <v>29422</v>
      </c>
      <c r="E30" s="66">
        <v>38922</v>
      </c>
      <c r="F30" s="66">
        <v>45849</v>
      </c>
      <c r="G30" s="66">
        <v>50441.516878850103</v>
      </c>
      <c r="H30" s="66">
        <v>51498.402200270197</v>
      </c>
      <c r="I30" s="66">
        <f t="shared" ref="I30:I34" si="2">I25/I10*1000</f>
        <v>54721.504049441559</v>
      </c>
      <c r="J30" s="66">
        <f>J25/J10*1000</f>
        <v>57833.321443351793</v>
      </c>
      <c r="K30" s="66">
        <f>K25/K10*1000</f>
        <v>60043.727934330287</v>
      </c>
    </row>
    <row r="31" spans="1:11" ht="11.45" customHeight="1" x14ac:dyDescent="0.2">
      <c r="A31" s="32">
        <f>IF(D31&lt;&gt;"",COUNTA($D$5:D31),"")</f>
        <v>27</v>
      </c>
      <c r="B31" s="43" t="s">
        <v>45</v>
      </c>
      <c r="C31" s="46" t="s">
        <v>12</v>
      </c>
      <c r="D31" s="67">
        <v>30225</v>
      </c>
      <c r="E31" s="67">
        <v>40597</v>
      </c>
      <c r="F31" s="67">
        <v>48315</v>
      </c>
      <c r="G31" s="67">
        <v>52278.274263640757</v>
      </c>
      <c r="H31" s="67">
        <v>53361.989006458702</v>
      </c>
      <c r="I31" s="67">
        <f t="shared" si="2"/>
        <v>55220.116226132137</v>
      </c>
      <c r="J31" s="67">
        <f>J26/J11*1000</f>
        <v>58000.514830342967</v>
      </c>
      <c r="K31" s="67">
        <f t="shared" ref="K31:K34" si="3">K26/K11*1000</f>
        <v>60696.282436145309</v>
      </c>
    </row>
    <row r="32" spans="1:11" ht="11.45" customHeight="1" x14ac:dyDescent="0.2">
      <c r="A32" s="32">
        <f>IF(D32&lt;&gt;"",COUNTA($D$5:D32),"")</f>
        <v>28</v>
      </c>
      <c r="B32" s="43" t="s">
        <v>46</v>
      </c>
      <c r="C32" s="46" t="s">
        <v>12</v>
      </c>
      <c r="D32" s="67">
        <v>32961</v>
      </c>
      <c r="E32" s="67">
        <v>45014</v>
      </c>
      <c r="F32" s="67" t="s">
        <v>0</v>
      </c>
      <c r="G32" s="67">
        <v>55498.865355521928</v>
      </c>
      <c r="H32" s="67">
        <v>59898.076563958901</v>
      </c>
      <c r="I32" s="67">
        <f t="shared" si="2"/>
        <v>60714.931906614787</v>
      </c>
      <c r="J32" s="67">
        <f>J27/J12*1000</f>
        <v>63743.940269749524</v>
      </c>
      <c r="K32" s="67">
        <f t="shared" si="3"/>
        <v>63644.080675422141</v>
      </c>
    </row>
    <row r="33" spans="1:11" ht="11.45" customHeight="1" x14ac:dyDescent="0.2">
      <c r="A33" s="32">
        <f>IF(D33&lt;&gt;"",COUNTA($D$5:D33),"")</f>
        <v>29</v>
      </c>
      <c r="B33" s="63" t="s">
        <v>77</v>
      </c>
      <c r="C33" s="46" t="s">
        <v>12</v>
      </c>
      <c r="D33" s="67">
        <v>30718</v>
      </c>
      <c r="E33" s="67">
        <v>42352</v>
      </c>
      <c r="F33" s="67" t="s">
        <v>0</v>
      </c>
      <c r="G33" s="67">
        <v>51351.079362457669</v>
      </c>
      <c r="H33" s="67">
        <v>52147.789012059897</v>
      </c>
      <c r="I33" s="67">
        <f t="shared" si="2"/>
        <v>53554.439048081593</v>
      </c>
      <c r="J33" s="67">
        <f>J28/J13*1000</f>
        <v>57971.931475449397</v>
      </c>
      <c r="K33" s="67">
        <f t="shared" si="3"/>
        <v>60364.887346242838</v>
      </c>
    </row>
    <row r="34" spans="1:11" ht="11.45" customHeight="1" x14ac:dyDescent="0.2">
      <c r="A34" s="32">
        <f>IF(D34&lt;&gt;"",COUNTA($D$5:D34),"")</f>
        <v>30</v>
      </c>
      <c r="B34" s="43" t="s">
        <v>47</v>
      </c>
      <c r="C34" s="46" t="s">
        <v>12</v>
      </c>
      <c r="D34" s="67">
        <v>27314</v>
      </c>
      <c r="E34" s="67">
        <v>34780</v>
      </c>
      <c r="F34" s="67">
        <v>40316</v>
      </c>
      <c r="G34" s="67">
        <v>45472.597022521943</v>
      </c>
      <c r="H34" s="67">
        <v>46297.085736011701</v>
      </c>
      <c r="I34" s="67">
        <f t="shared" si="2"/>
        <v>49505.557083906468</v>
      </c>
      <c r="J34" s="67">
        <f>J29/J14*1000</f>
        <v>53270.195623342166</v>
      </c>
      <c r="K34" s="67">
        <f t="shared" si="3"/>
        <v>52082.888943853577</v>
      </c>
    </row>
  </sheetData>
  <mergeCells count="13">
    <mergeCell ref="A1:C1"/>
    <mergeCell ref="A2:A3"/>
    <mergeCell ref="B2:B3"/>
    <mergeCell ref="C2:C3"/>
    <mergeCell ref="D1:K1"/>
    <mergeCell ref="J2:J3"/>
    <mergeCell ref="I2:I3"/>
    <mergeCell ref="G2:G3"/>
    <mergeCell ref="H2:H3"/>
    <mergeCell ref="D2:D3"/>
    <mergeCell ref="E2:E3"/>
    <mergeCell ref="F2:F3"/>
    <mergeCell ref="K2:K3"/>
  </mergeCells>
  <pageMargins left="0.59055118110236227" right="0.59055118110236227" top="0.59055118110236227" bottom="0.59055118110236227" header="0.39370078740157483" footer="0.39370078740157483"/>
  <pageSetup paperSize="9" fitToHeight="0"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140" zoomScaleNormal="140" workbookViewId="0">
      <pane xSplit="2" ySplit="6" topLeftCell="C7" activePane="bottomRight" state="frozen"/>
      <selection pane="topRight" activeCell="C1" sqref="C1"/>
      <selection pane="bottomLeft" activeCell="A7" sqref="A7"/>
      <selection pane="bottomRight" activeCell="C7" sqref="C7:F7"/>
    </sheetView>
  </sheetViews>
  <sheetFormatPr baseColWidth="10" defaultColWidth="11.42578125" defaultRowHeight="11.45" customHeight="1" x14ac:dyDescent="0.2"/>
  <cols>
    <col min="1" max="1" width="3.7109375" style="41" customWidth="1"/>
    <col min="2" max="2" width="21.28515625" style="41" customWidth="1"/>
    <col min="3" max="6" width="16.7109375" style="41" customWidth="1"/>
    <col min="7" max="7" width="11.42578125" style="41"/>
    <col min="8" max="8" width="13.7109375" style="41" customWidth="1"/>
    <col min="9" max="16384" width="11.42578125" style="41"/>
  </cols>
  <sheetData>
    <row r="1" spans="1:8" ht="30" customHeight="1" x14ac:dyDescent="0.2">
      <c r="A1" s="102" t="s">
        <v>43</v>
      </c>
      <c r="B1" s="103"/>
      <c r="C1" s="107" t="s">
        <v>100</v>
      </c>
      <c r="D1" s="107"/>
      <c r="E1" s="107"/>
      <c r="F1" s="108"/>
    </row>
    <row r="2" spans="1:8" ht="11.45" customHeight="1" x14ac:dyDescent="0.2">
      <c r="A2" s="114" t="s">
        <v>44</v>
      </c>
      <c r="B2" s="116" t="s">
        <v>14</v>
      </c>
      <c r="C2" s="116" t="s">
        <v>2</v>
      </c>
      <c r="D2" s="116" t="s">
        <v>5</v>
      </c>
      <c r="E2" s="116"/>
      <c r="F2" s="117"/>
    </row>
    <row r="3" spans="1:8" ht="11.45" customHeight="1" x14ac:dyDescent="0.2">
      <c r="A3" s="115"/>
      <c r="B3" s="116"/>
      <c r="C3" s="116"/>
      <c r="D3" s="116" t="s">
        <v>79</v>
      </c>
      <c r="E3" s="70" t="s">
        <v>82</v>
      </c>
      <c r="F3" s="117" t="s">
        <v>80</v>
      </c>
    </row>
    <row r="4" spans="1:8" ht="11.45" customHeight="1" x14ac:dyDescent="0.2">
      <c r="A4" s="115"/>
      <c r="B4" s="116"/>
      <c r="C4" s="116"/>
      <c r="D4" s="116"/>
      <c r="E4" s="118" t="s">
        <v>81</v>
      </c>
      <c r="F4" s="117"/>
    </row>
    <row r="5" spans="1:8" ht="11.45" customHeight="1" x14ac:dyDescent="0.2">
      <c r="A5" s="115"/>
      <c r="B5" s="116"/>
      <c r="C5" s="116"/>
      <c r="D5" s="116"/>
      <c r="E5" s="119"/>
      <c r="F5" s="117"/>
    </row>
    <row r="6" spans="1:8" ht="11.45" customHeight="1" x14ac:dyDescent="0.2">
      <c r="A6" s="28">
        <v>1</v>
      </c>
      <c r="B6" s="29">
        <v>2</v>
      </c>
      <c r="C6" s="30">
        <v>3</v>
      </c>
      <c r="D6" s="30">
        <v>4</v>
      </c>
      <c r="E6" s="30">
        <v>5</v>
      </c>
      <c r="F6" s="31">
        <v>6</v>
      </c>
      <c r="G6" s="51"/>
      <c r="H6" s="51"/>
    </row>
    <row r="7" spans="1:8" ht="24.95" customHeight="1" x14ac:dyDescent="0.2">
      <c r="B7" s="52"/>
      <c r="C7" s="111" t="s">
        <v>15</v>
      </c>
      <c r="D7" s="111"/>
      <c r="E7" s="111"/>
      <c r="F7" s="111"/>
    </row>
    <row r="8" spans="1:8" ht="11.45" customHeight="1" x14ac:dyDescent="0.2">
      <c r="A8" s="32">
        <f>IF(E8&lt;&gt;"",COUNTA($E$8:E8),"")</f>
        <v>1</v>
      </c>
      <c r="B8" s="43" t="s">
        <v>16</v>
      </c>
      <c r="C8" s="71">
        <v>5194</v>
      </c>
      <c r="D8" s="71">
        <v>4796</v>
      </c>
      <c r="E8" s="71">
        <v>3887</v>
      </c>
      <c r="F8" s="71">
        <v>398</v>
      </c>
      <c r="H8" s="68"/>
    </row>
    <row r="9" spans="1:8" ht="11.45" customHeight="1" x14ac:dyDescent="0.2">
      <c r="A9" s="32">
        <f>IF(E9&lt;&gt;"",COUNTA($E$8:E9),"")</f>
        <v>2</v>
      </c>
      <c r="B9" s="43" t="s">
        <v>17</v>
      </c>
      <c r="C9" s="71">
        <v>5202</v>
      </c>
      <c r="D9" s="71">
        <v>4803</v>
      </c>
      <c r="E9" s="71">
        <v>3891</v>
      </c>
      <c r="F9" s="71">
        <v>399</v>
      </c>
    </row>
    <row r="10" spans="1:8" ht="11.45" customHeight="1" x14ac:dyDescent="0.2">
      <c r="A10" s="32">
        <f>IF(E10&lt;&gt;"",COUNTA($E$8:E10),"")</f>
        <v>3</v>
      </c>
      <c r="B10" s="43" t="s">
        <v>18</v>
      </c>
      <c r="C10" s="71">
        <v>5207</v>
      </c>
      <c r="D10" s="71">
        <v>4806</v>
      </c>
      <c r="E10" s="71">
        <v>3895</v>
      </c>
      <c r="F10" s="71">
        <v>401</v>
      </c>
    </row>
    <row r="11" spans="1:8" ht="11.45" customHeight="1" x14ac:dyDescent="0.2">
      <c r="A11" s="32">
        <f>IF(E11&lt;&gt;"",COUNTA($E$8:E11),"")</f>
        <v>4</v>
      </c>
      <c r="B11" s="43" t="s">
        <v>19</v>
      </c>
      <c r="C11" s="71">
        <v>5228</v>
      </c>
      <c r="D11" s="71">
        <v>4829</v>
      </c>
      <c r="E11" s="71">
        <v>3915</v>
      </c>
      <c r="F11" s="71">
        <v>399</v>
      </c>
    </row>
    <row r="12" spans="1:8" ht="11.45" customHeight="1" x14ac:dyDescent="0.2">
      <c r="A12" s="32">
        <f>IF(E12&lt;&gt;"",COUNTA($E$8:E12),"")</f>
        <v>5</v>
      </c>
      <c r="B12" s="43" t="s">
        <v>20</v>
      </c>
      <c r="C12" s="71">
        <v>5227</v>
      </c>
      <c r="D12" s="71">
        <v>4833</v>
      </c>
      <c r="E12" s="71">
        <v>3910</v>
      </c>
      <c r="F12" s="71">
        <v>394</v>
      </c>
    </row>
    <row r="13" spans="1:8" ht="11.45" customHeight="1" x14ac:dyDescent="0.2">
      <c r="A13" s="32">
        <f>IF(E13&lt;&gt;"",COUNTA($E$8:E13),"")</f>
        <v>6</v>
      </c>
      <c r="B13" s="43" t="s">
        <v>21</v>
      </c>
      <c r="C13" s="71">
        <v>5239</v>
      </c>
      <c r="D13" s="71">
        <v>4836</v>
      </c>
      <c r="E13" s="71">
        <v>3912</v>
      </c>
      <c r="F13" s="71">
        <v>403</v>
      </c>
    </row>
    <row r="14" spans="1:8" ht="11.45" customHeight="1" x14ac:dyDescent="0.2">
      <c r="A14" s="32">
        <f>IF(E14&lt;&gt;"",COUNTA($E$8:E14),"")</f>
        <v>7</v>
      </c>
      <c r="B14" s="43" t="s">
        <v>22</v>
      </c>
      <c r="C14" s="71">
        <v>5245</v>
      </c>
      <c r="D14" s="71">
        <v>4839</v>
      </c>
      <c r="E14" s="71">
        <v>3909</v>
      </c>
      <c r="F14" s="71">
        <v>406</v>
      </c>
    </row>
    <row r="15" spans="1:8" ht="11.45" customHeight="1" x14ac:dyDescent="0.2">
      <c r="A15" s="32">
        <f>IF(E15&lt;&gt;"",COUNTA($E$8:E15),"")</f>
        <v>8</v>
      </c>
      <c r="B15" s="43" t="s">
        <v>23</v>
      </c>
      <c r="C15" s="71">
        <v>5268</v>
      </c>
      <c r="D15" s="71">
        <v>4862</v>
      </c>
      <c r="E15" s="71">
        <v>3916</v>
      </c>
      <c r="F15" s="71">
        <v>406</v>
      </c>
    </row>
    <row r="16" spans="1:8" ht="11.45" customHeight="1" x14ac:dyDescent="0.2">
      <c r="A16" s="32">
        <f>IF(E16&lt;&gt;"",COUNTA($E$8:E16),"")</f>
        <v>9</v>
      </c>
      <c r="B16" s="43" t="s">
        <v>24</v>
      </c>
      <c r="C16" s="71">
        <v>5345</v>
      </c>
      <c r="D16" s="71">
        <v>4937</v>
      </c>
      <c r="E16" s="71">
        <v>3990</v>
      </c>
      <c r="F16" s="71">
        <v>408</v>
      </c>
    </row>
    <row r="17" spans="1:6" ht="11.45" customHeight="1" x14ac:dyDescent="0.2">
      <c r="A17" s="32">
        <f>IF(E17&lt;&gt;"",COUNTA($E$8:E17),"")</f>
        <v>10</v>
      </c>
      <c r="B17" s="43" t="s">
        <v>25</v>
      </c>
      <c r="C17" s="71">
        <v>5345</v>
      </c>
      <c r="D17" s="71">
        <v>4931</v>
      </c>
      <c r="E17" s="71">
        <v>3987</v>
      </c>
      <c r="F17" s="71">
        <v>414</v>
      </c>
    </row>
    <row r="18" spans="1:6" ht="11.45" customHeight="1" x14ac:dyDescent="0.2">
      <c r="A18" s="32">
        <f>IF(E18&lt;&gt;"",COUNTA($E$8:E18),"")</f>
        <v>11</v>
      </c>
      <c r="B18" s="43" t="s">
        <v>26</v>
      </c>
      <c r="C18" s="71">
        <v>5346</v>
      </c>
      <c r="D18" s="71">
        <v>4934</v>
      </c>
      <c r="E18" s="71">
        <v>3994</v>
      </c>
      <c r="F18" s="71">
        <v>412</v>
      </c>
    </row>
    <row r="19" spans="1:6" ht="11.45" customHeight="1" x14ac:dyDescent="0.2">
      <c r="A19" s="32">
        <f>IF(E19&lt;&gt;"",COUNTA($E$8:E19),"")</f>
        <v>12</v>
      </c>
      <c r="B19" s="43" t="s">
        <v>27</v>
      </c>
      <c r="C19" s="71">
        <v>5306</v>
      </c>
      <c r="D19" s="71">
        <v>4895</v>
      </c>
      <c r="E19" s="71">
        <v>3963</v>
      </c>
      <c r="F19" s="71">
        <v>411</v>
      </c>
    </row>
    <row r="20" spans="1:6" ht="20.100000000000001" customHeight="1" x14ac:dyDescent="0.2">
      <c r="A20" s="32">
        <f>IF(E20&lt;&gt;"",COUNTA($E$8:E20),"")</f>
        <v>13</v>
      </c>
      <c r="B20" s="44" t="s">
        <v>101</v>
      </c>
      <c r="C20" s="72">
        <v>5262.7</v>
      </c>
      <c r="D20" s="72">
        <v>4858.3999999999996</v>
      </c>
      <c r="E20" s="72">
        <v>3930.8</v>
      </c>
      <c r="F20" s="72">
        <v>404.3</v>
      </c>
    </row>
    <row r="21" spans="1:6" ht="24.95" customHeight="1" x14ac:dyDescent="0.2">
      <c r="A21" s="32" t="str">
        <f>IF(D21&lt;&gt;"",COUNTA($D$8:D21),"")</f>
        <v/>
      </c>
      <c r="B21" s="43"/>
      <c r="C21" s="112" t="s">
        <v>10</v>
      </c>
      <c r="D21" s="113"/>
      <c r="E21" s="113"/>
      <c r="F21" s="113"/>
    </row>
    <row r="22" spans="1:6" ht="11.45" customHeight="1" x14ac:dyDescent="0.2">
      <c r="A22" s="32">
        <f>IF(E22&lt;&gt;"",COUNTA($D$8:D22),"")</f>
        <v>14</v>
      </c>
      <c r="B22" s="43" t="s">
        <v>16</v>
      </c>
      <c r="C22" s="71">
        <v>738143</v>
      </c>
      <c r="D22" s="71">
        <v>680092</v>
      </c>
      <c r="E22" s="71">
        <v>558064</v>
      </c>
      <c r="F22" s="71">
        <v>58051</v>
      </c>
    </row>
    <row r="23" spans="1:6" ht="11.45" customHeight="1" x14ac:dyDescent="0.2">
      <c r="A23" s="32">
        <f>IF(E23&lt;&gt;"",COUNTA($D$8:D23),"")</f>
        <v>15</v>
      </c>
      <c r="B23" s="43" t="s">
        <v>17</v>
      </c>
      <c r="C23" s="71">
        <v>673339</v>
      </c>
      <c r="D23" s="71">
        <v>619233</v>
      </c>
      <c r="E23" s="71">
        <v>505577</v>
      </c>
      <c r="F23" s="71">
        <v>54106</v>
      </c>
    </row>
    <row r="24" spans="1:6" ht="11.45" customHeight="1" x14ac:dyDescent="0.2">
      <c r="A24" s="32">
        <f>IF(E24&lt;&gt;"",COUNTA($D$8:D24),"")</f>
        <v>16</v>
      </c>
      <c r="B24" s="43" t="s">
        <v>18</v>
      </c>
      <c r="C24" s="71">
        <v>632396</v>
      </c>
      <c r="D24" s="71">
        <v>579888</v>
      </c>
      <c r="E24" s="71">
        <v>474758</v>
      </c>
      <c r="F24" s="71">
        <v>52508</v>
      </c>
    </row>
    <row r="25" spans="1:6" ht="11.45" customHeight="1" x14ac:dyDescent="0.2">
      <c r="A25" s="32">
        <f>IF(E25&lt;&gt;"",COUNTA($D$8:D25),"")</f>
        <v>17</v>
      </c>
      <c r="B25" s="43" t="s">
        <v>19</v>
      </c>
      <c r="C25" s="71">
        <v>698701</v>
      </c>
      <c r="D25" s="71">
        <v>643442</v>
      </c>
      <c r="E25" s="71">
        <v>526731</v>
      </c>
      <c r="F25" s="71">
        <v>55259</v>
      </c>
    </row>
    <row r="26" spans="1:6" ht="11.45" customHeight="1" x14ac:dyDescent="0.2">
      <c r="A26" s="32">
        <f>IF(E26&lt;&gt;"",COUNTA($D$8:D26),"")</f>
        <v>18</v>
      </c>
      <c r="B26" s="43" t="s">
        <v>20</v>
      </c>
      <c r="C26" s="71">
        <v>647485</v>
      </c>
      <c r="D26" s="71">
        <v>598955</v>
      </c>
      <c r="E26" s="71">
        <v>484647</v>
      </c>
      <c r="F26" s="71">
        <v>48530</v>
      </c>
    </row>
    <row r="27" spans="1:6" ht="11.45" customHeight="1" x14ac:dyDescent="0.2">
      <c r="A27" s="32">
        <f>IF(E27&lt;&gt;"",COUNTA($D$8:D27),"")</f>
        <v>19</v>
      </c>
      <c r="B27" s="43" t="s">
        <v>21</v>
      </c>
      <c r="C27" s="71">
        <v>661448</v>
      </c>
      <c r="D27" s="71">
        <v>609220</v>
      </c>
      <c r="E27" s="71">
        <v>498377</v>
      </c>
      <c r="F27" s="71">
        <v>52228</v>
      </c>
    </row>
    <row r="28" spans="1:6" ht="11.45" customHeight="1" x14ac:dyDescent="0.2">
      <c r="A28" s="32">
        <f>IF(E28&lt;&gt;"",COUNTA($D$8:D28),"")</f>
        <v>20</v>
      </c>
      <c r="B28" s="43" t="s">
        <v>22</v>
      </c>
      <c r="C28" s="71">
        <v>698446</v>
      </c>
      <c r="D28" s="71">
        <v>644906</v>
      </c>
      <c r="E28" s="71">
        <v>526597</v>
      </c>
      <c r="F28" s="71">
        <v>53540</v>
      </c>
    </row>
    <row r="29" spans="1:6" ht="11.45" customHeight="1" x14ac:dyDescent="0.2">
      <c r="A29" s="32">
        <f>IF(E29&lt;&gt;"",COUNTA($D$8:D29),"")</f>
        <v>21</v>
      </c>
      <c r="B29" s="43" t="s">
        <v>23</v>
      </c>
      <c r="C29" s="71">
        <v>602203</v>
      </c>
      <c r="D29" s="71">
        <v>555451</v>
      </c>
      <c r="E29" s="71">
        <v>453211</v>
      </c>
      <c r="F29" s="71">
        <v>46752</v>
      </c>
    </row>
    <row r="30" spans="1:6" ht="11.45" customHeight="1" x14ac:dyDescent="0.2">
      <c r="A30" s="32">
        <f>IF(E30&lt;&gt;"",COUNTA($D$8:D30),"")</f>
        <v>22</v>
      </c>
      <c r="B30" s="43" t="s">
        <v>24</v>
      </c>
      <c r="C30" s="71">
        <v>681643</v>
      </c>
      <c r="D30" s="71">
        <v>628216</v>
      </c>
      <c r="E30" s="71">
        <v>514031</v>
      </c>
      <c r="F30" s="71">
        <v>53427</v>
      </c>
    </row>
    <row r="31" spans="1:6" ht="11.45" customHeight="1" x14ac:dyDescent="0.2">
      <c r="A31" s="32">
        <f>IF(E31&lt;&gt;"",COUNTA($D$8:D31),"")</f>
        <v>23</v>
      </c>
      <c r="B31" s="43" t="s">
        <v>25</v>
      </c>
      <c r="C31" s="71">
        <v>667480</v>
      </c>
      <c r="D31" s="71">
        <v>617235</v>
      </c>
      <c r="E31" s="71">
        <v>501616</v>
      </c>
      <c r="F31" s="71">
        <v>50245</v>
      </c>
    </row>
    <row r="32" spans="1:6" ht="11.45" customHeight="1" x14ac:dyDescent="0.2">
      <c r="A32" s="32">
        <f>IF(E32&lt;&gt;"",COUNTA($D$8:D32),"")</f>
        <v>24</v>
      </c>
      <c r="B32" s="43" t="s">
        <v>26</v>
      </c>
      <c r="C32" s="71">
        <v>715341</v>
      </c>
      <c r="D32" s="71">
        <v>661200</v>
      </c>
      <c r="E32" s="71">
        <v>534506</v>
      </c>
      <c r="F32" s="71">
        <v>54141</v>
      </c>
    </row>
    <row r="33" spans="1:6" ht="11.45" customHeight="1" x14ac:dyDescent="0.2">
      <c r="A33" s="32">
        <f>IF(E33&lt;&gt;"",COUNTA($D$8:D33),"")</f>
        <v>25</v>
      </c>
      <c r="B33" s="43" t="s">
        <v>27</v>
      </c>
      <c r="C33" s="71">
        <v>590671</v>
      </c>
      <c r="D33" s="71">
        <v>546944</v>
      </c>
      <c r="E33" s="71">
        <v>433231</v>
      </c>
      <c r="F33" s="71">
        <v>43727</v>
      </c>
    </row>
    <row r="34" spans="1:6" ht="20.100000000000001" customHeight="1" x14ac:dyDescent="0.2">
      <c r="A34" s="32">
        <f>IF(E34&lt;&gt;"",COUNTA($D$8:D34),"")</f>
        <v>26</v>
      </c>
      <c r="B34" s="44" t="s">
        <v>102</v>
      </c>
      <c r="C34" s="72">
        <v>8007296</v>
      </c>
      <c r="D34" s="72">
        <v>7384782</v>
      </c>
      <c r="E34" s="72">
        <v>6011346</v>
      </c>
      <c r="F34" s="72">
        <v>622514</v>
      </c>
    </row>
    <row r="35" spans="1:6" ht="24.95" customHeight="1" x14ac:dyDescent="0.2">
      <c r="A35" s="32" t="str">
        <f>IF(D35&lt;&gt;"",COUNTA($D$8:D35),"")</f>
        <v/>
      </c>
      <c r="B35" s="43"/>
      <c r="C35" s="112" t="s">
        <v>94</v>
      </c>
      <c r="D35" s="113"/>
      <c r="E35" s="113"/>
      <c r="F35" s="113"/>
    </row>
    <row r="36" spans="1:6" ht="11.45" customHeight="1" x14ac:dyDescent="0.2">
      <c r="A36" s="32">
        <f>IF(E36&lt;&gt;"",COUNTA($D$8:D36),"")</f>
        <v>27</v>
      </c>
      <c r="B36" s="43" t="s">
        <v>16</v>
      </c>
      <c r="C36" s="71">
        <v>24609667</v>
      </c>
      <c r="D36" s="71">
        <v>23073456</v>
      </c>
      <c r="E36" s="71">
        <v>18927696</v>
      </c>
      <c r="F36" s="71">
        <v>1536211</v>
      </c>
    </row>
    <row r="37" spans="1:6" ht="11.45" customHeight="1" x14ac:dyDescent="0.2">
      <c r="A37" s="32">
        <f>IF(E37&lt;&gt;"",COUNTA($D$8:D37),"")</f>
        <v>28</v>
      </c>
      <c r="B37" s="43" t="s">
        <v>17</v>
      </c>
      <c r="C37" s="71">
        <v>22945855</v>
      </c>
      <c r="D37" s="71">
        <v>21388588</v>
      </c>
      <c r="E37" s="71">
        <v>17340623</v>
      </c>
      <c r="F37" s="71">
        <v>1557267</v>
      </c>
    </row>
    <row r="38" spans="1:6" ht="11.45" customHeight="1" x14ac:dyDescent="0.2">
      <c r="A38" s="32">
        <f>IF(E38&lt;&gt;"",COUNTA($D$8:D38),"")</f>
        <v>29</v>
      </c>
      <c r="B38" s="43" t="s">
        <v>18</v>
      </c>
      <c r="C38" s="71">
        <v>23647711</v>
      </c>
      <c r="D38" s="71">
        <v>22028452</v>
      </c>
      <c r="E38" s="71">
        <v>17775654</v>
      </c>
      <c r="F38" s="71">
        <v>1619259</v>
      </c>
    </row>
    <row r="39" spans="1:6" ht="11.45" customHeight="1" x14ac:dyDescent="0.2">
      <c r="A39" s="32">
        <f>IF(E39&lt;&gt;"",COUNTA($D$8:D39),"")</f>
        <v>30</v>
      </c>
      <c r="B39" s="43" t="s">
        <v>19</v>
      </c>
      <c r="C39" s="71">
        <v>28254411</v>
      </c>
      <c r="D39" s="71">
        <v>26654161</v>
      </c>
      <c r="E39" s="71">
        <v>21921247</v>
      </c>
      <c r="F39" s="71">
        <v>1600250</v>
      </c>
    </row>
    <row r="40" spans="1:6" ht="11.45" customHeight="1" x14ac:dyDescent="0.2">
      <c r="A40" s="32">
        <f>IF(E40&lt;&gt;"",COUNTA($D$8:D40),"")</f>
        <v>31</v>
      </c>
      <c r="B40" s="43" t="s">
        <v>20</v>
      </c>
      <c r="C40" s="71">
        <v>25376310</v>
      </c>
      <c r="D40" s="71">
        <v>23698277</v>
      </c>
      <c r="E40" s="71">
        <v>19409899</v>
      </c>
      <c r="F40" s="71">
        <v>1678033</v>
      </c>
    </row>
    <row r="41" spans="1:6" ht="11.45" customHeight="1" x14ac:dyDescent="0.2">
      <c r="A41" s="32">
        <f>IF(E41&lt;&gt;"",COUNTA($D$8:D41),"")</f>
        <v>32</v>
      </c>
      <c r="B41" s="43" t="s">
        <v>21</v>
      </c>
      <c r="C41" s="71">
        <v>24786770</v>
      </c>
      <c r="D41" s="71">
        <v>23127010</v>
      </c>
      <c r="E41" s="71">
        <v>18771399</v>
      </c>
      <c r="F41" s="71">
        <v>1659760</v>
      </c>
    </row>
    <row r="42" spans="1:6" ht="11.45" customHeight="1" x14ac:dyDescent="0.2">
      <c r="A42" s="32">
        <f>IF(E42&lt;&gt;"",COUNTA($D$8:D42),"")</f>
        <v>33</v>
      </c>
      <c r="B42" s="43" t="s">
        <v>22</v>
      </c>
      <c r="C42" s="71">
        <v>25581107</v>
      </c>
      <c r="D42" s="71">
        <v>23939646</v>
      </c>
      <c r="E42" s="71">
        <v>19111987</v>
      </c>
      <c r="F42" s="71">
        <v>1641461</v>
      </c>
    </row>
    <row r="43" spans="1:6" ht="11.45" customHeight="1" x14ac:dyDescent="0.2">
      <c r="A43" s="32">
        <f>IF(E43&lt;&gt;"",COUNTA($D$8:D43),"")</f>
        <v>34</v>
      </c>
      <c r="B43" s="43" t="s">
        <v>23</v>
      </c>
      <c r="C43" s="71">
        <v>23773495</v>
      </c>
      <c r="D43" s="71">
        <v>22130320</v>
      </c>
      <c r="E43" s="71">
        <v>17761217</v>
      </c>
      <c r="F43" s="71">
        <v>1643175</v>
      </c>
    </row>
    <row r="44" spans="1:6" ht="11.45" customHeight="1" x14ac:dyDescent="0.2">
      <c r="A44" s="32">
        <f>IF(E44&lt;&gt;"",COUNTA($D$8:D44),"")</f>
        <v>35</v>
      </c>
      <c r="B44" s="43" t="s">
        <v>24</v>
      </c>
      <c r="C44" s="71">
        <v>24051428</v>
      </c>
      <c r="D44" s="71">
        <v>22345950</v>
      </c>
      <c r="E44" s="71">
        <v>17977556</v>
      </c>
      <c r="F44" s="71">
        <v>1705478</v>
      </c>
    </row>
    <row r="45" spans="1:6" ht="11.45" customHeight="1" x14ac:dyDescent="0.2">
      <c r="A45" s="32">
        <f>IF(E45&lt;&gt;"",COUNTA($D$8:D45),"")</f>
        <v>36</v>
      </c>
      <c r="B45" s="43" t="s">
        <v>25</v>
      </c>
      <c r="C45" s="71">
        <v>24408777</v>
      </c>
      <c r="D45" s="71">
        <v>22784789</v>
      </c>
      <c r="E45" s="71">
        <v>18383202</v>
      </c>
      <c r="F45" s="71">
        <v>1623988</v>
      </c>
    </row>
    <row r="46" spans="1:6" ht="11.45" customHeight="1" x14ac:dyDescent="0.2">
      <c r="A46" s="32">
        <f>IF(E46&lt;&gt;"",COUNTA($D$8:D46),"")</f>
        <v>37</v>
      </c>
      <c r="B46" s="43" t="s">
        <v>26</v>
      </c>
      <c r="C46" s="71">
        <v>42930611</v>
      </c>
      <c r="D46" s="71">
        <v>39816834</v>
      </c>
      <c r="E46" s="71">
        <v>31754337</v>
      </c>
      <c r="F46" s="71">
        <v>3113777</v>
      </c>
    </row>
    <row r="47" spans="1:6" ht="11.45" customHeight="1" x14ac:dyDescent="0.2">
      <c r="A47" s="32">
        <f>IF(E47&lt;&gt;"",COUNTA($D$8:D47),"")</f>
        <v>38</v>
      </c>
      <c r="B47" s="43" t="s">
        <v>27</v>
      </c>
      <c r="C47" s="71">
        <v>25625985</v>
      </c>
      <c r="D47" s="71">
        <v>23947532</v>
      </c>
      <c r="E47" s="71">
        <v>19450130</v>
      </c>
      <c r="F47" s="71">
        <v>1678453</v>
      </c>
    </row>
    <row r="48" spans="1:6" s="53" customFormat="1" ht="20.100000000000001" customHeight="1" x14ac:dyDescent="0.2">
      <c r="A48" s="32">
        <f>IF(E48&lt;&gt;"",COUNTA($D$8:D48),"")</f>
        <v>39</v>
      </c>
      <c r="B48" s="44" t="s">
        <v>102</v>
      </c>
      <c r="C48" s="72">
        <v>315992127</v>
      </c>
      <c r="D48" s="72">
        <v>294935015</v>
      </c>
      <c r="E48" s="72">
        <v>238584947</v>
      </c>
      <c r="F48" s="72">
        <v>21057112</v>
      </c>
    </row>
  </sheetData>
  <mergeCells count="12">
    <mergeCell ref="C7:F7"/>
    <mergeCell ref="C21:F21"/>
    <mergeCell ref="C35:F35"/>
    <mergeCell ref="A1:B1"/>
    <mergeCell ref="C1:F1"/>
    <mergeCell ref="A2:A5"/>
    <mergeCell ref="B2:B5"/>
    <mergeCell ref="C2:C5"/>
    <mergeCell ref="D2:F2"/>
    <mergeCell ref="D3:D5"/>
    <mergeCell ref="F3:F5"/>
    <mergeCell ref="E4: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5"/>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3" ht="30" customHeight="1" x14ac:dyDescent="0.2">
      <c r="A1" s="1" t="s">
        <v>87</v>
      </c>
    </row>
    <row r="2" spans="1:3" ht="15" x14ac:dyDescent="0.25">
      <c r="B2" s="2"/>
    </row>
    <row r="3" spans="1:3" x14ac:dyDescent="0.2">
      <c r="A3" s="3"/>
      <c r="B3" s="4"/>
    </row>
    <row r="4" spans="1:3" x14ac:dyDescent="0.2">
      <c r="A4" s="5"/>
      <c r="B4" s="4"/>
    </row>
    <row r="5" spans="1:3" x14ac:dyDescent="0.2">
      <c r="A5" s="5"/>
      <c r="B5" s="4"/>
    </row>
    <row r="6" spans="1:3" x14ac:dyDescent="0.2">
      <c r="A6" s="5"/>
      <c r="B6" s="4"/>
    </row>
    <row r="7" spans="1:3" x14ac:dyDescent="0.2">
      <c r="A7" s="5"/>
      <c r="B7" s="4"/>
    </row>
    <row r="8" spans="1:3" x14ac:dyDescent="0.2">
      <c r="A8" s="5"/>
      <c r="B8" s="4"/>
    </row>
    <row r="9" spans="1:3" x14ac:dyDescent="0.2">
      <c r="A9" s="4"/>
      <c r="B9" s="4"/>
    </row>
    <row r="10" spans="1:3" x14ac:dyDescent="0.2">
      <c r="A10" s="4"/>
      <c r="B10" s="4"/>
      <c r="C10"/>
    </row>
    <row r="11" spans="1:3" x14ac:dyDescent="0.2">
      <c r="A11" s="4"/>
      <c r="B11" s="4"/>
    </row>
    <row r="12" spans="1:3" x14ac:dyDescent="0.2">
      <c r="A12" s="4"/>
      <c r="B12" s="4"/>
    </row>
    <row r="13" spans="1:3" x14ac:dyDescent="0.2">
      <c r="A13" s="4"/>
      <c r="B13" s="4"/>
    </row>
    <row r="14" spans="1:3" x14ac:dyDescent="0.2">
      <c r="A14" s="4"/>
      <c r="B14" s="4"/>
    </row>
    <row r="15" spans="1:3" x14ac:dyDescent="0.2">
      <c r="A15" s="4"/>
      <c r="B15" s="4"/>
    </row>
    <row r="16" spans="1:3" x14ac:dyDescent="0.2">
      <c r="A16" s="4"/>
      <c r="B16" s="4"/>
    </row>
    <row r="17" spans="1:2" x14ac:dyDescent="0.2">
      <c r="A17" s="4"/>
      <c r="B17" s="4"/>
    </row>
    <row r="18" spans="1:2" x14ac:dyDescent="0.2">
      <c r="A18" s="4"/>
      <c r="B18" s="4"/>
    </row>
    <row r="19" spans="1:2" x14ac:dyDescent="0.2">
      <c r="A19" s="4"/>
      <c r="B19" s="4"/>
    </row>
    <row r="20" spans="1:2" x14ac:dyDescent="0.2">
      <c r="A20" s="4"/>
      <c r="B20" s="4"/>
    </row>
    <row r="21" spans="1:2" x14ac:dyDescent="0.2">
      <c r="A21" s="4"/>
      <c r="B21" s="4"/>
    </row>
    <row r="22" spans="1:2" x14ac:dyDescent="0.2">
      <c r="A22" s="4"/>
      <c r="B22" s="4"/>
    </row>
    <row r="23" spans="1:2" x14ac:dyDescent="0.2">
      <c r="A23" s="4"/>
      <c r="B23" s="4"/>
    </row>
    <row r="24" spans="1:2" x14ac:dyDescent="0.2">
      <c r="A24" s="4"/>
      <c r="B24" s="4"/>
    </row>
    <row r="25" spans="1:2" x14ac:dyDescent="0.2">
      <c r="A25" s="4"/>
      <c r="B25" s="4"/>
    </row>
    <row r="26" spans="1:2" x14ac:dyDescent="0.2">
      <c r="A26" s="4"/>
      <c r="B26" s="4"/>
    </row>
    <row r="27" spans="1:2" x14ac:dyDescent="0.2">
      <c r="A27" s="4"/>
      <c r="B27" s="4"/>
    </row>
    <row r="28" spans="1:2" x14ac:dyDescent="0.2">
      <c r="A28" s="4"/>
      <c r="B28" s="4"/>
    </row>
    <row r="29" spans="1:2" x14ac:dyDescent="0.2">
      <c r="A29" s="4"/>
      <c r="B29" s="4"/>
    </row>
    <row r="30" spans="1:2" x14ac:dyDescent="0.2">
      <c r="A30" s="4"/>
      <c r="B30" s="4"/>
    </row>
    <row r="31" spans="1:2" x14ac:dyDescent="0.2">
      <c r="A31" s="4"/>
      <c r="B31" s="4"/>
    </row>
    <row r="32" spans="1:2" x14ac:dyDescent="0.2">
      <c r="A32" s="4"/>
      <c r="B32" s="4"/>
    </row>
    <row r="33" spans="1:2" x14ac:dyDescent="0.2">
      <c r="A33" s="4"/>
      <c r="B33" s="4"/>
    </row>
    <row r="34" spans="1:2" x14ac:dyDescent="0.2">
      <c r="A34" s="4"/>
      <c r="B34" s="4"/>
    </row>
    <row r="35" spans="1:2" x14ac:dyDescent="0.2">
      <c r="A35" s="4"/>
      <c r="B35" s="4"/>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drawing r:id="rId2"/>
  <legacyDrawing r:id="rId3"/>
  <oleObjects>
    <mc:AlternateContent xmlns:mc="http://schemas.openxmlformats.org/markup-compatibility/2006">
      <mc:Choice Requires="x14">
        <oleObject progId="Word.Document.12" shapeId="3073" r:id="rId4">
          <objectPr defaultSize="0" autoPict="0" r:id="rId5">
            <anchor moveWithCells="1" sizeWithCells="1">
              <from>
                <xdr:col>0</xdr:col>
                <xdr:colOff>0</xdr:colOff>
                <xdr:row>8</xdr:row>
                <xdr:rowOff>28575</xdr:rowOff>
              </from>
              <to>
                <xdr:col>0</xdr:col>
                <xdr:colOff>6038850</xdr:colOff>
                <xdr:row>30</xdr:row>
                <xdr:rowOff>104775</xdr:rowOff>
              </to>
            </anchor>
          </objectPr>
        </oleObject>
      </mc:Choice>
      <mc:Fallback>
        <oleObject progId="Word.Document.12" shapeId="307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2" s="27" customFormat="1" ht="30" customHeight="1" x14ac:dyDescent="0.25">
      <c r="A1" s="58" t="s">
        <v>88</v>
      </c>
      <c r="B1" s="58"/>
    </row>
    <row r="2" spans="1:2" s="27" customFormat="1" ht="30" customHeight="1" x14ac:dyDescent="0.25">
      <c r="A2" s="9" t="s">
        <v>61</v>
      </c>
      <c r="B2" s="58"/>
    </row>
    <row r="3" spans="1:2" x14ac:dyDescent="0.2">
      <c r="A3" s="7"/>
      <c r="B3" s="7"/>
    </row>
    <row r="4" spans="1:2" x14ac:dyDescent="0.2">
      <c r="A4" s="7"/>
      <c r="B4" s="7"/>
    </row>
    <row r="5" spans="1:2" x14ac:dyDescent="0.2">
      <c r="A5" s="7"/>
      <c r="B5" s="7"/>
    </row>
    <row r="6" spans="1:2" x14ac:dyDescent="0.2">
      <c r="A6" s="7"/>
      <c r="B6" s="7"/>
    </row>
    <row r="7" spans="1:2" x14ac:dyDescent="0.2">
      <c r="A7" s="7"/>
      <c r="B7" s="7"/>
    </row>
    <row r="8" spans="1:2" x14ac:dyDescent="0.2">
      <c r="A8" s="7"/>
      <c r="B8" s="7"/>
    </row>
    <row r="9" spans="1:2" x14ac:dyDescent="0.2">
      <c r="A9" s="7"/>
      <c r="B9" s="7"/>
    </row>
    <row r="10" spans="1:2" x14ac:dyDescent="0.2">
      <c r="A10" s="7"/>
      <c r="B10" s="7"/>
    </row>
    <row r="11" spans="1:2" x14ac:dyDescent="0.2">
      <c r="A11" s="7"/>
      <c r="B11" s="7"/>
    </row>
    <row r="12" spans="1:2" x14ac:dyDescent="0.2">
      <c r="A12" s="7"/>
      <c r="B12" s="7"/>
    </row>
    <row r="13" spans="1:2" x14ac:dyDescent="0.2">
      <c r="A13" s="7"/>
      <c r="B13" s="7"/>
    </row>
    <row r="14" spans="1:2" x14ac:dyDescent="0.2">
      <c r="A14" s="7"/>
      <c r="B14" s="7"/>
    </row>
    <row r="15" spans="1:2" x14ac:dyDescent="0.2">
      <c r="A15" s="7"/>
      <c r="B15" s="7"/>
    </row>
    <row r="16" spans="1:2" x14ac:dyDescent="0.2">
      <c r="A16" s="7"/>
      <c r="B16" s="7"/>
    </row>
    <row r="17" spans="1:2" x14ac:dyDescent="0.2">
      <c r="A17" s="7"/>
      <c r="B17" s="7"/>
    </row>
    <row r="18" spans="1:2" x14ac:dyDescent="0.2">
      <c r="A18" s="7"/>
      <c r="B18" s="7"/>
    </row>
    <row r="19" spans="1:2" x14ac:dyDescent="0.2">
      <c r="A19" s="7"/>
      <c r="B19" s="7"/>
    </row>
    <row r="20" spans="1:2" x14ac:dyDescent="0.2">
      <c r="A20" s="7"/>
      <c r="B20" s="7"/>
    </row>
    <row r="21" spans="1:2" x14ac:dyDescent="0.2">
      <c r="A21" s="7"/>
      <c r="B21" s="7"/>
    </row>
    <row r="22" spans="1:2" x14ac:dyDescent="0.2">
      <c r="A22" s="7"/>
      <c r="B22" s="7"/>
    </row>
    <row r="23" spans="1:2" x14ac:dyDescent="0.2">
      <c r="A23" s="7"/>
      <c r="B23" s="7"/>
    </row>
    <row r="24" spans="1:2" x14ac:dyDescent="0.2">
      <c r="A24" s="7"/>
      <c r="B24" s="7"/>
    </row>
    <row r="25" spans="1:2" x14ac:dyDescent="0.2">
      <c r="A25" s="7"/>
      <c r="B25" s="7"/>
    </row>
    <row r="26" spans="1:2" x14ac:dyDescent="0.2">
      <c r="A26" s="7"/>
      <c r="B26" s="7"/>
    </row>
    <row r="27" spans="1:2" x14ac:dyDescent="0.2">
      <c r="A27" s="7"/>
      <c r="B27" s="7"/>
    </row>
    <row r="28" spans="1:2" x14ac:dyDescent="0.2">
      <c r="A28" s="7"/>
      <c r="B28" s="7"/>
    </row>
    <row r="29" spans="1:2" x14ac:dyDescent="0.2">
      <c r="A29" s="7"/>
      <c r="B29" s="7"/>
    </row>
    <row r="30" spans="1:2" x14ac:dyDescent="0.2">
      <c r="A30" s="7"/>
      <c r="B30" s="7"/>
    </row>
    <row r="31" spans="1:2" x14ac:dyDescent="0.2">
      <c r="A31" s="7"/>
      <c r="B31" s="7"/>
    </row>
    <row r="32" spans="1:2" x14ac:dyDescent="0.2">
      <c r="A32" s="7"/>
      <c r="B32" s="7"/>
    </row>
    <row r="33" spans="1:2" x14ac:dyDescent="0.2">
      <c r="A33" s="7"/>
      <c r="B33" s="7"/>
    </row>
    <row r="34" spans="1:2" x14ac:dyDescent="0.2">
      <c r="A34" s="7"/>
      <c r="B34" s="7"/>
    </row>
    <row r="35" spans="1:2" x14ac:dyDescent="0.2">
      <c r="A35" s="7"/>
      <c r="B35" s="7"/>
    </row>
    <row r="36" spans="1:2" x14ac:dyDescent="0.2">
      <c r="A36" s="7"/>
      <c r="B36" s="7"/>
    </row>
    <row r="37" spans="1:2" x14ac:dyDescent="0.2">
      <c r="A37" s="7"/>
      <c r="B37" s="7"/>
    </row>
    <row r="38" spans="1:2" x14ac:dyDescent="0.2">
      <c r="A38" s="7"/>
      <c r="B38" s="7"/>
    </row>
    <row r="39" spans="1:2" x14ac:dyDescent="0.2">
      <c r="A39" s="7"/>
      <c r="B39" s="7"/>
    </row>
    <row r="40" spans="1:2" x14ac:dyDescent="0.2">
      <c r="A40" s="7"/>
      <c r="B40" s="7"/>
    </row>
    <row r="41" spans="1:2" x14ac:dyDescent="0.2">
      <c r="A41" s="7"/>
      <c r="B41" s="7"/>
    </row>
    <row r="42" spans="1:2" x14ac:dyDescent="0.2">
      <c r="A42" s="7"/>
      <c r="B42" s="7"/>
    </row>
    <row r="43" spans="1:2" x14ac:dyDescent="0.2">
      <c r="A43" s="7"/>
      <c r="B43" s="7"/>
    </row>
    <row r="44" spans="1:2" x14ac:dyDescent="0.2">
      <c r="A44" s="7"/>
      <c r="B44" s="7"/>
    </row>
    <row r="45" spans="1:2" x14ac:dyDescent="0.2">
      <c r="A45" s="7"/>
      <c r="B45" s="7"/>
    </row>
    <row r="46" spans="1:2" x14ac:dyDescent="0.2">
      <c r="A46" s="7"/>
      <c r="B46" s="7"/>
    </row>
    <row r="47" spans="1:2" x14ac:dyDescent="0.2">
      <c r="A47" s="7"/>
      <c r="B47" s="7"/>
    </row>
    <row r="48" spans="1:2"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x14ac:dyDescent="0.2">
      <c r="A59" s="7"/>
      <c r="B59" s="7"/>
    </row>
    <row r="60" spans="1:2" x14ac:dyDescent="0.2">
      <c r="A60" s="7"/>
      <c r="B60" s="7"/>
    </row>
    <row r="61" spans="1:2" x14ac:dyDescent="0.2">
      <c r="A61" s="7"/>
      <c r="B61" s="7"/>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140" zoomScaleNormal="140" workbookViewId="0">
      <selection sqref="A1:C1"/>
    </sheetView>
  </sheetViews>
  <sheetFormatPr baseColWidth="10" defaultColWidth="11.42578125" defaultRowHeight="12.75" x14ac:dyDescent="0.2"/>
  <cols>
    <col min="1" max="1" width="7.7109375" style="26" customWidth="1"/>
    <col min="2" max="2" width="20.7109375" style="26" customWidth="1"/>
    <col min="3" max="3" width="63.7109375" style="26" customWidth="1"/>
    <col min="4" max="16384" width="11.42578125" style="26"/>
  </cols>
  <sheetData>
    <row r="1" spans="1:3" ht="30" customHeight="1" x14ac:dyDescent="0.2">
      <c r="A1" s="121" t="s">
        <v>59</v>
      </c>
      <c r="B1" s="121"/>
      <c r="C1" s="121"/>
    </row>
    <row r="2" spans="1:3" s="54" customFormat="1" ht="38.1" customHeight="1" x14ac:dyDescent="0.2">
      <c r="A2" s="122" t="s">
        <v>83</v>
      </c>
      <c r="B2" s="122"/>
      <c r="C2" s="122"/>
    </row>
    <row r="3" spans="1:3" s="54" customFormat="1" x14ac:dyDescent="0.2">
      <c r="A3" s="123"/>
      <c r="B3" s="123"/>
      <c r="C3" s="123"/>
    </row>
    <row r="4" spans="1:3" s="54" customFormat="1" x14ac:dyDescent="0.2">
      <c r="A4" s="120"/>
      <c r="B4" s="120"/>
      <c r="C4" s="120"/>
    </row>
    <row r="5" spans="1:3" s="54" customFormat="1" x14ac:dyDescent="0.2">
      <c r="A5" s="124" t="s">
        <v>3</v>
      </c>
      <c r="B5" s="124"/>
      <c r="C5" s="124"/>
    </row>
    <row r="6" spans="1:3" s="54" customFormat="1" x14ac:dyDescent="0.2">
      <c r="A6" s="120"/>
      <c r="B6" s="120"/>
      <c r="C6" s="120"/>
    </row>
    <row r="7" spans="1:3" s="54" customFormat="1" ht="38.1" customHeight="1" x14ac:dyDescent="0.2">
      <c r="A7" s="125" t="s">
        <v>72</v>
      </c>
      <c r="B7" s="125"/>
      <c r="C7" s="125"/>
    </row>
    <row r="8" spans="1:3" s="54" customFormat="1" x14ac:dyDescent="0.2">
      <c r="A8" s="126" t="s">
        <v>69</v>
      </c>
      <c r="B8" s="120"/>
      <c r="C8" s="120"/>
    </row>
    <row r="9" spans="1:3" s="54" customFormat="1" x14ac:dyDescent="0.2">
      <c r="A9" s="126"/>
      <c r="B9" s="126"/>
      <c r="C9" s="126"/>
    </row>
    <row r="10" spans="1:3" s="54" customFormat="1" x14ac:dyDescent="0.2">
      <c r="A10" s="120"/>
      <c r="B10" s="120"/>
      <c r="C10" s="120"/>
    </row>
    <row r="11" spans="1:3" s="54" customFormat="1" x14ac:dyDescent="0.2">
      <c r="A11" s="124" t="s">
        <v>62</v>
      </c>
      <c r="B11" s="124"/>
      <c r="C11" s="124"/>
    </row>
    <row r="12" spans="1:3" s="54" customFormat="1" x14ac:dyDescent="0.2">
      <c r="A12" s="120"/>
      <c r="B12" s="120"/>
      <c r="C12" s="120"/>
    </row>
    <row r="13" spans="1:3" s="54" customFormat="1" ht="26.1" customHeight="1" x14ac:dyDescent="0.2">
      <c r="A13" s="122" t="s">
        <v>75</v>
      </c>
      <c r="B13" s="122"/>
      <c r="C13" s="122"/>
    </row>
    <row r="14" spans="1:3" s="54" customFormat="1" x14ac:dyDescent="0.2">
      <c r="A14" s="126" t="s">
        <v>70</v>
      </c>
      <c r="B14" s="120"/>
      <c r="C14" s="120"/>
    </row>
    <row r="15" spans="1:3" s="54" customFormat="1" x14ac:dyDescent="0.2">
      <c r="A15" s="120"/>
      <c r="B15" s="120"/>
      <c r="C15" s="120"/>
    </row>
    <row r="16" spans="1:3" s="54" customFormat="1" x14ac:dyDescent="0.2">
      <c r="A16" s="120"/>
      <c r="B16" s="120"/>
      <c r="C16" s="120"/>
    </row>
    <row r="17" spans="1:3" s="54" customFormat="1" x14ac:dyDescent="0.2">
      <c r="A17" s="128" t="s">
        <v>63</v>
      </c>
      <c r="B17" s="128"/>
      <c r="C17" s="128"/>
    </row>
    <row r="18" spans="1:3" s="54" customFormat="1" x14ac:dyDescent="0.2">
      <c r="A18" s="129" t="s">
        <v>64</v>
      </c>
      <c r="B18" s="130"/>
      <c r="C18" s="130"/>
    </row>
    <row r="19" spans="1:3" s="54" customFormat="1" x14ac:dyDescent="0.2">
      <c r="A19" s="127"/>
      <c r="B19" s="127"/>
      <c r="C19" s="127"/>
    </row>
    <row r="20" spans="1:3" s="54" customFormat="1" x14ac:dyDescent="0.2">
      <c r="A20" s="127" t="s">
        <v>65</v>
      </c>
      <c r="B20" s="127"/>
      <c r="C20" s="127"/>
    </row>
    <row r="21" spans="1:3" s="54" customFormat="1" x14ac:dyDescent="0.2">
      <c r="A21" s="127"/>
      <c r="B21" s="127"/>
      <c r="C21" s="127"/>
    </row>
    <row r="22" spans="1:3" s="54" customFormat="1" x14ac:dyDescent="0.2">
      <c r="A22" s="59"/>
      <c r="B22" s="56" t="s">
        <v>66</v>
      </c>
      <c r="C22" s="55" t="s">
        <v>67</v>
      </c>
    </row>
    <row r="23" spans="1:3" s="54" customFormat="1" x14ac:dyDescent="0.2">
      <c r="A23" s="55"/>
      <c r="B23" s="60"/>
    </row>
    <row r="24" spans="1:3" s="54" customFormat="1" ht="24" customHeight="1" x14ac:dyDescent="0.2">
      <c r="A24" s="6"/>
      <c r="B24" s="56" t="s">
        <v>74</v>
      </c>
      <c r="C24" s="57" t="s">
        <v>68</v>
      </c>
    </row>
    <row r="25" spans="1:3" s="54" customFormat="1" x14ac:dyDescent="0.2">
      <c r="A25" s="6"/>
      <c r="B25" s="61"/>
      <c r="C25" s="6"/>
    </row>
    <row r="26" spans="1:3" s="54" customFormat="1" x14ac:dyDescent="0.2">
      <c r="A26" s="6"/>
      <c r="B26" s="6"/>
      <c r="C26" s="6"/>
    </row>
    <row r="27" spans="1:3" s="54" customFormat="1" x14ac:dyDescent="0.2"/>
    <row r="28" spans="1:3" s="54" customFormat="1" x14ac:dyDescent="0.2"/>
    <row r="29" spans="1:3" s="54" customFormat="1" x14ac:dyDescent="0.2"/>
    <row r="30" spans="1:3" s="54" customFormat="1" x14ac:dyDescent="0.2"/>
    <row r="31" spans="1:3" s="54" customFormat="1" x14ac:dyDescent="0.2"/>
    <row r="32" spans="1:3" s="54" customFormat="1" x14ac:dyDescent="0.2"/>
    <row r="33" s="54" customFormat="1" x14ac:dyDescent="0.2"/>
    <row r="34" s="54" customFormat="1" x14ac:dyDescent="0.2"/>
    <row r="35" s="54" customFormat="1" x14ac:dyDescent="0.2"/>
    <row r="36" s="54" customFormat="1" x14ac:dyDescent="0.2"/>
    <row r="37" s="54" customFormat="1" x14ac:dyDescent="0.2"/>
    <row r="38" s="54" customFormat="1" x14ac:dyDescent="0.2"/>
    <row r="39" s="54" customFormat="1" x14ac:dyDescent="0.2"/>
    <row r="40" s="54" customFormat="1" x14ac:dyDescent="0.2"/>
    <row r="41" s="54" customFormat="1" x14ac:dyDescent="0.2"/>
    <row r="42" s="54" customFormat="1" x14ac:dyDescent="0.2"/>
    <row r="43" s="54" customFormat="1" x14ac:dyDescent="0.2"/>
    <row r="44" s="54" customFormat="1" x14ac:dyDescent="0.2"/>
    <row r="45" s="54" customFormat="1" x14ac:dyDescent="0.2"/>
    <row r="46" s="54" customFormat="1" x14ac:dyDescent="0.2"/>
  </sheetData>
  <mergeCells count="21">
    <mergeCell ref="A19:C19"/>
    <mergeCell ref="A20:C20"/>
    <mergeCell ref="A21:C21"/>
    <mergeCell ref="A13:C13"/>
    <mergeCell ref="A14:C14"/>
    <mergeCell ref="A15:C15"/>
    <mergeCell ref="A16:C16"/>
    <mergeCell ref="A17:C17"/>
    <mergeCell ref="A18:C18"/>
    <mergeCell ref="A12:C12"/>
    <mergeCell ref="A1:C1"/>
    <mergeCell ref="A2:C2"/>
    <mergeCell ref="A3:C3"/>
    <mergeCell ref="A4:C4"/>
    <mergeCell ref="A5:C5"/>
    <mergeCell ref="A6:C6"/>
    <mergeCell ref="A7:C7"/>
    <mergeCell ref="A8:C8"/>
    <mergeCell ref="A9:C9"/>
    <mergeCell ref="A10:C10"/>
    <mergeCell ref="A11:C11"/>
  </mergeCells>
  <hyperlinks>
    <hyperlink ref="A8" r:id="rId1"/>
    <hyperlink ref="A14" r:id="rId2" location="abreadcrumb"/>
    <hyperlink ref="A18" r:id="rId3"/>
  </hyperlinks>
  <pageMargins left="0.59055118110236227" right="0.59055118110236227" top="0.59055118110236227" bottom="0.59055118110236227" header="0.39370078740157483" footer="0.39370078740157483"/>
  <pageSetup paperSize="9" orientation="portrait" r:id="rId4"/>
  <headerFooter differentOddEven="1">
    <oddFooter>&amp;L&amp;"-,Standard"&amp;7StatA MV, Statistischer Bericht E413 2024 00&amp;R&amp;"-,Standard"&amp;7&amp;P</oddFooter>
    <evenFooter>&amp;L&amp;"-,Standard"&amp;7&amp;P&amp;R&amp;"-,Standard"&amp;7StatA MV, Statistischer Bericht E413 2024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2" ht="30" customHeight="1" x14ac:dyDescent="0.2">
      <c r="A1" s="62" t="s">
        <v>60</v>
      </c>
    </row>
    <row r="2" spans="1:2" x14ac:dyDescent="0.2">
      <c r="A2" s="7"/>
      <c r="B2" s="7"/>
    </row>
    <row r="3" spans="1:2" x14ac:dyDescent="0.2">
      <c r="A3" s="7"/>
      <c r="B3" s="7"/>
    </row>
    <row r="4" spans="1:2" x14ac:dyDescent="0.2">
      <c r="A4" s="7"/>
      <c r="B4" s="7"/>
    </row>
    <row r="5" spans="1:2" x14ac:dyDescent="0.2">
      <c r="A5" s="7"/>
      <c r="B5" s="7"/>
    </row>
    <row r="6" spans="1:2" x14ac:dyDescent="0.2">
      <c r="A6" s="8"/>
      <c r="B6" s="8"/>
    </row>
    <row r="7" spans="1:2" x14ac:dyDescent="0.2">
      <c r="A7" s="7"/>
      <c r="B7" s="7"/>
    </row>
    <row r="8" spans="1:2" x14ac:dyDescent="0.2">
      <c r="A8" s="7"/>
      <c r="B8" s="7"/>
    </row>
    <row r="9" spans="1:2" x14ac:dyDescent="0.2">
      <c r="A9" s="7"/>
      <c r="B9" s="7"/>
    </row>
    <row r="10" spans="1:2" x14ac:dyDescent="0.2">
      <c r="A10" s="7"/>
      <c r="B10" s="7"/>
    </row>
    <row r="11" spans="1:2" x14ac:dyDescent="0.2">
      <c r="A11" s="8"/>
      <c r="B11" s="8"/>
    </row>
    <row r="12" spans="1:2" x14ac:dyDescent="0.2">
      <c r="A12" s="7"/>
      <c r="B12" s="7"/>
    </row>
    <row r="13" spans="1:2" x14ac:dyDescent="0.2">
      <c r="A13" s="7"/>
      <c r="B13" s="7"/>
    </row>
    <row r="14" spans="1:2" x14ac:dyDescent="0.2">
      <c r="A14" s="7"/>
      <c r="B14" s="7"/>
    </row>
    <row r="15" spans="1:2" x14ac:dyDescent="0.2">
      <c r="A15" s="7"/>
      <c r="B15" s="7"/>
    </row>
    <row r="16" spans="1:2" x14ac:dyDescent="0.2">
      <c r="A16" s="7"/>
      <c r="B16" s="7"/>
    </row>
    <row r="17" spans="1:2" x14ac:dyDescent="0.2">
      <c r="A17" s="7"/>
      <c r="B17" s="7"/>
    </row>
    <row r="18" spans="1:2" x14ac:dyDescent="0.2">
      <c r="A18" s="8"/>
      <c r="B18" s="8"/>
    </row>
    <row r="19" spans="1:2" x14ac:dyDescent="0.2">
      <c r="A19" s="7"/>
      <c r="B19" s="7"/>
    </row>
    <row r="20" spans="1:2" x14ac:dyDescent="0.2">
      <c r="A20" s="7"/>
      <c r="B20" s="7"/>
    </row>
    <row r="21" spans="1:2" x14ac:dyDescent="0.2">
      <c r="A21" s="7"/>
      <c r="B21" s="7"/>
    </row>
    <row r="22" spans="1:2" x14ac:dyDescent="0.2">
      <c r="A22" s="7"/>
      <c r="B22" s="7"/>
    </row>
    <row r="23" spans="1:2" x14ac:dyDescent="0.2">
      <c r="A23" s="7"/>
      <c r="B23" s="7"/>
    </row>
    <row r="24" spans="1:2" x14ac:dyDescent="0.2">
      <c r="A24" s="7"/>
      <c r="B24" s="7"/>
    </row>
    <row r="25" spans="1:2" x14ac:dyDescent="0.2">
      <c r="A25" s="7"/>
      <c r="B25" s="7"/>
    </row>
    <row r="26" spans="1:2" x14ac:dyDescent="0.2">
      <c r="A26" s="7"/>
      <c r="B26" s="7"/>
    </row>
    <row r="27" spans="1:2" x14ac:dyDescent="0.2">
      <c r="A27" s="7"/>
      <c r="B27" s="7"/>
    </row>
    <row r="28" spans="1:2" x14ac:dyDescent="0.2">
      <c r="A28" s="7"/>
      <c r="B28" s="7"/>
    </row>
    <row r="29" spans="1:2" x14ac:dyDescent="0.2">
      <c r="A29" s="7"/>
      <c r="B29" s="7"/>
    </row>
    <row r="30" spans="1:2" x14ac:dyDescent="0.2">
      <c r="A30" s="7"/>
      <c r="B30" s="7"/>
    </row>
    <row r="31" spans="1:2" x14ac:dyDescent="0.2">
      <c r="A31" s="7"/>
      <c r="B31" s="7"/>
    </row>
    <row r="32" spans="1:2" x14ac:dyDescent="0.2">
      <c r="A32" s="7"/>
      <c r="B32" s="7"/>
    </row>
    <row r="33" spans="1:2" x14ac:dyDescent="0.2">
      <c r="A33" s="7"/>
      <c r="B33" s="7"/>
    </row>
    <row r="34" spans="1:2" x14ac:dyDescent="0.2">
      <c r="A34" s="7"/>
      <c r="B34" s="7"/>
    </row>
    <row r="35" spans="1:2" x14ac:dyDescent="0.2">
      <c r="A35" s="7"/>
      <c r="B35" s="7"/>
    </row>
    <row r="36" spans="1:2" x14ac:dyDescent="0.2">
      <c r="A36" s="7"/>
      <c r="B36" s="7"/>
    </row>
    <row r="37" spans="1:2" x14ac:dyDescent="0.2">
      <c r="A37" s="7"/>
      <c r="B37" s="7"/>
    </row>
    <row r="38" spans="1:2" x14ac:dyDescent="0.2">
      <c r="A38" s="7"/>
      <c r="B38" s="7"/>
    </row>
    <row r="39" spans="1:2" x14ac:dyDescent="0.2">
      <c r="A39" s="7"/>
      <c r="B39" s="7"/>
    </row>
    <row r="40" spans="1:2" x14ac:dyDescent="0.2">
      <c r="A40" s="7"/>
      <c r="B40" s="7"/>
    </row>
    <row r="41" spans="1:2" x14ac:dyDescent="0.2">
      <c r="A41" s="7"/>
      <c r="B41" s="7"/>
    </row>
    <row r="42" spans="1:2" x14ac:dyDescent="0.2">
      <c r="A42" s="7"/>
      <c r="B42" s="7"/>
    </row>
    <row r="43" spans="1:2" x14ac:dyDescent="0.2">
      <c r="A43" s="7"/>
      <c r="B43" s="7"/>
    </row>
    <row r="44" spans="1:2" x14ac:dyDescent="0.2">
      <c r="A44" s="7"/>
      <c r="B44" s="7"/>
    </row>
    <row r="45" spans="1:2" x14ac:dyDescent="0.2">
      <c r="A45" s="7"/>
      <c r="B45" s="7"/>
    </row>
    <row r="46" spans="1:2" x14ac:dyDescent="0.2">
      <c r="A46" s="7"/>
      <c r="B46" s="7"/>
    </row>
    <row r="47" spans="1:2" x14ac:dyDescent="0.2">
      <c r="A47" s="7"/>
      <c r="B47" s="7"/>
    </row>
    <row r="48" spans="1:2"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x14ac:dyDescent="0.2">
      <c r="A59" s="7"/>
      <c r="B59" s="7"/>
    </row>
    <row r="60" spans="1:2" x14ac:dyDescent="0.2">
      <c r="A60" s="7"/>
      <c r="B60" s="7"/>
    </row>
    <row r="61" spans="1:2" x14ac:dyDescent="0.2">
      <c r="A61" s="7"/>
      <c r="B61" s="7"/>
    </row>
    <row r="62" spans="1:2" x14ac:dyDescent="0.2">
      <c r="A62" s="7"/>
      <c r="B62" s="7"/>
    </row>
    <row r="63" spans="1:2" x14ac:dyDescent="0.2">
      <c r="A63" s="7"/>
      <c r="B63" s="7"/>
    </row>
    <row r="64" spans="1:2" x14ac:dyDescent="0.2">
      <c r="A64" s="7"/>
      <c r="B64" s="7"/>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2024 00&amp;R&amp;"-,Standard"&amp;7&amp;P</oddFooter>
    <evenFooter>&amp;L&amp;"-,Standard"&amp;7&amp;P&amp;R&amp;"-,Standard"&amp;7StatA MV, Statistischer Bericht E413 2024 00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Deckblatt</vt:lpstr>
      <vt:lpstr>Inhalt</vt:lpstr>
      <vt:lpstr>Vorbemerkungen</vt:lpstr>
      <vt:lpstr>1</vt:lpstr>
      <vt:lpstr>2</vt:lpstr>
      <vt:lpstr>Methodik</vt:lpstr>
      <vt:lpstr>Glossar</vt:lpstr>
      <vt:lpstr>Mehr zum Thema</vt:lpstr>
      <vt:lpstr>Qualitätsbericht</vt:lpstr>
      <vt:lpstr>Inhalt!_GoBack</vt:lpstr>
      <vt:lpstr>'1'!Print_Titles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E413 Tätige Personen, geleistete Arbeitsstunden, Bruttolentgelte der Betriebe der Energie- und Wasserversorgung 2024</dc:title>
  <dc:subject>Energie- und Wasserversorgung</dc:subject>
  <dc:creator>FB 430</dc:creator>
  <cp:lastModifiedBy>Doll-Enderle, Daniela</cp:lastModifiedBy>
  <cp:lastPrinted>2025-05-05T09:03:22Z</cp:lastPrinted>
  <dcterms:created xsi:type="dcterms:W3CDTF">2018-06-13T13:31:50Z</dcterms:created>
  <dcterms:modified xsi:type="dcterms:W3CDTF">2025-05-05T09:06:34Z</dcterms:modified>
</cp:coreProperties>
</file>