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29E6E9BC-C910-40A6-B127-7079D87D3ECA}" xr6:coauthVersionLast="47" xr6:coauthVersionMax="47" xr10:uidLastSave="{00000000-0000-0000-0000-000000000000}"/>
  <bookViews>
    <workbookView xWindow="1770" yWindow="555" windowWidth="16890" windowHeight="15345" tabRatio="908" xr2:uid="{00000000-000D-0000-FFFF-FFFF00000000}"/>
  </bookViews>
  <sheets>
    <sheet name="Deckblatt" sheetId="52" r:id="rId1"/>
    <sheet name="Inhalt" sheetId="39" r:id="rId2"/>
    <sheet name="Vorbemerkungen" sheetId="38" r:id="rId3"/>
    <sheet name="1.1" sheetId="40" r:id="rId4"/>
    <sheet name="1.2" sheetId="41" r:id="rId5"/>
    <sheet name="1.3" sheetId="95" r:id="rId6"/>
    <sheet name="1.4" sheetId="68" r:id="rId7"/>
    <sheet name="1.5" sheetId="96" r:id="rId8"/>
    <sheet name="1.6" sheetId="97" r:id="rId9"/>
    <sheet name="1.7" sheetId="98" r:id="rId10"/>
    <sheet name="1.8" sheetId="99" r:id="rId11"/>
    <sheet name="1.9" sheetId="44" r:id="rId12"/>
    <sheet name="2.1" sheetId="57" r:id="rId13"/>
    <sheet name="2.2" sheetId="50" r:id="rId14"/>
    <sheet name="2.3" sheetId="47" r:id="rId15"/>
    <sheet name="3.1" sheetId="85" r:id="rId16"/>
    <sheet name="3.2" sheetId="101" r:id="rId17"/>
    <sheet name="4.1" sheetId="73" r:id="rId18"/>
    <sheet name="4.2" sheetId="74" r:id="rId19"/>
    <sheet name="4.3 " sheetId="115" r:id="rId20"/>
    <sheet name="4.4" sheetId="103" r:id="rId21"/>
    <sheet name="4.5" sheetId="104" r:id="rId22"/>
    <sheet name="4.6" sheetId="105" r:id="rId23"/>
    <sheet name="5.1" sheetId="93" r:id="rId24"/>
    <sheet name="5.2" sheetId="111" r:id="rId25"/>
    <sheet name="5.3" sheetId="112" r:id="rId26"/>
    <sheet name="6.1" sheetId="109" r:id="rId27"/>
    <sheet name="6.2" sheetId="110" r:id="rId28"/>
    <sheet name="Fußnotenerläut." sheetId="62" r:id="rId29"/>
    <sheet name="Methodik" sheetId="58" r:id="rId30"/>
    <sheet name="Glossar " sheetId="59" r:id="rId31"/>
    <sheet name="Mehr zum Thema" sheetId="60" r:id="rId32"/>
    <sheet name="Qualitätsbericht 1" sheetId="61" r:id="rId33"/>
    <sheet name="Qualitätsbericht 2" sheetId="94" r:id="rId34"/>
  </sheets>
  <definedNames>
    <definedName name="_FilterDatabase" localSheetId="5" hidden="1">'1.3'!$A$8:$J$25</definedName>
    <definedName name="_FilterDatabase" localSheetId="7" hidden="1">'1.5'!$A$9:$J$25</definedName>
    <definedName name="_FilterDatabase" localSheetId="9" hidden="1">'1.7'!$A$8:$J$25</definedName>
    <definedName name="_FilterDatabase" localSheetId="10" hidden="1">'1.8'!$A$8:$J$25</definedName>
    <definedName name="Print_Titles" localSheetId="13">'2.2'!$A:$B,'2.2'!$1:$13</definedName>
    <definedName name="Print_Titles" localSheetId="17">'4.1'!$A:$C,'4.1'!$1:$11</definedName>
    <definedName name="Print_Titles" localSheetId="18">'4.2'!$A:$C,'4.2'!$1:$8</definedName>
    <definedName name="Print_Titles" localSheetId="19">'4.3 '!$A:$C,'4.3 '!$1:$8</definedName>
    <definedName name="Print_Titles" localSheetId="20">'4.4'!$A:$C,'4.4'!$1:$8</definedName>
    <definedName name="Print_Titles" localSheetId="21">'4.5'!$A:$C,'4.5'!$1:$8</definedName>
    <definedName name="Print_Titles" localSheetId="22">'4.6'!$A:$C,'4.6'!$1:$8</definedName>
    <definedName name="Print_Titles" localSheetId="23">'5.1'!$A:$B,'5.1'!$1:$9</definedName>
    <definedName name="Print_Titles" localSheetId="24">'5.2'!$A:$B,'5.2'!$1:$9</definedName>
    <definedName name="Print_Titles" localSheetId="25">'5.3'!$A:$B,'5.3'!$1:$9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40" l="1"/>
  <c r="A12" i="40"/>
  <c r="A13" i="40"/>
  <c r="A14" i="40"/>
  <c r="A15" i="40"/>
  <c r="A16" i="40"/>
  <c r="A17" i="40"/>
  <c r="A18" i="40"/>
  <c r="A19" i="40"/>
  <c r="A20" i="40"/>
  <c r="A21" i="40"/>
  <c r="A22" i="40"/>
  <c r="A23" i="40"/>
  <c r="A24" i="40"/>
  <c r="A25" i="40"/>
  <c r="A21" i="115"/>
  <c r="A20" i="115"/>
  <c r="A19" i="115"/>
  <c r="A18" i="115"/>
  <c r="A17" i="115"/>
  <c r="A16" i="115"/>
  <c r="A15" i="115"/>
  <c r="A14" i="115"/>
  <c r="A13" i="115"/>
  <c r="A12" i="115"/>
  <c r="A11" i="115"/>
  <c r="A10" i="115"/>
  <c r="A29" i="112"/>
  <c r="A28" i="112"/>
  <c r="A27" i="112"/>
  <c r="A26" i="112"/>
  <c r="A25" i="112"/>
  <c r="A24" i="112"/>
  <c r="A23" i="112"/>
  <c r="A22" i="112"/>
  <c r="A21" i="112"/>
  <c r="A20" i="112"/>
  <c r="A19" i="112"/>
  <c r="A18" i="112"/>
  <c r="A17" i="112"/>
  <c r="A16" i="112"/>
  <c r="A15" i="112"/>
  <c r="A14" i="112"/>
  <c r="A13" i="112"/>
  <c r="A12" i="112"/>
  <c r="A11" i="112"/>
  <c r="A10" i="112"/>
  <c r="A29" i="111"/>
  <c r="A28" i="111"/>
  <c r="A27" i="111"/>
  <c r="A26" i="111"/>
  <c r="A25" i="111"/>
  <c r="A24" i="111"/>
  <c r="A23" i="111"/>
  <c r="A22" i="111"/>
  <c r="A21" i="111"/>
  <c r="A20" i="111"/>
  <c r="A19" i="111"/>
  <c r="A18" i="111"/>
  <c r="A17" i="111"/>
  <c r="A16" i="111"/>
  <c r="A15" i="111"/>
  <c r="A14" i="111"/>
  <c r="A13" i="111"/>
  <c r="A12" i="111"/>
  <c r="A11" i="111"/>
  <c r="A10" i="111"/>
  <c r="D13" i="110"/>
  <c r="D14" i="110"/>
  <c r="D15" i="110"/>
  <c r="D16" i="110"/>
  <c r="D17" i="110"/>
  <c r="D18" i="110"/>
  <c r="D19" i="110"/>
  <c r="D20" i="110"/>
  <c r="D21" i="110"/>
  <c r="D22" i="110"/>
  <c r="D23" i="110"/>
  <c r="D24" i="110"/>
  <c r="D25" i="110"/>
  <c r="D26" i="110"/>
  <c r="D27" i="110"/>
  <c r="D12" i="110"/>
  <c r="F13" i="110" l="1"/>
  <c r="F14" i="110"/>
  <c r="F15" i="110"/>
  <c r="F16" i="110"/>
  <c r="F17" i="110"/>
  <c r="F18" i="110"/>
  <c r="F19" i="110"/>
  <c r="F20" i="110"/>
  <c r="F21" i="110"/>
  <c r="F22" i="110"/>
  <c r="F23" i="110"/>
  <c r="F24" i="110"/>
  <c r="F25" i="110"/>
  <c r="F26" i="110"/>
  <c r="F27" i="110"/>
  <c r="F12" i="110"/>
  <c r="F13" i="109"/>
  <c r="F14" i="109"/>
  <c r="F15" i="109"/>
  <c r="F16" i="109"/>
  <c r="F17" i="109"/>
  <c r="F18" i="109"/>
  <c r="F19" i="109"/>
  <c r="F20" i="109"/>
  <c r="F21" i="109"/>
  <c r="F22" i="109"/>
  <c r="F23" i="109"/>
  <c r="F24" i="109"/>
  <c r="F25" i="109"/>
  <c r="F26" i="109"/>
  <c r="F27" i="109"/>
  <c r="F12" i="109"/>
  <c r="D13" i="109"/>
  <c r="D14" i="109"/>
  <c r="D15" i="109"/>
  <c r="D16" i="109"/>
  <c r="D17" i="109"/>
  <c r="D18" i="109"/>
  <c r="D19" i="109"/>
  <c r="D20" i="109"/>
  <c r="D21" i="109"/>
  <c r="D22" i="109"/>
  <c r="D23" i="109"/>
  <c r="D24" i="109"/>
  <c r="D25" i="109"/>
  <c r="D26" i="109"/>
  <c r="D27" i="109"/>
  <c r="D12" i="109"/>
  <c r="F13" i="101"/>
  <c r="F14" i="101"/>
  <c r="F15" i="101"/>
  <c r="F16" i="101"/>
  <c r="F17" i="101"/>
  <c r="F18" i="101"/>
  <c r="F19" i="101"/>
  <c r="F20" i="101"/>
  <c r="F21" i="101"/>
  <c r="F22" i="101"/>
  <c r="F23" i="101"/>
  <c r="F24" i="101"/>
  <c r="F25" i="101"/>
  <c r="F26" i="101"/>
  <c r="F27" i="101"/>
  <c r="F12" i="101"/>
  <c r="F13" i="85"/>
  <c r="F14" i="85"/>
  <c r="F15" i="85"/>
  <c r="F16" i="85"/>
  <c r="F17" i="85"/>
  <c r="F18" i="85"/>
  <c r="F19" i="85"/>
  <c r="F20" i="85"/>
  <c r="F21" i="85"/>
  <c r="F22" i="85"/>
  <c r="F23" i="85"/>
  <c r="F24" i="85"/>
  <c r="F25" i="85"/>
  <c r="F26" i="85"/>
  <c r="F27" i="85"/>
  <c r="F12" i="85"/>
  <c r="D13" i="85"/>
  <c r="D14" i="85"/>
  <c r="D15" i="85"/>
  <c r="D16" i="85"/>
  <c r="D17" i="85"/>
  <c r="D18" i="85"/>
  <c r="D19" i="85"/>
  <c r="D20" i="85"/>
  <c r="D21" i="85"/>
  <c r="D22" i="85"/>
  <c r="D23" i="85"/>
  <c r="D24" i="85"/>
  <c r="D25" i="85"/>
  <c r="D26" i="85"/>
  <c r="D27" i="85"/>
  <c r="D12" i="85"/>
  <c r="A21" i="98" l="1"/>
  <c r="I40" i="68"/>
  <c r="H40" i="68"/>
  <c r="G40" i="68"/>
  <c r="F40" i="68"/>
  <c r="E40" i="68"/>
  <c r="D40" i="68"/>
  <c r="C40" i="68"/>
  <c r="I38" i="68"/>
  <c r="H38" i="68"/>
  <c r="G38" i="68"/>
  <c r="F38" i="68"/>
  <c r="E38" i="68"/>
  <c r="D38" i="68"/>
  <c r="C38" i="68"/>
  <c r="I36" i="68"/>
  <c r="H36" i="68"/>
  <c r="G36" i="68"/>
  <c r="F36" i="68"/>
  <c r="E36" i="68"/>
  <c r="D36" i="68"/>
  <c r="C36" i="68"/>
  <c r="I34" i="68"/>
  <c r="H34" i="68"/>
  <c r="G34" i="68"/>
  <c r="F34" i="68"/>
  <c r="E34" i="68"/>
  <c r="D34" i="68"/>
  <c r="C34" i="68"/>
  <c r="I32" i="68"/>
  <c r="H32" i="68"/>
  <c r="G32" i="68"/>
  <c r="F32" i="68"/>
  <c r="E32" i="68"/>
  <c r="D32" i="68"/>
  <c r="C32" i="68"/>
  <c r="I30" i="68"/>
  <c r="H30" i="68"/>
  <c r="G30" i="68"/>
  <c r="F30" i="68"/>
  <c r="E30" i="68"/>
  <c r="D30" i="68"/>
  <c r="C30" i="68"/>
  <c r="H28" i="68"/>
  <c r="G28" i="68"/>
  <c r="F28" i="68"/>
  <c r="E28" i="68"/>
  <c r="D28" i="68"/>
  <c r="C28" i="68"/>
  <c r="A11" i="73" l="1"/>
  <c r="A12" i="73"/>
  <c r="A13" i="73"/>
  <c r="A14" i="73"/>
  <c r="A15" i="73"/>
  <c r="A16" i="73"/>
  <c r="A17" i="73"/>
  <c r="A18" i="73"/>
  <c r="A19" i="73"/>
  <c r="A20" i="73"/>
  <c r="A21" i="73"/>
  <c r="A22" i="73"/>
  <c r="A10" i="73"/>
  <c r="A11" i="44"/>
  <c r="A12" i="44"/>
  <c r="A13" i="44"/>
  <c r="A14" i="44"/>
  <c r="A15" i="44"/>
  <c r="A16" i="44"/>
  <c r="A17" i="44"/>
  <c r="A18" i="44"/>
  <c r="A19" i="44"/>
  <c r="A20" i="44"/>
  <c r="A21" i="44"/>
  <c r="A22" i="44"/>
  <c r="A23" i="44"/>
  <c r="A24" i="44"/>
  <c r="A25" i="44"/>
  <c r="A26" i="44"/>
  <c r="A27" i="44"/>
  <c r="A28" i="44"/>
  <c r="A29" i="44"/>
  <c r="A30" i="44"/>
  <c r="A31" i="44"/>
  <c r="A32" i="44"/>
  <c r="A33" i="44"/>
  <c r="A34" i="44"/>
  <c r="A35" i="44"/>
  <c r="A36" i="44"/>
  <c r="A37" i="44"/>
  <c r="A38" i="44"/>
  <c r="A39" i="44"/>
  <c r="A40" i="44"/>
  <c r="A41" i="44"/>
  <c r="A42" i="44"/>
  <c r="A43" i="44"/>
  <c r="A44" i="44"/>
  <c r="A45" i="44"/>
  <c r="A46" i="44"/>
  <c r="A47" i="44"/>
  <c r="A48" i="44"/>
  <c r="A49" i="44"/>
  <c r="A50" i="44"/>
  <c r="A51" i="44"/>
  <c r="A52" i="44"/>
  <c r="A10" i="44"/>
  <c r="A11" i="68" l="1"/>
  <c r="A12" i="68"/>
  <c r="A13" i="68"/>
  <c r="A14" i="68"/>
  <c r="A15" i="68"/>
  <c r="A16" i="68"/>
  <c r="A17" i="68"/>
  <c r="A18" i="68"/>
  <c r="A19" i="68"/>
  <c r="A20" i="68"/>
  <c r="A21" i="68"/>
  <c r="A22" i="68"/>
  <c r="A23" i="68"/>
  <c r="A24" i="68"/>
  <c r="A25" i="68"/>
  <c r="A26" i="68"/>
  <c r="A27" i="68"/>
  <c r="A28" i="68"/>
  <c r="A29" i="68"/>
  <c r="A30" i="68"/>
  <c r="A31" i="68"/>
  <c r="A32" i="68"/>
  <c r="A33" i="68"/>
  <c r="A34" i="68"/>
  <c r="A35" i="68"/>
  <c r="A36" i="68"/>
  <c r="A37" i="68"/>
  <c r="A38" i="68"/>
  <c r="A39" i="68"/>
  <c r="A40" i="68"/>
  <c r="A10" i="68"/>
  <c r="A11" i="57" l="1"/>
  <c r="A12" i="57"/>
  <c r="A13" i="57"/>
  <c r="A14" i="57"/>
  <c r="A15" i="57"/>
  <c r="A16" i="57"/>
  <c r="A17" i="57"/>
  <c r="A18" i="57"/>
  <c r="A19" i="57"/>
  <c r="A20" i="57"/>
  <c r="A21" i="57"/>
  <c r="A22" i="57"/>
  <c r="A23" i="57"/>
  <c r="A24" i="57"/>
  <c r="A25" i="57"/>
  <c r="A26" i="57"/>
  <c r="A27" i="57"/>
  <c r="A28" i="57"/>
  <c r="A29" i="57"/>
  <c r="A10" i="57"/>
  <c r="A11" i="99"/>
  <c r="A12" i="99"/>
  <c r="A13" i="99"/>
  <c r="A14" i="99"/>
  <c r="A15" i="99"/>
  <c r="A16" i="99"/>
  <c r="A17" i="99"/>
  <c r="A18" i="99"/>
  <c r="A19" i="99"/>
  <c r="A20" i="99"/>
  <c r="A21" i="99"/>
  <c r="A22" i="99"/>
  <c r="A23" i="99"/>
  <c r="A24" i="99"/>
  <c r="A25" i="99"/>
  <c r="A10" i="99"/>
  <c r="A11" i="98"/>
  <c r="A12" i="98"/>
  <c r="A13" i="98"/>
  <c r="A14" i="98"/>
  <c r="A15" i="98"/>
  <c r="A16" i="98"/>
  <c r="A17" i="98"/>
  <c r="A18" i="98"/>
  <c r="A19" i="98"/>
  <c r="A20" i="98"/>
  <c r="A23" i="98"/>
  <c r="A24" i="98"/>
  <c r="A25" i="98"/>
  <c r="A10" i="98"/>
  <c r="A11" i="97"/>
  <c r="A12" i="97"/>
  <c r="A13" i="97"/>
  <c r="A14" i="97"/>
  <c r="A15" i="97"/>
  <c r="A16" i="97"/>
  <c r="A17" i="97"/>
  <c r="A18" i="97"/>
  <c r="A19" i="97"/>
  <c r="A20" i="97"/>
  <c r="A21" i="97"/>
  <c r="A22" i="97"/>
  <c r="A23" i="97"/>
  <c r="A24" i="97"/>
  <c r="A25" i="97"/>
  <c r="A10" i="97"/>
  <c r="A11" i="96"/>
  <c r="A12" i="96"/>
  <c r="A13" i="96"/>
  <c r="A14" i="96"/>
  <c r="A15" i="96"/>
  <c r="A16" i="96"/>
  <c r="A17" i="96"/>
  <c r="A18" i="96"/>
  <c r="A19" i="96"/>
  <c r="A20" i="96"/>
  <c r="A21" i="96"/>
  <c r="A22" i="96"/>
  <c r="A23" i="96"/>
  <c r="A24" i="96"/>
  <c r="A25" i="96"/>
  <c r="A10" i="96"/>
  <c r="A11" i="95"/>
  <c r="A12" i="95"/>
  <c r="A13" i="95"/>
  <c r="A14" i="95"/>
  <c r="A15" i="95"/>
  <c r="A16" i="95"/>
  <c r="A17" i="95"/>
  <c r="A18" i="95"/>
  <c r="A19" i="95"/>
  <c r="A20" i="95"/>
  <c r="A21" i="95"/>
  <c r="A22" i="95"/>
  <c r="A23" i="95"/>
  <c r="A24" i="95"/>
  <c r="A25" i="95"/>
  <c r="A10" i="95"/>
  <c r="A11" i="41"/>
  <c r="A12" i="41"/>
  <c r="A13" i="41"/>
  <c r="A14" i="41"/>
  <c r="A15" i="41"/>
  <c r="A16" i="41"/>
  <c r="A17" i="41"/>
  <c r="A18" i="41"/>
  <c r="A19" i="41"/>
  <c r="A20" i="41"/>
  <c r="A21" i="41"/>
  <c r="A22" i="41"/>
  <c r="A23" i="41"/>
  <c r="A24" i="41"/>
  <c r="A25" i="41"/>
  <c r="A10" i="41"/>
  <c r="A11" i="110" l="1"/>
  <c r="A12" i="110"/>
  <c r="A13" i="110"/>
  <c r="A14" i="110"/>
  <c r="A15" i="110"/>
  <c r="A16" i="110"/>
  <c r="A17" i="110"/>
  <c r="A18" i="110"/>
  <c r="A19" i="110"/>
  <c r="A20" i="110"/>
  <c r="A21" i="110"/>
  <c r="A22" i="110"/>
  <c r="A23" i="110"/>
  <c r="A24" i="110"/>
  <c r="A25" i="110"/>
  <c r="A26" i="110"/>
  <c r="A27" i="110"/>
  <c r="A11" i="109"/>
  <c r="A12" i="109"/>
  <c r="A13" i="109"/>
  <c r="A14" i="109"/>
  <c r="A15" i="109"/>
  <c r="A16" i="109"/>
  <c r="A17" i="109"/>
  <c r="A18" i="109"/>
  <c r="A19" i="109"/>
  <c r="A20" i="109"/>
  <c r="A21" i="109"/>
  <c r="A22" i="109"/>
  <c r="A23" i="109"/>
  <c r="A24" i="109"/>
  <c r="A25" i="109"/>
  <c r="A26" i="109"/>
  <c r="A27" i="109"/>
  <c r="A11" i="93"/>
  <c r="A12" i="93"/>
  <c r="A13" i="93"/>
  <c r="A14" i="93"/>
  <c r="A15" i="93"/>
  <c r="A16" i="93"/>
  <c r="A17" i="93"/>
  <c r="A18" i="93"/>
  <c r="A19" i="93"/>
  <c r="A20" i="93"/>
  <c r="A21" i="93"/>
  <c r="A22" i="93"/>
  <c r="A23" i="93"/>
  <c r="A24" i="93"/>
  <c r="A25" i="93"/>
  <c r="A26" i="93"/>
  <c r="A27" i="93"/>
  <c r="A28" i="93"/>
  <c r="A29" i="93"/>
  <c r="A11" i="105"/>
  <c r="A12" i="105"/>
  <c r="A13" i="105"/>
  <c r="A14" i="105"/>
  <c r="A15" i="105"/>
  <c r="A16" i="105"/>
  <c r="A17" i="105"/>
  <c r="A18" i="105"/>
  <c r="A19" i="105"/>
  <c r="A20" i="105"/>
  <c r="A21" i="105"/>
  <c r="A22" i="105"/>
  <c r="A23" i="105"/>
  <c r="A24" i="105"/>
  <c r="A25" i="105"/>
  <c r="A26" i="105"/>
  <c r="A11" i="104"/>
  <c r="A12" i="104"/>
  <c r="A13" i="104"/>
  <c r="A14" i="104"/>
  <c r="A15" i="104"/>
  <c r="A16" i="104"/>
  <c r="A17" i="104"/>
  <c r="A18" i="104"/>
  <c r="A19" i="104"/>
  <c r="A20" i="104"/>
  <c r="A21" i="104"/>
  <c r="A11" i="103"/>
  <c r="A12" i="103"/>
  <c r="A13" i="103"/>
  <c r="A14" i="103"/>
  <c r="A15" i="103"/>
  <c r="A16" i="103"/>
  <c r="A17" i="103"/>
  <c r="A18" i="103"/>
  <c r="A19" i="103"/>
  <c r="A20" i="103"/>
  <c r="A21" i="103"/>
  <c r="A11" i="101"/>
  <c r="A12" i="101"/>
  <c r="A13" i="101"/>
  <c r="A14" i="101"/>
  <c r="A15" i="101"/>
  <c r="A16" i="101"/>
  <c r="A17" i="101"/>
  <c r="A18" i="101"/>
  <c r="A19" i="101"/>
  <c r="A20" i="101"/>
  <c r="A21" i="101"/>
  <c r="A22" i="101"/>
  <c r="A23" i="101"/>
  <c r="A24" i="101"/>
  <c r="A25" i="101"/>
  <c r="A26" i="101"/>
  <c r="A27" i="101"/>
  <c r="A11" i="85"/>
  <c r="A12" i="85"/>
  <c r="A13" i="85"/>
  <c r="A14" i="85"/>
  <c r="A15" i="85"/>
  <c r="A16" i="85"/>
  <c r="A17" i="85"/>
  <c r="A18" i="85"/>
  <c r="A19" i="85"/>
  <c r="A20" i="85"/>
  <c r="A21" i="85"/>
  <c r="A22" i="85"/>
  <c r="A23" i="85"/>
  <c r="A24" i="85"/>
  <c r="A25" i="85"/>
  <c r="A26" i="85"/>
  <c r="A27" i="85"/>
  <c r="A11" i="47"/>
  <c r="A12" i="47"/>
  <c r="A13" i="47"/>
  <c r="A14" i="47"/>
  <c r="A15" i="47"/>
  <c r="A16" i="47"/>
  <c r="A17" i="47"/>
  <c r="A18" i="47"/>
  <c r="A19" i="47"/>
  <c r="A20" i="47"/>
  <c r="A21" i="47"/>
  <c r="A22" i="47"/>
  <c r="A23" i="47"/>
  <c r="A24" i="47"/>
  <c r="A25" i="47"/>
  <c r="A26" i="47"/>
  <c r="A27" i="47"/>
  <c r="A28" i="47"/>
  <c r="A29" i="47"/>
  <c r="A10" i="110" l="1"/>
  <c r="A10" i="109"/>
  <c r="A10" i="101" l="1"/>
  <c r="A10" i="85"/>
  <c r="A10" i="93" l="1"/>
  <c r="A10" i="105"/>
  <c r="A10" i="104"/>
  <c r="A10" i="103"/>
  <c r="A11" i="74"/>
  <c r="A12" i="74"/>
  <c r="A13" i="74"/>
  <c r="A14" i="74"/>
  <c r="A15" i="74"/>
  <c r="A16" i="74"/>
  <c r="A17" i="74"/>
  <c r="A18" i="74"/>
  <c r="A19" i="74"/>
  <c r="A20" i="74"/>
  <c r="A21" i="74"/>
  <c r="A22" i="74"/>
  <c r="A10" i="74"/>
  <c r="A10" i="47"/>
  <c r="A15" i="50"/>
  <c r="A16" i="50"/>
  <c r="A17" i="50"/>
  <c r="A18" i="50"/>
  <c r="A19" i="50"/>
  <c r="A20" i="50"/>
  <c r="A21" i="50"/>
  <c r="A22" i="50"/>
  <c r="A23" i="50"/>
  <c r="A24" i="50"/>
  <c r="A25" i="50"/>
  <c r="A26" i="50"/>
  <c r="A27" i="50"/>
  <c r="A28" i="50"/>
  <c r="A29" i="50"/>
  <c r="A30" i="50"/>
  <c r="A31" i="50"/>
  <c r="A32" i="50"/>
  <c r="A33" i="50"/>
  <c r="A14" i="50"/>
  <c r="A10"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H3" authorId="0" shapeId="0" xr:uid="{00000000-0006-0000-0300-000001000000}">
      <text>
        <r>
          <rPr>
            <sz val="7"/>
            <color indexed="81"/>
            <rFont val="Calibri"/>
            <family val="2"/>
            <scheme val="minor"/>
          </rPr>
          <t>Ohne Umsatzsteuer.</t>
        </r>
      </text>
    </comment>
    <comment ref="F6" authorId="0" shapeId="0" xr:uid="{00000000-0006-0000-0300-000002000000}">
      <text>
        <r>
          <rPr>
            <sz val="7"/>
            <color indexed="81"/>
            <rFont val="Calibri"/>
            <family val="2"/>
            <scheme val="minor"/>
          </rPr>
          <t>Monatsdurchschnitt.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D2" authorId="0" shapeId="0" xr:uid="{00000000-0006-0000-1600-000001000000}">
      <text>
        <r>
          <rPr>
            <sz val="7"/>
            <color indexed="81"/>
            <rFont val="Calibri"/>
            <family val="2"/>
            <scheme val="minor"/>
          </rPr>
          <t>Ohne Umsatzsteuer.</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G3" authorId="0" shapeId="0" xr:uid="{00000000-0006-0000-1700-000001000000}">
      <text>
        <r>
          <rPr>
            <sz val="7"/>
            <color indexed="81"/>
            <rFont val="Calibri"/>
            <family val="2"/>
            <scheme val="minor"/>
          </rPr>
          <t>Ohne Umsatzsteuer.</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3" authorId="0" shapeId="0" xr:uid="{00000000-0006-0000-1C00-000001000000}">
      <text>
        <r>
          <rPr>
            <sz val="7"/>
            <color indexed="81"/>
            <rFont val="Calibri"/>
            <family val="2"/>
            <scheme val="minor"/>
          </rPr>
          <t>Ohne Umsatzsteuer.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D2" authorId="0" shapeId="0" xr:uid="{00000000-0006-0000-0700-000001000000}">
      <text>
        <r>
          <rPr>
            <sz val="7"/>
            <color indexed="81"/>
            <rFont val="Calibri"/>
            <family val="2"/>
            <scheme val="minor"/>
          </rPr>
          <t>Monatsdurchschnitt.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D2" authorId="0" shapeId="0" xr:uid="{00000000-0006-0000-0800-000001000000}">
      <text>
        <r>
          <rPr>
            <sz val="7"/>
            <color indexed="81"/>
            <rFont val="Calibri"/>
            <family val="2"/>
            <scheme val="minor"/>
          </rPr>
          <t>Monatsdurchschnitt.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D2" authorId="0" shapeId="0" xr:uid="{00000000-0006-0000-0900-000001000000}">
      <text>
        <r>
          <rPr>
            <sz val="7"/>
            <color indexed="81"/>
            <rFont val="Calibri"/>
            <family val="2"/>
            <scheme val="minor"/>
          </rPr>
          <t>Ohne Umsatzsteuer.
Monatsdurchschnitt.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D2" authorId="0" shapeId="0" xr:uid="{00000000-0006-0000-0A00-000001000000}">
      <text>
        <r>
          <rPr>
            <sz val="7"/>
            <color indexed="81"/>
            <rFont val="Calibri"/>
            <family val="2"/>
            <scheme val="minor"/>
          </rPr>
          <t>Ohne Umsatzsteuer.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2" authorId="0" shapeId="0" xr:uid="{00000000-0006-0000-0B00-000001000000}">
      <text>
        <r>
          <rPr>
            <sz val="7"/>
            <color indexed="81"/>
            <rFont val="Calibri"/>
            <family val="2"/>
            <scheme val="minor"/>
          </rPr>
          <t>Ohne Umsatzsteuer.
Monatsdurchschnitt.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G3" authorId="0" shapeId="0" xr:uid="{00000000-0006-0000-0C00-000001000000}">
      <text>
        <r>
          <rPr>
            <sz val="7"/>
            <color indexed="81"/>
            <rFont val="Calibri"/>
            <family val="2"/>
            <scheme val="minor"/>
          </rPr>
          <t>Ohne Umsatzsteuer.</t>
        </r>
      </text>
    </comment>
    <comment ref="E6" authorId="0" shapeId="0" xr:uid="{00000000-0006-0000-0C00-000002000000}">
      <text>
        <r>
          <rPr>
            <sz val="7"/>
            <color indexed="81"/>
            <rFont val="Calibri"/>
            <family val="2"/>
            <scheme val="minor"/>
          </rPr>
          <t>Monatsdurchschnitt.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2" authorId="0" shapeId="0" xr:uid="{00000000-0006-0000-1000-000001000000}">
      <text>
        <r>
          <rPr>
            <sz val="7"/>
            <color indexed="81"/>
            <rFont val="Calibri"/>
            <family val="2"/>
            <scheme val="minor"/>
          </rPr>
          <t>Ohne Umsatzsteuer.</t>
        </r>
      </text>
    </comment>
    <comment ref="C3" authorId="0" shapeId="0" xr:uid="{00000000-0006-0000-1000-000002000000}">
      <text>
        <r>
          <rPr>
            <sz val="7"/>
            <color indexed="81"/>
            <rFont val="Calibri"/>
            <family val="2"/>
            <scheme val="minor"/>
          </rPr>
          <t>Monatsdurchschnitt.</t>
        </r>
      </text>
    </comment>
    <comment ref="E3" authorId="0" shapeId="0" xr:uid="{00000000-0006-0000-1000-000003000000}">
      <text>
        <r>
          <rPr>
            <sz val="7"/>
            <color indexed="81"/>
            <rFont val="Calibri"/>
            <family val="2"/>
            <scheme val="minor"/>
          </rPr>
          <t>Monatsdurchschnitt.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H3" authorId="0" shapeId="0" xr:uid="{00000000-0006-0000-1100-000001000000}">
      <text>
        <r>
          <rPr>
            <sz val="7"/>
            <color indexed="81"/>
            <rFont val="Calibri"/>
            <family val="2"/>
            <scheme val="minor"/>
          </rPr>
          <t>Ohne Umsatzsteuer.</t>
        </r>
      </text>
    </comment>
  </commentList>
</comments>
</file>

<file path=xl/sharedStrings.xml><?xml version="1.0" encoding="utf-8"?>
<sst xmlns="http://schemas.openxmlformats.org/spreadsheetml/2006/main" count="1107" uniqueCount="336">
  <si>
    <t>-</t>
  </si>
  <si>
    <t>Statistische Berichte</t>
  </si>
  <si>
    <t>Herausgabe:</t>
  </si>
  <si>
    <t>Herausgeber: Statistisches Amt Mecklenburg-Vorpommern, Lübecker Straße 287, 19059 Schwerin,</t>
  </si>
  <si>
    <t>Zeichenerklärungen und Abkürzungen</t>
  </si>
  <si>
    <t>.</t>
  </si>
  <si>
    <t>Zahlenwert unbekannt oder geheim zu halten</t>
  </si>
  <si>
    <t>…</t>
  </si>
  <si>
    <t>Zahl lag bei Redaktionsschluss noch nicht vor</t>
  </si>
  <si>
    <t>x</t>
  </si>
  <si>
    <t>Aussage nicht sinnvoll oder Fragestellung nicht zutreffend</t>
  </si>
  <si>
    <t>/</t>
  </si>
  <si>
    <t>( )</t>
  </si>
  <si>
    <t>Zahl hat eingeschränkte Aussagefähigkeit</t>
  </si>
  <si>
    <t>a. n. g.</t>
  </si>
  <si>
    <t>Abweichungen in den Summen erklären sich aus dem Auf- und Abrunden der Einzelwerte.</t>
  </si>
  <si>
    <t>Davon</t>
  </si>
  <si>
    <t>in Mecklenburg-Vorpommern</t>
  </si>
  <si>
    <t>Seite</t>
  </si>
  <si>
    <t>Bauhauptgewerbe</t>
  </si>
  <si>
    <t>41.2</t>
  </si>
  <si>
    <t>42.1</t>
  </si>
  <si>
    <t>42.11</t>
  </si>
  <si>
    <t>42.2</t>
  </si>
  <si>
    <t>42.9</t>
  </si>
  <si>
    <t>43.1</t>
  </si>
  <si>
    <t>43.9</t>
  </si>
  <si>
    <t>Wirtschaftszweig</t>
  </si>
  <si>
    <t>Betriebe</t>
  </si>
  <si>
    <t>Entgelte</t>
  </si>
  <si>
    <t>Anzahl</t>
  </si>
  <si>
    <t>davon</t>
  </si>
  <si>
    <t xml:space="preserve">Bauhauptgewerbe insgesamt </t>
  </si>
  <si>
    <t>Geleistete
Arbeits-
stunden</t>
  </si>
  <si>
    <t>20 - 49</t>
  </si>
  <si>
    <t>50 - 99</t>
  </si>
  <si>
    <t>100 und mehr</t>
  </si>
  <si>
    <t>1 - 9</t>
  </si>
  <si>
    <t>10 - 19</t>
  </si>
  <si>
    <t>Insgesamt</t>
  </si>
  <si>
    <t xml:space="preserve">Mecklenburg-Vorpommern </t>
  </si>
  <si>
    <t>Ins-
gesamt</t>
  </si>
  <si>
    <t xml:space="preserve">      Auszugsweise Vervielfältigung und Verbreitung mit Quellenangabe gestattet.</t>
  </si>
  <si>
    <t xml:space="preserve">   davon</t>
  </si>
  <si>
    <t xml:space="preserve">   darunter im Handwerk </t>
  </si>
  <si>
    <t>WZ
2008</t>
  </si>
  <si>
    <t>Kapitel 1</t>
  </si>
  <si>
    <t xml:space="preserve">   Tabelle 1.1</t>
  </si>
  <si>
    <t xml:space="preserve">   Tabelle 1.2</t>
  </si>
  <si>
    <t xml:space="preserve">   Tabelle 1.3</t>
  </si>
  <si>
    <t xml:space="preserve">   Tabelle 1.4</t>
  </si>
  <si>
    <t xml:space="preserve">   Tabelle 1.5</t>
  </si>
  <si>
    <t xml:space="preserve">   Tabelle 1.6</t>
  </si>
  <si>
    <t>Kapitel 2</t>
  </si>
  <si>
    <t xml:space="preserve">   Tabelle 2.1</t>
  </si>
  <si>
    <t xml:space="preserve">   Tabelle 2.2</t>
  </si>
  <si>
    <t xml:space="preserve">   Tabelle 2.3</t>
  </si>
  <si>
    <t>Tabelle 1.1</t>
  </si>
  <si>
    <t>Lfd.
Nr.</t>
  </si>
  <si>
    <t>Tabelle 1.2</t>
  </si>
  <si>
    <t>Tabelle 1.3</t>
  </si>
  <si>
    <t>Tabelle 1.4</t>
  </si>
  <si>
    <t>Tabelle 1.5</t>
  </si>
  <si>
    <t xml:space="preserve">   Hochbau </t>
  </si>
  <si>
    <t xml:space="preserve">   Tiefbau </t>
  </si>
  <si>
    <t xml:space="preserve">   Wohnungsbau </t>
  </si>
  <si>
    <t>Tabelle 1.6</t>
  </si>
  <si>
    <t>[rot]</t>
  </si>
  <si>
    <t>Bauhauptgewerbe insgesamt</t>
  </si>
  <si>
    <t>Telefon: 0385 588-0, Telefax: 0385 588-56909, www.statistik-mv.de, statistik.post@statistik-mv.de</t>
  </si>
  <si>
    <t>Kennziffer:</t>
  </si>
  <si>
    <t>Nichts vorhanden</t>
  </si>
  <si>
    <t>Weniger als die Hälfte von 1 in der letzten besetzten Stelle, jedoch mehr als nichts</t>
  </si>
  <si>
    <t>Keine Angabe, da Zahlenwert nicht ausreichend genau oder nicht repräsentativ</t>
  </si>
  <si>
    <t>Berichtigte Zahl</t>
  </si>
  <si>
    <t>Betriebe mit ... bis ... tätigen Personen</t>
  </si>
  <si>
    <t xml:space="preserve">   gewerblicher und industrieller Bau, 
      landwirtschaftlicher Bau</t>
  </si>
  <si>
    <t xml:space="preserve">   öffentlicher Bau und Straßenbau </t>
  </si>
  <si>
    <t xml:space="preserve">   Rostock </t>
  </si>
  <si>
    <t xml:space="preserve">   Schwerin </t>
  </si>
  <si>
    <t xml:space="preserve">   Mecklenburgische Seenplatte </t>
  </si>
  <si>
    <t xml:space="preserve">      darunter Neubrandenburg</t>
  </si>
  <si>
    <t xml:space="preserve">   Landkreis Rostock </t>
  </si>
  <si>
    <t xml:space="preserve">   Vorpommern-Rügen </t>
  </si>
  <si>
    <t xml:space="preserve">      darunter Stralsund</t>
  </si>
  <si>
    <t xml:space="preserve">   Nordwestmecklenburg </t>
  </si>
  <si>
    <t xml:space="preserve">      darunter Wismar</t>
  </si>
  <si>
    <t xml:space="preserve">   Vorpommern-Greifswald </t>
  </si>
  <si>
    <t xml:space="preserve">      darunter Greifswald</t>
  </si>
  <si>
    <t xml:space="preserve">   Ludwigslust-Parchim </t>
  </si>
  <si>
    <t xml:space="preserve">   tätige Inhaber und Mitinhaber und unbezahlt
      mithelfende Familienangehörige</t>
  </si>
  <si>
    <t>Stellung im Betrieb</t>
  </si>
  <si>
    <t xml:space="preserve">   Baumaschinen-, Baugeräteführer, Berufskraftfahrer</t>
  </si>
  <si>
    <t xml:space="preserve">   Fachwerker/Maschinisten/Kraftfahrer, Werker/
      Maschinenwerker/Hilfskräfte</t>
  </si>
  <si>
    <t xml:space="preserve">   gewerblich Auszubildende, Umschüler, Anlernlinge, 
      Praktikanten</t>
  </si>
  <si>
    <t>Anderweitig nicht genannt</t>
  </si>
  <si>
    <t>Definitionen der erfassten Merkmale</t>
  </si>
  <si>
    <t xml:space="preserve">1)  </t>
  </si>
  <si>
    <t xml:space="preserve">2)  </t>
  </si>
  <si>
    <t>Betriebe, tätige Personen, geleistete Arbeitsstunden, Entgelte sowie baugewerblicher Umsatz nach Wirtschaftszweigen</t>
  </si>
  <si>
    <t xml:space="preserve">Anzahl </t>
  </si>
  <si>
    <t xml:space="preserve">   Tabelle 1.7</t>
  </si>
  <si>
    <t>Tabelle 1.7</t>
  </si>
  <si>
    <t xml:space="preserve">Tätige Personen insgesamt </t>
  </si>
  <si>
    <t xml:space="preserve">Betriebe insgesamt </t>
  </si>
  <si>
    <t>Tätige Personen insgesamt</t>
  </si>
  <si>
    <t>Anteil in Prozent</t>
  </si>
  <si>
    <t xml:space="preserve">Entgelte insgesamt </t>
  </si>
  <si>
    <t xml:space="preserve">Baugewerblicher Umsatz insgesamt </t>
  </si>
  <si>
    <t>Tabelle 1.8</t>
  </si>
  <si>
    <t xml:space="preserve">   nach Bauart bzw. Auftraggeber…</t>
  </si>
  <si>
    <t>Merkmal</t>
  </si>
  <si>
    <t xml:space="preserve">      davon</t>
  </si>
  <si>
    <t xml:space="preserve">      gewerblicher Hochbau </t>
  </si>
  <si>
    <t xml:space="preserve">      gewerblicher Tiefbau </t>
  </si>
  <si>
    <t xml:space="preserve">      öffentlicher Hochbau </t>
  </si>
  <si>
    <t xml:space="preserve">      öffentlicher Tiefbau </t>
  </si>
  <si>
    <t>Tätige
Personen</t>
  </si>
  <si>
    <t>43.2</t>
  </si>
  <si>
    <t>43.21</t>
  </si>
  <si>
    <t>43.22</t>
  </si>
  <si>
    <t>43.3</t>
  </si>
  <si>
    <t>43.34</t>
  </si>
  <si>
    <t>43.2-43.3</t>
  </si>
  <si>
    <t xml:space="preserve">Ausbaugewerbe insgesamt </t>
  </si>
  <si>
    <t>Bau­
installation
(43.2)</t>
  </si>
  <si>
    <t>sonstiger
Ausbau
(43.3)</t>
  </si>
  <si>
    <t>Baugewerbe</t>
  </si>
  <si>
    <t xml:space="preserve">Tätige Personen und Umsatz der Betriebe  </t>
  </si>
  <si>
    <t>Kapitel 3</t>
  </si>
  <si>
    <t>Tabelle 3.1</t>
  </si>
  <si>
    <t>Tabelle 3.2</t>
  </si>
  <si>
    <t>Bauhauptgewerbe: Landesergebnisse</t>
  </si>
  <si>
    <t>Bauhauptgewerbe: Kreisergebnisse</t>
  </si>
  <si>
    <t>Deutschland</t>
  </si>
  <si>
    <t>Kapitel 4</t>
  </si>
  <si>
    <t>Tabelle 4.1</t>
  </si>
  <si>
    <t>Tabelle 4.2</t>
  </si>
  <si>
    <t>Tabelle 4.3</t>
  </si>
  <si>
    <t>Tabelle 4.4</t>
  </si>
  <si>
    <t>Tabelle 4.5</t>
  </si>
  <si>
    <t>Tabelle 4.6</t>
  </si>
  <si>
    <t>Kapitel 5</t>
  </si>
  <si>
    <t>Tabelle 5.1</t>
  </si>
  <si>
    <t>Tabelle 5.2</t>
  </si>
  <si>
    <t>Tabelle 5.3</t>
  </si>
  <si>
    <t xml:space="preserve">   Tabelle 1.9</t>
  </si>
  <si>
    <t>Tabelle 1.9</t>
  </si>
  <si>
    <t>Kapitel 6</t>
  </si>
  <si>
    <t xml:space="preserve">Kapitel 4 </t>
  </si>
  <si>
    <t>Ausbaugewerbe: Landesergebnisse</t>
  </si>
  <si>
    <t>Ausbaugewerbe: Kreisergebnisse</t>
  </si>
  <si>
    <t>43.29</t>
  </si>
  <si>
    <t>43.32</t>
  </si>
  <si>
    <t>43.33</t>
  </si>
  <si>
    <t>Tabelle 6.1</t>
  </si>
  <si>
    <t>Tabelle 6.2</t>
  </si>
  <si>
    <t xml:space="preserve">Geleistete Arbeitsstunden insgesamt </t>
  </si>
  <si>
    <t>Abbruch-
arbeiten und
vorberei-
tende
Baustellen-
arbeiten</t>
  </si>
  <si>
    <t>Sonstiger
Tiefbau</t>
  </si>
  <si>
    <t>Sonstige
spezia-
lisierte
Bautätig-
keiten</t>
  </si>
  <si>
    <t>Bau von
Straßen und
Bahnver-
kehrs-
strecken</t>
  </si>
  <si>
    <t>Bau von
Gebäuden</t>
  </si>
  <si>
    <t>Anteil an
Deutschland
in Prozent</t>
  </si>
  <si>
    <t>im Baugewerbe (Strukturdaten)</t>
  </si>
  <si>
    <t>1 - 4</t>
  </si>
  <si>
    <t>5 - 9</t>
  </si>
  <si>
    <t xml:space="preserve">   Bau von Gebäuden </t>
  </si>
  <si>
    <t xml:space="preserve">   Bau von Straßen und Bahnverkehrsstrecken </t>
  </si>
  <si>
    <t xml:space="preserve">      darunter</t>
  </si>
  <si>
    <t xml:space="preserve">      Bau von Straßen </t>
  </si>
  <si>
    <t xml:space="preserve">   Leitungstiefbau und Kläranlagenbau </t>
  </si>
  <si>
    <t xml:space="preserve">   sonstiger Tiefbau </t>
  </si>
  <si>
    <t xml:space="preserve">   Abbrucharbeiten und vorbereitende
      Baustellenarbeiten </t>
  </si>
  <si>
    <t xml:space="preserve">   sonstige spezialisierte Bautätigkeiten </t>
  </si>
  <si>
    <t>Betriebe, tätige Personen, geleistete Arbeitsstunden, Entgelte sowie
baugewerblicher Umsatz im Bauhauptgewerbe insgesamt</t>
  </si>
  <si>
    <t>Tabelle 2.1</t>
  </si>
  <si>
    <t>Tabelle 2.2</t>
  </si>
  <si>
    <t>Tabelle 2.3</t>
  </si>
  <si>
    <t xml:space="preserve">   Baden-Württemberg</t>
  </si>
  <si>
    <t xml:space="preserve">   Bayern</t>
  </si>
  <si>
    <t xml:space="preserve">   Berlin</t>
  </si>
  <si>
    <t xml:space="preserve">   Brandenburg</t>
  </si>
  <si>
    <t xml:space="preserve">   Bremen</t>
  </si>
  <si>
    <t xml:space="preserve">   Hamburg</t>
  </si>
  <si>
    <t xml:space="preserve">   Hessen</t>
  </si>
  <si>
    <t xml:space="preserve">   Mecklenburg-Vorpommern</t>
  </si>
  <si>
    <t xml:space="preserve">   Niedersachsen</t>
  </si>
  <si>
    <t xml:space="preserve">   Nordrhein-Westfalen</t>
  </si>
  <si>
    <t xml:space="preserve">   Rheinland-Pfalz</t>
  </si>
  <si>
    <t xml:space="preserve">   Saarland</t>
  </si>
  <si>
    <t xml:space="preserve">   Sachsen</t>
  </si>
  <si>
    <t xml:space="preserve">   Sachsen-Anhalt</t>
  </si>
  <si>
    <t xml:space="preserve">   Schleswig-Holstein</t>
  </si>
  <si>
    <t xml:space="preserve">   Thüringen</t>
  </si>
  <si>
    <t>Bauhauptgewerbe: Länderergebnisse</t>
  </si>
  <si>
    <t>Betriebe, tätige Personen, geleistete Arbeitsstunden, Entgelte
sowie ausbaugewerblicher Umsatz nach Wirtschaftszweigen</t>
  </si>
  <si>
    <t xml:space="preserve">   Bauinstallation </t>
  </si>
  <si>
    <t xml:space="preserve">      Elektroinstallation </t>
  </si>
  <si>
    <t xml:space="preserve">      Gas-, Wasser-, Heizungs- sowie
         Lüftungs- und Klimainstallation </t>
  </si>
  <si>
    <t xml:space="preserve">      sonstige Bauinstallation</t>
  </si>
  <si>
    <t xml:space="preserve">   sonstiger Ausbau </t>
  </si>
  <si>
    <t xml:space="preserve">      Bautischlerei und -schlosserei</t>
  </si>
  <si>
    <t xml:space="preserve">      Fußboden-, Fliesen- und Plattenlegerei,
         Tapeziererei</t>
  </si>
  <si>
    <t xml:space="preserve">      Malerei und Glaserei</t>
  </si>
  <si>
    <t>100
und mehr</t>
  </si>
  <si>
    <t>100 
und mehr</t>
  </si>
  <si>
    <r>
      <t>Betriebe, tätige Personen, geleistete Arbeitsstunden, Entgelte
sowie ausbaugewerblicher Umsatz</t>
    </r>
    <r>
      <rPr>
        <b/>
        <strike/>
        <sz val="8"/>
        <color indexed="17"/>
        <rFont val="Arial"/>
        <family val="2"/>
      </rPr>
      <t/>
    </r>
  </si>
  <si>
    <t>Ausbaugewerbe: Länderergebnisse</t>
  </si>
  <si>
    <t>Ausbaugewerblicher Umsatz im Ländervergleich</t>
  </si>
  <si>
    <t xml:space="preserve">   kaufmännische und technische Arbeitnehmer, 
      kaufmännische und technische Auszubildende</t>
  </si>
  <si>
    <t>1 - 19</t>
  </si>
  <si>
    <t>E II/E III - j</t>
  </si>
  <si>
    <t xml:space="preserve">Statistische Berichte zum Baugewerbe </t>
  </si>
  <si>
    <t>https://www.laiv-mv.de/Statistik/Zahlen-und-Fakten/Wirtschaftsbereiche/Bauen</t>
  </si>
  <si>
    <t>Statistisches Jahrbuch</t>
  </si>
  <si>
    <t>https://www.laiv-mv.de/Statistik/Ver%C3%B6ffentlichungen/Jahrbuecher/</t>
  </si>
  <si>
    <t>https://www.statistikportal.de/de/bauen-und-handwerk</t>
  </si>
  <si>
    <t>Bundesergebnisse</t>
  </si>
  <si>
    <t>Anfragen zu baugewerblichen Daten für Mecklenburg-Vorpommern richten Sie bitte an</t>
  </si>
  <si>
    <t>baugewerbe@statistik-mv.de</t>
  </si>
  <si>
    <t>Zu fachlichen Nachfragen beraten Sie gern:</t>
  </si>
  <si>
    <t xml:space="preserve">      Frau Frauke Kusenack:   Telefon: 0385 588-56043</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</si>
  <si>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</si>
  <si>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r>
      <t xml:space="preserve">Baugewerblicher
Umsatz </t>
    </r>
    <r>
      <rPr>
        <sz val="6"/>
        <rFont val="Calibri"/>
        <family val="2"/>
        <scheme val="minor"/>
      </rPr>
      <t>1)</t>
    </r>
  </si>
  <si>
    <r>
      <t xml:space="preserve">Ausbaugewerblicher Umsatz </t>
    </r>
    <r>
      <rPr>
        <sz val="6"/>
        <rFont val="Calibri"/>
        <family val="2"/>
        <scheme val="minor"/>
      </rPr>
      <t>1)</t>
    </r>
  </si>
  <si>
    <r>
      <t xml:space="preserve">Ausbaugewerblicher
Umsatz </t>
    </r>
    <r>
      <rPr>
        <sz val="6"/>
        <rFont val="Calibri"/>
        <family val="2"/>
        <scheme val="minor"/>
      </rPr>
      <t>1)</t>
    </r>
  </si>
  <si>
    <t xml:space="preserve">   Maurer, Betonbauer, Zimmerer, übrige Fach-/Spezial-
      facharbeiter (Dachdecker, Isolierer, Maler usw.)</t>
  </si>
  <si>
    <t xml:space="preserve">   Poliere, Schachtmeister und Meister, Werkpoliere, 
      Baumaschinen-Fachmeister, Vorarbeiter und
      Baumaschinen-Vorarbeiter</t>
  </si>
  <si>
    <r>
      <t xml:space="preserve">Land
Kreisfreie Stadt
Landkreis
</t>
    </r>
    <r>
      <rPr>
        <i/>
        <sz val="8.5"/>
        <rFont val="Calibri"/>
        <family val="2"/>
        <scheme val="minor"/>
      </rPr>
      <t>Große kreisangehörige Stadt</t>
    </r>
  </si>
  <si>
    <t>Leitungs-
tiefbau und
Kläranlagen-
bau</t>
  </si>
  <si>
    <t>Tätige Personen</t>
  </si>
  <si>
    <r>
      <t xml:space="preserve">Baugewerblicher Umsatz </t>
    </r>
    <r>
      <rPr>
        <b/>
        <sz val="6"/>
        <rFont val="Calibri"/>
        <family val="2"/>
        <scheme val="minor"/>
      </rPr>
      <t>1)</t>
    </r>
    <r>
      <rPr>
        <b/>
        <sz val="8.5"/>
        <rFont val="Calibri"/>
        <family val="2"/>
        <scheme val="minor"/>
      </rPr>
      <t xml:space="preserve"> im Ländervergleich</t>
    </r>
  </si>
  <si>
    <t xml:space="preserve">Der vorliegende Strukturbericht Baugewerbe E223 enthält wesentliche Ergebnisse der Jahreserhebungen im Bauhauptgewerbe
und im Ausbaugewerbe. Als damit umfassende baugewerbliche Strukturberichterstattung des Statistischen Amtes Mecklen-
burg-Vorpommern erscheint er jährlich. Die Strukturberichterstattung im Baugewerbe startete  mit den Ergebnissen 2019 neu.
Ältere Ausgaben werden auf der Webseite des Statistischen Amtes Mecklenburg-Vorpommern nicht mehr angeboten. </t>
  </si>
  <si>
    <t>Baugewerbliche Konjunktur- und Strukturdaten werden im Statistischen Jahrbuch für Mecklenburg-Vorpommern in Kapitel 22
"Bauen" dargestellt.</t>
  </si>
  <si>
    <t xml:space="preserve">Bundesergebnisse dieser Erhebung werden auf den Internetseiten im Wirtschaftsbereich "Bauen" von 
https://www.destatis.de (Menü &gt;&gt; Themen &gt;&gt; Branchen und Unternehmen &gt;&gt; Bauen) und dem Statistik-Portal
https://www.statistikportal.de (Daten und Fakten &gt;&gt; Bauen und Handwerk) veröffentlicht. </t>
  </si>
  <si>
    <t xml:space="preserve">         für Straßenbau </t>
  </si>
  <si>
    <t xml:space="preserve">         für sonstiger Tiefbau </t>
  </si>
  <si>
    <t xml:space="preserve">Betriebe, tätige Personen, geleistete Arbeitsstunden, Entgelte sowie baugewerblicher Umsatz  
   nach Wirtschaftszweigen  </t>
  </si>
  <si>
    <t xml:space="preserve">Betriebe, tätige Personen, geleistete Arbeitsstunden, Entgelte sowie baugewerblicher Umsatz  
   im Bauhauptgewerbe insgesamt  </t>
  </si>
  <si>
    <t xml:space="preserve">Länderergebnisse  </t>
  </si>
  <si>
    <t xml:space="preserve">Kreisergebnisse  </t>
  </si>
  <si>
    <t xml:space="preserve">Landesergebnisse  </t>
  </si>
  <si>
    <t xml:space="preserve">Bauhauptgewerbe  </t>
  </si>
  <si>
    <t xml:space="preserve">Baugewerblicher Umsatz im Ländervergleich  </t>
  </si>
  <si>
    <t xml:space="preserve">Ausbaugewerbe  </t>
  </si>
  <si>
    <t xml:space="preserve">Betriebe, tätige Personen, geleistete Arbeitsstunden, Entgelte sowie ausbaugewerblicher Umsatz  
   nach Wirtschaftszweigen  </t>
  </si>
  <si>
    <t xml:space="preserve">Betriebe, tätige Personen, geleistete Arbeitsstunden, Entgelte sowie ausbaugewerblicher Umsatz  </t>
  </si>
  <si>
    <t xml:space="preserve">Ausbaugewerblicher Umsatz im Ländervergleich  </t>
  </si>
  <si>
    <t xml:space="preserve">Fußnotenerläuterungen  </t>
  </si>
  <si>
    <t xml:space="preserve">Methodik  </t>
  </si>
  <si>
    <t xml:space="preserve">Glossar  </t>
  </si>
  <si>
    <t xml:space="preserve">Mehr zum Thema  </t>
  </si>
  <si>
    <t xml:space="preserve">Qualitätsberichte  </t>
  </si>
  <si>
    <t xml:space="preserve">Ohne Umsatzsteuer.  </t>
  </si>
  <si>
    <t xml:space="preserve">Monatsdurchschnitt.  </t>
  </si>
  <si>
    <t xml:space="preserve">   Tabelle 1.8</t>
  </si>
  <si>
    <t>https://www.destatis.de/DE/Themen/Branchen-Unternehmen/Bauen/_inhalt.html</t>
  </si>
  <si>
    <t>Zuständige Fachbereichsleitung: Frauke Kusenack, Telefon: 0385 588-56043</t>
  </si>
  <si>
    <t>1.000 h</t>
  </si>
  <si>
    <t>1.000 EUR</t>
  </si>
  <si>
    <t>Geleistete Arbeitsstunden in 1.000 h</t>
  </si>
  <si>
    <t>Baugewerblicher Umsatz in 1.000 EUR</t>
  </si>
  <si>
    <t xml:space="preserve">Land </t>
  </si>
  <si>
    <t>Land</t>
  </si>
  <si>
    <t>1.000 EUR</t>
  </si>
  <si>
    <t xml:space="preserve">   Tabelle 3.1</t>
  </si>
  <si>
    <t xml:space="preserve">   Tabelle 3.2</t>
  </si>
  <si>
    <t xml:space="preserve">   Tabelle 4.1</t>
  </si>
  <si>
    <t xml:space="preserve">   Tabelle 4.2</t>
  </si>
  <si>
    <t xml:space="preserve">   Tabelle 4.3</t>
  </si>
  <si>
    <t xml:space="preserve">   Tabelle 4.4</t>
  </si>
  <si>
    <t xml:space="preserve">   Tabelle 4.5</t>
  </si>
  <si>
    <t xml:space="preserve">   Tabelle 4.6</t>
  </si>
  <si>
    <t xml:space="preserve">   Tabelle 5.1</t>
  </si>
  <si>
    <t xml:space="preserve">   Tabelle 5.2</t>
  </si>
  <si>
    <t xml:space="preserve">   Tabelle 5.3</t>
  </si>
  <si>
    <t xml:space="preserve">   Tabelle 6.1</t>
  </si>
  <si>
    <t xml:space="preserve">   Tabelle 6.2</t>
  </si>
  <si>
    <r>
      <t xml:space="preserve">Baugewerblicher Umsatz
Juni 2024 </t>
    </r>
    <r>
      <rPr>
        <sz val="6"/>
        <rFont val="Calibri"/>
        <family val="2"/>
        <scheme val="minor"/>
      </rPr>
      <t>2)</t>
    </r>
  </si>
  <si>
    <t>2. Vierteljahr 2024</t>
  </si>
  <si>
    <t>2025</t>
  </si>
  <si>
    <t>E223 2025 00</t>
  </si>
  <si>
    <t>30. Juni 2025</t>
  </si>
  <si>
    <r>
      <t xml:space="preserve">Juni 2025 </t>
    </r>
    <r>
      <rPr>
        <sz val="6"/>
        <rFont val="Calibri"/>
        <family val="2"/>
        <scheme val="minor"/>
      </rPr>
      <t>2)</t>
    </r>
  </si>
  <si>
    <t>Jahr 2024</t>
  </si>
  <si>
    <t>Betriebe am 30. Juni 2025 nach Wirtschaftszweigen und Beschäftigtengrößenklassen</t>
  </si>
  <si>
    <t xml:space="preserve">Betriebe am 30. Juni 2025 nach Wirtschaftszweigen und Beschäftigtengrößenklassen  </t>
  </si>
  <si>
    <t xml:space="preserve">Tätige Personen in baugewerblichen Betrieben am 30. Juni 2025 nach Wirtschaftszweigen und  
   Beschäftigtengrößenklassen  </t>
  </si>
  <si>
    <t xml:space="preserve">Tätige Personen in baugewerblichen Betrieben am 30. Juni 2025 nach Stellung im Betrieb und  
   Beschäftigtengrößenklassen  </t>
  </si>
  <si>
    <t xml:space="preserve">Geleistete Arbeitsstunden in baugewerblichen Betrieben im Juni 2025 nach Wirtschaftszweigen  
   und Beschäftigtengrößenklassen  </t>
  </si>
  <si>
    <t xml:space="preserve">Baugewerblicher Umsatz im Juni 2025 nach Wirtschaftszweigen und Beschäftigtengrößenklassen  </t>
  </si>
  <si>
    <t xml:space="preserve">Geleistete Arbeitsstunden und baugewerblicher Umsatz im Juni 2025 nach Bauart bzw. Auftraggeber  
   und Beschäftigtengrößenklassen  </t>
  </si>
  <si>
    <t xml:space="preserve">Betriebe am 30. Juni 2025 nach Wirtschaftszweigen  </t>
  </si>
  <si>
    <t xml:space="preserve">Betriebe am 30. Juni 2025 nach Beschäftigtengrößenklassen  </t>
  </si>
  <si>
    <t xml:space="preserve">Betriebe und tätige Personen am 30. Juni 2025 im Ländervergleich  </t>
  </si>
  <si>
    <t xml:space="preserve">Tätige Personen am 30. Juni 2025 nach Wirtschaftszweigen und Beschäftigtengrößenklassen  </t>
  </si>
  <si>
    <t xml:space="preserve">Geleistete Arbeitsstunden im 2. Vierteljahr 2025 nach Wirtschaftszweigen und Beschäftigten-  
   größenklassen  </t>
  </si>
  <si>
    <t xml:space="preserve">Entgelte im 2. Vierteljahr 2025 nach Wirtschaftszweigen und Beschäftigtengrößenklassen  </t>
  </si>
  <si>
    <t>Tätige Personen in baugewerblichen Betrieben am 30. Juni 2025
nach Wirtschaftszweigen und Beschäftigtengrößenklassen</t>
  </si>
  <si>
    <t>Tätige Personen in baugewerblichen Betrieben am 30. Juni 2025
nach Stellung im Betrieb und Beschäftigtengrößenklassen</t>
  </si>
  <si>
    <r>
      <t xml:space="preserve">Geleistete Arbeitsstunden in baugewerblichen Betrieben im Juni 2025 </t>
    </r>
    <r>
      <rPr>
        <b/>
        <sz val="6"/>
        <rFont val="Calibri"/>
        <family val="2"/>
        <scheme val="minor"/>
      </rPr>
      <t xml:space="preserve">2)
</t>
    </r>
    <r>
      <rPr>
        <b/>
        <sz val="8.5"/>
        <rFont val="Calibri"/>
        <family val="2"/>
        <scheme val="minor"/>
      </rPr>
      <t>nach Wirtschaftszweigen und Beschäftigtengrößenklassen</t>
    </r>
  </si>
  <si>
    <r>
      <t xml:space="preserve">Entgelte in baugewerblichen Betrieben im Juni 2025 </t>
    </r>
    <r>
      <rPr>
        <b/>
        <sz val="6"/>
        <rFont val="Calibri"/>
        <family val="2"/>
        <scheme val="minor"/>
      </rPr>
      <t>2)</t>
    </r>
    <r>
      <rPr>
        <b/>
        <sz val="8.5"/>
        <rFont val="Calibri"/>
        <family val="2"/>
        <scheme val="minor"/>
      </rPr>
      <t xml:space="preserve">
nach Wirtschaftszweigen und Beschäftigtengrößenklassen</t>
    </r>
  </si>
  <si>
    <r>
      <t xml:space="preserve">Baugewerblicher Umsatz </t>
    </r>
    <r>
      <rPr>
        <b/>
        <sz val="6"/>
        <rFont val="Calibri"/>
        <family val="2"/>
        <scheme val="minor"/>
      </rPr>
      <t>1)</t>
    </r>
    <r>
      <rPr>
        <b/>
        <sz val="8.5"/>
        <rFont val="Calibri"/>
        <family val="2"/>
        <scheme val="minor"/>
      </rPr>
      <t xml:space="preserve"> im Juni 2025 </t>
    </r>
    <r>
      <rPr>
        <b/>
        <sz val="6"/>
        <rFont val="Calibri"/>
        <family val="2"/>
        <scheme val="minor"/>
      </rPr>
      <t>2)</t>
    </r>
    <r>
      <rPr>
        <b/>
        <sz val="8.5"/>
        <rFont val="Calibri"/>
        <family val="2"/>
        <scheme val="minor"/>
      </rPr>
      <t xml:space="preserve">
nach Wirtschaftszweigen und Beschäftigtengrößenklassen</t>
    </r>
  </si>
  <si>
    <t xml:space="preserve">Baugewerblicher Umsatz im Jahr 2024 nach Wirtschaftszweigen und Beschäftigtengrößenklassen  </t>
  </si>
  <si>
    <r>
      <t xml:space="preserve">Baugewerblicher Umsatz </t>
    </r>
    <r>
      <rPr>
        <b/>
        <sz val="6"/>
        <rFont val="Calibri"/>
        <family val="2"/>
        <scheme val="minor"/>
      </rPr>
      <t>1)</t>
    </r>
    <r>
      <rPr>
        <b/>
        <sz val="8.5"/>
        <rFont val="Calibri"/>
        <family val="2"/>
        <scheme val="minor"/>
      </rPr>
      <t xml:space="preserve"> im Jahr 2024
nach Wirtschaftszweigen und Beschäftigtengrößenklassen</t>
    </r>
  </si>
  <si>
    <r>
      <t xml:space="preserve">Geleistete Arbeitsstunden und baugewerblicher Umsatz </t>
    </r>
    <r>
      <rPr>
        <b/>
        <sz val="6"/>
        <rFont val="Calibri"/>
        <family val="2"/>
        <scheme val="minor"/>
      </rPr>
      <t>1)</t>
    </r>
    <r>
      <rPr>
        <b/>
        <sz val="8.5"/>
        <rFont val="Calibri"/>
        <family val="2"/>
        <scheme val="minor"/>
      </rPr>
      <t xml:space="preserve"> im Juni 2025 </t>
    </r>
    <r>
      <rPr>
        <b/>
        <sz val="6"/>
        <rFont val="Calibri"/>
        <family val="2"/>
        <scheme val="minor"/>
      </rPr>
      <t xml:space="preserve">2)
</t>
    </r>
    <r>
      <rPr>
        <b/>
        <sz val="8.5"/>
        <rFont val="Calibri"/>
        <family val="2"/>
        <scheme val="minor"/>
      </rPr>
      <t>nach Bauart bzw. Auftraggeber und Beschäftigtengrößenklassen</t>
    </r>
  </si>
  <si>
    <t>Betriebe am 30. Juni 2025 nach Wirtschaftszweigen</t>
  </si>
  <si>
    <t>Betriebe am 30. Juni 2025 nach Beschäftigtengrößenklassen</t>
  </si>
  <si>
    <t>Betriebe und tätige Personen am 30. Juni 2025 im Ländervergleich</t>
  </si>
  <si>
    <r>
      <t xml:space="preserve">Baugewerblicher Umsatz
Juni 2025 </t>
    </r>
    <r>
      <rPr>
        <sz val="6"/>
        <rFont val="Calibri"/>
        <family val="2"/>
        <scheme val="minor"/>
      </rPr>
      <t>2)</t>
    </r>
  </si>
  <si>
    <t>2. Vierteljahr 2025</t>
  </si>
  <si>
    <t>Betriebe am 30. Juni 2025
nach Wirtschaftszweigen und Beschäftigtengrößenklassen</t>
  </si>
  <si>
    <t>Tätige Personen am 30. Juni 2025
nach Wirtschaftszweigen und Beschäftigtengrößenklassen</t>
  </si>
  <si>
    <t>Geleistete Arbeitsstunden im 2. Vierteljahr 2025
nach Wirtschaftszweigen und Beschäftigtengrößenklassen</t>
  </si>
  <si>
    <t>Entgelte im 2. Vierteljahr 2025 nach Wirtschaftszweigen und
Beschäftigtengrößenklassen</t>
  </si>
  <si>
    <t xml:space="preserve">      Frau Susanne Grenz:       Telefon: 0385 588-56661</t>
  </si>
  <si>
    <t xml:space="preserve">Ausbaugewerblicher Umsatz im 2. Vierteljahr 2025 und im Jahr 2024 nach Wirtschaftszweigen  
   und Beschäftigtengrößenklassen  </t>
  </si>
  <si>
    <t xml:space="preserve">   sonstiger Tiefbau</t>
  </si>
  <si>
    <t xml:space="preserve">Betriebe am 30. Juni 2025
nach Wirtschaftsgruppen </t>
  </si>
  <si>
    <t>darunter</t>
  </si>
  <si>
    <t xml:space="preserve">Betriebe am 30. Juni 2025 nach Wirtschaftsgruppen </t>
  </si>
  <si>
    <r>
      <t xml:space="preserve">Ausbaugewerblicher Umsatz </t>
    </r>
    <r>
      <rPr>
        <b/>
        <sz val="6"/>
        <rFont val="Calibri"/>
        <family val="2"/>
        <scheme val="minor"/>
      </rPr>
      <t>1)</t>
    </r>
    <r>
      <rPr>
        <b/>
        <sz val="8.5"/>
        <rFont val="Calibri"/>
        <family val="2"/>
        <scheme val="minor"/>
      </rPr>
      <t xml:space="preserve"> im 2. Vierteljahr 2025
und im Jahr 2024 nach Wirtschaftszweigen und
Beschäftigtengrößenklassen</t>
    </r>
  </si>
  <si>
    <t>Betriebe am 30. Juni 2025
nach Beschäftigtengrößenklassen</t>
  </si>
  <si>
    <t>©  Statistisches Amt Mecklenburg-Vorpommern, Schwerin, 2026</t>
  </si>
  <si>
    <t xml:space="preserve">Inhaltsverzeichnis </t>
  </si>
  <si>
    <t xml:space="preserve">Vorbemerkungen   </t>
  </si>
  <si>
    <t xml:space="preserve">Entgelte in baugewerblichen Betrieben im Juni 2025 nach Wirtschaftszweigen und Beschäftigten- 
   größenklassen  </t>
  </si>
  <si>
    <t xml:space="preserve">Vorbemerkungen </t>
  </si>
  <si>
    <t xml:space="preserve">Fußnotenerläuterungen </t>
  </si>
  <si>
    <t xml:space="preserve">Methodik </t>
  </si>
  <si>
    <t xml:space="preserve">Glossar </t>
  </si>
  <si>
    <t xml:space="preserve">Mehr zum Thema </t>
  </si>
  <si>
    <t xml:space="preserve">Kurzfassung Qualitätsbericht Jahreserhebung Ausbaugewerbe </t>
  </si>
  <si>
    <t xml:space="preserve">Kurzfassung Qualitätsbericht Jahreserhebung Bauhauptgewerbe </t>
  </si>
  <si>
    <t>20.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</si>
</sst>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3" formatCode="_-* #,##0.00_-;\-* #,##0.00_-;_-* &quot;-&quot;??_-;_-@_-"/>
    <numFmt numFmtId="164" formatCode="#,##0&quot;  &quot;;\-\ #,##0&quot;  &quot;;0&quot;  &quot;;@&quot;  &quot;"/>
    <numFmt numFmtId="165" formatCode="#,##0&quot;          &quot;;\-\ #,##0&quot;          &quot;;0&quot;          &quot;;@&quot;          &quot;"/>
    <numFmt numFmtId="166" formatCode="#,##0&quot;     &quot;;\-\ #,##0&quot;     &quot;;0&quot;     &quot;;@&quot;     &quot;"/>
    <numFmt numFmtId="167" formatCode="#,##0&quot;  &quot;"/>
    <numFmt numFmtId="168" formatCode="#,##0.0&quot;   &quot;;\-\ #,##0.0&quot;   &quot;;0.0&quot;   &quot;;@&quot;   &quot;"/>
    <numFmt numFmtId="169" formatCode="#,##0.0&quot;     &quot;;\-\ #,##0.0&quot;     &quot;;0.0&quot;     &quot;;@&quot;     &quot;"/>
    <numFmt numFmtId="170" formatCode="#,##0_);\(#,##0\)"/>
    <numFmt numFmtId="171" formatCode="\ \ \ @\ *."/>
    <numFmt numFmtId="172" formatCode="\ \ \ \ \ \ @\ *."/>
    <numFmt numFmtId="173" formatCode="\ @\ *."/>
    <numFmt numFmtId="174" formatCode="\ \ \ \ \ \ \ \ \ @\ *."/>
    <numFmt numFmtId="175" formatCode="_-* #,##0.00\ [$€]_-;\-* #,##0.00\ [$€]_-;_-* &quot;-&quot;??\ [$€]_-;_-@_-"/>
    <numFmt numFmtId="176" formatCode="0.0"/>
    <numFmt numFmtId="177" formatCode="#,##0&quot;  &quot;;\-#,##0&quot;  &quot;;0&quot;  &quot;;@&quot;  &quot;"/>
    <numFmt numFmtId="178" formatCode="#,##0&quot; &quot;;\-#,##0&quot; &quot;;0&quot; &quot;;@&quot; &quot;"/>
    <numFmt numFmtId="179" formatCode="#,##0&quot;   &quot;;\-#,##0&quot;   &quot;;0&quot;   &quot;;@&quot;   &quot;"/>
    <numFmt numFmtId="180" formatCode="#,##0&quot;      &quot;;\-#,##0&quot;      &quot;;0&quot;      &quot;;@&quot;      &quot;"/>
    <numFmt numFmtId="181" formatCode="#,##0.0&quot;   &quot;;\-#,##0.0&quot;   &quot;;0.0&quot;   &quot;;@&quot;   &quot;"/>
    <numFmt numFmtId="182" formatCode="#,##0&quot;    &quot;;\-#,##0&quot;    &quot;;0&quot;    &quot;;@&quot;    &quot;"/>
    <numFmt numFmtId="183" formatCode="#,##0&quot;     &quot;;\-#,##0&quot;     &quot;;0&quot;     &quot;;@&quot;     &quot;"/>
    <numFmt numFmtId="184" formatCode="#,##0.0&quot;     &quot;;\-#,##0.0&quot;     &quot;;0.0&quot;     &quot;;@&quot;     &quot;"/>
    <numFmt numFmtId="185" formatCode="#,##0&quot;        &quot;;\-#,##0&quot;        &quot;;0&quot;        &quot;;@&quot;        &quot;"/>
    <numFmt numFmtId="186" formatCode="#,##0.0&quot;          &quot;;\-#,##0.0&quot;          &quot;;0.0&quot;          &quot;;@&quot;          &quot;"/>
    <numFmt numFmtId="187" formatCode="#,##0&quot;             &quot;;\-#,##0&quot;             &quot;;0&quot;             &quot;;@&quot;             &quot;"/>
    <numFmt numFmtId="188" formatCode="#,##0&quot;        &quot;;\-\ #,##0&quot;        &quot;;0&quot;        &quot;;@&quot;        &quot;"/>
  </numFmts>
  <fonts count="74">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Arial"/>
      <family val="2"/>
    </font>
    <font>
      <sz val="10"/>
      <name val="Arial"/>
      <family val="2"/>
    </font>
    <font>
      <b/>
      <strike/>
      <sz val="8"/>
      <color indexed="17"/>
      <name val="Arial"/>
      <family val="2"/>
    </font>
    <font>
      <sz val="10"/>
      <color theme="1"/>
      <name val="Arial"/>
      <family val="2"/>
    </font>
    <font>
      <sz val="10"/>
      <color theme="0"/>
      <name val="Arial"/>
      <family val="2"/>
    </font>
    <font>
      <b/>
      <sz val="10"/>
      <color rgb="FF3F3F3F"/>
      <name val="Arial"/>
      <family val="2"/>
    </font>
    <font>
      <b/>
      <sz val="10"/>
      <color rgb="FFFA7D00"/>
      <name val="Arial"/>
      <family val="2"/>
    </font>
    <font>
      <sz val="10"/>
      <color rgb="FF3F3F76"/>
      <name val="Arial"/>
      <family val="2"/>
    </font>
    <font>
      <b/>
      <sz val="10"/>
      <color theme="1"/>
      <name val="Arial"/>
      <family val="2"/>
    </font>
    <font>
      <i/>
      <sz val="10"/>
      <color rgb="FF7F7F7F"/>
      <name val="Arial"/>
      <family val="2"/>
    </font>
    <font>
      <sz val="10"/>
      <color rgb="FF006100"/>
      <name val="Arial"/>
      <family val="2"/>
    </font>
    <font>
      <sz val="10"/>
      <color rgb="FF9C6500"/>
      <name val="Arial"/>
      <family val="2"/>
    </font>
    <font>
      <sz val="10"/>
      <color rgb="FF9C0006"/>
      <name val="Arial"/>
      <family val="2"/>
    </font>
    <font>
      <sz val="10"/>
      <color indexed="8"/>
      <name val="Calibri"/>
      <family val="2"/>
      <scheme val="minor"/>
    </font>
    <font>
      <sz val="11"/>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FA7D00"/>
      <name val="Arial"/>
      <family val="2"/>
    </font>
    <font>
      <sz val="10"/>
      <color rgb="FFFF0000"/>
      <name val="Arial"/>
      <family val="2"/>
    </font>
    <font>
      <b/>
      <sz val="10"/>
      <color theme="0"/>
      <name val="Arial"/>
      <family val="2"/>
    </font>
    <font>
      <u/>
      <sz val="10"/>
      <color indexed="12"/>
      <name val="Arial"/>
      <family val="2"/>
    </font>
    <font>
      <sz val="11"/>
      <name val="MetaNormalLF-Roman"/>
      <family val="2"/>
    </font>
    <font>
      <sz val="12"/>
      <name val="Arial MT"/>
    </font>
    <font>
      <sz val="7"/>
      <name val="Letter Gothic CE"/>
      <family val="3"/>
      <charset val="238"/>
    </font>
    <font>
      <sz val="11"/>
      <name val="MetaNormalLF-Roman"/>
    </font>
    <font>
      <u/>
      <sz val="11"/>
      <color theme="10"/>
      <name val="MetaNormalLF-Roman"/>
    </font>
    <font>
      <sz val="10"/>
      <name val="Calibri"/>
      <family val="2"/>
      <scheme val="minor"/>
    </font>
    <font>
      <b/>
      <sz val="35"/>
      <name val="Calibri"/>
      <family val="2"/>
      <scheme val="minor"/>
    </font>
    <font>
      <b/>
      <sz val="12"/>
      <name val="Calibri"/>
      <family val="2"/>
      <scheme val="minor"/>
    </font>
    <font>
      <b/>
      <sz val="20"/>
      <name val="Calibri"/>
      <family val="2"/>
      <scheme val="minor"/>
    </font>
    <font>
      <sz val="20"/>
      <name val="Calibri"/>
      <family val="2"/>
      <scheme val="minor"/>
    </font>
    <font>
      <sz val="9"/>
      <name val="Calibri"/>
      <family val="2"/>
      <scheme val="minor"/>
    </font>
    <font>
      <sz val="9"/>
      <color rgb="FFFF0000"/>
      <name val="Calibri"/>
      <family val="2"/>
      <scheme val="minor"/>
    </font>
    <font>
      <b/>
      <sz val="9"/>
      <name val="Calibri"/>
      <family val="2"/>
      <scheme val="minor"/>
    </font>
    <font>
      <b/>
      <sz val="10"/>
      <name val="Calibri"/>
      <family val="2"/>
      <scheme val="minor"/>
    </font>
    <font>
      <b/>
      <sz val="13"/>
      <name val="Calibri"/>
      <family val="2"/>
      <scheme val="minor"/>
    </font>
    <font>
      <sz val="13"/>
      <name val="Calibri"/>
      <family val="2"/>
      <scheme val="minor"/>
    </font>
    <font>
      <b/>
      <sz val="21"/>
      <name val="Calibri"/>
      <family val="2"/>
      <scheme val="minor"/>
    </font>
    <font>
      <sz val="21"/>
      <name val="Calibri"/>
      <family val="2"/>
      <scheme val="minor"/>
    </font>
    <font>
      <b/>
      <sz val="9.5"/>
      <name val="Calibri"/>
      <family val="2"/>
      <scheme val="minor"/>
    </font>
    <font>
      <b/>
      <sz val="11"/>
      <name val="Calibri"/>
      <family val="2"/>
      <scheme val="minor"/>
    </font>
    <font>
      <sz val="11"/>
      <name val="Calibri"/>
      <family val="2"/>
      <scheme val="minor"/>
    </font>
    <font>
      <sz val="6"/>
      <name val="Calibri"/>
      <family val="2"/>
      <scheme val="minor"/>
    </font>
    <font>
      <b/>
      <sz val="10"/>
      <color theme="1"/>
      <name val="Calibri"/>
      <family val="2"/>
      <scheme val="minor"/>
    </font>
    <font>
      <sz val="9"/>
      <color theme="1"/>
      <name val="Calibri"/>
      <family val="2"/>
      <scheme val="minor"/>
    </font>
    <font>
      <sz val="10"/>
      <color theme="1"/>
      <name val="Calibri"/>
      <family val="2"/>
      <scheme val="minor"/>
    </font>
    <font>
      <b/>
      <sz val="11"/>
      <color theme="1"/>
      <name val="Calibri"/>
      <family val="2"/>
      <scheme val="minor"/>
    </font>
    <font>
      <sz val="8"/>
      <color rgb="FF00B050"/>
      <name val="Calibri"/>
      <family val="2"/>
      <scheme val="minor"/>
    </font>
    <font>
      <sz val="9"/>
      <color rgb="FFFFC000"/>
      <name val="Calibri"/>
      <family val="2"/>
      <scheme val="minor"/>
    </font>
    <font>
      <sz val="9"/>
      <color rgb="FF00B050"/>
      <name val="Calibri"/>
      <family val="2"/>
      <scheme val="minor"/>
    </font>
    <font>
      <u/>
      <sz val="9"/>
      <name val="Calibri"/>
      <family val="2"/>
      <scheme val="minor"/>
    </font>
    <font>
      <b/>
      <sz val="6"/>
      <name val="Calibri"/>
      <family val="2"/>
      <scheme val="minor"/>
    </font>
    <font>
      <b/>
      <sz val="8.5"/>
      <name val="Calibri"/>
      <family val="2"/>
      <scheme val="minor"/>
    </font>
    <font>
      <sz val="8.5"/>
      <name val="Calibri"/>
      <family val="2"/>
      <scheme val="minor"/>
    </font>
    <font>
      <sz val="7"/>
      <color indexed="81"/>
      <name val="Calibri"/>
      <family val="2"/>
      <scheme val="minor"/>
    </font>
    <font>
      <i/>
      <sz val="8.5"/>
      <name val="Calibri"/>
      <family val="2"/>
      <scheme val="minor"/>
    </font>
    <font>
      <sz val="8.6"/>
      <name val="Calibri"/>
      <family val="2"/>
      <scheme val="minor"/>
    </font>
    <font>
      <strike/>
      <sz val="8.5"/>
      <name val="Calibri"/>
      <family val="2"/>
      <scheme val="minor"/>
    </font>
    <font>
      <b/>
      <sz val="9.5"/>
      <color theme="1"/>
      <name val="Calibri"/>
      <family val="2"/>
      <scheme val="minor"/>
    </font>
    <font>
      <b/>
      <sz val="9.5"/>
      <color rgb="FF000000"/>
      <name val="Calibri"/>
      <family val="2"/>
      <scheme val="minor"/>
    </font>
    <font>
      <sz val="9.5"/>
      <color theme="1"/>
      <name val="Calibri"/>
      <family val="2"/>
      <scheme val="minor"/>
    </font>
    <font>
      <u/>
      <sz val="9.5"/>
      <color indexed="12"/>
      <name val="Calibri"/>
      <family val="2"/>
      <scheme val="minor"/>
    </font>
    <font>
      <u/>
      <sz val="9.5"/>
      <color theme="1"/>
      <name val="Calibri"/>
      <family val="2"/>
      <scheme val="minor"/>
    </font>
    <font>
      <sz val="9.5"/>
      <name val="Calibri"/>
      <family val="2"/>
      <scheme val="minor"/>
    </font>
    <font>
      <u/>
      <sz val="10"/>
      <color theme="10"/>
      <name val="Arial"/>
      <family val="2"/>
    </font>
    <font>
      <b/>
      <sz val="3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s>
  <borders count="27">
    <border>
      <left/>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s>
  <cellStyleXfs count="556">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15" applyNumberFormat="0" applyAlignment="0" applyProtection="0"/>
    <xf numFmtId="0" fontId="12" fillId="26" borderId="16" applyNumberFormat="0" applyAlignment="0" applyProtection="0"/>
    <xf numFmtId="0" fontId="13" fillId="27" borderId="16" applyNumberFormat="0" applyAlignment="0" applyProtection="0"/>
    <xf numFmtId="0" fontId="14" fillId="0" borderId="17" applyNumberFormat="0" applyFill="0" applyAlignment="0" applyProtection="0"/>
    <xf numFmtId="0" fontId="15" fillId="0" borderId="0" applyNumberFormat="0" applyFill="0" applyBorder="0" applyAlignment="0" applyProtection="0"/>
    <xf numFmtId="0" fontId="16" fillId="28" borderId="0" applyNumberFormat="0" applyBorder="0" applyAlignment="0" applyProtection="0"/>
    <xf numFmtId="0" fontId="17" fillId="29" borderId="0" applyNumberFormat="0" applyBorder="0" applyAlignment="0" applyProtection="0"/>
    <xf numFmtId="0" fontId="9" fillId="30" borderId="18" applyNumberFormat="0" applyFont="0" applyAlignment="0" applyProtection="0"/>
    <xf numFmtId="0" fontId="18"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19" fillId="0" borderId="0"/>
    <xf numFmtId="0" fontId="7" fillId="0" borderId="0"/>
    <xf numFmtId="0" fontId="7" fillId="0" borderId="0"/>
    <xf numFmtId="0" fontId="20" fillId="0" borderId="0"/>
    <xf numFmtId="0" fontId="21" fillId="0" borderId="0" applyNumberFormat="0" applyFill="0" applyBorder="0" applyAlignment="0" applyProtection="0"/>
    <xf numFmtId="0" fontId="22" fillId="0" borderId="19" applyNumberFormat="0" applyFill="0" applyAlignment="0" applyProtection="0"/>
    <xf numFmtId="0" fontId="23" fillId="0" borderId="20" applyNumberFormat="0" applyFill="0" applyAlignment="0" applyProtection="0"/>
    <xf numFmtId="0" fontId="24" fillId="0" borderId="21" applyNumberFormat="0" applyFill="0" applyAlignment="0" applyProtection="0"/>
    <xf numFmtId="0" fontId="24" fillId="0" borderId="0" applyNumberFormat="0" applyFill="0" applyBorder="0" applyAlignment="0" applyProtection="0"/>
    <xf numFmtId="0" fontId="25" fillId="0" borderId="22" applyNumberFormat="0" applyFill="0" applyAlignment="0" applyProtection="0"/>
    <xf numFmtId="0" fontId="26" fillId="0" borderId="0" applyNumberFormat="0" applyFill="0" applyBorder="0" applyAlignment="0" applyProtection="0"/>
    <xf numFmtId="0" fontId="27" fillId="32" borderId="23" applyNumberFormat="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30" borderId="18" applyNumberFormat="0" applyFont="0" applyAlignment="0" applyProtection="0"/>
    <xf numFmtId="0" fontId="5" fillId="0" borderId="0"/>
    <xf numFmtId="0" fontId="5"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30" borderId="18" applyNumberFormat="0" applyFont="0" applyAlignment="0" applyProtection="0"/>
    <xf numFmtId="0" fontId="5" fillId="0" borderId="0"/>
    <xf numFmtId="0" fontId="5"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30" borderId="18" applyNumberFormat="0" applyFont="0" applyAlignment="0" applyProtection="0"/>
    <xf numFmtId="0" fontId="5" fillId="0" borderId="0"/>
    <xf numFmtId="0" fontId="5" fillId="0" borderId="0"/>
    <xf numFmtId="0" fontId="4" fillId="0" borderId="0"/>
    <xf numFmtId="0" fontId="28" fillId="0" borderId="0" applyNumberFormat="0" applyFill="0" applyBorder="0" applyAlignment="0" applyProtection="0">
      <alignment vertical="top"/>
      <protection locked="0"/>
    </xf>
    <xf numFmtId="0" fontId="4" fillId="0" borderId="0"/>
    <xf numFmtId="0" fontId="4" fillId="0" borderId="0"/>
    <xf numFmtId="0" fontId="19" fillId="0" borderId="0"/>
    <xf numFmtId="170" fontId="30" fillId="0" borderId="0"/>
    <xf numFmtId="173" fontId="31" fillId="0" borderId="0"/>
    <xf numFmtId="171" fontId="6" fillId="0" borderId="0"/>
    <xf numFmtId="172" fontId="6" fillId="0" borderId="0"/>
    <xf numFmtId="174" fontId="6" fillId="0" borderId="0"/>
    <xf numFmtId="175" fontId="7" fillId="0" borderId="0" applyFont="0" applyFill="0" applyBorder="0" applyAlignment="0" applyProtection="0"/>
    <xf numFmtId="49" fontId="31" fillId="0" borderId="0"/>
    <xf numFmtId="0" fontId="28" fillId="0" borderId="0" applyNumberFormat="0" applyFill="0" applyBorder="0" applyAlignment="0" applyProtection="0">
      <alignment vertical="top"/>
      <protection locked="0"/>
    </xf>
    <xf numFmtId="0" fontId="32" fillId="0" borderId="0"/>
    <xf numFmtId="0" fontId="28" fillId="0" borderId="0" applyNumberFormat="0" applyFill="0" applyBorder="0" applyAlignment="0" applyProtection="0">
      <alignment vertical="top"/>
      <protection locked="0"/>
    </xf>
    <xf numFmtId="0" fontId="7" fillId="0" borderId="0"/>
    <xf numFmtId="0" fontId="30" fillId="0" borderId="0"/>
    <xf numFmtId="0" fontId="7" fillId="0" borderId="0"/>
    <xf numFmtId="0" fontId="29" fillId="0" borderId="0"/>
    <xf numFmtId="0" fontId="7" fillId="0" borderId="0"/>
    <xf numFmtId="43" fontId="30"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30" borderId="18" applyNumberFormat="0" applyFont="0" applyAlignment="0" applyProtection="0"/>
    <xf numFmtId="0" fontId="3" fillId="0" borderId="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30" borderId="18" applyNumberFormat="0" applyFont="0" applyAlignment="0" applyProtection="0"/>
    <xf numFmtId="0" fontId="3" fillId="0" borderId="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30" borderId="18" applyNumberFormat="0" applyFont="0" applyAlignment="0" applyProtection="0"/>
    <xf numFmtId="0" fontId="3" fillId="0" borderId="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30" borderId="18" applyNumberFormat="0" applyFont="0" applyAlignment="0" applyProtection="0"/>
    <xf numFmtId="0" fontId="3" fillId="0" borderId="0"/>
    <xf numFmtId="0" fontId="3" fillId="0" borderId="0"/>
    <xf numFmtId="0" fontId="28" fillId="0" borderId="0" applyNumberFormat="0" applyFill="0" applyBorder="0" applyAlignment="0" applyProtection="0">
      <alignment vertical="top"/>
      <protection locked="0"/>
    </xf>
    <xf numFmtId="0" fontId="33" fillId="0" borderId="0" applyNumberForma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30" borderId="18" applyNumberFormat="0" applyFont="0" applyAlignment="0" applyProtection="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30" borderId="18" applyNumberFormat="0" applyFont="0" applyAlignment="0" applyProtection="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30" borderId="18" applyNumberFormat="0" applyFont="0" applyAlignment="0" applyProtection="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30" borderId="18" applyNumberFormat="0" applyFont="0" applyAlignment="0" applyProtection="0"/>
    <xf numFmtId="0" fontId="2" fillId="0" borderId="0"/>
    <xf numFmtId="0" fontId="2" fillId="0" borderId="0"/>
    <xf numFmtId="0" fontId="2" fillId="0" borderId="0"/>
    <xf numFmtId="0" fontId="2" fillId="0" borderId="0"/>
    <xf numFmtId="0" fontId="2" fillId="0" borderId="0"/>
    <xf numFmtId="37" fontId="30" fillId="0" borderId="0"/>
    <xf numFmtId="43" fontId="30"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30" borderId="18" applyNumberFormat="0" applyFont="0" applyAlignment="0" applyProtection="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30" borderId="18" applyNumberFormat="0" applyFont="0" applyAlignment="0" applyProtection="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30" borderId="18" applyNumberFormat="0" applyFont="0" applyAlignment="0" applyProtection="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30" borderId="18" applyNumberFormat="0" applyFont="0" applyAlignment="0" applyProtection="0"/>
    <xf numFmtId="0" fontId="2" fillId="0" borderId="0"/>
    <xf numFmtId="0" fontId="2"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0" borderId="0"/>
    <xf numFmtId="0" fontId="1" fillId="0" borderId="0"/>
    <xf numFmtId="0" fontId="1" fillId="0" borderId="0"/>
    <xf numFmtId="43" fontId="30"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0" borderId="0"/>
    <xf numFmtId="0" fontId="1" fillId="0" borderId="0"/>
    <xf numFmtId="0" fontId="1" fillId="0" borderId="0"/>
    <xf numFmtId="43" fontId="30"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0" borderId="18" applyNumberFormat="0" applyFont="0" applyAlignment="0" applyProtection="0"/>
    <xf numFmtId="0" fontId="1" fillId="0" borderId="0"/>
    <xf numFmtId="0" fontId="1" fillId="0" borderId="0"/>
    <xf numFmtId="0" fontId="72" fillId="0" borderId="0" applyNumberFormat="0" applyFill="0" applyBorder="0" applyAlignment="0" applyProtection="0"/>
  </cellStyleXfs>
  <cellXfs count="339">
    <xf numFmtId="0" fontId="0" fillId="0" borderId="0" xfId="0"/>
    <xf numFmtId="0" fontId="34" fillId="0" borderId="0" xfId="39" applyFont="1"/>
    <xf numFmtId="49" fontId="34" fillId="0" borderId="0" xfId="39" applyNumberFormat="1" applyFont="1" applyAlignment="1">
      <alignment horizontal="right"/>
    </xf>
    <xf numFmtId="0" fontId="34" fillId="0" borderId="0" xfId="39" applyFont="1" applyAlignment="1"/>
    <xf numFmtId="0" fontId="34" fillId="0" borderId="0" xfId="39" applyFont="1" applyAlignment="1">
      <alignment horizontal="left" vertical="center" indent="33"/>
    </xf>
    <xf numFmtId="0" fontId="42" fillId="0" borderId="0" xfId="39" applyFont="1" applyAlignment="1">
      <alignment vertical="center"/>
    </xf>
    <xf numFmtId="0" fontId="34" fillId="0" borderId="0" xfId="39" applyNumberFormat="1" applyFont="1" applyAlignment="1">
      <alignment horizontal="left" vertical="center"/>
    </xf>
    <xf numFmtId="0" fontId="34" fillId="0" borderId="0" xfId="39" applyFont="1" applyAlignment="1">
      <alignment horizontal="left" vertical="center"/>
    </xf>
    <xf numFmtId="0" fontId="39" fillId="0" borderId="0" xfId="35" applyFont="1"/>
    <xf numFmtId="0" fontId="39" fillId="0" borderId="0" xfId="35" applyFont="1" applyAlignment="1">
      <alignment horizontal="right" vertical="center"/>
    </xf>
    <xf numFmtId="0" fontId="39" fillId="0" borderId="0" xfId="35" applyFont="1" applyAlignment="1">
      <alignment vertical="center"/>
    </xf>
    <xf numFmtId="0" fontId="49" fillId="0" borderId="0" xfId="35" applyFont="1"/>
    <xf numFmtId="0" fontId="39" fillId="0" borderId="0" xfId="34" applyFont="1" applyBorder="1"/>
    <xf numFmtId="0" fontId="39" fillId="0" borderId="0" xfId="34" applyFont="1"/>
    <xf numFmtId="0" fontId="42" fillId="0" borderId="0" xfId="34" applyFont="1" applyBorder="1" applyAlignment="1">
      <alignment horizontal="justify" vertical="center" wrapText="1"/>
    </xf>
    <xf numFmtId="0" fontId="39" fillId="0" borderId="0" xfId="34" applyFont="1" applyBorder="1" applyAlignment="1">
      <alignment horizontal="justify" vertical="center" wrapText="1"/>
    </xf>
    <xf numFmtId="0" fontId="39" fillId="0" borderId="0" xfId="34" applyFont="1" applyBorder="1" applyAlignment="1">
      <alignment wrapText="1"/>
    </xf>
    <xf numFmtId="0" fontId="48" fillId="0" borderId="0" xfId="34" applyFont="1" applyBorder="1" applyAlignment="1">
      <alignment horizontal="left" vertical="center"/>
    </xf>
    <xf numFmtId="0" fontId="49" fillId="0" borderId="0" xfId="34" applyFont="1" applyBorder="1"/>
    <xf numFmtId="0" fontId="49" fillId="0" borderId="0" xfId="34" applyFont="1"/>
    <xf numFmtId="0" fontId="50" fillId="0" borderId="4" xfId="0" applyFont="1" applyBorder="1" applyAlignment="1">
      <alignment horizontal="center" vertical="center"/>
    </xf>
    <xf numFmtId="0" fontId="50" fillId="0" borderId="5" xfId="0" applyFont="1" applyBorder="1" applyAlignment="1">
      <alignment horizontal="center" vertical="center" wrapText="1"/>
    </xf>
    <xf numFmtId="0" fontId="50" fillId="0" borderId="5" xfId="0" applyFont="1" applyBorder="1" applyAlignment="1">
      <alignment horizontal="center" vertical="center"/>
    </xf>
    <xf numFmtId="0" fontId="50" fillId="0" borderId="5" xfId="0" applyFont="1" applyFill="1" applyBorder="1" applyAlignment="1">
      <alignment horizontal="center" vertical="center"/>
    </xf>
    <xf numFmtId="0" fontId="50" fillId="0" borderId="0" xfId="0" applyFont="1"/>
    <xf numFmtId="167" fontId="50" fillId="0" borderId="3" xfId="43" applyNumberFormat="1" applyFont="1" applyFill="1" applyBorder="1" applyAlignment="1">
      <alignment horizontal="right"/>
    </xf>
    <xf numFmtId="0" fontId="48" fillId="0" borderId="0" xfId="41" applyFont="1" applyAlignment="1">
      <alignment horizontal="left" vertical="center"/>
    </xf>
    <xf numFmtId="0" fontId="51" fillId="0" borderId="0" xfId="41" applyFont="1" applyAlignment="1">
      <alignment horizontal="left" vertical="center"/>
    </xf>
    <xf numFmtId="0" fontId="52" fillId="0" borderId="0" xfId="41" applyFont="1"/>
    <xf numFmtId="0" fontId="53" fillId="0" borderId="0" xfId="41" applyFont="1"/>
    <xf numFmtId="0" fontId="54" fillId="0" borderId="0" xfId="41" applyFont="1" applyAlignment="1">
      <alignment horizontal="left" vertical="center"/>
    </xf>
    <xf numFmtId="0" fontId="55" fillId="0" borderId="0" xfId="41" applyFont="1"/>
    <xf numFmtId="0" fontId="52" fillId="0" borderId="0" xfId="39" applyFont="1"/>
    <xf numFmtId="0" fontId="52" fillId="0" borderId="0" xfId="39" applyFont="1" applyAlignment="1">
      <alignment horizontal="left" vertical="center"/>
    </xf>
    <xf numFmtId="0" fontId="52" fillId="0" borderId="0" xfId="39" applyFont="1" applyAlignment="1">
      <alignment horizontal="justify" vertical="center" wrapText="1"/>
    </xf>
    <xf numFmtId="0" fontId="56" fillId="0" borderId="0" xfId="39" applyFont="1"/>
    <xf numFmtId="0" fontId="51" fillId="0" borderId="0" xfId="39" applyFont="1" applyAlignment="1">
      <alignment horizontal="left" vertical="center" wrapText="1"/>
    </xf>
    <xf numFmtId="0" fontId="51" fillId="0" borderId="0" xfId="39" applyFont="1"/>
    <xf numFmtId="0" fontId="57" fillId="0" borderId="0" xfId="39" applyFont="1"/>
    <xf numFmtId="0" fontId="39" fillId="0" borderId="0" xfId="37" applyFont="1" applyAlignment="1">
      <alignment horizontal="right" vertical="top"/>
    </xf>
    <xf numFmtId="0" fontId="39" fillId="0" borderId="0" xfId="37" applyFont="1" applyAlignment="1">
      <alignment vertical="top" wrapText="1"/>
    </xf>
    <xf numFmtId="0" fontId="39" fillId="0" borderId="0" xfId="37" applyFont="1"/>
    <xf numFmtId="0" fontId="40" fillId="0" borderId="0" xfId="37" applyFont="1" applyAlignment="1">
      <alignment horizontal="right" vertical="top"/>
    </xf>
    <xf numFmtId="0" fontId="40" fillId="0" borderId="0" xfId="37" applyFont="1" applyAlignment="1">
      <alignment vertical="top" wrapText="1"/>
    </xf>
    <xf numFmtId="0" fontId="39" fillId="0" borderId="0" xfId="37" applyFont="1" applyAlignment="1">
      <alignment horizontal="right" vertical="center"/>
    </xf>
    <xf numFmtId="0" fontId="39" fillId="0" borderId="0" xfId="37" applyFont="1" applyAlignment="1">
      <alignment wrapText="1"/>
    </xf>
    <xf numFmtId="0" fontId="41" fillId="0" borderId="0" xfId="37" applyFont="1" applyAlignment="1">
      <alignment horizontal="right" vertical="center"/>
    </xf>
    <xf numFmtId="0" fontId="58" fillId="0" borderId="0" xfId="37" applyFont="1" applyAlignment="1">
      <alignment horizontal="right" vertical="center"/>
    </xf>
    <xf numFmtId="0" fontId="39" fillId="0" borderId="0" xfId="37" applyFont="1" applyAlignment="1">
      <alignment horizontal="right"/>
    </xf>
    <xf numFmtId="0" fontId="34" fillId="0" borderId="0" xfId="0" applyFont="1"/>
    <xf numFmtId="0" fontId="50" fillId="0" borderId="4" xfId="34" applyNumberFormat="1" applyFont="1" applyBorder="1" applyAlignment="1">
      <alignment horizontal="center" vertical="center"/>
    </xf>
    <xf numFmtId="0" fontId="50" fillId="0" borderId="5" xfId="34" applyNumberFormat="1" applyFont="1" applyBorder="1" applyAlignment="1">
      <alignment horizontal="center" vertical="center"/>
    </xf>
    <xf numFmtId="0" fontId="50" fillId="0" borderId="6" xfId="34" applyNumberFormat="1" applyFont="1" applyBorder="1" applyAlignment="1">
      <alignment horizontal="center" vertical="center"/>
    </xf>
    <xf numFmtId="0" fontId="50" fillId="0" borderId="7" xfId="34" applyNumberFormat="1" applyFont="1" applyBorder="1" applyAlignment="1">
      <alignment horizontal="center" vertical="center"/>
    </xf>
    <xf numFmtId="167" fontId="50" fillId="0" borderId="3" xfId="43" applyNumberFormat="1" applyFont="1" applyBorder="1" applyAlignment="1">
      <alignment horizontal="right"/>
    </xf>
    <xf numFmtId="0" fontId="34" fillId="0" borderId="0" xfId="34" applyFont="1"/>
    <xf numFmtId="0" fontId="50" fillId="0" borderId="4" xfId="39" applyFont="1" applyBorder="1" applyAlignment="1">
      <alignment horizontal="center" vertical="center"/>
    </xf>
    <xf numFmtId="0" fontId="50" fillId="0" borderId="5" xfId="39" applyFont="1" applyBorder="1" applyAlignment="1">
      <alignment horizontal="center" vertical="center" wrapText="1"/>
    </xf>
    <xf numFmtId="0" fontId="50" fillId="0" borderId="5" xfId="39" applyFont="1" applyBorder="1" applyAlignment="1">
      <alignment horizontal="center" vertical="center"/>
    </xf>
    <xf numFmtId="0" fontId="50" fillId="0" borderId="6" xfId="39" applyFont="1" applyBorder="1" applyAlignment="1">
      <alignment horizontal="center" vertical="center"/>
    </xf>
    <xf numFmtId="0" fontId="50" fillId="0" borderId="0" xfId="39" applyFont="1"/>
    <xf numFmtId="0" fontId="50" fillId="0" borderId="7" xfId="39" applyFont="1" applyBorder="1" applyAlignment="1">
      <alignment horizontal="center" vertical="center"/>
    </xf>
    <xf numFmtId="167" fontId="50" fillId="0" borderId="7" xfId="43" applyNumberFormat="1" applyFont="1" applyBorder="1" applyAlignment="1">
      <alignment horizontal="right"/>
    </xf>
    <xf numFmtId="167" fontId="50" fillId="0" borderId="0" xfId="43" applyNumberFormat="1" applyFont="1" applyBorder="1" applyAlignment="1">
      <alignment horizontal="right"/>
    </xf>
    <xf numFmtId="0" fontId="50" fillId="0" borderId="0" xfId="34" applyFont="1" applyAlignment="1">
      <alignment horizontal="center" vertical="center"/>
    </xf>
    <xf numFmtId="0" fontId="50" fillId="0" borderId="5" xfId="34" applyNumberFormat="1" applyFont="1" applyBorder="1" applyAlignment="1">
      <alignment horizontal="center" vertical="center" wrapText="1"/>
    </xf>
    <xf numFmtId="0" fontId="50" fillId="0" borderId="0" xfId="34" applyNumberFormat="1" applyFont="1" applyBorder="1" applyAlignment="1">
      <alignment horizontal="center" vertical="center"/>
    </xf>
    <xf numFmtId="0" fontId="50" fillId="0" borderId="5" xfId="34" applyNumberFormat="1" applyFont="1" applyFill="1" applyBorder="1" applyAlignment="1">
      <alignment horizontal="center" vertical="center"/>
    </xf>
    <xf numFmtId="0" fontId="50" fillId="0" borderId="6" xfId="34" applyNumberFormat="1" applyFont="1" applyFill="1" applyBorder="1" applyAlignment="1">
      <alignment horizontal="center" vertical="center"/>
    </xf>
    <xf numFmtId="0" fontId="61" fillId="0" borderId="0" xfId="0" applyFont="1"/>
    <xf numFmtId="0" fontId="61" fillId="0" borderId="0" xfId="0" applyFont="1" applyAlignment="1">
      <alignment horizontal="center" vertical="center" wrapText="1"/>
    </xf>
    <xf numFmtId="0" fontId="61" fillId="0" borderId="2" xfId="0" applyFont="1" applyFill="1" applyBorder="1" applyAlignment="1">
      <alignment horizontal="left" wrapText="1"/>
    </xf>
    <xf numFmtId="0" fontId="61" fillId="0" borderId="1" xfId="0" applyFont="1" applyFill="1" applyBorder="1" applyAlignment="1">
      <alignment horizontal="left" wrapText="1"/>
    </xf>
    <xf numFmtId="0" fontId="60" fillId="0" borderId="1" xfId="0" applyFont="1" applyFill="1" applyBorder="1" applyAlignment="1">
      <alignment horizontal="left" wrapText="1"/>
    </xf>
    <xf numFmtId="0" fontId="61" fillId="0" borderId="0" xfId="0" applyFont="1" applyAlignment="1">
      <alignment wrapText="1"/>
    </xf>
    <xf numFmtId="0" fontId="61" fillId="0" borderId="0" xfId="0" applyFont="1" applyFill="1"/>
    <xf numFmtId="0" fontId="50" fillId="0" borderId="7" xfId="0" applyFont="1" applyFill="1" applyBorder="1" applyAlignment="1">
      <alignment horizontal="center" vertical="center"/>
    </xf>
    <xf numFmtId="0" fontId="61" fillId="0" borderId="0" xfId="34" applyFont="1"/>
    <xf numFmtId="0" fontId="61" fillId="0" borderId="2" xfId="34" applyFont="1" applyBorder="1" applyAlignment="1">
      <alignment horizontal="left" wrapText="1"/>
    </xf>
    <xf numFmtId="0" fontId="61" fillId="0" borderId="1" xfId="0" applyFont="1" applyBorder="1" applyAlignment="1">
      <alignment horizontal="left" wrapText="1"/>
    </xf>
    <xf numFmtId="0" fontId="60" fillId="0" borderId="1" xfId="0" applyFont="1" applyBorder="1" applyAlignment="1">
      <alignment horizontal="left" wrapText="1"/>
    </xf>
    <xf numFmtId="0" fontId="61" fillId="0" borderId="1" xfId="34" applyFont="1" applyBorder="1" applyAlignment="1">
      <alignment horizontal="left" wrapText="1"/>
    </xf>
    <xf numFmtId="0" fontId="61" fillId="0" borderId="0" xfId="0" applyFont="1" applyFill="1" applyBorder="1" applyAlignment="1">
      <alignment horizontal="left" vertical="top" wrapText="1"/>
    </xf>
    <xf numFmtId="0" fontId="61" fillId="0" borderId="0" xfId="0" applyFont="1" applyBorder="1" applyAlignment="1">
      <alignment horizontal="left" wrapText="1"/>
    </xf>
    <xf numFmtId="0" fontId="61" fillId="0" borderId="0" xfId="34" applyFont="1" applyFill="1"/>
    <xf numFmtId="0" fontId="61" fillId="0" borderId="0" xfId="34" applyFont="1" applyAlignment="1">
      <alignment horizontal="left" vertical="top"/>
    </xf>
    <xf numFmtId="0" fontId="61" fillId="0" borderId="0" xfId="34" applyFont="1" applyAlignment="1">
      <alignment wrapText="1"/>
    </xf>
    <xf numFmtId="0" fontId="50" fillId="0" borderId="7" xfId="34" applyFont="1" applyBorder="1"/>
    <xf numFmtId="0" fontId="50" fillId="0" borderId="0" xfId="34" applyFont="1"/>
    <xf numFmtId="166" fontId="61" fillId="0" borderId="0" xfId="34" applyNumberFormat="1" applyFont="1" applyFill="1"/>
    <xf numFmtId="0" fontId="61" fillId="0" borderId="2" xfId="34" applyNumberFormat="1" applyFont="1" applyBorder="1" applyAlignment="1">
      <alignment horizontal="left" wrapText="1"/>
    </xf>
    <xf numFmtId="0" fontId="60" fillId="0" borderId="1" xfId="34" applyFont="1" applyBorder="1" applyAlignment="1">
      <alignment horizontal="left" wrapText="1"/>
    </xf>
    <xf numFmtId="0" fontId="61" fillId="0" borderId="1" xfId="34" applyFont="1" applyBorder="1" applyAlignment="1">
      <alignment horizontal="left"/>
    </xf>
    <xf numFmtId="0" fontId="61" fillId="0" borderId="1" xfId="0" applyFont="1" applyFill="1" applyBorder="1" applyAlignment="1">
      <alignment horizontal="left"/>
    </xf>
    <xf numFmtId="0" fontId="34" fillId="0" borderId="0" xfId="34" applyFont="1" applyAlignment="1">
      <alignment vertical="center"/>
    </xf>
    <xf numFmtId="0" fontId="61" fillId="0" borderId="1" xfId="34" applyFont="1" applyFill="1" applyBorder="1" applyAlignment="1">
      <alignment horizontal="left" wrapText="1"/>
    </xf>
    <xf numFmtId="0" fontId="61" fillId="0" borderId="2" xfId="34" applyNumberFormat="1" applyFont="1" applyBorder="1" applyAlignment="1">
      <alignment horizontal="center" vertical="center"/>
    </xf>
    <xf numFmtId="0" fontId="50" fillId="0" borderId="3" xfId="34" applyFont="1" applyBorder="1"/>
    <xf numFmtId="0" fontId="60" fillId="0" borderId="2" xfId="34" applyFont="1" applyBorder="1" applyAlignment="1">
      <alignment horizontal="left" wrapText="1"/>
    </xf>
    <xf numFmtId="0" fontId="63" fillId="0" borderId="1" xfId="34" applyFont="1" applyBorder="1" applyAlignment="1">
      <alignment horizontal="left" wrapText="1"/>
    </xf>
    <xf numFmtId="169" fontId="61" fillId="0" borderId="0" xfId="43" applyNumberFormat="1" applyFont="1" applyFill="1" applyBorder="1" applyAlignment="1">
      <alignment horizontal="right"/>
    </xf>
    <xf numFmtId="0" fontId="61" fillId="0" borderId="0" xfId="34" applyFont="1" applyBorder="1"/>
    <xf numFmtId="0" fontId="61" fillId="0" borderId="0" xfId="34" applyFont="1" applyFill="1" applyBorder="1"/>
    <xf numFmtId="164" fontId="61" fillId="0" borderId="0" xfId="34" applyNumberFormat="1" applyFont="1" applyBorder="1"/>
    <xf numFmtId="0" fontId="42" fillId="0" borderId="0" xfId="34" applyFont="1"/>
    <xf numFmtId="0" fontId="60" fillId="0" borderId="0" xfId="0" applyFont="1"/>
    <xf numFmtId="165" fontId="61" fillId="0" borderId="0" xfId="0" applyNumberFormat="1" applyFont="1"/>
    <xf numFmtId="0" fontId="61" fillId="0" borderId="0" xfId="39" applyFont="1" applyAlignment="1">
      <alignment horizontal="left" vertical="center"/>
    </xf>
    <xf numFmtId="0" fontId="61" fillId="0" borderId="0" xfId="39" applyFont="1"/>
    <xf numFmtId="0" fontId="61" fillId="0" borderId="2" xfId="39" applyFont="1" applyBorder="1" applyAlignment="1">
      <alignment horizontal="center" vertical="center"/>
    </xf>
    <xf numFmtId="0" fontId="60" fillId="0" borderId="1" xfId="39" applyFont="1" applyBorder="1" applyAlignment="1">
      <alignment horizontal="left" wrapText="1"/>
    </xf>
    <xf numFmtId="0" fontId="61" fillId="0" borderId="1" xfId="39" applyFont="1" applyBorder="1" applyAlignment="1">
      <alignment horizontal="left" wrapText="1"/>
    </xf>
    <xf numFmtId="0" fontId="65" fillId="0" borderId="1" xfId="39" applyFont="1" applyFill="1" applyBorder="1" applyAlignment="1">
      <alignment wrapText="1"/>
    </xf>
    <xf numFmtId="0" fontId="61" fillId="0" borderId="0" xfId="39" applyFont="1" applyAlignment="1">
      <alignment horizontal="center" vertical="top"/>
    </xf>
    <xf numFmtId="0" fontId="61" fillId="0" borderId="2" xfId="39" applyFont="1" applyBorder="1" applyAlignment="1">
      <alignment horizontal="left" wrapText="1"/>
    </xf>
    <xf numFmtId="0" fontId="65" fillId="0" borderId="1" xfId="39" applyFont="1" applyFill="1" applyBorder="1" applyAlignment="1">
      <alignment horizontal="left" wrapText="1"/>
    </xf>
    <xf numFmtId="0" fontId="65" fillId="0" borderId="1" xfId="39" applyFont="1" applyBorder="1" applyAlignment="1">
      <alignment horizontal="left" wrapText="1"/>
    </xf>
    <xf numFmtId="0" fontId="61" fillId="0" borderId="0" xfId="39" applyFont="1" applyFill="1"/>
    <xf numFmtId="0" fontId="50" fillId="0" borderId="0" xfId="39" applyFont="1" applyAlignment="1">
      <alignment vertical="center"/>
    </xf>
    <xf numFmtId="0" fontId="49" fillId="0" borderId="0" xfId="37" applyFont="1" applyAlignment="1">
      <alignment vertical="center"/>
    </xf>
    <xf numFmtId="0" fontId="54" fillId="0" borderId="0" xfId="39" applyFont="1" applyAlignment="1">
      <alignment horizontal="left" vertical="center"/>
    </xf>
    <xf numFmtId="0" fontId="20" fillId="0" borderId="0" xfId="39" applyFont="1"/>
    <xf numFmtId="0" fontId="20" fillId="0" borderId="0" xfId="41" applyFont="1"/>
    <xf numFmtId="0" fontId="67" fillId="0" borderId="0" xfId="0" applyFont="1"/>
    <xf numFmtId="0" fontId="68" fillId="0" borderId="0" xfId="41" applyFont="1"/>
    <xf numFmtId="0" fontId="69" fillId="0" borderId="0" xfId="100" applyFont="1" applyAlignment="1" applyProtection="1"/>
    <xf numFmtId="0" fontId="68" fillId="0" borderId="0" xfId="102" applyFont="1" applyAlignment="1"/>
    <xf numFmtId="0" fontId="66" fillId="0" borderId="0" xfId="102" applyFont="1" applyAlignment="1"/>
    <xf numFmtId="0" fontId="66" fillId="0" borderId="0" xfId="101" applyFont="1" applyAlignment="1"/>
    <xf numFmtId="0" fontId="68" fillId="0" borderId="0" xfId="101" applyFont="1" applyAlignment="1"/>
    <xf numFmtId="0" fontId="68" fillId="0" borderId="0" xfId="102" applyFont="1" applyAlignment="1">
      <alignment wrapText="1"/>
    </xf>
    <xf numFmtId="0" fontId="68" fillId="0" borderId="0" xfId="101" applyFont="1" applyAlignment="1">
      <alignment wrapText="1"/>
    </xf>
    <xf numFmtId="0" fontId="69" fillId="0" borderId="0" xfId="100" applyFont="1" applyAlignment="1" applyProtection="1">
      <alignment wrapText="1"/>
    </xf>
    <xf numFmtId="0" fontId="70" fillId="0" borderId="0" xfId="102" applyFont="1" applyAlignment="1">
      <alignment wrapText="1"/>
    </xf>
    <xf numFmtId="0" fontId="68" fillId="0" borderId="0" xfId="102" applyFont="1"/>
    <xf numFmtId="0" fontId="68" fillId="0" borderId="0" xfId="41" applyFont="1" applyAlignment="1">
      <alignment vertical="top" wrapText="1"/>
    </xf>
    <xf numFmtId="0" fontId="50" fillId="0" borderId="0" xfId="34" applyFont="1" applyAlignment="1">
      <alignment vertical="center"/>
    </xf>
    <xf numFmtId="176" fontId="61" fillId="0" borderId="0" xfId="0" applyNumberFormat="1" applyFont="1"/>
    <xf numFmtId="0" fontId="39" fillId="0" borderId="0" xfId="35" applyFont="1" applyAlignment="1"/>
    <xf numFmtId="0" fontId="71" fillId="0" borderId="0" xfId="102" applyFont="1"/>
    <xf numFmtId="176" fontId="61" fillId="0" borderId="0" xfId="39" applyNumberFormat="1" applyFont="1"/>
    <xf numFmtId="0" fontId="50" fillId="0" borderId="6" xfId="0" applyFont="1" applyFill="1" applyBorder="1" applyAlignment="1">
      <alignment horizontal="center" vertical="center"/>
    </xf>
    <xf numFmtId="168" fontId="61" fillId="0" borderId="0" xfId="34" applyNumberFormat="1" applyFont="1"/>
    <xf numFmtId="166" fontId="61" fillId="0" borderId="0" xfId="0" applyNumberFormat="1" applyFont="1"/>
    <xf numFmtId="49" fontId="34" fillId="0" borderId="0" xfId="39" applyNumberFormat="1" applyFont="1" applyAlignment="1">
      <alignment horizontal="left" vertical="center"/>
    </xf>
    <xf numFmtId="0" fontId="39" fillId="0" borderId="0" xfId="35" applyFont="1" applyAlignment="1">
      <alignment horizontal="left" vertical="center"/>
    </xf>
    <xf numFmtId="0" fontId="39" fillId="0" borderId="0" xfId="35" applyFont="1" applyAlignment="1">
      <alignment horizontal="right"/>
    </xf>
    <xf numFmtId="0" fontId="39" fillId="0" borderId="0" xfId="35" applyFont="1" applyAlignment="1">
      <alignment horizontal="left" wrapText="1"/>
    </xf>
    <xf numFmtId="0" fontId="7" fillId="0" borderId="0" xfId="34" applyAlignment="1">
      <alignment horizontal="left" wrapText="1"/>
    </xf>
    <xf numFmtId="0" fontId="39" fillId="0" borderId="0" xfId="35" applyFont="1" applyAlignment="1">
      <alignment horizontal="left" vertical="top" wrapText="1"/>
    </xf>
    <xf numFmtId="186" fontId="61" fillId="0" borderId="0" xfId="43" applyNumberFormat="1" applyFont="1" applyFill="1" applyBorder="1" applyAlignment="1">
      <alignment horizontal="right"/>
    </xf>
    <xf numFmtId="0" fontId="39" fillId="0" borderId="0" xfId="34" applyFont="1" applyAlignment="1">
      <alignment horizontal="left" wrapText="1"/>
    </xf>
    <xf numFmtId="0" fontId="41" fillId="0" borderId="0" xfId="538" applyFont="1" applyAlignment="1">
      <alignment horizontal="left" wrapText="1"/>
    </xf>
    <xf numFmtId="179" fontId="61" fillId="0" borderId="0" xfId="43" applyNumberFormat="1" applyFont="1" applyFill="1" applyBorder="1" applyAlignment="1">
      <alignment horizontal="right"/>
    </xf>
    <xf numFmtId="180" fontId="60" fillId="0" borderId="0" xfId="43" applyNumberFormat="1" applyFont="1" applyFill="1" applyBorder="1" applyAlignment="1">
      <alignment horizontal="right"/>
    </xf>
    <xf numFmtId="0" fontId="41" fillId="0" borderId="0" xfId="35" applyFont="1" applyAlignment="1">
      <alignment horizontal="left" vertical="top" wrapText="1"/>
    </xf>
    <xf numFmtId="177" fontId="61" fillId="0" borderId="10" xfId="43" applyNumberFormat="1" applyFont="1" applyFill="1" applyBorder="1" applyAlignment="1">
      <alignment horizontal="right"/>
    </xf>
    <xf numFmtId="185" fontId="61" fillId="0" borderId="0" xfId="43" applyNumberFormat="1" applyFont="1" applyFill="1" applyBorder="1" applyAlignment="1">
      <alignment horizontal="right"/>
    </xf>
    <xf numFmtId="182" fontId="61" fillId="0" borderId="0" xfId="43" applyNumberFormat="1" applyFont="1" applyFill="1" applyBorder="1" applyAlignment="1">
      <alignment horizontal="right"/>
    </xf>
    <xf numFmtId="185" fontId="61" fillId="0" borderId="0" xfId="0" applyNumberFormat="1" applyFont="1"/>
    <xf numFmtId="177" fontId="61" fillId="0" borderId="0" xfId="43" applyNumberFormat="1" applyFont="1" applyFill="1" applyBorder="1" applyAlignment="1">
      <alignment horizontal="right"/>
    </xf>
    <xf numFmtId="0" fontId="41" fillId="0" borderId="0" xfId="39" applyFont="1" applyAlignment="1">
      <alignment horizontal="left" vertical="top" wrapText="1"/>
    </xf>
    <xf numFmtId="178" fontId="61" fillId="0" borderId="0" xfId="43" applyNumberFormat="1" applyFont="1" applyFill="1" applyBorder="1" applyAlignment="1">
      <alignment horizontal="right"/>
    </xf>
    <xf numFmtId="181" fontId="61" fillId="0" borderId="0" xfId="43" applyNumberFormat="1" applyFont="1" applyFill="1" applyBorder="1" applyAlignment="1">
      <alignment horizontal="right"/>
    </xf>
    <xf numFmtId="0" fontId="61" fillId="0" borderId="6" xfId="34" applyFont="1" applyFill="1" applyBorder="1" applyAlignment="1">
      <alignment horizontal="center"/>
    </xf>
    <xf numFmtId="0" fontId="39" fillId="0" borderId="0" xfId="39" applyFont="1" applyAlignment="1">
      <alignment horizontal="left" vertical="top" wrapText="1"/>
    </xf>
    <xf numFmtId="0" fontId="41" fillId="0" borderId="0" xfId="320" applyFont="1" applyAlignment="1">
      <alignment horizontal="left" vertical="top" wrapText="1"/>
    </xf>
    <xf numFmtId="183" fontId="61" fillId="0" borderId="0" xfId="43" applyNumberFormat="1" applyFont="1" applyFill="1" applyBorder="1" applyAlignment="1">
      <alignment horizontal="right"/>
    </xf>
    <xf numFmtId="0" fontId="61" fillId="0" borderId="6" xfId="34" applyFont="1" applyBorder="1" applyAlignment="1">
      <alignment horizontal="center"/>
    </xf>
    <xf numFmtId="0" fontId="41" fillId="0" borderId="0" xfId="35" applyFont="1" applyAlignment="1">
      <alignment horizontal="left" vertical="top"/>
    </xf>
    <xf numFmtId="0" fontId="39" fillId="0" borderId="0" xfId="34" applyFont="1" applyAlignment="1">
      <alignment horizontal="left" vertical="top" wrapText="1"/>
    </xf>
    <xf numFmtId="0" fontId="39" fillId="0" borderId="0" xfId="35" applyFont="1" applyAlignment="1">
      <alignment vertical="top"/>
    </xf>
    <xf numFmtId="177" fontId="61" fillId="0" borderId="0" xfId="0" applyNumberFormat="1" applyFont="1"/>
    <xf numFmtId="0" fontId="34" fillId="0" borderId="0" xfId="39" applyFont="1" applyAlignment="1">
      <alignment wrapText="1"/>
    </xf>
    <xf numFmtId="0" fontId="61" fillId="0" borderId="1" xfId="39" applyFont="1" applyFill="1" applyBorder="1" applyAlignment="1">
      <alignment horizontal="left" wrapText="1"/>
    </xf>
    <xf numFmtId="186" fontId="61" fillId="0" borderId="0" xfId="0" applyNumberFormat="1" applyFont="1"/>
    <xf numFmtId="184" fontId="61" fillId="0" borderId="0" xfId="0" applyNumberFormat="1" applyFont="1"/>
    <xf numFmtId="0" fontId="7" fillId="0" borderId="0" xfId="0" applyFont="1" applyAlignment="1">
      <alignment horizontal="right"/>
    </xf>
    <xf numFmtId="0" fontId="61" fillId="0" borderId="5" xfId="34" applyFont="1" applyFill="1" applyBorder="1" applyAlignment="1">
      <alignment horizontal="center" vertical="center" wrapText="1"/>
    </xf>
    <xf numFmtId="0" fontId="61" fillId="0" borderId="5" xfId="34" applyFont="1" applyBorder="1" applyAlignment="1">
      <alignment horizontal="center" vertical="center" wrapText="1"/>
    </xf>
    <xf numFmtId="0" fontId="61" fillId="0" borderId="6" xfId="34" applyFont="1" applyBorder="1" applyAlignment="1">
      <alignment horizontal="center" vertical="center" wrapText="1"/>
    </xf>
    <xf numFmtId="0" fontId="61" fillId="0" borderId="5" xfId="39" applyFont="1" applyBorder="1" applyAlignment="1">
      <alignment horizontal="center" vertical="center" wrapText="1"/>
    </xf>
    <xf numFmtId="0" fontId="61" fillId="0" borderId="6" xfId="538" applyFont="1" applyBorder="1" applyAlignment="1">
      <alignment horizontal="center" vertical="center" wrapText="1"/>
    </xf>
    <xf numFmtId="0" fontId="61" fillId="0" borderId="2" xfId="39" applyFont="1" applyBorder="1" applyAlignment="1">
      <alignment horizontal="center" vertical="center" wrapText="1"/>
    </xf>
    <xf numFmtId="177" fontId="60" fillId="0" borderId="10" xfId="43" applyNumberFormat="1" applyFont="1" applyFill="1" applyBorder="1" applyAlignment="1">
      <alignment horizontal="right"/>
    </xf>
    <xf numFmtId="177" fontId="60" fillId="0" borderId="0" xfId="43" applyNumberFormat="1" applyFont="1" applyFill="1" applyBorder="1" applyAlignment="1">
      <alignment horizontal="right"/>
    </xf>
    <xf numFmtId="178" fontId="60" fillId="0" borderId="0" xfId="43" applyNumberFormat="1" applyFont="1" applyFill="1" applyBorder="1" applyAlignment="1">
      <alignment horizontal="right"/>
    </xf>
    <xf numFmtId="179" fontId="60" fillId="0" borderId="0" xfId="43" applyNumberFormat="1" applyFont="1" applyFill="1" applyBorder="1" applyAlignment="1">
      <alignment horizontal="right"/>
    </xf>
    <xf numFmtId="168" fontId="61" fillId="0" borderId="0" xfId="43" applyNumberFormat="1" applyFont="1" applyAlignment="1">
      <alignment horizontal="right"/>
    </xf>
    <xf numFmtId="0" fontId="65" fillId="0" borderId="1" xfId="34" applyFont="1" applyFill="1" applyBorder="1" applyAlignment="1">
      <alignment horizontal="left" wrapText="1"/>
    </xf>
    <xf numFmtId="177" fontId="65" fillId="0" borderId="0" xfId="43" applyNumberFormat="1" applyFont="1" applyFill="1" applyBorder="1" applyAlignment="1">
      <alignment horizontal="right"/>
    </xf>
    <xf numFmtId="183" fontId="60" fillId="0" borderId="0" xfId="43" applyNumberFormat="1" applyFont="1" applyFill="1" applyBorder="1" applyAlignment="1">
      <alignment horizontal="right"/>
    </xf>
    <xf numFmtId="182" fontId="60" fillId="0" borderId="0" xfId="43" applyNumberFormat="1" applyFont="1" applyFill="1" applyBorder="1" applyAlignment="1">
      <alignment horizontal="right"/>
    </xf>
    <xf numFmtId="185" fontId="60" fillId="0" borderId="0" xfId="43" applyNumberFormat="1" applyFont="1" applyFill="1" applyBorder="1" applyAlignment="1">
      <alignment horizontal="right"/>
    </xf>
    <xf numFmtId="187" fontId="60" fillId="0" borderId="0" xfId="43" applyNumberFormat="1" applyFont="1" applyFill="1" applyBorder="1" applyAlignment="1">
      <alignment horizontal="right"/>
    </xf>
    <xf numFmtId="186" fontId="60" fillId="0" borderId="0" xfId="43" applyNumberFormat="1" applyFont="1" applyFill="1" applyBorder="1" applyAlignment="1">
      <alignment horizontal="right"/>
    </xf>
    <xf numFmtId="188" fontId="61" fillId="0" borderId="0" xfId="43" applyNumberFormat="1" applyFont="1" applyAlignment="1">
      <alignment horizontal="right"/>
    </xf>
    <xf numFmtId="188" fontId="60" fillId="0" borderId="0" xfId="43" applyNumberFormat="1" applyFont="1" applyAlignment="1">
      <alignment horizontal="right"/>
    </xf>
    <xf numFmtId="183" fontId="60" fillId="0" borderId="0" xfId="0" applyNumberFormat="1" applyFont="1"/>
    <xf numFmtId="183" fontId="61" fillId="0" borderId="0" xfId="0" applyNumberFormat="1" applyFont="1"/>
    <xf numFmtId="0" fontId="35" fillId="0" borderId="11" xfId="39" applyFont="1" applyBorder="1" applyAlignment="1">
      <alignment horizontal="center" vertical="center" wrapText="1"/>
    </xf>
    <xf numFmtId="0" fontId="43" fillId="0" borderId="12" xfId="35" applyFont="1" applyBorder="1" applyAlignment="1">
      <alignment horizontal="left" vertical="center" wrapText="1"/>
    </xf>
    <xf numFmtId="0" fontId="44" fillId="0" borderId="12" xfId="35" applyFont="1" applyBorder="1" applyAlignment="1">
      <alignment horizontal="right" vertical="center" wrapText="1"/>
    </xf>
    <xf numFmtId="0" fontId="36" fillId="0" borderId="0" xfId="34" applyFont="1" applyBorder="1" applyAlignment="1">
      <alignment horizontal="center" vertical="center" wrapText="1"/>
    </xf>
    <xf numFmtId="0" fontId="45" fillId="0" borderId="0" xfId="34" applyFont="1" applyAlignment="1">
      <alignment vertical="center" wrapText="1"/>
    </xf>
    <xf numFmtId="0" fontId="46" fillId="0" borderId="0" xfId="0" applyFont="1" applyAlignment="1">
      <alignment vertical="center"/>
    </xf>
    <xf numFmtId="0" fontId="45" fillId="0" borderId="0" xfId="34" applyFont="1" applyAlignment="1">
      <alignment vertical="center"/>
    </xf>
    <xf numFmtId="49" fontId="46" fillId="0" borderId="0" xfId="39" quotePrefix="1" applyNumberFormat="1" applyFont="1" applyAlignment="1">
      <alignment horizontal="left"/>
    </xf>
    <xf numFmtId="49" fontId="46" fillId="0" borderId="0" xfId="39" applyNumberFormat="1" applyFont="1" applyAlignment="1">
      <alignment horizontal="left"/>
    </xf>
    <xf numFmtId="49" fontId="38" fillId="0" borderId="0" xfId="39" quotePrefix="1" applyNumberFormat="1" applyFont="1" applyAlignment="1">
      <alignment horizontal="left"/>
    </xf>
    <xf numFmtId="0" fontId="34" fillId="0" borderId="0" xfId="39" applyFont="1" applyAlignment="1">
      <alignment horizontal="center"/>
    </xf>
    <xf numFmtId="0" fontId="37" fillId="0" borderId="0" xfId="39" applyFont="1" applyAlignment="1">
      <alignment horizontal="left" vertical="center"/>
    </xf>
    <xf numFmtId="0" fontId="34" fillId="0" borderId="0" xfId="39" applyFont="1" applyAlignment="1">
      <alignment horizontal="right"/>
    </xf>
    <xf numFmtId="0" fontId="42" fillId="0" borderId="13" xfId="39" applyFont="1" applyBorder="1" applyAlignment="1">
      <alignment horizontal="right"/>
    </xf>
    <xf numFmtId="0" fontId="42" fillId="0" borderId="0" xfId="39" applyFont="1" applyAlignment="1">
      <alignment horizontal="center" vertical="center"/>
    </xf>
    <xf numFmtId="0" fontId="34" fillId="0" borderId="0" xfId="39" applyFont="1" applyAlignment="1">
      <alignment horizontal="center" vertical="center"/>
    </xf>
    <xf numFmtId="0" fontId="34" fillId="0" borderId="14" xfId="39" applyFont="1" applyBorder="1" applyAlignment="1">
      <alignment horizontal="center" vertical="center"/>
    </xf>
    <xf numFmtId="0" fontId="34" fillId="0" borderId="0" xfId="39" applyFont="1" applyBorder="1" applyAlignment="1">
      <alignment horizontal="center" vertical="center"/>
    </xf>
    <xf numFmtId="0" fontId="34" fillId="0" borderId="0" xfId="34" applyFont="1" applyBorder="1" applyAlignment="1">
      <alignment horizontal="center" vertical="center"/>
    </xf>
    <xf numFmtId="0" fontId="34" fillId="0" borderId="0" xfId="39" applyFont="1" applyBorder="1" applyAlignment="1">
      <alignment horizontal="left" vertical="center"/>
    </xf>
    <xf numFmtId="0" fontId="34" fillId="0" borderId="13" xfId="39" applyFont="1" applyBorder="1" applyAlignment="1">
      <alignment horizontal="center" vertical="center"/>
    </xf>
    <xf numFmtId="49" fontId="34" fillId="0" borderId="0" xfId="39" applyNumberFormat="1" applyFont="1" applyAlignment="1">
      <alignment horizontal="left" vertical="center"/>
    </xf>
    <xf numFmtId="0" fontId="34" fillId="0" borderId="0" xfId="39" applyFont="1" applyAlignment="1">
      <alignment horizontal="left" vertical="top" wrapText="1"/>
    </xf>
    <xf numFmtId="0" fontId="48" fillId="0" borderId="0" xfId="35" applyFont="1" applyFill="1" applyAlignment="1">
      <alignment horizontal="left" vertical="center"/>
    </xf>
    <xf numFmtId="0" fontId="39" fillId="0" borderId="0" xfId="35" applyFont="1" applyAlignment="1">
      <alignment horizontal="left" vertical="center"/>
    </xf>
    <xf numFmtId="0" fontId="47" fillId="0" borderId="0" xfId="35" applyFont="1" applyAlignment="1">
      <alignment horizontal="left" vertical="center"/>
    </xf>
    <xf numFmtId="0" fontId="47" fillId="0" borderId="0" xfId="0" applyFont="1" applyAlignment="1">
      <alignment horizontal="left" vertical="center"/>
    </xf>
    <xf numFmtId="0" fontId="42" fillId="0" borderId="5" xfId="0" applyFont="1" applyFill="1" applyBorder="1" applyAlignment="1">
      <alignment horizontal="center" vertical="center" wrapText="1"/>
    </xf>
    <xf numFmtId="0" fontId="34" fillId="0" borderId="6" xfId="0" applyFont="1" applyFill="1" applyBorder="1" applyAlignment="1"/>
    <xf numFmtId="0" fontId="60" fillId="0" borderId="5" xfId="0" applyFont="1" applyFill="1" applyBorder="1" applyAlignment="1">
      <alignment horizontal="center" vertical="center" wrapText="1"/>
    </xf>
    <xf numFmtId="0" fontId="61" fillId="0" borderId="6" xfId="0" applyFont="1" applyFill="1" applyBorder="1" applyAlignment="1">
      <alignment horizontal="center" vertical="center" wrapText="1"/>
    </xf>
    <xf numFmtId="0" fontId="42" fillId="0" borderId="4" xfId="0" applyFont="1" applyBorder="1" applyAlignment="1">
      <alignment horizontal="left" vertical="center"/>
    </xf>
    <xf numFmtId="0" fontId="42" fillId="0" borderId="5" xfId="0" applyFont="1" applyBorder="1" applyAlignment="1">
      <alignment horizontal="left" vertical="center"/>
    </xf>
    <xf numFmtId="0" fontId="60" fillId="0" borderId="4" xfId="0" applyFont="1" applyBorder="1" applyAlignment="1">
      <alignment horizontal="left" vertical="center" wrapText="1"/>
    </xf>
    <xf numFmtId="0" fontId="60" fillId="0" borderId="5" xfId="0" applyFont="1" applyBorder="1" applyAlignment="1">
      <alignment horizontal="left" vertical="center" wrapText="1"/>
    </xf>
    <xf numFmtId="0" fontId="61" fillId="0" borderId="4" xfId="0" applyFont="1" applyBorder="1" applyAlignment="1">
      <alignment horizontal="center" vertical="center" wrapText="1"/>
    </xf>
    <xf numFmtId="0" fontId="61" fillId="0" borderId="4" xfId="0" applyFont="1" applyBorder="1" applyAlignment="1">
      <alignment horizontal="center" vertical="center"/>
    </xf>
    <xf numFmtId="0" fontId="61" fillId="0" borderId="5" xfId="0" applyFont="1" applyBorder="1" applyAlignment="1">
      <alignment horizontal="center" vertical="center" wrapText="1"/>
    </xf>
    <xf numFmtId="0" fontId="61" fillId="0" borderId="5" xfId="34" applyFont="1" applyFill="1" applyBorder="1" applyAlignment="1">
      <alignment horizontal="center" vertical="center" wrapText="1"/>
    </xf>
    <xf numFmtId="0" fontId="61" fillId="0" borderId="6" xfId="34" applyFont="1" applyFill="1" applyBorder="1" applyAlignment="1"/>
    <xf numFmtId="15" fontId="61" fillId="0" borderId="5" xfId="538" quotePrefix="1" applyNumberFormat="1" applyFont="1" applyBorder="1" applyAlignment="1">
      <alignment horizontal="center" vertical="center" wrapText="1"/>
    </xf>
    <xf numFmtId="49" fontId="61" fillId="0" borderId="5" xfId="538" applyNumberFormat="1" applyFont="1" applyBorder="1" applyAlignment="1">
      <alignment horizontal="center" vertical="center" wrapText="1"/>
    </xf>
    <xf numFmtId="49" fontId="61" fillId="0" borderId="5" xfId="34" applyNumberFormat="1" applyFont="1" applyFill="1" applyBorder="1" applyAlignment="1">
      <alignment horizontal="center" vertical="center" wrapText="1"/>
    </xf>
    <xf numFmtId="0" fontId="61" fillId="0" borderId="5" xfId="34" applyNumberFormat="1" applyFont="1" applyFill="1" applyBorder="1" applyAlignment="1">
      <alignment horizontal="center" vertical="center" wrapText="1"/>
    </xf>
    <xf numFmtId="0" fontId="61" fillId="0" borderId="6" xfId="0" applyFont="1" applyBorder="1" applyAlignment="1">
      <alignment horizontal="center" vertical="center" wrapText="1"/>
    </xf>
    <xf numFmtId="0" fontId="61" fillId="0" borderId="5" xfId="34" quotePrefix="1" applyNumberFormat="1" applyFont="1" applyFill="1" applyBorder="1" applyAlignment="1">
      <alignment horizontal="center" vertical="center" wrapText="1"/>
    </xf>
    <xf numFmtId="0" fontId="60" fillId="0" borderId="0" xfId="34" applyFont="1" applyFill="1" applyBorder="1" applyAlignment="1">
      <alignment horizontal="center" vertical="center" wrapText="1"/>
    </xf>
    <xf numFmtId="0" fontId="60" fillId="0" borderId="5" xfId="34" applyNumberFormat="1" applyFont="1" applyFill="1" applyBorder="1" applyAlignment="1">
      <alignment horizontal="center" vertical="center" wrapText="1"/>
    </xf>
    <xf numFmtId="0" fontId="60" fillId="0" borderId="6" xfId="34" applyNumberFormat="1" applyFont="1" applyFill="1" applyBorder="1" applyAlignment="1">
      <alignment horizontal="center" vertical="center" wrapText="1"/>
    </xf>
    <xf numFmtId="0" fontId="42" fillId="0" borderId="4" xfId="34" applyNumberFormat="1" applyFont="1" applyBorder="1" applyAlignment="1">
      <alignment horizontal="left" vertical="center"/>
    </xf>
    <xf numFmtId="0" fontId="42" fillId="0" borderId="5" xfId="34" applyNumberFormat="1" applyFont="1" applyBorder="1" applyAlignment="1">
      <alignment horizontal="left" vertical="center"/>
    </xf>
    <xf numFmtId="0" fontId="42" fillId="0" borderId="5" xfId="34" applyNumberFormat="1" applyFont="1" applyFill="1" applyBorder="1" applyAlignment="1">
      <alignment horizontal="center" vertical="center" wrapText="1"/>
    </xf>
    <xf numFmtId="0" fontId="42" fillId="0" borderId="6" xfId="34" applyNumberFormat="1" applyFont="1" applyFill="1" applyBorder="1" applyAlignment="1">
      <alignment horizontal="center" vertical="center" wrapText="1"/>
    </xf>
    <xf numFmtId="0" fontId="60" fillId="0" borderId="4" xfId="34" applyNumberFormat="1" applyFont="1" applyBorder="1" applyAlignment="1">
      <alignment horizontal="left" vertical="center" wrapText="1"/>
    </xf>
    <xf numFmtId="0" fontId="60" fillId="0" borderId="5" xfId="34" applyNumberFormat="1" applyFont="1" applyBorder="1" applyAlignment="1">
      <alignment horizontal="left" vertical="center" wrapText="1"/>
    </xf>
    <xf numFmtId="0" fontId="61" fillId="0" borderId="4" xfId="34" applyNumberFormat="1" applyFont="1" applyBorder="1" applyAlignment="1">
      <alignment horizontal="center" vertical="center" wrapText="1"/>
    </xf>
    <xf numFmtId="0" fontId="61" fillId="0" borderId="4" xfId="34" applyNumberFormat="1" applyFont="1" applyBorder="1" applyAlignment="1">
      <alignment horizontal="center" vertical="center"/>
    </xf>
    <xf numFmtId="0" fontId="61" fillId="0" borderId="5" xfId="34" applyNumberFormat="1" applyFont="1" applyBorder="1" applyAlignment="1">
      <alignment horizontal="center" vertical="center" wrapText="1"/>
    </xf>
    <xf numFmtId="0" fontId="61" fillId="0" borderId="6" xfId="34" applyNumberFormat="1" applyFont="1" applyFill="1" applyBorder="1" applyAlignment="1">
      <alignment horizontal="center" vertical="center" wrapText="1"/>
    </xf>
    <xf numFmtId="0" fontId="60" fillId="0" borderId="10" xfId="34" applyFont="1" applyBorder="1" applyAlignment="1">
      <alignment horizontal="center" vertical="center" wrapText="1"/>
    </xf>
    <xf numFmtId="0" fontId="60" fillId="0" borderId="0" xfId="34" applyFont="1" applyBorder="1" applyAlignment="1">
      <alignment horizontal="center" vertical="center"/>
    </xf>
    <xf numFmtId="0" fontId="60" fillId="0" borderId="0" xfId="0" applyFont="1" applyAlignment="1">
      <alignment horizontal="center" vertical="center"/>
    </xf>
    <xf numFmtId="0" fontId="60" fillId="0" borderId="8" xfId="34" applyFont="1" applyBorder="1" applyAlignment="1">
      <alignment horizontal="center" vertical="center" wrapText="1"/>
    </xf>
    <xf numFmtId="0" fontId="60" fillId="0" borderId="9" xfId="34" applyFont="1" applyBorder="1" applyAlignment="1">
      <alignment horizontal="center" vertical="center" wrapText="1"/>
    </xf>
    <xf numFmtId="0" fontId="60" fillId="0" borderId="6" xfId="34" applyFont="1" applyBorder="1" applyAlignment="1">
      <alignment horizontal="center" vertical="center" wrapText="1"/>
    </xf>
    <xf numFmtId="0" fontId="60" fillId="0" borderId="24" xfId="34" applyFont="1" applyBorder="1" applyAlignment="1">
      <alignment horizontal="center" vertical="center" wrapText="1"/>
    </xf>
    <xf numFmtId="0" fontId="42" fillId="0" borderId="5" xfId="34" applyNumberFormat="1" applyFont="1" applyBorder="1" applyAlignment="1">
      <alignment horizontal="center" vertical="center"/>
    </xf>
    <xf numFmtId="0" fontId="42" fillId="0" borderId="6" xfId="34" applyNumberFormat="1" applyFont="1" applyBorder="1" applyAlignment="1">
      <alignment horizontal="center" vertical="center"/>
    </xf>
    <xf numFmtId="0" fontId="61" fillId="0" borderId="6" xfId="34" applyNumberFormat="1" applyFont="1" applyBorder="1" applyAlignment="1">
      <alignment horizontal="center" vertical="center" wrapText="1"/>
    </xf>
    <xf numFmtId="0" fontId="61" fillId="0" borderId="5" xfId="34" quotePrefix="1" applyNumberFormat="1" applyFont="1" applyBorder="1" applyAlignment="1">
      <alignment horizontal="center" vertical="center" wrapText="1"/>
    </xf>
    <xf numFmtId="0" fontId="42" fillId="0" borderId="5" xfId="34" applyNumberFormat="1" applyFont="1" applyBorder="1" applyAlignment="1">
      <alignment horizontal="center" vertical="center" wrapText="1"/>
    </xf>
    <xf numFmtId="0" fontId="42" fillId="0" borderId="6" xfId="34" applyNumberFormat="1" applyFont="1" applyBorder="1" applyAlignment="1">
      <alignment horizontal="center" vertical="center" wrapText="1"/>
    </xf>
    <xf numFmtId="0" fontId="60" fillId="0" borderId="0" xfId="34" applyFont="1" applyBorder="1" applyAlignment="1">
      <alignment horizontal="center" vertical="center" wrapText="1"/>
    </xf>
    <xf numFmtId="0" fontId="60" fillId="0" borderId="5" xfId="34" applyNumberFormat="1" applyFont="1" applyBorder="1" applyAlignment="1">
      <alignment horizontal="center" vertical="center" wrapText="1"/>
    </xf>
    <xf numFmtId="0" fontId="60" fillId="0" borderId="6" xfId="34" applyNumberFormat="1" applyFont="1" applyBorder="1" applyAlignment="1">
      <alignment horizontal="center" vertical="center" wrapText="1"/>
    </xf>
    <xf numFmtId="0" fontId="60" fillId="0" borderId="10" xfId="34" quotePrefix="1" applyNumberFormat="1" applyFont="1" applyBorder="1" applyAlignment="1">
      <alignment horizontal="center" vertical="center" wrapText="1"/>
    </xf>
    <xf numFmtId="0" fontId="60" fillId="0" borderId="0" xfId="34" quotePrefix="1" applyNumberFormat="1" applyFont="1" applyBorder="1" applyAlignment="1">
      <alignment horizontal="center" vertical="center" wrapText="1"/>
    </xf>
    <xf numFmtId="0" fontId="60" fillId="0" borderId="0" xfId="34" applyNumberFormat="1" applyFont="1" applyBorder="1" applyAlignment="1">
      <alignment horizontal="center" vertical="center" wrapText="1"/>
    </xf>
    <xf numFmtId="0" fontId="42" fillId="0" borderId="4" xfId="34" applyFont="1" applyBorder="1" applyAlignment="1">
      <alignment horizontal="left" vertical="center"/>
    </xf>
    <xf numFmtId="0" fontId="42" fillId="0" borderId="5" xfId="34" applyFont="1" applyBorder="1" applyAlignment="1">
      <alignment horizontal="left" vertical="center"/>
    </xf>
    <xf numFmtId="0" fontId="60" fillId="0" borderId="4" xfId="34" applyFont="1" applyBorder="1" applyAlignment="1">
      <alignment horizontal="left" vertical="center"/>
    </xf>
    <xf numFmtId="0" fontId="60" fillId="0" borderId="5" xfId="34" applyFont="1" applyBorder="1" applyAlignment="1">
      <alignment horizontal="left" vertical="center"/>
    </xf>
    <xf numFmtId="0" fontId="64" fillId="0" borderId="4" xfId="34" applyFont="1" applyBorder="1" applyAlignment="1">
      <alignment horizontal="center" vertical="center" wrapText="1"/>
    </xf>
    <xf numFmtId="0" fontId="64" fillId="0" borderId="4" xfId="34" applyFont="1" applyBorder="1" applyAlignment="1">
      <alignment horizontal="center" vertical="center"/>
    </xf>
    <xf numFmtId="0" fontId="61" fillId="0" borderId="5" xfId="34" applyFont="1" applyBorder="1" applyAlignment="1">
      <alignment horizontal="center" vertical="center" wrapText="1"/>
    </xf>
    <xf numFmtId="0" fontId="42" fillId="0" borderId="5" xfId="34" applyFont="1" applyBorder="1" applyAlignment="1">
      <alignment horizontal="center" vertical="center"/>
    </xf>
    <xf numFmtId="0" fontId="34" fillId="0" borderId="6" xfId="0" applyFont="1" applyBorder="1" applyAlignment="1"/>
    <xf numFmtId="0" fontId="60" fillId="0" borderId="5" xfId="34" applyFont="1" applyBorder="1" applyAlignment="1">
      <alignment horizontal="center" vertical="center" wrapText="1"/>
    </xf>
    <xf numFmtId="0" fontId="60" fillId="0" borderId="5" xfId="34" applyFont="1" applyBorder="1" applyAlignment="1">
      <alignment horizontal="center" vertical="center"/>
    </xf>
    <xf numFmtId="0" fontId="61" fillId="0" borderId="6" xfId="0" applyFont="1" applyBorder="1" applyAlignment="1"/>
    <xf numFmtId="0" fontId="42" fillId="0" borderId="6" xfId="34" applyFont="1" applyBorder="1" applyAlignment="1">
      <alignment horizontal="center" vertical="center"/>
    </xf>
    <xf numFmtId="0" fontId="61" fillId="0" borderId="6" xfId="34" applyFont="1" applyBorder="1" applyAlignment="1">
      <alignment horizontal="center" vertical="center" wrapText="1"/>
    </xf>
    <xf numFmtId="0" fontId="61" fillId="0" borderId="4" xfId="34" applyFont="1" applyBorder="1" applyAlignment="1">
      <alignment horizontal="center" vertical="center" wrapText="1"/>
    </xf>
    <xf numFmtId="16" fontId="61" fillId="0" borderId="5" xfId="34" quotePrefix="1" applyNumberFormat="1" applyFont="1" applyBorder="1" applyAlignment="1">
      <alignment horizontal="center" vertical="center" wrapText="1"/>
    </xf>
    <xf numFmtId="16" fontId="61" fillId="0" borderId="6" xfId="34" quotePrefix="1" applyNumberFormat="1" applyFont="1" applyBorder="1" applyAlignment="1">
      <alignment horizontal="center" vertical="center" wrapText="1"/>
    </xf>
    <xf numFmtId="17" fontId="61" fillId="0" borderId="5" xfId="34" quotePrefix="1" applyNumberFormat="1" applyFont="1" applyBorder="1" applyAlignment="1">
      <alignment horizontal="center" vertical="center" wrapText="1"/>
    </xf>
    <xf numFmtId="0" fontId="60" fillId="0" borderId="6" xfId="34" applyFont="1" applyBorder="1" applyAlignment="1">
      <alignment horizontal="center" vertical="center"/>
    </xf>
    <xf numFmtId="0" fontId="61" fillId="0" borderId="5" xfId="0" applyFont="1" applyBorder="1" applyAlignment="1">
      <alignment wrapText="1"/>
    </xf>
    <xf numFmtId="0" fontId="61" fillId="0" borderId="4" xfId="34" applyFont="1" applyBorder="1" applyAlignment="1">
      <alignment horizontal="center" vertical="center"/>
    </xf>
    <xf numFmtId="49" fontId="61" fillId="0" borderId="5" xfId="34" applyNumberFormat="1" applyFont="1" applyBorder="1" applyAlignment="1">
      <alignment horizontal="center" vertical="center" wrapText="1"/>
    </xf>
    <xf numFmtId="0" fontId="61" fillId="0" borderId="5" xfId="0" applyFont="1" applyBorder="1" applyAlignment="1">
      <alignment horizontal="center" vertical="center"/>
    </xf>
    <xf numFmtId="0" fontId="61" fillId="0" borderId="6" xfId="34" applyFont="1" applyFill="1" applyBorder="1" applyAlignment="1">
      <alignment horizontal="center" vertical="center" wrapText="1"/>
    </xf>
    <xf numFmtId="0" fontId="42" fillId="0" borderId="5" xfId="39" applyFont="1" applyBorder="1" applyAlignment="1">
      <alignment horizontal="center" vertical="center"/>
    </xf>
    <xf numFmtId="0" fontId="34" fillId="0" borderId="5" xfId="0" applyFont="1" applyBorder="1" applyAlignment="1">
      <alignment horizontal="center" vertical="center"/>
    </xf>
    <xf numFmtId="0" fontId="34" fillId="0" borderId="6" xfId="0" applyFont="1" applyBorder="1" applyAlignment="1">
      <alignment horizontal="center" vertical="center"/>
    </xf>
    <xf numFmtId="0" fontId="42" fillId="0" borderId="4" xfId="39" applyFont="1" applyBorder="1" applyAlignment="1">
      <alignment horizontal="left" vertical="center"/>
    </xf>
    <xf numFmtId="0" fontId="42" fillId="0" borderId="5" xfId="39" applyFont="1" applyBorder="1" applyAlignment="1">
      <alignment horizontal="left" vertical="center"/>
    </xf>
    <xf numFmtId="0" fontId="60" fillId="0" borderId="4" xfId="39" applyFont="1" applyBorder="1" applyAlignment="1">
      <alignment horizontal="left" vertical="center"/>
    </xf>
    <xf numFmtId="0" fontId="60" fillId="0" borderId="5" xfId="39" applyFont="1" applyBorder="1" applyAlignment="1">
      <alignment horizontal="left" vertical="center"/>
    </xf>
    <xf numFmtId="0" fontId="61" fillId="0" borderId="4" xfId="39" applyFont="1" applyBorder="1" applyAlignment="1">
      <alignment horizontal="center" vertical="center" wrapText="1"/>
    </xf>
    <xf numFmtId="0" fontId="61" fillId="0" borderId="4" xfId="39" applyFont="1" applyBorder="1" applyAlignment="1">
      <alignment horizontal="center" vertical="center"/>
    </xf>
    <xf numFmtId="0" fontId="61" fillId="0" borderId="5" xfId="39" applyFont="1" applyBorder="1" applyAlignment="1">
      <alignment horizontal="center" vertical="center" wrapText="1"/>
    </xf>
    <xf numFmtId="0" fontId="61" fillId="0" borderId="5" xfId="538" applyFont="1" applyBorder="1" applyAlignment="1">
      <alignment horizontal="center" vertical="center" wrapText="1"/>
    </xf>
    <xf numFmtId="0" fontId="60" fillId="0" borderId="5" xfId="538" applyFont="1" applyBorder="1" applyAlignment="1">
      <alignment horizontal="center" vertical="center" wrapText="1"/>
    </xf>
    <xf numFmtId="0" fontId="61" fillId="0" borderId="5" xfId="34" applyFont="1" applyBorder="1" applyAlignment="1">
      <alignment horizontal="center" vertical="center"/>
    </xf>
    <xf numFmtId="0" fontId="61" fillId="0" borderId="6" xfId="34" applyFont="1" applyBorder="1" applyAlignment="1">
      <alignment horizontal="center" vertical="center"/>
    </xf>
    <xf numFmtId="0" fontId="61" fillId="0" borderId="6" xfId="538" applyFont="1" applyBorder="1" applyAlignment="1">
      <alignment horizontal="center" vertical="center" wrapText="1"/>
    </xf>
    <xf numFmtId="0" fontId="60" fillId="0" borderId="0" xfId="39" applyFont="1" applyBorder="1" applyAlignment="1">
      <alignment horizontal="center" vertical="center"/>
    </xf>
    <xf numFmtId="0" fontId="61" fillId="0" borderId="6" xfId="39" applyFont="1" applyBorder="1" applyAlignment="1">
      <alignment horizontal="center" vertical="center" wrapText="1"/>
    </xf>
    <xf numFmtId="0" fontId="61" fillId="0" borderId="5" xfId="39" quotePrefix="1" applyFont="1" applyBorder="1" applyAlignment="1">
      <alignment horizontal="center" vertical="center" wrapText="1"/>
    </xf>
    <xf numFmtId="0" fontId="42" fillId="0" borderId="6" xfId="39" applyFont="1" applyBorder="1" applyAlignment="1">
      <alignment horizontal="center" vertical="center"/>
    </xf>
    <xf numFmtId="0" fontId="60" fillId="0" borderId="6" xfId="538" applyFont="1" applyBorder="1" applyAlignment="1">
      <alignment horizontal="center" vertical="center" wrapText="1"/>
    </xf>
    <xf numFmtId="0" fontId="60" fillId="0" borderId="0" xfId="39" applyFont="1" applyFill="1" applyBorder="1" applyAlignment="1">
      <alignment horizontal="center" vertical="center"/>
    </xf>
    <xf numFmtId="0" fontId="60" fillId="0" borderId="0" xfId="0" applyFont="1" applyFill="1" applyAlignment="1">
      <alignment horizontal="center" vertical="center"/>
    </xf>
    <xf numFmtId="0" fontId="60" fillId="0" borderId="10" xfId="39" applyFont="1" applyBorder="1" applyAlignment="1">
      <alignment horizontal="center" vertical="center"/>
    </xf>
    <xf numFmtId="164" fontId="60" fillId="0" borderId="8" xfId="43" applyNumberFormat="1" applyFont="1" applyBorder="1" applyAlignment="1">
      <alignment horizontal="center" vertical="center"/>
    </xf>
    <xf numFmtId="164" fontId="60" fillId="0" borderId="9" xfId="43" applyNumberFormat="1" applyFont="1" applyBorder="1" applyAlignment="1">
      <alignment horizontal="center" vertical="center"/>
    </xf>
    <xf numFmtId="0" fontId="61" fillId="0" borderId="25" xfId="39" applyFont="1" applyBorder="1" applyAlignment="1">
      <alignment horizontal="center" vertical="center" wrapText="1"/>
    </xf>
    <xf numFmtId="0" fontId="42" fillId="0" borderId="24" xfId="39" applyFont="1" applyBorder="1" applyAlignment="1">
      <alignment horizontal="center" vertical="center"/>
    </xf>
    <xf numFmtId="0" fontId="60" fillId="0" borderId="24" xfId="538" applyFont="1" applyBorder="1" applyAlignment="1">
      <alignment horizontal="center" vertical="center" wrapText="1"/>
    </xf>
    <xf numFmtId="0" fontId="61" fillId="0" borderId="2" xfId="39" applyFont="1" applyBorder="1" applyAlignment="1">
      <alignment horizontal="center" vertical="center" wrapText="1"/>
    </xf>
    <xf numFmtId="0" fontId="61" fillId="0" borderId="1" xfId="39" applyFont="1" applyBorder="1" applyAlignment="1">
      <alignment horizontal="center" vertical="center" wrapText="1"/>
    </xf>
    <xf numFmtId="0" fontId="61" fillId="0" borderId="6" xfId="39" applyFont="1" applyBorder="1" applyAlignment="1">
      <alignment horizontal="center"/>
    </xf>
    <xf numFmtId="0" fontId="61" fillId="0" borderId="24" xfId="39" applyFont="1" applyBorder="1" applyAlignment="1">
      <alignment horizontal="center"/>
    </xf>
    <xf numFmtId="0" fontId="61" fillId="0" borderId="4" xfId="39" applyFont="1" applyBorder="1" applyAlignment="1">
      <alignment horizontal="center"/>
    </xf>
    <xf numFmtId="0" fontId="61" fillId="0" borderId="10" xfId="39" applyFont="1" applyBorder="1" applyAlignment="1">
      <alignment horizontal="center" vertical="center" wrapText="1"/>
    </xf>
    <xf numFmtId="0" fontId="61" fillId="0" borderId="26" xfId="39" applyFont="1" applyBorder="1" applyAlignment="1">
      <alignment horizontal="center" vertical="center" wrapText="1"/>
    </xf>
    <xf numFmtId="0" fontId="48" fillId="0" borderId="0" xfId="37" applyFont="1" applyAlignment="1">
      <alignment horizontal="left" vertical="center"/>
    </xf>
    <xf numFmtId="0" fontId="73" fillId="0" borderId="11" xfId="39" applyFont="1" applyBorder="1" applyAlignment="1">
      <alignment horizontal="left" wrapText="1"/>
    </xf>
  </cellXfs>
  <cellStyles count="556">
    <cellStyle name="1mitP" xfId="105" xr:uid="{00000000-0005-0000-0000-000000000000}"/>
    <cellStyle name="20 % - Akzent1" xfId="1" builtinId="30" customBuiltin="1"/>
    <cellStyle name="20 % - Akzent1 2" xfId="69" xr:uid="{00000000-0005-0000-0000-000002000000}"/>
    <cellStyle name="20 % - Akzent1 2 2" xfId="150" xr:uid="{00000000-0005-0000-0000-000003000000}"/>
    <cellStyle name="20 % - Akzent1 2 2 2" xfId="277" xr:uid="{00000000-0005-0000-0000-000004000000}"/>
    <cellStyle name="20 % - Akzent1 2 2 2 2" xfId="525" xr:uid="{00000000-0005-0000-0000-000005000000}"/>
    <cellStyle name="20 % - Akzent1 2 2 3" xfId="401" xr:uid="{00000000-0005-0000-0000-000006000000}"/>
    <cellStyle name="20 % - Akzent1 2 3" xfId="212" xr:uid="{00000000-0005-0000-0000-000007000000}"/>
    <cellStyle name="20 % - Akzent1 2 3 2" xfId="461" xr:uid="{00000000-0005-0000-0000-000008000000}"/>
    <cellStyle name="20 % - Akzent1 2 4" xfId="337" xr:uid="{00000000-0005-0000-0000-000009000000}"/>
    <cellStyle name="20 % - Akzent1 3" xfId="84" xr:uid="{00000000-0005-0000-0000-00000A000000}"/>
    <cellStyle name="20 % - Akzent1 3 2" xfId="165" xr:uid="{00000000-0005-0000-0000-00000B000000}"/>
    <cellStyle name="20 % - Akzent1 3 2 2" xfId="292" xr:uid="{00000000-0005-0000-0000-00000C000000}"/>
    <cellStyle name="20 % - Akzent1 3 2 2 2" xfId="540" xr:uid="{00000000-0005-0000-0000-00000D000000}"/>
    <cellStyle name="20 % - Akzent1 3 2 3" xfId="416" xr:uid="{00000000-0005-0000-0000-00000E000000}"/>
    <cellStyle name="20 % - Akzent1 3 3" xfId="227" xr:uid="{00000000-0005-0000-0000-00000F000000}"/>
    <cellStyle name="20 % - Akzent1 3 3 2" xfId="476" xr:uid="{00000000-0005-0000-0000-000010000000}"/>
    <cellStyle name="20 % - Akzent1 3 4" xfId="352" xr:uid="{00000000-0005-0000-0000-000011000000}"/>
    <cellStyle name="20 % - Akzent1 4" xfId="54" xr:uid="{00000000-0005-0000-0000-000012000000}"/>
    <cellStyle name="20 % - Akzent1 4 2" xfId="135" xr:uid="{00000000-0005-0000-0000-000013000000}"/>
    <cellStyle name="20 % - Akzent1 4 2 2" xfId="262" xr:uid="{00000000-0005-0000-0000-000014000000}"/>
    <cellStyle name="20 % - Akzent1 4 2 2 2" xfId="510" xr:uid="{00000000-0005-0000-0000-000015000000}"/>
    <cellStyle name="20 % - Akzent1 4 2 3" xfId="386" xr:uid="{00000000-0005-0000-0000-000016000000}"/>
    <cellStyle name="20 % - Akzent1 4 3" xfId="197" xr:uid="{00000000-0005-0000-0000-000017000000}"/>
    <cellStyle name="20 % - Akzent1 4 3 2" xfId="446" xr:uid="{00000000-0005-0000-0000-000018000000}"/>
    <cellStyle name="20 % - Akzent1 4 4" xfId="322" xr:uid="{00000000-0005-0000-0000-000019000000}"/>
    <cellStyle name="20 % - Akzent1 5" xfId="120" xr:uid="{00000000-0005-0000-0000-00001A000000}"/>
    <cellStyle name="20 % - Akzent1 5 2" xfId="247" xr:uid="{00000000-0005-0000-0000-00001B000000}"/>
    <cellStyle name="20 % - Akzent1 5 2 2" xfId="495" xr:uid="{00000000-0005-0000-0000-00001C000000}"/>
    <cellStyle name="20 % - Akzent1 5 3" xfId="371" xr:uid="{00000000-0005-0000-0000-00001D000000}"/>
    <cellStyle name="20 % - Akzent1 6" xfId="182" xr:uid="{00000000-0005-0000-0000-00001E000000}"/>
    <cellStyle name="20 % - Akzent1 6 2" xfId="431" xr:uid="{00000000-0005-0000-0000-00001F000000}"/>
    <cellStyle name="20 % - Akzent1 7" xfId="307" xr:uid="{00000000-0005-0000-0000-000020000000}"/>
    <cellStyle name="20 % - Akzent2" xfId="2" builtinId="34" customBuiltin="1"/>
    <cellStyle name="20 % - Akzent2 2" xfId="70" xr:uid="{00000000-0005-0000-0000-000022000000}"/>
    <cellStyle name="20 % - Akzent2 2 2" xfId="151" xr:uid="{00000000-0005-0000-0000-000023000000}"/>
    <cellStyle name="20 % - Akzent2 2 2 2" xfId="278" xr:uid="{00000000-0005-0000-0000-000024000000}"/>
    <cellStyle name="20 % - Akzent2 2 2 2 2" xfId="526" xr:uid="{00000000-0005-0000-0000-000025000000}"/>
    <cellStyle name="20 % - Akzent2 2 2 3" xfId="402" xr:uid="{00000000-0005-0000-0000-000026000000}"/>
    <cellStyle name="20 % - Akzent2 2 3" xfId="213" xr:uid="{00000000-0005-0000-0000-000027000000}"/>
    <cellStyle name="20 % - Akzent2 2 3 2" xfId="462" xr:uid="{00000000-0005-0000-0000-000028000000}"/>
    <cellStyle name="20 % - Akzent2 2 4" xfId="338" xr:uid="{00000000-0005-0000-0000-000029000000}"/>
    <cellStyle name="20 % - Akzent2 3" xfId="85" xr:uid="{00000000-0005-0000-0000-00002A000000}"/>
    <cellStyle name="20 % - Akzent2 3 2" xfId="166" xr:uid="{00000000-0005-0000-0000-00002B000000}"/>
    <cellStyle name="20 % - Akzent2 3 2 2" xfId="293" xr:uid="{00000000-0005-0000-0000-00002C000000}"/>
    <cellStyle name="20 % - Akzent2 3 2 2 2" xfId="541" xr:uid="{00000000-0005-0000-0000-00002D000000}"/>
    <cellStyle name="20 % - Akzent2 3 2 3" xfId="417" xr:uid="{00000000-0005-0000-0000-00002E000000}"/>
    <cellStyle name="20 % - Akzent2 3 3" xfId="228" xr:uid="{00000000-0005-0000-0000-00002F000000}"/>
    <cellStyle name="20 % - Akzent2 3 3 2" xfId="477" xr:uid="{00000000-0005-0000-0000-000030000000}"/>
    <cellStyle name="20 % - Akzent2 3 4" xfId="353" xr:uid="{00000000-0005-0000-0000-000031000000}"/>
    <cellStyle name="20 % - Akzent2 4" xfId="55" xr:uid="{00000000-0005-0000-0000-000032000000}"/>
    <cellStyle name="20 % - Akzent2 4 2" xfId="136" xr:uid="{00000000-0005-0000-0000-000033000000}"/>
    <cellStyle name="20 % - Akzent2 4 2 2" xfId="263" xr:uid="{00000000-0005-0000-0000-000034000000}"/>
    <cellStyle name="20 % - Akzent2 4 2 2 2" xfId="511" xr:uid="{00000000-0005-0000-0000-000035000000}"/>
    <cellStyle name="20 % - Akzent2 4 2 3" xfId="387" xr:uid="{00000000-0005-0000-0000-000036000000}"/>
    <cellStyle name="20 % - Akzent2 4 3" xfId="198" xr:uid="{00000000-0005-0000-0000-000037000000}"/>
    <cellStyle name="20 % - Akzent2 4 3 2" xfId="447" xr:uid="{00000000-0005-0000-0000-000038000000}"/>
    <cellStyle name="20 % - Akzent2 4 4" xfId="323" xr:uid="{00000000-0005-0000-0000-000039000000}"/>
    <cellStyle name="20 % - Akzent2 5" xfId="121" xr:uid="{00000000-0005-0000-0000-00003A000000}"/>
    <cellStyle name="20 % - Akzent2 5 2" xfId="248" xr:uid="{00000000-0005-0000-0000-00003B000000}"/>
    <cellStyle name="20 % - Akzent2 5 2 2" xfId="496" xr:uid="{00000000-0005-0000-0000-00003C000000}"/>
    <cellStyle name="20 % - Akzent2 5 3" xfId="372" xr:uid="{00000000-0005-0000-0000-00003D000000}"/>
    <cellStyle name="20 % - Akzent2 6" xfId="183" xr:uid="{00000000-0005-0000-0000-00003E000000}"/>
    <cellStyle name="20 % - Akzent2 6 2" xfId="432" xr:uid="{00000000-0005-0000-0000-00003F000000}"/>
    <cellStyle name="20 % - Akzent2 7" xfId="308" xr:uid="{00000000-0005-0000-0000-000040000000}"/>
    <cellStyle name="20 % - Akzent3" xfId="3" builtinId="38" customBuiltin="1"/>
    <cellStyle name="20 % - Akzent3 2" xfId="71" xr:uid="{00000000-0005-0000-0000-000042000000}"/>
    <cellStyle name="20 % - Akzent3 2 2" xfId="152" xr:uid="{00000000-0005-0000-0000-000043000000}"/>
    <cellStyle name="20 % - Akzent3 2 2 2" xfId="279" xr:uid="{00000000-0005-0000-0000-000044000000}"/>
    <cellStyle name="20 % - Akzent3 2 2 2 2" xfId="527" xr:uid="{00000000-0005-0000-0000-000045000000}"/>
    <cellStyle name="20 % - Akzent3 2 2 3" xfId="403" xr:uid="{00000000-0005-0000-0000-000046000000}"/>
    <cellStyle name="20 % - Akzent3 2 3" xfId="214" xr:uid="{00000000-0005-0000-0000-000047000000}"/>
    <cellStyle name="20 % - Akzent3 2 3 2" xfId="463" xr:uid="{00000000-0005-0000-0000-000048000000}"/>
    <cellStyle name="20 % - Akzent3 2 4" xfId="339" xr:uid="{00000000-0005-0000-0000-000049000000}"/>
    <cellStyle name="20 % - Akzent3 3" xfId="86" xr:uid="{00000000-0005-0000-0000-00004A000000}"/>
    <cellStyle name="20 % - Akzent3 3 2" xfId="167" xr:uid="{00000000-0005-0000-0000-00004B000000}"/>
    <cellStyle name="20 % - Akzent3 3 2 2" xfId="294" xr:uid="{00000000-0005-0000-0000-00004C000000}"/>
    <cellStyle name="20 % - Akzent3 3 2 2 2" xfId="542" xr:uid="{00000000-0005-0000-0000-00004D000000}"/>
    <cellStyle name="20 % - Akzent3 3 2 3" xfId="418" xr:uid="{00000000-0005-0000-0000-00004E000000}"/>
    <cellStyle name="20 % - Akzent3 3 3" xfId="229" xr:uid="{00000000-0005-0000-0000-00004F000000}"/>
    <cellStyle name="20 % - Akzent3 3 3 2" xfId="478" xr:uid="{00000000-0005-0000-0000-000050000000}"/>
    <cellStyle name="20 % - Akzent3 3 4" xfId="354" xr:uid="{00000000-0005-0000-0000-000051000000}"/>
    <cellStyle name="20 % - Akzent3 4" xfId="56" xr:uid="{00000000-0005-0000-0000-000052000000}"/>
    <cellStyle name="20 % - Akzent3 4 2" xfId="137" xr:uid="{00000000-0005-0000-0000-000053000000}"/>
    <cellStyle name="20 % - Akzent3 4 2 2" xfId="264" xr:uid="{00000000-0005-0000-0000-000054000000}"/>
    <cellStyle name="20 % - Akzent3 4 2 2 2" xfId="512" xr:uid="{00000000-0005-0000-0000-000055000000}"/>
    <cellStyle name="20 % - Akzent3 4 2 3" xfId="388" xr:uid="{00000000-0005-0000-0000-000056000000}"/>
    <cellStyle name="20 % - Akzent3 4 3" xfId="199" xr:uid="{00000000-0005-0000-0000-000057000000}"/>
    <cellStyle name="20 % - Akzent3 4 3 2" xfId="448" xr:uid="{00000000-0005-0000-0000-000058000000}"/>
    <cellStyle name="20 % - Akzent3 4 4" xfId="324" xr:uid="{00000000-0005-0000-0000-000059000000}"/>
    <cellStyle name="20 % - Akzent3 5" xfId="122" xr:uid="{00000000-0005-0000-0000-00005A000000}"/>
    <cellStyle name="20 % - Akzent3 5 2" xfId="249" xr:uid="{00000000-0005-0000-0000-00005B000000}"/>
    <cellStyle name="20 % - Akzent3 5 2 2" xfId="497" xr:uid="{00000000-0005-0000-0000-00005C000000}"/>
    <cellStyle name="20 % - Akzent3 5 3" xfId="373" xr:uid="{00000000-0005-0000-0000-00005D000000}"/>
    <cellStyle name="20 % - Akzent3 6" xfId="184" xr:uid="{00000000-0005-0000-0000-00005E000000}"/>
    <cellStyle name="20 % - Akzent3 6 2" xfId="433" xr:uid="{00000000-0005-0000-0000-00005F000000}"/>
    <cellStyle name="20 % - Akzent3 7" xfId="309" xr:uid="{00000000-0005-0000-0000-000060000000}"/>
    <cellStyle name="20 % - Akzent4" xfId="4" builtinId="42" customBuiltin="1"/>
    <cellStyle name="20 % - Akzent4 2" xfId="72" xr:uid="{00000000-0005-0000-0000-000062000000}"/>
    <cellStyle name="20 % - Akzent4 2 2" xfId="153" xr:uid="{00000000-0005-0000-0000-000063000000}"/>
    <cellStyle name="20 % - Akzent4 2 2 2" xfId="280" xr:uid="{00000000-0005-0000-0000-000064000000}"/>
    <cellStyle name="20 % - Akzent4 2 2 2 2" xfId="528" xr:uid="{00000000-0005-0000-0000-000065000000}"/>
    <cellStyle name="20 % - Akzent4 2 2 3" xfId="404" xr:uid="{00000000-0005-0000-0000-000066000000}"/>
    <cellStyle name="20 % - Akzent4 2 3" xfId="215" xr:uid="{00000000-0005-0000-0000-000067000000}"/>
    <cellStyle name="20 % - Akzent4 2 3 2" xfId="464" xr:uid="{00000000-0005-0000-0000-000068000000}"/>
    <cellStyle name="20 % - Akzent4 2 4" xfId="340" xr:uid="{00000000-0005-0000-0000-000069000000}"/>
    <cellStyle name="20 % - Akzent4 3" xfId="87" xr:uid="{00000000-0005-0000-0000-00006A000000}"/>
    <cellStyle name="20 % - Akzent4 3 2" xfId="168" xr:uid="{00000000-0005-0000-0000-00006B000000}"/>
    <cellStyle name="20 % - Akzent4 3 2 2" xfId="295" xr:uid="{00000000-0005-0000-0000-00006C000000}"/>
    <cellStyle name="20 % - Akzent4 3 2 2 2" xfId="543" xr:uid="{00000000-0005-0000-0000-00006D000000}"/>
    <cellStyle name="20 % - Akzent4 3 2 3" xfId="419" xr:uid="{00000000-0005-0000-0000-00006E000000}"/>
    <cellStyle name="20 % - Akzent4 3 3" xfId="230" xr:uid="{00000000-0005-0000-0000-00006F000000}"/>
    <cellStyle name="20 % - Akzent4 3 3 2" xfId="479" xr:uid="{00000000-0005-0000-0000-000070000000}"/>
    <cellStyle name="20 % - Akzent4 3 4" xfId="355" xr:uid="{00000000-0005-0000-0000-000071000000}"/>
    <cellStyle name="20 % - Akzent4 4" xfId="57" xr:uid="{00000000-0005-0000-0000-000072000000}"/>
    <cellStyle name="20 % - Akzent4 4 2" xfId="138" xr:uid="{00000000-0005-0000-0000-000073000000}"/>
    <cellStyle name="20 % - Akzent4 4 2 2" xfId="265" xr:uid="{00000000-0005-0000-0000-000074000000}"/>
    <cellStyle name="20 % - Akzent4 4 2 2 2" xfId="513" xr:uid="{00000000-0005-0000-0000-000075000000}"/>
    <cellStyle name="20 % - Akzent4 4 2 3" xfId="389" xr:uid="{00000000-0005-0000-0000-000076000000}"/>
    <cellStyle name="20 % - Akzent4 4 3" xfId="200" xr:uid="{00000000-0005-0000-0000-000077000000}"/>
    <cellStyle name="20 % - Akzent4 4 3 2" xfId="449" xr:uid="{00000000-0005-0000-0000-000078000000}"/>
    <cellStyle name="20 % - Akzent4 4 4" xfId="325" xr:uid="{00000000-0005-0000-0000-000079000000}"/>
    <cellStyle name="20 % - Akzent4 5" xfId="123" xr:uid="{00000000-0005-0000-0000-00007A000000}"/>
    <cellStyle name="20 % - Akzent4 5 2" xfId="250" xr:uid="{00000000-0005-0000-0000-00007B000000}"/>
    <cellStyle name="20 % - Akzent4 5 2 2" xfId="498" xr:uid="{00000000-0005-0000-0000-00007C000000}"/>
    <cellStyle name="20 % - Akzent4 5 3" xfId="374" xr:uid="{00000000-0005-0000-0000-00007D000000}"/>
    <cellStyle name="20 % - Akzent4 6" xfId="185" xr:uid="{00000000-0005-0000-0000-00007E000000}"/>
    <cellStyle name="20 % - Akzent4 6 2" xfId="434" xr:uid="{00000000-0005-0000-0000-00007F000000}"/>
    <cellStyle name="20 % - Akzent4 7" xfId="310" xr:uid="{00000000-0005-0000-0000-000080000000}"/>
    <cellStyle name="20 % - Akzent5" xfId="5" builtinId="46" customBuiltin="1"/>
    <cellStyle name="20 % - Akzent5 2" xfId="73" xr:uid="{00000000-0005-0000-0000-000082000000}"/>
    <cellStyle name="20 % - Akzent5 2 2" xfId="154" xr:uid="{00000000-0005-0000-0000-000083000000}"/>
    <cellStyle name="20 % - Akzent5 2 2 2" xfId="281" xr:uid="{00000000-0005-0000-0000-000084000000}"/>
    <cellStyle name="20 % - Akzent5 2 2 2 2" xfId="529" xr:uid="{00000000-0005-0000-0000-000085000000}"/>
    <cellStyle name="20 % - Akzent5 2 2 3" xfId="405" xr:uid="{00000000-0005-0000-0000-000086000000}"/>
    <cellStyle name="20 % - Akzent5 2 3" xfId="216" xr:uid="{00000000-0005-0000-0000-000087000000}"/>
    <cellStyle name="20 % - Akzent5 2 3 2" xfId="465" xr:uid="{00000000-0005-0000-0000-000088000000}"/>
    <cellStyle name="20 % - Akzent5 2 4" xfId="341" xr:uid="{00000000-0005-0000-0000-000089000000}"/>
    <cellStyle name="20 % - Akzent5 3" xfId="88" xr:uid="{00000000-0005-0000-0000-00008A000000}"/>
    <cellStyle name="20 % - Akzent5 3 2" xfId="169" xr:uid="{00000000-0005-0000-0000-00008B000000}"/>
    <cellStyle name="20 % - Akzent5 3 2 2" xfId="296" xr:uid="{00000000-0005-0000-0000-00008C000000}"/>
    <cellStyle name="20 % - Akzent5 3 2 2 2" xfId="544" xr:uid="{00000000-0005-0000-0000-00008D000000}"/>
    <cellStyle name="20 % - Akzent5 3 2 3" xfId="420" xr:uid="{00000000-0005-0000-0000-00008E000000}"/>
    <cellStyle name="20 % - Akzent5 3 3" xfId="231" xr:uid="{00000000-0005-0000-0000-00008F000000}"/>
    <cellStyle name="20 % - Akzent5 3 3 2" xfId="480" xr:uid="{00000000-0005-0000-0000-000090000000}"/>
    <cellStyle name="20 % - Akzent5 3 4" xfId="356" xr:uid="{00000000-0005-0000-0000-000091000000}"/>
    <cellStyle name="20 % - Akzent5 4" xfId="58" xr:uid="{00000000-0005-0000-0000-000092000000}"/>
    <cellStyle name="20 % - Akzent5 4 2" xfId="139" xr:uid="{00000000-0005-0000-0000-000093000000}"/>
    <cellStyle name="20 % - Akzent5 4 2 2" xfId="266" xr:uid="{00000000-0005-0000-0000-000094000000}"/>
    <cellStyle name="20 % - Akzent5 4 2 2 2" xfId="514" xr:uid="{00000000-0005-0000-0000-000095000000}"/>
    <cellStyle name="20 % - Akzent5 4 2 3" xfId="390" xr:uid="{00000000-0005-0000-0000-000096000000}"/>
    <cellStyle name="20 % - Akzent5 4 3" xfId="201" xr:uid="{00000000-0005-0000-0000-000097000000}"/>
    <cellStyle name="20 % - Akzent5 4 3 2" xfId="450" xr:uid="{00000000-0005-0000-0000-000098000000}"/>
    <cellStyle name="20 % - Akzent5 4 4" xfId="326" xr:uid="{00000000-0005-0000-0000-000099000000}"/>
    <cellStyle name="20 % - Akzent5 5" xfId="124" xr:uid="{00000000-0005-0000-0000-00009A000000}"/>
    <cellStyle name="20 % - Akzent5 5 2" xfId="251" xr:uid="{00000000-0005-0000-0000-00009B000000}"/>
    <cellStyle name="20 % - Akzent5 5 2 2" xfId="499" xr:uid="{00000000-0005-0000-0000-00009C000000}"/>
    <cellStyle name="20 % - Akzent5 5 3" xfId="375" xr:uid="{00000000-0005-0000-0000-00009D000000}"/>
    <cellStyle name="20 % - Akzent5 6" xfId="186" xr:uid="{00000000-0005-0000-0000-00009E000000}"/>
    <cellStyle name="20 % - Akzent5 6 2" xfId="435" xr:uid="{00000000-0005-0000-0000-00009F000000}"/>
    <cellStyle name="20 % - Akzent5 7" xfId="311" xr:uid="{00000000-0005-0000-0000-0000A0000000}"/>
    <cellStyle name="20 % - Akzent6" xfId="6" builtinId="50" customBuiltin="1"/>
    <cellStyle name="20 % - Akzent6 2" xfId="74" xr:uid="{00000000-0005-0000-0000-0000A2000000}"/>
    <cellStyle name="20 % - Akzent6 2 2" xfId="155" xr:uid="{00000000-0005-0000-0000-0000A3000000}"/>
    <cellStyle name="20 % - Akzent6 2 2 2" xfId="282" xr:uid="{00000000-0005-0000-0000-0000A4000000}"/>
    <cellStyle name="20 % - Akzent6 2 2 2 2" xfId="530" xr:uid="{00000000-0005-0000-0000-0000A5000000}"/>
    <cellStyle name="20 % - Akzent6 2 2 3" xfId="406" xr:uid="{00000000-0005-0000-0000-0000A6000000}"/>
    <cellStyle name="20 % - Akzent6 2 3" xfId="217" xr:uid="{00000000-0005-0000-0000-0000A7000000}"/>
    <cellStyle name="20 % - Akzent6 2 3 2" xfId="466" xr:uid="{00000000-0005-0000-0000-0000A8000000}"/>
    <cellStyle name="20 % - Akzent6 2 4" xfId="342" xr:uid="{00000000-0005-0000-0000-0000A9000000}"/>
    <cellStyle name="20 % - Akzent6 3" xfId="89" xr:uid="{00000000-0005-0000-0000-0000AA000000}"/>
    <cellStyle name="20 % - Akzent6 3 2" xfId="170" xr:uid="{00000000-0005-0000-0000-0000AB000000}"/>
    <cellStyle name="20 % - Akzent6 3 2 2" xfId="297" xr:uid="{00000000-0005-0000-0000-0000AC000000}"/>
    <cellStyle name="20 % - Akzent6 3 2 2 2" xfId="545" xr:uid="{00000000-0005-0000-0000-0000AD000000}"/>
    <cellStyle name="20 % - Akzent6 3 2 3" xfId="421" xr:uid="{00000000-0005-0000-0000-0000AE000000}"/>
    <cellStyle name="20 % - Akzent6 3 3" xfId="232" xr:uid="{00000000-0005-0000-0000-0000AF000000}"/>
    <cellStyle name="20 % - Akzent6 3 3 2" xfId="481" xr:uid="{00000000-0005-0000-0000-0000B0000000}"/>
    <cellStyle name="20 % - Akzent6 3 4" xfId="357" xr:uid="{00000000-0005-0000-0000-0000B1000000}"/>
    <cellStyle name="20 % - Akzent6 4" xfId="59" xr:uid="{00000000-0005-0000-0000-0000B2000000}"/>
    <cellStyle name="20 % - Akzent6 4 2" xfId="140" xr:uid="{00000000-0005-0000-0000-0000B3000000}"/>
    <cellStyle name="20 % - Akzent6 4 2 2" xfId="267" xr:uid="{00000000-0005-0000-0000-0000B4000000}"/>
    <cellStyle name="20 % - Akzent6 4 2 2 2" xfId="515" xr:uid="{00000000-0005-0000-0000-0000B5000000}"/>
    <cellStyle name="20 % - Akzent6 4 2 3" xfId="391" xr:uid="{00000000-0005-0000-0000-0000B6000000}"/>
    <cellStyle name="20 % - Akzent6 4 3" xfId="202" xr:uid="{00000000-0005-0000-0000-0000B7000000}"/>
    <cellStyle name="20 % - Akzent6 4 3 2" xfId="451" xr:uid="{00000000-0005-0000-0000-0000B8000000}"/>
    <cellStyle name="20 % - Akzent6 4 4" xfId="327" xr:uid="{00000000-0005-0000-0000-0000B9000000}"/>
    <cellStyle name="20 % - Akzent6 5" xfId="125" xr:uid="{00000000-0005-0000-0000-0000BA000000}"/>
    <cellStyle name="20 % - Akzent6 5 2" xfId="252" xr:uid="{00000000-0005-0000-0000-0000BB000000}"/>
    <cellStyle name="20 % - Akzent6 5 2 2" xfId="500" xr:uid="{00000000-0005-0000-0000-0000BC000000}"/>
    <cellStyle name="20 % - Akzent6 5 3" xfId="376" xr:uid="{00000000-0005-0000-0000-0000BD000000}"/>
    <cellStyle name="20 % - Akzent6 6" xfId="187" xr:uid="{00000000-0005-0000-0000-0000BE000000}"/>
    <cellStyle name="20 % - Akzent6 6 2" xfId="436" xr:uid="{00000000-0005-0000-0000-0000BF000000}"/>
    <cellStyle name="20 % - Akzent6 7" xfId="312" xr:uid="{00000000-0005-0000-0000-0000C0000000}"/>
    <cellStyle name="3mitP" xfId="106" xr:uid="{00000000-0005-0000-0000-0000C1000000}"/>
    <cellStyle name="40 % - Akzent1" xfId="7" builtinId="31" customBuiltin="1"/>
    <cellStyle name="40 % - Akzent1 2" xfId="75" xr:uid="{00000000-0005-0000-0000-0000C3000000}"/>
    <cellStyle name="40 % - Akzent1 2 2" xfId="156" xr:uid="{00000000-0005-0000-0000-0000C4000000}"/>
    <cellStyle name="40 % - Akzent1 2 2 2" xfId="283" xr:uid="{00000000-0005-0000-0000-0000C5000000}"/>
    <cellStyle name="40 % - Akzent1 2 2 2 2" xfId="531" xr:uid="{00000000-0005-0000-0000-0000C6000000}"/>
    <cellStyle name="40 % - Akzent1 2 2 3" xfId="407" xr:uid="{00000000-0005-0000-0000-0000C7000000}"/>
    <cellStyle name="40 % - Akzent1 2 3" xfId="218" xr:uid="{00000000-0005-0000-0000-0000C8000000}"/>
    <cellStyle name="40 % - Akzent1 2 3 2" xfId="467" xr:uid="{00000000-0005-0000-0000-0000C9000000}"/>
    <cellStyle name="40 % - Akzent1 2 4" xfId="343" xr:uid="{00000000-0005-0000-0000-0000CA000000}"/>
    <cellStyle name="40 % - Akzent1 3" xfId="90" xr:uid="{00000000-0005-0000-0000-0000CB000000}"/>
    <cellStyle name="40 % - Akzent1 3 2" xfId="171" xr:uid="{00000000-0005-0000-0000-0000CC000000}"/>
    <cellStyle name="40 % - Akzent1 3 2 2" xfId="298" xr:uid="{00000000-0005-0000-0000-0000CD000000}"/>
    <cellStyle name="40 % - Akzent1 3 2 2 2" xfId="546" xr:uid="{00000000-0005-0000-0000-0000CE000000}"/>
    <cellStyle name="40 % - Akzent1 3 2 3" xfId="422" xr:uid="{00000000-0005-0000-0000-0000CF000000}"/>
    <cellStyle name="40 % - Akzent1 3 3" xfId="233" xr:uid="{00000000-0005-0000-0000-0000D0000000}"/>
    <cellStyle name="40 % - Akzent1 3 3 2" xfId="482" xr:uid="{00000000-0005-0000-0000-0000D1000000}"/>
    <cellStyle name="40 % - Akzent1 3 4" xfId="358" xr:uid="{00000000-0005-0000-0000-0000D2000000}"/>
    <cellStyle name="40 % - Akzent1 4" xfId="60" xr:uid="{00000000-0005-0000-0000-0000D3000000}"/>
    <cellStyle name="40 % - Akzent1 4 2" xfId="141" xr:uid="{00000000-0005-0000-0000-0000D4000000}"/>
    <cellStyle name="40 % - Akzent1 4 2 2" xfId="268" xr:uid="{00000000-0005-0000-0000-0000D5000000}"/>
    <cellStyle name="40 % - Akzent1 4 2 2 2" xfId="516" xr:uid="{00000000-0005-0000-0000-0000D6000000}"/>
    <cellStyle name="40 % - Akzent1 4 2 3" xfId="392" xr:uid="{00000000-0005-0000-0000-0000D7000000}"/>
    <cellStyle name="40 % - Akzent1 4 3" xfId="203" xr:uid="{00000000-0005-0000-0000-0000D8000000}"/>
    <cellStyle name="40 % - Akzent1 4 3 2" xfId="452" xr:uid="{00000000-0005-0000-0000-0000D9000000}"/>
    <cellStyle name="40 % - Akzent1 4 4" xfId="328" xr:uid="{00000000-0005-0000-0000-0000DA000000}"/>
    <cellStyle name="40 % - Akzent1 5" xfId="126" xr:uid="{00000000-0005-0000-0000-0000DB000000}"/>
    <cellStyle name="40 % - Akzent1 5 2" xfId="253" xr:uid="{00000000-0005-0000-0000-0000DC000000}"/>
    <cellStyle name="40 % - Akzent1 5 2 2" xfId="501" xr:uid="{00000000-0005-0000-0000-0000DD000000}"/>
    <cellStyle name="40 % - Akzent1 5 3" xfId="377" xr:uid="{00000000-0005-0000-0000-0000DE000000}"/>
    <cellStyle name="40 % - Akzent1 6" xfId="188" xr:uid="{00000000-0005-0000-0000-0000DF000000}"/>
    <cellStyle name="40 % - Akzent1 6 2" xfId="437" xr:uid="{00000000-0005-0000-0000-0000E0000000}"/>
    <cellStyle name="40 % - Akzent1 7" xfId="313" xr:uid="{00000000-0005-0000-0000-0000E1000000}"/>
    <cellStyle name="40 % - Akzent2" xfId="8" builtinId="35" customBuiltin="1"/>
    <cellStyle name="40 % - Akzent2 2" xfId="76" xr:uid="{00000000-0005-0000-0000-0000E3000000}"/>
    <cellStyle name="40 % - Akzent2 2 2" xfId="157" xr:uid="{00000000-0005-0000-0000-0000E4000000}"/>
    <cellStyle name="40 % - Akzent2 2 2 2" xfId="284" xr:uid="{00000000-0005-0000-0000-0000E5000000}"/>
    <cellStyle name="40 % - Akzent2 2 2 2 2" xfId="532" xr:uid="{00000000-0005-0000-0000-0000E6000000}"/>
    <cellStyle name="40 % - Akzent2 2 2 3" xfId="408" xr:uid="{00000000-0005-0000-0000-0000E7000000}"/>
    <cellStyle name="40 % - Akzent2 2 3" xfId="219" xr:uid="{00000000-0005-0000-0000-0000E8000000}"/>
    <cellStyle name="40 % - Akzent2 2 3 2" xfId="468" xr:uid="{00000000-0005-0000-0000-0000E9000000}"/>
    <cellStyle name="40 % - Akzent2 2 4" xfId="344" xr:uid="{00000000-0005-0000-0000-0000EA000000}"/>
    <cellStyle name="40 % - Akzent2 3" xfId="91" xr:uid="{00000000-0005-0000-0000-0000EB000000}"/>
    <cellStyle name="40 % - Akzent2 3 2" xfId="172" xr:uid="{00000000-0005-0000-0000-0000EC000000}"/>
    <cellStyle name="40 % - Akzent2 3 2 2" xfId="299" xr:uid="{00000000-0005-0000-0000-0000ED000000}"/>
    <cellStyle name="40 % - Akzent2 3 2 2 2" xfId="547" xr:uid="{00000000-0005-0000-0000-0000EE000000}"/>
    <cellStyle name="40 % - Akzent2 3 2 3" xfId="423" xr:uid="{00000000-0005-0000-0000-0000EF000000}"/>
    <cellStyle name="40 % - Akzent2 3 3" xfId="234" xr:uid="{00000000-0005-0000-0000-0000F0000000}"/>
    <cellStyle name="40 % - Akzent2 3 3 2" xfId="483" xr:uid="{00000000-0005-0000-0000-0000F1000000}"/>
    <cellStyle name="40 % - Akzent2 3 4" xfId="359" xr:uid="{00000000-0005-0000-0000-0000F2000000}"/>
    <cellStyle name="40 % - Akzent2 4" xfId="61" xr:uid="{00000000-0005-0000-0000-0000F3000000}"/>
    <cellStyle name="40 % - Akzent2 4 2" xfId="142" xr:uid="{00000000-0005-0000-0000-0000F4000000}"/>
    <cellStyle name="40 % - Akzent2 4 2 2" xfId="269" xr:uid="{00000000-0005-0000-0000-0000F5000000}"/>
    <cellStyle name="40 % - Akzent2 4 2 2 2" xfId="517" xr:uid="{00000000-0005-0000-0000-0000F6000000}"/>
    <cellStyle name="40 % - Akzent2 4 2 3" xfId="393" xr:uid="{00000000-0005-0000-0000-0000F7000000}"/>
    <cellStyle name="40 % - Akzent2 4 3" xfId="204" xr:uid="{00000000-0005-0000-0000-0000F8000000}"/>
    <cellStyle name="40 % - Akzent2 4 3 2" xfId="453" xr:uid="{00000000-0005-0000-0000-0000F9000000}"/>
    <cellStyle name="40 % - Akzent2 4 4" xfId="329" xr:uid="{00000000-0005-0000-0000-0000FA000000}"/>
    <cellStyle name="40 % - Akzent2 5" xfId="127" xr:uid="{00000000-0005-0000-0000-0000FB000000}"/>
    <cellStyle name="40 % - Akzent2 5 2" xfId="254" xr:uid="{00000000-0005-0000-0000-0000FC000000}"/>
    <cellStyle name="40 % - Akzent2 5 2 2" xfId="502" xr:uid="{00000000-0005-0000-0000-0000FD000000}"/>
    <cellStyle name="40 % - Akzent2 5 3" xfId="378" xr:uid="{00000000-0005-0000-0000-0000FE000000}"/>
    <cellStyle name="40 % - Akzent2 6" xfId="189" xr:uid="{00000000-0005-0000-0000-0000FF000000}"/>
    <cellStyle name="40 % - Akzent2 6 2" xfId="438" xr:uid="{00000000-0005-0000-0000-000000010000}"/>
    <cellStyle name="40 % - Akzent2 7" xfId="314" xr:uid="{00000000-0005-0000-0000-000001010000}"/>
    <cellStyle name="40 % - Akzent3" xfId="9" builtinId="39" customBuiltin="1"/>
    <cellStyle name="40 % - Akzent3 2" xfId="77" xr:uid="{00000000-0005-0000-0000-000003010000}"/>
    <cellStyle name="40 % - Akzent3 2 2" xfId="158" xr:uid="{00000000-0005-0000-0000-000004010000}"/>
    <cellStyle name="40 % - Akzent3 2 2 2" xfId="285" xr:uid="{00000000-0005-0000-0000-000005010000}"/>
    <cellStyle name="40 % - Akzent3 2 2 2 2" xfId="533" xr:uid="{00000000-0005-0000-0000-000006010000}"/>
    <cellStyle name="40 % - Akzent3 2 2 3" xfId="409" xr:uid="{00000000-0005-0000-0000-000007010000}"/>
    <cellStyle name="40 % - Akzent3 2 3" xfId="220" xr:uid="{00000000-0005-0000-0000-000008010000}"/>
    <cellStyle name="40 % - Akzent3 2 3 2" xfId="469" xr:uid="{00000000-0005-0000-0000-000009010000}"/>
    <cellStyle name="40 % - Akzent3 2 4" xfId="345" xr:uid="{00000000-0005-0000-0000-00000A010000}"/>
    <cellStyle name="40 % - Akzent3 3" xfId="92" xr:uid="{00000000-0005-0000-0000-00000B010000}"/>
    <cellStyle name="40 % - Akzent3 3 2" xfId="173" xr:uid="{00000000-0005-0000-0000-00000C010000}"/>
    <cellStyle name="40 % - Akzent3 3 2 2" xfId="300" xr:uid="{00000000-0005-0000-0000-00000D010000}"/>
    <cellStyle name="40 % - Akzent3 3 2 2 2" xfId="548" xr:uid="{00000000-0005-0000-0000-00000E010000}"/>
    <cellStyle name="40 % - Akzent3 3 2 3" xfId="424" xr:uid="{00000000-0005-0000-0000-00000F010000}"/>
    <cellStyle name="40 % - Akzent3 3 3" xfId="235" xr:uid="{00000000-0005-0000-0000-000010010000}"/>
    <cellStyle name="40 % - Akzent3 3 3 2" xfId="484" xr:uid="{00000000-0005-0000-0000-000011010000}"/>
    <cellStyle name="40 % - Akzent3 3 4" xfId="360" xr:uid="{00000000-0005-0000-0000-000012010000}"/>
    <cellStyle name="40 % - Akzent3 4" xfId="62" xr:uid="{00000000-0005-0000-0000-000013010000}"/>
    <cellStyle name="40 % - Akzent3 4 2" xfId="143" xr:uid="{00000000-0005-0000-0000-000014010000}"/>
    <cellStyle name="40 % - Akzent3 4 2 2" xfId="270" xr:uid="{00000000-0005-0000-0000-000015010000}"/>
    <cellStyle name="40 % - Akzent3 4 2 2 2" xfId="518" xr:uid="{00000000-0005-0000-0000-000016010000}"/>
    <cellStyle name="40 % - Akzent3 4 2 3" xfId="394" xr:uid="{00000000-0005-0000-0000-000017010000}"/>
    <cellStyle name="40 % - Akzent3 4 3" xfId="205" xr:uid="{00000000-0005-0000-0000-000018010000}"/>
    <cellStyle name="40 % - Akzent3 4 3 2" xfId="454" xr:uid="{00000000-0005-0000-0000-000019010000}"/>
    <cellStyle name="40 % - Akzent3 4 4" xfId="330" xr:uid="{00000000-0005-0000-0000-00001A010000}"/>
    <cellStyle name="40 % - Akzent3 5" xfId="128" xr:uid="{00000000-0005-0000-0000-00001B010000}"/>
    <cellStyle name="40 % - Akzent3 5 2" xfId="255" xr:uid="{00000000-0005-0000-0000-00001C010000}"/>
    <cellStyle name="40 % - Akzent3 5 2 2" xfId="503" xr:uid="{00000000-0005-0000-0000-00001D010000}"/>
    <cellStyle name="40 % - Akzent3 5 3" xfId="379" xr:uid="{00000000-0005-0000-0000-00001E010000}"/>
    <cellStyle name="40 % - Akzent3 6" xfId="190" xr:uid="{00000000-0005-0000-0000-00001F010000}"/>
    <cellStyle name="40 % - Akzent3 6 2" xfId="439" xr:uid="{00000000-0005-0000-0000-000020010000}"/>
    <cellStyle name="40 % - Akzent3 7" xfId="315" xr:uid="{00000000-0005-0000-0000-000021010000}"/>
    <cellStyle name="40 % - Akzent4" xfId="10" builtinId="43" customBuiltin="1"/>
    <cellStyle name="40 % - Akzent4 2" xfId="78" xr:uid="{00000000-0005-0000-0000-000023010000}"/>
    <cellStyle name="40 % - Akzent4 2 2" xfId="159" xr:uid="{00000000-0005-0000-0000-000024010000}"/>
    <cellStyle name="40 % - Akzent4 2 2 2" xfId="286" xr:uid="{00000000-0005-0000-0000-000025010000}"/>
    <cellStyle name="40 % - Akzent4 2 2 2 2" xfId="534" xr:uid="{00000000-0005-0000-0000-000026010000}"/>
    <cellStyle name="40 % - Akzent4 2 2 3" xfId="410" xr:uid="{00000000-0005-0000-0000-000027010000}"/>
    <cellStyle name="40 % - Akzent4 2 3" xfId="221" xr:uid="{00000000-0005-0000-0000-000028010000}"/>
    <cellStyle name="40 % - Akzent4 2 3 2" xfId="470" xr:uid="{00000000-0005-0000-0000-000029010000}"/>
    <cellStyle name="40 % - Akzent4 2 4" xfId="346" xr:uid="{00000000-0005-0000-0000-00002A010000}"/>
    <cellStyle name="40 % - Akzent4 3" xfId="93" xr:uid="{00000000-0005-0000-0000-00002B010000}"/>
    <cellStyle name="40 % - Akzent4 3 2" xfId="174" xr:uid="{00000000-0005-0000-0000-00002C010000}"/>
    <cellStyle name="40 % - Akzent4 3 2 2" xfId="301" xr:uid="{00000000-0005-0000-0000-00002D010000}"/>
    <cellStyle name="40 % - Akzent4 3 2 2 2" xfId="549" xr:uid="{00000000-0005-0000-0000-00002E010000}"/>
    <cellStyle name="40 % - Akzent4 3 2 3" xfId="425" xr:uid="{00000000-0005-0000-0000-00002F010000}"/>
    <cellStyle name="40 % - Akzent4 3 3" xfId="236" xr:uid="{00000000-0005-0000-0000-000030010000}"/>
    <cellStyle name="40 % - Akzent4 3 3 2" xfId="485" xr:uid="{00000000-0005-0000-0000-000031010000}"/>
    <cellStyle name="40 % - Akzent4 3 4" xfId="361" xr:uid="{00000000-0005-0000-0000-000032010000}"/>
    <cellStyle name="40 % - Akzent4 4" xfId="63" xr:uid="{00000000-0005-0000-0000-000033010000}"/>
    <cellStyle name="40 % - Akzent4 4 2" xfId="144" xr:uid="{00000000-0005-0000-0000-000034010000}"/>
    <cellStyle name="40 % - Akzent4 4 2 2" xfId="271" xr:uid="{00000000-0005-0000-0000-000035010000}"/>
    <cellStyle name="40 % - Akzent4 4 2 2 2" xfId="519" xr:uid="{00000000-0005-0000-0000-000036010000}"/>
    <cellStyle name="40 % - Akzent4 4 2 3" xfId="395" xr:uid="{00000000-0005-0000-0000-000037010000}"/>
    <cellStyle name="40 % - Akzent4 4 3" xfId="206" xr:uid="{00000000-0005-0000-0000-000038010000}"/>
    <cellStyle name="40 % - Akzent4 4 3 2" xfId="455" xr:uid="{00000000-0005-0000-0000-000039010000}"/>
    <cellStyle name="40 % - Akzent4 4 4" xfId="331" xr:uid="{00000000-0005-0000-0000-00003A010000}"/>
    <cellStyle name="40 % - Akzent4 5" xfId="129" xr:uid="{00000000-0005-0000-0000-00003B010000}"/>
    <cellStyle name="40 % - Akzent4 5 2" xfId="256" xr:uid="{00000000-0005-0000-0000-00003C010000}"/>
    <cellStyle name="40 % - Akzent4 5 2 2" xfId="504" xr:uid="{00000000-0005-0000-0000-00003D010000}"/>
    <cellStyle name="40 % - Akzent4 5 3" xfId="380" xr:uid="{00000000-0005-0000-0000-00003E010000}"/>
    <cellStyle name="40 % - Akzent4 6" xfId="191" xr:uid="{00000000-0005-0000-0000-00003F010000}"/>
    <cellStyle name="40 % - Akzent4 6 2" xfId="440" xr:uid="{00000000-0005-0000-0000-000040010000}"/>
    <cellStyle name="40 % - Akzent4 7" xfId="316" xr:uid="{00000000-0005-0000-0000-000041010000}"/>
    <cellStyle name="40 % - Akzent5" xfId="11" builtinId="47" customBuiltin="1"/>
    <cellStyle name="40 % - Akzent5 2" xfId="79" xr:uid="{00000000-0005-0000-0000-000043010000}"/>
    <cellStyle name="40 % - Akzent5 2 2" xfId="160" xr:uid="{00000000-0005-0000-0000-000044010000}"/>
    <cellStyle name="40 % - Akzent5 2 2 2" xfId="287" xr:uid="{00000000-0005-0000-0000-000045010000}"/>
    <cellStyle name="40 % - Akzent5 2 2 2 2" xfId="535" xr:uid="{00000000-0005-0000-0000-000046010000}"/>
    <cellStyle name="40 % - Akzent5 2 2 3" xfId="411" xr:uid="{00000000-0005-0000-0000-000047010000}"/>
    <cellStyle name="40 % - Akzent5 2 3" xfId="222" xr:uid="{00000000-0005-0000-0000-000048010000}"/>
    <cellStyle name="40 % - Akzent5 2 3 2" xfId="471" xr:uid="{00000000-0005-0000-0000-000049010000}"/>
    <cellStyle name="40 % - Akzent5 2 4" xfId="347" xr:uid="{00000000-0005-0000-0000-00004A010000}"/>
    <cellStyle name="40 % - Akzent5 3" xfId="94" xr:uid="{00000000-0005-0000-0000-00004B010000}"/>
    <cellStyle name="40 % - Akzent5 3 2" xfId="175" xr:uid="{00000000-0005-0000-0000-00004C010000}"/>
    <cellStyle name="40 % - Akzent5 3 2 2" xfId="302" xr:uid="{00000000-0005-0000-0000-00004D010000}"/>
    <cellStyle name="40 % - Akzent5 3 2 2 2" xfId="550" xr:uid="{00000000-0005-0000-0000-00004E010000}"/>
    <cellStyle name="40 % - Akzent5 3 2 3" xfId="426" xr:uid="{00000000-0005-0000-0000-00004F010000}"/>
    <cellStyle name="40 % - Akzent5 3 3" xfId="237" xr:uid="{00000000-0005-0000-0000-000050010000}"/>
    <cellStyle name="40 % - Akzent5 3 3 2" xfId="486" xr:uid="{00000000-0005-0000-0000-000051010000}"/>
    <cellStyle name="40 % - Akzent5 3 4" xfId="362" xr:uid="{00000000-0005-0000-0000-000052010000}"/>
    <cellStyle name="40 % - Akzent5 4" xfId="64" xr:uid="{00000000-0005-0000-0000-000053010000}"/>
    <cellStyle name="40 % - Akzent5 4 2" xfId="145" xr:uid="{00000000-0005-0000-0000-000054010000}"/>
    <cellStyle name="40 % - Akzent5 4 2 2" xfId="272" xr:uid="{00000000-0005-0000-0000-000055010000}"/>
    <cellStyle name="40 % - Akzent5 4 2 2 2" xfId="520" xr:uid="{00000000-0005-0000-0000-000056010000}"/>
    <cellStyle name="40 % - Akzent5 4 2 3" xfId="396" xr:uid="{00000000-0005-0000-0000-000057010000}"/>
    <cellStyle name="40 % - Akzent5 4 3" xfId="207" xr:uid="{00000000-0005-0000-0000-000058010000}"/>
    <cellStyle name="40 % - Akzent5 4 3 2" xfId="456" xr:uid="{00000000-0005-0000-0000-000059010000}"/>
    <cellStyle name="40 % - Akzent5 4 4" xfId="332" xr:uid="{00000000-0005-0000-0000-00005A010000}"/>
    <cellStyle name="40 % - Akzent5 5" xfId="130" xr:uid="{00000000-0005-0000-0000-00005B010000}"/>
    <cellStyle name="40 % - Akzent5 5 2" xfId="257" xr:uid="{00000000-0005-0000-0000-00005C010000}"/>
    <cellStyle name="40 % - Akzent5 5 2 2" xfId="505" xr:uid="{00000000-0005-0000-0000-00005D010000}"/>
    <cellStyle name="40 % - Akzent5 5 3" xfId="381" xr:uid="{00000000-0005-0000-0000-00005E010000}"/>
    <cellStyle name="40 % - Akzent5 6" xfId="192" xr:uid="{00000000-0005-0000-0000-00005F010000}"/>
    <cellStyle name="40 % - Akzent5 6 2" xfId="441" xr:uid="{00000000-0005-0000-0000-000060010000}"/>
    <cellStyle name="40 % - Akzent5 7" xfId="317" xr:uid="{00000000-0005-0000-0000-000061010000}"/>
    <cellStyle name="40 % - Akzent6" xfId="12" builtinId="51" customBuiltin="1"/>
    <cellStyle name="40 % - Akzent6 2" xfId="80" xr:uid="{00000000-0005-0000-0000-000063010000}"/>
    <cellStyle name="40 % - Akzent6 2 2" xfId="161" xr:uid="{00000000-0005-0000-0000-000064010000}"/>
    <cellStyle name="40 % - Akzent6 2 2 2" xfId="288" xr:uid="{00000000-0005-0000-0000-000065010000}"/>
    <cellStyle name="40 % - Akzent6 2 2 2 2" xfId="536" xr:uid="{00000000-0005-0000-0000-000066010000}"/>
    <cellStyle name="40 % - Akzent6 2 2 3" xfId="412" xr:uid="{00000000-0005-0000-0000-000067010000}"/>
    <cellStyle name="40 % - Akzent6 2 3" xfId="223" xr:uid="{00000000-0005-0000-0000-000068010000}"/>
    <cellStyle name="40 % - Akzent6 2 3 2" xfId="472" xr:uid="{00000000-0005-0000-0000-000069010000}"/>
    <cellStyle name="40 % - Akzent6 2 4" xfId="348" xr:uid="{00000000-0005-0000-0000-00006A010000}"/>
    <cellStyle name="40 % - Akzent6 3" xfId="95" xr:uid="{00000000-0005-0000-0000-00006B010000}"/>
    <cellStyle name="40 % - Akzent6 3 2" xfId="176" xr:uid="{00000000-0005-0000-0000-00006C010000}"/>
    <cellStyle name="40 % - Akzent6 3 2 2" xfId="303" xr:uid="{00000000-0005-0000-0000-00006D010000}"/>
    <cellStyle name="40 % - Akzent6 3 2 2 2" xfId="551" xr:uid="{00000000-0005-0000-0000-00006E010000}"/>
    <cellStyle name="40 % - Akzent6 3 2 3" xfId="427" xr:uid="{00000000-0005-0000-0000-00006F010000}"/>
    <cellStyle name="40 % - Akzent6 3 3" xfId="238" xr:uid="{00000000-0005-0000-0000-000070010000}"/>
    <cellStyle name="40 % - Akzent6 3 3 2" xfId="487" xr:uid="{00000000-0005-0000-0000-000071010000}"/>
    <cellStyle name="40 % - Akzent6 3 4" xfId="363" xr:uid="{00000000-0005-0000-0000-000072010000}"/>
    <cellStyle name="40 % - Akzent6 4" xfId="65" xr:uid="{00000000-0005-0000-0000-000073010000}"/>
    <cellStyle name="40 % - Akzent6 4 2" xfId="146" xr:uid="{00000000-0005-0000-0000-000074010000}"/>
    <cellStyle name="40 % - Akzent6 4 2 2" xfId="273" xr:uid="{00000000-0005-0000-0000-000075010000}"/>
    <cellStyle name="40 % - Akzent6 4 2 2 2" xfId="521" xr:uid="{00000000-0005-0000-0000-000076010000}"/>
    <cellStyle name="40 % - Akzent6 4 2 3" xfId="397" xr:uid="{00000000-0005-0000-0000-000077010000}"/>
    <cellStyle name="40 % - Akzent6 4 3" xfId="208" xr:uid="{00000000-0005-0000-0000-000078010000}"/>
    <cellStyle name="40 % - Akzent6 4 3 2" xfId="457" xr:uid="{00000000-0005-0000-0000-000079010000}"/>
    <cellStyle name="40 % - Akzent6 4 4" xfId="333" xr:uid="{00000000-0005-0000-0000-00007A010000}"/>
    <cellStyle name="40 % - Akzent6 5" xfId="131" xr:uid="{00000000-0005-0000-0000-00007B010000}"/>
    <cellStyle name="40 % - Akzent6 5 2" xfId="258" xr:uid="{00000000-0005-0000-0000-00007C010000}"/>
    <cellStyle name="40 % - Akzent6 5 2 2" xfId="506" xr:uid="{00000000-0005-0000-0000-00007D010000}"/>
    <cellStyle name="40 % - Akzent6 5 3" xfId="382" xr:uid="{00000000-0005-0000-0000-00007E010000}"/>
    <cellStyle name="40 % - Akzent6 6" xfId="193" xr:uid="{00000000-0005-0000-0000-00007F010000}"/>
    <cellStyle name="40 % - Akzent6 6 2" xfId="442" xr:uid="{00000000-0005-0000-0000-000080010000}"/>
    <cellStyle name="40 % - Akzent6 7" xfId="318" xr:uid="{00000000-0005-0000-0000-000081010000}"/>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6mitP" xfId="107" xr:uid="{00000000-0005-0000-0000-000088010000}"/>
    <cellStyle name="9mitP" xfId="108" xr:uid="{00000000-0005-0000-0000-000089010000}"/>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Euro" xfId="109" xr:uid="{00000000-0005-0000-0000-000095010000}"/>
    <cellStyle name="Gut" xfId="30" builtinId="26" customBuiltin="1"/>
    <cellStyle name="Hyperlink 2" xfId="100" xr:uid="{00000000-0005-0000-0000-000097010000}"/>
    <cellStyle name="Hyperlink 2 2" xfId="111" xr:uid="{00000000-0005-0000-0000-000098010000}"/>
    <cellStyle name="Hyperlink 3" xfId="113" xr:uid="{00000000-0005-0000-0000-000099010000}"/>
    <cellStyle name="Hyperlink 4" xfId="181" xr:uid="{00000000-0005-0000-0000-00009A010000}"/>
    <cellStyle name="Komma 2" xfId="119" xr:uid="{00000000-0005-0000-0000-00009B010000}"/>
    <cellStyle name="Komma 2 2" xfId="246" xr:uid="{00000000-0005-0000-0000-00009C010000}"/>
    <cellStyle name="Komma 2 2 2" xfId="494" xr:uid="{00000000-0005-0000-0000-00009D010000}"/>
    <cellStyle name="Komma 2 3" xfId="370" xr:uid="{00000000-0005-0000-0000-00009E010000}"/>
    <cellStyle name="Link 2" xfId="180" xr:uid="{00000000-0005-0000-0000-00009F010000}"/>
    <cellStyle name="Link 3" xfId="555" xr:uid="{00000000-0005-0000-0000-0000A0010000}"/>
    <cellStyle name="Neutral" xfId="31" builtinId="28" customBuiltin="1"/>
    <cellStyle name="Notiz 2" xfId="32" xr:uid="{00000000-0005-0000-0000-0000A2010000}"/>
    <cellStyle name="Notiz 2 2" xfId="81" xr:uid="{00000000-0005-0000-0000-0000A3010000}"/>
    <cellStyle name="Notiz 2 2 2" xfId="162" xr:uid="{00000000-0005-0000-0000-0000A4010000}"/>
    <cellStyle name="Notiz 2 2 2 2" xfId="289" xr:uid="{00000000-0005-0000-0000-0000A5010000}"/>
    <cellStyle name="Notiz 2 2 2 2 2" xfId="537" xr:uid="{00000000-0005-0000-0000-0000A6010000}"/>
    <cellStyle name="Notiz 2 2 2 3" xfId="413" xr:uid="{00000000-0005-0000-0000-0000A7010000}"/>
    <cellStyle name="Notiz 2 2 3" xfId="224" xr:uid="{00000000-0005-0000-0000-0000A8010000}"/>
    <cellStyle name="Notiz 2 2 3 2" xfId="473" xr:uid="{00000000-0005-0000-0000-0000A9010000}"/>
    <cellStyle name="Notiz 2 2 4" xfId="349" xr:uid="{00000000-0005-0000-0000-0000AA010000}"/>
    <cellStyle name="Notiz 2 3" xfId="96" xr:uid="{00000000-0005-0000-0000-0000AB010000}"/>
    <cellStyle name="Notiz 2 3 2" xfId="177" xr:uid="{00000000-0005-0000-0000-0000AC010000}"/>
    <cellStyle name="Notiz 2 3 2 2" xfId="304" xr:uid="{00000000-0005-0000-0000-0000AD010000}"/>
    <cellStyle name="Notiz 2 3 2 2 2" xfId="552" xr:uid="{00000000-0005-0000-0000-0000AE010000}"/>
    <cellStyle name="Notiz 2 3 2 3" xfId="428" xr:uid="{00000000-0005-0000-0000-0000AF010000}"/>
    <cellStyle name="Notiz 2 3 3" xfId="239" xr:uid="{00000000-0005-0000-0000-0000B0010000}"/>
    <cellStyle name="Notiz 2 3 3 2" xfId="488" xr:uid="{00000000-0005-0000-0000-0000B1010000}"/>
    <cellStyle name="Notiz 2 3 4" xfId="364" xr:uid="{00000000-0005-0000-0000-0000B2010000}"/>
    <cellStyle name="Notiz 2 4" xfId="66" xr:uid="{00000000-0005-0000-0000-0000B3010000}"/>
    <cellStyle name="Notiz 2 4 2" xfId="147" xr:uid="{00000000-0005-0000-0000-0000B4010000}"/>
    <cellStyle name="Notiz 2 4 2 2" xfId="274" xr:uid="{00000000-0005-0000-0000-0000B5010000}"/>
    <cellStyle name="Notiz 2 4 2 2 2" xfId="522" xr:uid="{00000000-0005-0000-0000-0000B6010000}"/>
    <cellStyle name="Notiz 2 4 2 3" xfId="398" xr:uid="{00000000-0005-0000-0000-0000B7010000}"/>
    <cellStyle name="Notiz 2 4 3" xfId="209" xr:uid="{00000000-0005-0000-0000-0000B8010000}"/>
    <cellStyle name="Notiz 2 4 3 2" xfId="458" xr:uid="{00000000-0005-0000-0000-0000B9010000}"/>
    <cellStyle name="Notiz 2 4 4" xfId="334" xr:uid="{00000000-0005-0000-0000-0000BA010000}"/>
    <cellStyle name="Notiz 2 5" xfId="132" xr:uid="{00000000-0005-0000-0000-0000BB010000}"/>
    <cellStyle name="Notiz 2 5 2" xfId="259" xr:uid="{00000000-0005-0000-0000-0000BC010000}"/>
    <cellStyle name="Notiz 2 5 2 2" xfId="507" xr:uid="{00000000-0005-0000-0000-0000BD010000}"/>
    <cellStyle name="Notiz 2 5 3" xfId="383" xr:uid="{00000000-0005-0000-0000-0000BE010000}"/>
    <cellStyle name="Notiz 2 6" xfId="194" xr:uid="{00000000-0005-0000-0000-0000BF010000}"/>
    <cellStyle name="Notiz 2 6 2" xfId="443" xr:uid="{00000000-0005-0000-0000-0000C0010000}"/>
    <cellStyle name="Notiz 2 7" xfId="319" xr:uid="{00000000-0005-0000-0000-0000C1010000}"/>
    <cellStyle name="ohneP" xfId="110" xr:uid="{00000000-0005-0000-0000-0000C2010000}"/>
    <cellStyle name="Schlecht" xfId="33" builtinId="27" customBuiltin="1"/>
    <cellStyle name="Standard" xfId="0" builtinId="0"/>
    <cellStyle name="Standard 2" xfId="34" xr:uid="{00000000-0005-0000-0000-0000C5010000}"/>
    <cellStyle name="Standard 2 2" xfId="35" xr:uid="{00000000-0005-0000-0000-0000C6010000}"/>
    <cellStyle name="Standard 2 2 2" xfId="36" xr:uid="{00000000-0005-0000-0000-0000C7010000}"/>
    <cellStyle name="Standard 2 2 2 2" xfId="37" xr:uid="{00000000-0005-0000-0000-0000C8010000}"/>
    <cellStyle name="Standard 2 2 3" xfId="38" xr:uid="{00000000-0005-0000-0000-0000C9010000}"/>
    <cellStyle name="Standard 2 3" xfId="39" xr:uid="{00000000-0005-0000-0000-0000CA010000}"/>
    <cellStyle name="Standard 2 3 2" xfId="82" xr:uid="{00000000-0005-0000-0000-0000CB010000}"/>
    <cellStyle name="Standard 2 3 2 2" xfId="163" xr:uid="{00000000-0005-0000-0000-0000CC010000}"/>
    <cellStyle name="Standard 2 3 2 2 2" xfId="290" xr:uid="{00000000-0005-0000-0000-0000CD010000}"/>
    <cellStyle name="Standard 2 3 2 2 2 2" xfId="538" xr:uid="{00000000-0005-0000-0000-0000CE010000}"/>
    <cellStyle name="Standard 2 3 2 2 3" xfId="414" xr:uid="{00000000-0005-0000-0000-0000CF010000}"/>
    <cellStyle name="Standard 2 3 2 3" xfId="225" xr:uid="{00000000-0005-0000-0000-0000D0010000}"/>
    <cellStyle name="Standard 2 3 2 3 2" xfId="474" xr:uid="{00000000-0005-0000-0000-0000D1010000}"/>
    <cellStyle name="Standard 2 3 2 4" xfId="350" xr:uid="{00000000-0005-0000-0000-0000D2010000}"/>
    <cellStyle name="Standard 2 3 3" xfId="97" xr:uid="{00000000-0005-0000-0000-0000D3010000}"/>
    <cellStyle name="Standard 2 3 3 2" xfId="178" xr:uid="{00000000-0005-0000-0000-0000D4010000}"/>
    <cellStyle name="Standard 2 3 3 2 2" xfId="305" xr:uid="{00000000-0005-0000-0000-0000D5010000}"/>
    <cellStyle name="Standard 2 3 3 2 2 2" xfId="553" xr:uid="{00000000-0005-0000-0000-0000D6010000}"/>
    <cellStyle name="Standard 2 3 3 2 3" xfId="429" xr:uid="{00000000-0005-0000-0000-0000D7010000}"/>
    <cellStyle name="Standard 2 3 3 3" xfId="240" xr:uid="{00000000-0005-0000-0000-0000D8010000}"/>
    <cellStyle name="Standard 2 3 3 3 2" xfId="489" xr:uid="{00000000-0005-0000-0000-0000D9010000}"/>
    <cellStyle name="Standard 2 3 3 4" xfId="365" xr:uid="{00000000-0005-0000-0000-0000DA010000}"/>
    <cellStyle name="Standard 2 3 4" xfId="67" xr:uid="{00000000-0005-0000-0000-0000DB010000}"/>
    <cellStyle name="Standard 2 3 4 2" xfId="148" xr:uid="{00000000-0005-0000-0000-0000DC010000}"/>
    <cellStyle name="Standard 2 3 4 2 2" xfId="275" xr:uid="{00000000-0005-0000-0000-0000DD010000}"/>
    <cellStyle name="Standard 2 3 4 2 2 2" xfId="523" xr:uid="{00000000-0005-0000-0000-0000DE010000}"/>
    <cellStyle name="Standard 2 3 4 2 3" xfId="399" xr:uid="{00000000-0005-0000-0000-0000DF010000}"/>
    <cellStyle name="Standard 2 3 4 3" xfId="210" xr:uid="{00000000-0005-0000-0000-0000E0010000}"/>
    <cellStyle name="Standard 2 3 4 3 2" xfId="459" xr:uid="{00000000-0005-0000-0000-0000E1010000}"/>
    <cellStyle name="Standard 2 3 4 4" xfId="335" xr:uid="{00000000-0005-0000-0000-0000E2010000}"/>
    <cellStyle name="Standard 2 3 5" xfId="101" xr:uid="{00000000-0005-0000-0000-0000E3010000}"/>
    <cellStyle name="Standard 2 3 5 2" xfId="243" xr:uid="{00000000-0005-0000-0000-0000E4010000}"/>
    <cellStyle name="Standard 2 3 5 2 2" xfId="492" xr:uid="{00000000-0005-0000-0000-0000E5010000}"/>
    <cellStyle name="Standard 2 3 5 3" xfId="368" xr:uid="{00000000-0005-0000-0000-0000E6010000}"/>
    <cellStyle name="Standard 2 3 6" xfId="114" xr:uid="{00000000-0005-0000-0000-0000E7010000}"/>
    <cellStyle name="Standard 2 3 7" xfId="133" xr:uid="{00000000-0005-0000-0000-0000E8010000}"/>
    <cellStyle name="Standard 2 3 7 2" xfId="260" xr:uid="{00000000-0005-0000-0000-0000E9010000}"/>
    <cellStyle name="Standard 2 3 7 2 2" xfId="508" xr:uid="{00000000-0005-0000-0000-0000EA010000}"/>
    <cellStyle name="Standard 2 3 7 3" xfId="384" xr:uid="{00000000-0005-0000-0000-0000EB010000}"/>
    <cellStyle name="Standard 2 3 8" xfId="195" xr:uid="{00000000-0005-0000-0000-0000EC010000}"/>
    <cellStyle name="Standard 2 3 8 2" xfId="444" xr:uid="{00000000-0005-0000-0000-0000ED010000}"/>
    <cellStyle name="Standard 2 3 9" xfId="320" xr:uid="{00000000-0005-0000-0000-0000EE010000}"/>
    <cellStyle name="Standard 2 4" xfId="112" xr:uid="{00000000-0005-0000-0000-0000EF010000}"/>
    <cellStyle name="Standard 3" xfId="40" xr:uid="{00000000-0005-0000-0000-0000F0010000}"/>
    <cellStyle name="Standard 3 2" xfId="41" xr:uid="{00000000-0005-0000-0000-0000F1010000}"/>
    <cellStyle name="Standard 3 2 2" xfId="83" xr:uid="{00000000-0005-0000-0000-0000F2010000}"/>
    <cellStyle name="Standard 3 2 2 2" xfId="164" xr:uid="{00000000-0005-0000-0000-0000F3010000}"/>
    <cellStyle name="Standard 3 2 2 2 2" xfId="291" xr:uid="{00000000-0005-0000-0000-0000F4010000}"/>
    <cellStyle name="Standard 3 2 2 2 2 2" xfId="539" xr:uid="{00000000-0005-0000-0000-0000F5010000}"/>
    <cellStyle name="Standard 3 2 2 2 3" xfId="415" xr:uid="{00000000-0005-0000-0000-0000F6010000}"/>
    <cellStyle name="Standard 3 2 2 3" xfId="226" xr:uid="{00000000-0005-0000-0000-0000F7010000}"/>
    <cellStyle name="Standard 3 2 2 3 2" xfId="475" xr:uid="{00000000-0005-0000-0000-0000F8010000}"/>
    <cellStyle name="Standard 3 2 2 4" xfId="351" xr:uid="{00000000-0005-0000-0000-0000F9010000}"/>
    <cellStyle name="Standard 3 2 3" xfId="98" xr:uid="{00000000-0005-0000-0000-0000FA010000}"/>
    <cellStyle name="Standard 3 2 3 2" xfId="179" xr:uid="{00000000-0005-0000-0000-0000FB010000}"/>
    <cellStyle name="Standard 3 2 3 2 2" xfId="306" xr:uid="{00000000-0005-0000-0000-0000FC010000}"/>
    <cellStyle name="Standard 3 2 3 2 2 2" xfId="554" xr:uid="{00000000-0005-0000-0000-0000FD010000}"/>
    <cellStyle name="Standard 3 2 3 2 3" xfId="430" xr:uid="{00000000-0005-0000-0000-0000FE010000}"/>
    <cellStyle name="Standard 3 2 3 3" xfId="241" xr:uid="{00000000-0005-0000-0000-0000FF010000}"/>
    <cellStyle name="Standard 3 2 3 3 2" xfId="490" xr:uid="{00000000-0005-0000-0000-000000020000}"/>
    <cellStyle name="Standard 3 2 3 4" xfId="366" xr:uid="{00000000-0005-0000-0000-000001020000}"/>
    <cellStyle name="Standard 3 2 4" xfId="68" xr:uid="{00000000-0005-0000-0000-000002020000}"/>
    <cellStyle name="Standard 3 2 4 2" xfId="149" xr:uid="{00000000-0005-0000-0000-000003020000}"/>
    <cellStyle name="Standard 3 2 4 2 2" xfId="276" xr:uid="{00000000-0005-0000-0000-000004020000}"/>
    <cellStyle name="Standard 3 2 4 2 2 2" xfId="524" xr:uid="{00000000-0005-0000-0000-000005020000}"/>
    <cellStyle name="Standard 3 2 4 2 3" xfId="400" xr:uid="{00000000-0005-0000-0000-000006020000}"/>
    <cellStyle name="Standard 3 2 4 3" xfId="211" xr:uid="{00000000-0005-0000-0000-000007020000}"/>
    <cellStyle name="Standard 3 2 4 3 2" xfId="460" xr:uid="{00000000-0005-0000-0000-000008020000}"/>
    <cellStyle name="Standard 3 2 4 4" xfId="336" xr:uid="{00000000-0005-0000-0000-000009020000}"/>
    <cellStyle name="Standard 3 2 5" xfId="102" xr:uid="{00000000-0005-0000-0000-00000A020000}"/>
    <cellStyle name="Standard 3 2 5 2" xfId="244" xr:uid="{00000000-0005-0000-0000-00000B020000}"/>
    <cellStyle name="Standard 3 2 5 2 2" xfId="493" xr:uid="{00000000-0005-0000-0000-00000C020000}"/>
    <cellStyle name="Standard 3 2 5 3" xfId="369" xr:uid="{00000000-0005-0000-0000-00000D020000}"/>
    <cellStyle name="Standard 3 2 6" xfId="116" xr:uid="{00000000-0005-0000-0000-00000E020000}"/>
    <cellStyle name="Standard 3 2 7" xfId="134" xr:uid="{00000000-0005-0000-0000-00000F020000}"/>
    <cellStyle name="Standard 3 2 7 2" xfId="261" xr:uid="{00000000-0005-0000-0000-000010020000}"/>
    <cellStyle name="Standard 3 2 7 2 2" xfId="509" xr:uid="{00000000-0005-0000-0000-000011020000}"/>
    <cellStyle name="Standard 3 2 7 3" xfId="385" xr:uid="{00000000-0005-0000-0000-000012020000}"/>
    <cellStyle name="Standard 3 2 8" xfId="196" xr:uid="{00000000-0005-0000-0000-000013020000}"/>
    <cellStyle name="Standard 3 2 8 2" xfId="445" xr:uid="{00000000-0005-0000-0000-000014020000}"/>
    <cellStyle name="Standard 3 2 9" xfId="321" xr:uid="{00000000-0005-0000-0000-000015020000}"/>
    <cellStyle name="Standard 3 3" xfId="42" xr:uid="{00000000-0005-0000-0000-000016020000}"/>
    <cellStyle name="Standard 3 4" xfId="115" xr:uid="{00000000-0005-0000-0000-000017020000}"/>
    <cellStyle name="Standard 4" xfId="43" xr:uid="{00000000-0005-0000-0000-000018020000}"/>
    <cellStyle name="Standard 4 2" xfId="44" xr:uid="{00000000-0005-0000-0000-000019020000}"/>
    <cellStyle name="Standard 4 3" xfId="45" xr:uid="{00000000-0005-0000-0000-00001A020000}"/>
    <cellStyle name="Standard 4 4" xfId="117" xr:uid="{00000000-0005-0000-0000-00001B020000}"/>
    <cellStyle name="Standard 5" xfId="103" xr:uid="{00000000-0005-0000-0000-00001C020000}"/>
    <cellStyle name="Standard 5 2" xfId="118" xr:uid="{00000000-0005-0000-0000-00001D020000}"/>
    <cellStyle name="Standard 6" xfId="99" xr:uid="{00000000-0005-0000-0000-00001E020000}"/>
    <cellStyle name="Standard 6 2" xfId="242" xr:uid="{00000000-0005-0000-0000-00001F020000}"/>
    <cellStyle name="Standard 6 2 2" xfId="491" xr:uid="{00000000-0005-0000-0000-000020020000}"/>
    <cellStyle name="Standard 6 3" xfId="367" xr:uid="{00000000-0005-0000-0000-000021020000}"/>
    <cellStyle name="Standard 7" xfId="104" xr:uid="{00000000-0005-0000-0000-000022020000}"/>
    <cellStyle name="Standard 7 2" xfId="245" xr:uid="{00000000-0005-0000-0000-000023020000}"/>
    <cellStyle name="Überschrift" xfId="46" builtinId="15" customBuiltin="1"/>
    <cellStyle name="Überschrift 1" xfId="47" builtinId="16" customBuiltin="1"/>
    <cellStyle name="Überschrift 2" xfId="48" builtinId="17" customBuiltin="1"/>
    <cellStyle name="Überschrift 3" xfId="49" builtinId="18" customBuiltin="1"/>
    <cellStyle name="Überschrift 4" xfId="50" builtinId="19" customBuiltin="1"/>
    <cellStyle name="Verknüpfte Zelle" xfId="51" builtinId="24" customBuiltin="1"/>
    <cellStyle name="Warnender Text" xfId="52" builtinId="11" customBuiltin="1"/>
    <cellStyle name="Zelle überprüfen" xfId="53" builtinId="23" customBuiltin="1"/>
  </cellStyles>
  <dxfs count="0"/>
  <tableStyles count="0" defaultTableStyle="TableStyleMedium2" defaultPivotStyle="PivotStyleLight16"/>
  <colors>
    <mruColors>
      <color rgb="FF000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hyperlink" Target="http://www.gesetze-im-internet.de" TargetMode="External"/></Relationships>
</file>

<file path=xl/drawings/drawing1.xml><?xml version="1.0" encoding="utf-8"?>
<xdr:wsDr xmlns:xdr="http://schemas.openxmlformats.org/drawingml/2006/spreadsheetDrawing" xmlns:a="http://schemas.openxmlformats.org/drawingml/2006/main">
  <xdr:twoCellAnchor>
    <xdr:from>
      <xdr:col>1</xdr:col>
      <xdr:colOff>3695700</xdr:colOff>
      <xdr:row>0</xdr:row>
      <xdr:rowOff>47625</xdr:rowOff>
    </xdr:from>
    <xdr:to>
      <xdr:col>3</xdr:col>
      <xdr:colOff>1095375</xdr:colOff>
      <xdr:row>0</xdr:row>
      <xdr:rowOff>609600</xdr:rowOff>
    </xdr:to>
    <xdr:pic>
      <xdr:nvPicPr>
        <xdr:cNvPr id="46903" name="Grafik 3" descr="Logo_Stala-Schwarzweiß">
          <a:extLst>
            <a:ext uri="{FF2B5EF4-FFF2-40B4-BE49-F238E27FC236}">
              <a16:creationId xmlns:a16="http://schemas.microsoft.com/office/drawing/2014/main" id="{00000000-0008-0000-0000-000037B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00550" y="47625"/>
          <a:ext cx="16764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4074</xdr:colOff>
      <xdr:row>1</xdr:row>
      <xdr:rowOff>16864</xdr:rowOff>
    </xdr:from>
    <xdr:to>
      <xdr:col>0</xdr:col>
      <xdr:colOff>6124074</xdr:colOff>
      <xdr:row>62</xdr:row>
      <xdr:rowOff>129268</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4074" y="710828"/>
          <a:ext cx="6120000" cy="88277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jährlichen Erhebungen im Baugewerbe für die Bereiche Bauhaupt- und Ausbaugewerbe dienen im Wesentlichen der Beurteilung der Betriebs- und Beschäftigtenstruktur dieser Wirtschaftsbereiche. Beide Erhebungen werden jeweils zur Jah­resmitte durchgeführt.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a:t>
          </a: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Ergänzungserhebung im Bereich Bauhauptgewerbe</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wird bei allen Betrieben des Bauhauptgewerbes durchgeführt. Zum Erhebungsprogramm gehören neben der Ausweisung der jeweiligen Anzahl der Betriebe des Bauhauptgewerbes die Merk­male: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tätige Personen zum Stichtag 30. Juni des Berichtsjahres,</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geleistete Arbeitsstunden, Entgelte und Umsätze im Juni des Berichtsjahres,</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Umsatz im Vorjahr.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Ergebnisse der Ergänzungserhebung im Bauhauptgewerbe werden in den Kapiteln 1 - 3 dieses Berichtes dargestellt. Sie beruhen in Mecklenburg-Vorpommern für die Erhebung 2025 auf den Angaben von 2.124 Betrieben (zum Berichtskreis siehe auch Hinweis im Abschnitt "Methodik").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a:t>
          </a: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Zusatzerhebung im Bereich Ausbaugewerbe</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wird bei allen ausbaugewerblichen Betrieben von Unternehmen mit mindestens 10 tätigen Personen durchgeführt. </a:t>
          </a:r>
          <a:r>
            <a:rPr lang="de-DE" sz="950" b="0" i="0" baseline="0">
              <a:solidFill>
                <a:sysClr val="windowText" lastClr="000000"/>
              </a:solidFill>
              <a:effectLst/>
              <a:latin typeface="+mn-lt"/>
              <a:ea typeface="+mn-ea"/>
              <a:cs typeface="Arial" panose="020B0604020202020204" pitchFamily="34" charset="0"/>
            </a:rPr>
            <a:t>Zum Erhebungsprogramm gehören neben der Ausweisung der jeweiligen Anzahl der Betriebe des Ausbaugewerbes die Merkmale:</a:t>
          </a:r>
        </a:p>
        <a:p>
          <a:pPr marL="0" marR="0" lvl="0" indent="0" defTabSz="914400" eaLnBrk="1" fontAlgn="auto" latinLnBrk="0" hangingPunct="1">
            <a:lnSpc>
              <a:spcPct val="100000"/>
            </a:lnSpc>
            <a:spcBef>
              <a:spcPts val="0"/>
            </a:spcBef>
            <a:spcAft>
              <a:spcPts val="0"/>
            </a:spcAft>
            <a:buClrTx/>
            <a:buSzTx/>
            <a:buFontTx/>
            <a:buNone/>
            <a:tabLst/>
            <a:defRPr/>
          </a:pPr>
          <a:endParaRPr lang="de-DE" sz="950" b="0" i="0" baseline="0">
            <a:solidFill>
              <a:sysClr val="windowText" lastClr="000000"/>
            </a:solidFill>
            <a:effectLst/>
            <a:latin typeface="+mn-lt"/>
            <a:ea typeface="+mn-ea"/>
            <a:cs typeface="Arial" panose="020B0604020202020204" pitchFamily="34" charset="0"/>
          </a:endParaRPr>
        </a:p>
        <a:p>
          <a:pPr eaLnBrk="1" fontAlgn="auto" latinLnBrk="0" hangingPunct="1"/>
          <a:r>
            <a:rPr lang="de-DE" sz="950" b="0" i="0" baseline="0">
              <a:solidFill>
                <a:sysClr val="windowText" lastClr="000000"/>
              </a:solidFill>
              <a:effectLst/>
              <a:latin typeface="+mn-lt"/>
              <a:ea typeface="+mn-ea"/>
              <a:cs typeface="Arial" panose="020B0604020202020204" pitchFamily="34" charset="0"/>
            </a:rPr>
            <a:t>- tätige Personen zum Stichtag 30. Juni des Berichtsjahres,</a:t>
          </a:r>
        </a:p>
        <a:p>
          <a:pPr eaLnBrk="1" fontAlgn="auto" latinLnBrk="0" hangingPunct="1"/>
          <a:endParaRPr lang="de-DE" sz="950" b="0" i="0" baseline="0">
            <a:solidFill>
              <a:sysClr val="windowText" lastClr="000000"/>
            </a:solidFill>
            <a:effectLst/>
            <a:latin typeface="+mn-lt"/>
            <a:ea typeface="+mn-ea"/>
            <a:cs typeface="Arial" panose="020B0604020202020204" pitchFamily="34" charset="0"/>
          </a:endParaRPr>
        </a:p>
        <a:p>
          <a:pPr eaLnBrk="1" fontAlgn="auto" latinLnBrk="0" hangingPunct="1"/>
          <a:r>
            <a:rPr lang="de-DE" sz="950" b="0" i="0" baseline="0">
              <a:solidFill>
                <a:sysClr val="windowText" lastClr="000000"/>
              </a:solidFill>
              <a:effectLst/>
              <a:latin typeface="+mn-lt"/>
              <a:ea typeface="+mn-ea"/>
              <a:cs typeface="Arial" panose="020B0604020202020204" pitchFamily="34" charset="0"/>
            </a:rPr>
            <a:t>- geleistete Arbeitsstunden, Entgelte und Umsätze im 2. Vierteljahr des Berichtsjahres,</a:t>
          </a:r>
        </a:p>
        <a:p>
          <a:pPr eaLnBrk="1" fontAlgn="auto" latinLnBrk="0" hangingPunct="1"/>
          <a:endParaRPr lang="de-DE" sz="950" b="0" i="0" baseline="0">
            <a:solidFill>
              <a:sysClr val="windowText" lastClr="000000"/>
            </a:solidFill>
            <a:effectLst/>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de-DE" sz="950" b="0" i="0" baseline="0">
              <a:solidFill>
                <a:sysClr val="windowText" lastClr="000000"/>
              </a:solidFill>
              <a:effectLst/>
              <a:latin typeface="+mn-lt"/>
              <a:ea typeface="+mn-ea"/>
              <a:cs typeface="Arial" panose="020B0604020202020204" pitchFamily="34" charset="0"/>
            </a:rPr>
            <a:t>- Umsatz im Vorjahr.</a:t>
          </a:r>
          <a:endParaRPr lang="de-DE" sz="950">
            <a:solidFill>
              <a:sysClr val="windowText" lastClr="000000"/>
            </a:solidFill>
            <a:effectLst/>
            <a:latin typeface="+mn-lt"/>
            <a:cs typeface="Arial" panose="020B0604020202020204" pitchFamily="34" charset="0"/>
          </a:endParaRPr>
        </a:p>
        <a:p>
          <a:pPr eaLnBrk="1" fontAlgn="auto" latinLnBrk="0" hangingPunct="1"/>
          <a:endParaRPr lang="de-DE" sz="950">
            <a:solidFill>
              <a:sysClr val="windowText" lastClr="000000"/>
            </a:solidFill>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950" b="0" i="0" baseline="0">
              <a:solidFill>
                <a:sysClr val="windowText" lastClr="000000"/>
              </a:solidFill>
              <a:effectLst/>
              <a:latin typeface="+mn-lt"/>
              <a:ea typeface="+mn-ea"/>
              <a:cs typeface="Arial" panose="020B0604020202020204" pitchFamily="34" charset="0"/>
            </a:rPr>
            <a:t>Die Ergebnisse der Zusatzerhebung im Ausbaugewerbe werden in den Kapiteln 4 - 6 dieses Berichtes dargestellt. Sie beruhen in Mecklenburg-Vorpommern für die Erhebung 2025 auf den Angaben von 503 Betrieben. </a:t>
          </a:r>
          <a:endParaRPr lang="de-DE" sz="950">
            <a:solidFill>
              <a:sysClr val="windowText" lastClr="000000"/>
            </a:solidFill>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950">
            <a:solidFill>
              <a:sysClr val="windowText" lastClr="000000"/>
            </a:solidFill>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950">
            <a:solidFill>
              <a:sysClr val="windowText" lastClr="000000"/>
            </a:solidFill>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Für beide Strukturerhebungen (Bauhaupt- und Ausbaugewerbe) werden Ergebnistabellen für die Landes- und die Kreis­ebene angeboten. Die Kreisergebnisse werden insgesamt je Kreis bzw. kreisfreie Stadt und für ausgewählte nicht kreisfreie Städte (Neubrandenburg, Stralsund, Wismar, Greifswald) ausgewiesen. Zusätzlich erfolgt eine Einordnung ausgewählter Ergebnisse Mecklenburg-Vorpommerns im Vergleich der Bundesländer (Kapitel 3 und 6 Ländervergleich). </a:t>
          </a:r>
        </a:p>
        <a:p>
          <a:pPr marL="0" marR="0" lvl="0" indent="0" defTabSz="914400" eaLnBrk="1" fontAlgn="auto" latinLnBrk="0" hangingPunct="1">
            <a:lnSpc>
              <a:spcPts val="9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7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4922</xdr:rowOff>
    </xdr:from>
    <xdr:to>
      <xdr:col>0</xdr:col>
      <xdr:colOff>6120000</xdr:colOff>
      <xdr:row>62</xdr:row>
      <xdr:rowOff>74840</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2100-000002000000}"/>
            </a:ext>
          </a:extLst>
        </xdr:cNvPr>
        <xdr:cNvSpPr txBox="1"/>
      </xdr:nvSpPr>
      <xdr:spPr>
        <a:xfrm>
          <a:off x="0" y="698886"/>
          <a:ext cx="6120000" cy="87852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b="1">
              <a:effectLst/>
              <a:latin typeface="+mn-lt"/>
              <a:ea typeface="Calibri"/>
              <a:cs typeface="Times New Roman"/>
            </a:rPr>
            <a:t>Rechtsgrundlagen</a:t>
          </a:r>
          <a:endParaRPr lang="de-DE" sz="1100">
            <a:effectLst/>
            <a:latin typeface="+mn-lt"/>
            <a:ea typeface="Calibri"/>
            <a:cs typeface="Times New Roman"/>
          </a:endParaRPr>
        </a:p>
        <a:p>
          <a:pPr>
            <a:lnSpc>
              <a:spcPct val="115000"/>
            </a:lnSpc>
            <a:spcAft>
              <a:spcPts val="0"/>
            </a:spcAft>
          </a:pPr>
          <a:r>
            <a:rPr lang="de-DE" sz="950">
              <a:effectLst/>
              <a:latin typeface="+mn-lt"/>
              <a:ea typeface="Calibri"/>
              <a:cs typeface="Times New Roman"/>
            </a:rPr>
            <a:t> </a:t>
          </a:r>
        </a:p>
        <a:p>
          <a:pPr>
            <a:lnSpc>
              <a:spcPts val="1100"/>
            </a:lnSpc>
            <a:spcAft>
              <a:spcPts val="0"/>
            </a:spcAft>
          </a:pPr>
          <a:r>
            <a:rPr lang="de-DE" sz="950">
              <a:effectLst/>
              <a:latin typeface="+mn-lt"/>
              <a:ea typeface="Calibri"/>
              <a:cs typeface="Times New Roman"/>
            </a:rPr>
            <a:t>Rechtsgrundlage für  die Ergänzungserhebung im Bauhauptgewerbe und die Zusatzerhebung im Ausbaugewerbe ist das Gesetz über die Statistik im Produzierenden Gewerbe (ProdGewStatG) in Verbindung mit dem Bundesstatistikgesetz (BStatG). Der Wort­laut der nationalen Rechtsvorschriften in der jeweils geltenden Fassung kann im Internet unter </a:t>
          </a:r>
          <a:r>
            <a:rPr lang="de-DE" sz="950" u="sng">
              <a:solidFill>
                <a:srgbClr val="0000FE"/>
              </a:solidFill>
              <a:effectLst/>
              <a:latin typeface="+mn-lt"/>
              <a:ea typeface="Calibri"/>
              <a:cs typeface="Times New Roman"/>
            </a:rPr>
            <a:t>www.gesetze-im-internet.de</a:t>
          </a:r>
          <a:r>
            <a:rPr lang="de-DE" sz="950">
              <a:effectLst/>
              <a:latin typeface="+mn-lt"/>
              <a:ea typeface="Calibri"/>
              <a:cs typeface="Times New Roman"/>
            </a:rPr>
            <a:t> heruntergeladen werden.</a:t>
          </a:r>
          <a:endParaRPr lang="de-DE" sz="1100">
            <a:effectLst/>
            <a:latin typeface="+mn-lt"/>
            <a:ea typeface="Calibri"/>
            <a:cs typeface="Times New Roman"/>
          </a:endParaRPr>
        </a:p>
        <a:p>
          <a:pPr>
            <a:lnSpc>
              <a:spcPct val="115000"/>
            </a:lnSpc>
            <a:spcAft>
              <a:spcPts val="0"/>
            </a:spcAft>
          </a:pPr>
          <a:r>
            <a:rPr lang="de-DE" sz="950">
              <a:effectLst/>
              <a:latin typeface="+mn-lt"/>
              <a:ea typeface="Calibri"/>
              <a:cs typeface="Times New Roman"/>
            </a:rPr>
            <a:t> </a:t>
          </a:r>
        </a:p>
        <a:p>
          <a:pPr>
            <a:lnSpc>
              <a:spcPts val="1100"/>
            </a:lnSpc>
            <a:spcAft>
              <a:spcPts val="0"/>
            </a:spcAft>
          </a:pPr>
          <a:r>
            <a:rPr lang="de-DE" sz="950">
              <a:effectLst/>
              <a:latin typeface="+mn-lt"/>
              <a:ea typeface="Calibri"/>
              <a:cs typeface="Times New Roman"/>
            </a:rPr>
            <a:t>Ab dem Berichtsjahr 2009 erfolgt die Zuordnung der Betriebe zu den Wirtschaftszweigen nach der Klassifikation der Wirt­schafts­zweige, Ausgabe 2008 (WZ 2008, deutsche Fassung der EU-einheitlichen NACE Rev. 2).</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Nach dieser Wirtschaftszweigsystematik zählen:</a:t>
          </a:r>
          <a:endParaRPr lang="de-DE" sz="1100">
            <a:effectLst/>
            <a:latin typeface="+mn-lt"/>
            <a:ea typeface="Calibri"/>
            <a:cs typeface="Times New Roman"/>
          </a:endParaRPr>
        </a:p>
        <a:p>
          <a:pPr>
            <a:spcAft>
              <a:spcPts val="0"/>
            </a:spcAft>
          </a:pPr>
          <a:endParaRPr lang="de-DE" sz="950">
            <a:effectLst/>
            <a:latin typeface="+mn-lt"/>
            <a:ea typeface="Times New Roman"/>
            <a:cs typeface="Arial" panose="020B0604020202020204" pitchFamily="34" charset="0"/>
          </a:endParaRPr>
        </a:p>
        <a:p>
          <a:pPr>
            <a:lnSpc>
              <a:spcPts val="1100"/>
            </a:lnSpc>
            <a:spcAft>
              <a:spcPts val="0"/>
            </a:spcAft>
          </a:pPr>
          <a:r>
            <a:rPr lang="de-DE" sz="950" b="1">
              <a:effectLst/>
              <a:latin typeface="+mn-lt"/>
              <a:ea typeface="Calibri"/>
              <a:cs typeface="Times New Roman"/>
            </a:rPr>
            <a:t>Zum Bauhauptgewerbe:</a:t>
          </a:r>
          <a:endParaRPr lang="de-DE" sz="1100">
            <a:effectLst/>
            <a:latin typeface="+mn-lt"/>
            <a:ea typeface="Calibri"/>
            <a:cs typeface="Times New Roman"/>
          </a:endParaRPr>
        </a:p>
        <a:p>
          <a:pPr>
            <a:lnSpc>
              <a:spcPct val="115000"/>
            </a:lnSpc>
            <a:spcAft>
              <a:spcPts val="0"/>
            </a:spcAft>
          </a:pPr>
          <a:r>
            <a:rPr lang="de-DE" sz="6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41.2  	Bau von Gebäuden</a:t>
          </a:r>
          <a:endParaRPr lang="de-DE" sz="1100" b="1">
            <a:effectLst/>
            <a:latin typeface="+mn-lt"/>
            <a:ea typeface="Calibri"/>
            <a:cs typeface="Times New Roman"/>
          </a:endParaRPr>
        </a:p>
        <a:p>
          <a:pPr>
            <a:lnSpc>
              <a:spcPts val="1100"/>
            </a:lnSpc>
            <a:spcAft>
              <a:spcPts val="0"/>
            </a:spcAft>
          </a:pPr>
          <a:r>
            <a:rPr lang="de-DE" sz="950">
              <a:effectLst/>
              <a:latin typeface="+mn-lt"/>
              <a:ea typeface="Calibri"/>
              <a:cs typeface="Times New Roman"/>
            </a:rPr>
            <a:t>41.20.1	   Bau von Gebäuden (ohne Fertigteilbau)</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41.20.2	   Errichtung von Fertigteilbauten</a:t>
          </a:r>
          <a:endParaRPr lang="de-DE" sz="1100">
            <a:effectLst/>
            <a:latin typeface="+mn-lt"/>
            <a:ea typeface="Calibri"/>
            <a:cs typeface="Times New Roman"/>
          </a:endParaRPr>
        </a:p>
        <a:p>
          <a:pPr>
            <a:lnSpc>
              <a:spcPct val="115000"/>
            </a:lnSpc>
            <a:spcAft>
              <a:spcPts val="0"/>
            </a:spcAft>
          </a:pPr>
          <a:r>
            <a:rPr lang="de-DE" sz="6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42.1  	Bau von Straßen und Bahnverkehrsstrecken</a:t>
          </a:r>
          <a:endParaRPr lang="de-DE" sz="1100" b="1">
            <a:effectLst/>
            <a:latin typeface="+mn-lt"/>
            <a:ea typeface="Calibri"/>
            <a:cs typeface="Times New Roman"/>
          </a:endParaRPr>
        </a:p>
        <a:p>
          <a:pPr>
            <a:lnSpc>
              <a:spcPts val="1100"/>
            </a:lnSpc>
            <a:spcAft>
              <a:spcPts val="0"/>
            </a:spcAft>
          </a:pPr>
          <a:r>
            <a:rPr lang="de-DE" sz="950">
              <a:effectLst/>
              <a:latin typeface="+mn-lt"/>
              <a:ea typeface="Calibri"/>
              <a:cs typeface="Times New Roman"/>
            </a:rPr>
            <a:t>42.11	   Bau von Straßen</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42.12	   Bau von Bahnverkehrsstrecken</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42.13	   Brücken- und Tunnelbau</a:t>
          </a:r>
          <a:endParaRPr lang="de-DE" sz="1100">
            <a:effectLst/>
            <a:latin typeface="+mn-lt"/>
            <a:ea typeface="Calibri"/>
            <a:cs typeface="Times New Roman"/>
          </a:endParaRPr>
        </a:p>
        <a:p>
          <a:pPr>
            <a:lnSpc>
              <a:spcPct val="115000"/>
            </a:lnSpc>
            <a:spcAft>
              <a:spcPts val="0"/>
            </a:spcAft>
          </a:pPr>
          <a:r>
            <a:rPr lang="de-DE" sz="6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42.2  	Leitungstiefbau und Kläranlagenbau</a:t>
          </a:r>
          <a:endParaRPr lang="de-DE" sz="1100" b="1">
            <a:effectLst/>
            <a:latin typeface="+mn-lt"/>
            <a:ea typeface="Calibri"/>
            <a:cs typeface="Times New Roman"/>
          </a:endParaRPr>
        </a:p>
        <a:p>
          <a:pPr>
            <a:lnSpc>
              <a:spcPts val="1100"/>
            </a:lnSpc>
            <a:spcAft>
              <a:spcPts val="0"/>
            </a:spcAft>
          </a:pPr>
          <a:r>
            <a:rPr lang="de-DE" sz="950">
              <a:effectLst/>
              <a:latin typeface="+mn-lt"/>
              <a:ea typeface="Calibri"/>
              <a:cs typeface="Times New Roman"/>
            </a:rPr>
            <a:t>42.21	   Rohrleitungstiefbau, Brunnenbau und Kläranlagenbau</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42.22	   Kabelnetzleitungstiefbau</a:t>
          </a:r>
        </a:p>
        <a:p>
          <a:pPr>
            <a:lnSpc>
              <a:spcPts val="1100"/>
            </a:lnSpc>
            <a:spcAft>
              <a:spcPts val="0"/>
            </a:spcAft>
          </a:pPr>
          <a:endParaRPr lang="de-DE" sz="1100">
            <a:effectLst/>
            <a:latin typeface="+mn-lt"/>
            <a:ea typeface="Calibri"/>
            <a:cs typeface="Times New Roman"/>
          </a:endParaRPr>
        </a:p>
        <a:p>
          <a:pPr>
            <a:lnSpc>
              <a:spcPts val="1100"/>
            </a:lnSpc>
            <a:spcAft>
              <a:spcPts val="0"/>
            </a:spcAft>
          </a:pPr>
          <a:r>
            <a:rPr lang="de-DE" sz="950" b="1">
              <a:effectLst/>
              <a:latin typeface="+mn-lt"/>
              <a:ea typeface="Calibri"/>
              <a:cs typeface="Times New Roman"/>
            </a:rPr>
            <a:t>42.9 	Sonstiger Tiefbau</a:t>
          </a:r>
          <a:endParaRPr lang="de-DE" sz="1100" b="1">
            <a:effectLst/>
            <a:latin typeface="+mn-lt"/>
            <a:ea typeface="Calibri"/>
            <a:cs typeface="Times New Roman"/>
          </a:endParaRPr>
        </a:p>
        <a:p>
          <a:pPr>
            <a:lnSpc>
              <a:spcPts val="1100"/>
            </a:lnSpc>
            <a:spcAft>
              <a:spcPts val="0"/>
            </a:spcAft>
          </a:pPr>
          <a:r>
            <a:rPr lang="de-DE" sz="950">
              <a:effectLst/>
              <a:latin typeface="+mn-lt"/>
              <a:ea typeface="Calibri"/>
              <a:cs typeface="Times New Roman"/>
            </a:rPr>
            <a:t>42.91	   Wasserbau</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42.99	   Sonstiger Tiefbau a.n.g.</a:t>
          </a:r>
          <a:endParaRPr lang="de-DE" sz="1100">
            <a:effectLst/>
            <a:latin typeface="+mn-lt"/>
            <a:ea typeface="Calibri"/>
            <a:cs typeface="Times New Roman"/>
          </a:endParaRPr>
        </a:p>
        <a:p>
          <a:pPr>
            <a:lnSpc>
              <a:spcPct val="115000"/>
            </a:lnSpc>
            <a:spcAft>
              <a:spcPts val="0"/>
            </a:spcAft>
          </a:pPr>
          <a:r>
            <a:rPr lang="de-DE" sz="6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43.1	Abbrucharbeiten und vorbereitende Baustellenarbeiten</a:t>
          </a:r>
          <a:endParaRPr lang="de-DE" sz="1100" b="1">
            <a:effectLst/>
            <a:latin typeface="+mn-lt"/>
            <a:ea typeface="Calibri"/>
            <a:cs typeface="Times New Roman"/>
          </a:endParaRPr>
        </a:p>
        <a:p>
          <a:pPr>
            <a:lnSpc>
              <a:spcPts val="1100"/>
            </a:lnSpc>
            <a:spcAft>
              <a:spcPts val="0"/>
            </a:spcAft>
          </a:pPr>
          <a:r>
            <a:rPr lang="de-DE" sz="950">
              <a:effectLst/>
              <a:latin typeface="+mn-lt"/>
              <a:ea typeface="Calibri"/>
              <a:cs typeface="Times New Roman"/>
            </a:rPr>
            <a:t>43.11	   Abbrucharbeiten</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43.12	   Vorbereitende Baustellenarbeiten</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43.13	   Test- und Suchbohrung</a:t>
          </a:r>
          <a:endParaRPr lang="de-DE" sz="1100">
            <a:effectLst/>
            <a:latin typeface="+mn-lt"/>
            <a:ea typeface="Calibri"/>
            <a:cs typeface="Times New Roman"/>
          </a:endParaRPr>
        </a:p>
        <a:p>
          <a:pPr>
            <a:lnSpc>
              <a:spcPct val="115000"/>
            </a:lnSpc>
            <a:spcAft>
              <a:spcPts val="0"/>
            </a:spcAft>
          </a:pPr>
          <a:r>
            <a:rPr lang="de-DE" sz="6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43.9	Sonstige spezialisierte Bautätigkeiten</a:t>
          </a:r>
          <a:endParaRPr lang="de-DE" sz="1100" b="1">
            <a:effectLst/>
            <a:latin typeface="+mn-lt"/>
            <a:ea typeface="Calibri"/>
            <a:cs typeface="Times New Roman"/>
          </a:endParaRPr>
        </a:p>
        <a:p>
          <a:pPr>
            <a:lnSpc>
              <a:spcPts val="1100"/>
            </a:lnSpc>
            <a:spcAft>
              <a:spcPts val="0"/>
            </a:spcAft>
          </a:pPr>
          <a:r>
            <a:rPr lang="de-DE" sz="950">
              <a:effectLst/>
              <a:latin typeface="+mn-lt"/>
              <a:ea typeface="Calibri"/>
              <a:cs typeface="Times New Roman"/>
            </a:rPr>
            <a:t>43.91	   Dachdeckerei und Zimmerei</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43.91.1	      Dachdeckerei und Bauspenglerei</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43.91.2	      Zimmerei und Ingenieurholzbau</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43.99.1	      Gerüstbau</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43.99.2	      Schornstein-, Feuerungs- und Industrieofenbau</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43.99.9	      Baugewerbe a. n. g. </a:t>
          </a:r>
          <a:endParaRPr lang="de-DE" sz="1100">
            <a:effectLst/>
            <a:latin typeface="+mn-lt"/>
            <a:ea typeface="Calibri"/>
            <a:cs typeface="Times New Roman"/>
          </a:endParaRPr>
        </a:p>
        <a:p>
          <a:pPr>
            <a:spcAft>
              <a:spcPts val="0"/>
            </a:spcAft>
          </a:pPr>
          <a:endParaRPr lang="de-DE" sz="950">
            <a:effectLst/>
            <a:latin typeface="+mn-lt"/>
            <a:ea typeface="Times New Roman"/>
            <a:cs typeface="Arial" panose="020B0604020202020204" pitchFamily="34" charset="0"/>
          </a:endParaRPr>
        </a:p>
        <a:p>
          <a:pPr>
            <a:lnSpc>
              <a:spcPts val="1100"/>
            </a:lnSpc>
            <a:spcAft>
              <a:spcPts val="0"/>
            </a:spcAft>
          </a:pPr>
          <a:r>
            <a:rPr lang="de-DE" sz="950" b="1">
              <a:effectLst/>
              <a:latin typeface="+mn-lt"/>
              <a:ea typeface="Calibri"/>
              <a:cs typeface="Times New Roman"/>
            </a:rPr>
            <a:t>Zum Ausbaugewerbe:</a:t>
          </a:r>
          <a:endParaRPr lang="de-DE" sz="1100">
            <a:effectLst/>
            <a:latin typeface="+mn-lt"/>
            <a:ea typeface="Calibri"/>
            <a:cs typeface="Times New Roman"/>
          </a:endParaRPr>
        </a:p>
        <a:p>
          <a:pPr>
            <a:lnSpc>
              <a:spcPct val="115000"/>
            </a:lnSpc>
            <a:spcAft>
              <a:spcPts val="0"/>
            </a:spcAft>
          </a:pPr>
          <a:r>
            <a:rPr lang="de-DE" sz="6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41.1	Erschließung von Grundstücken; Bauträger</a:t>
          </a:r>
          <a:endParaRPr lang="de-DE" sz="1100" b="1">
            <a:effectLst/>
            <a:latin typeface="+mn-lt"/>
            <a:ea typeface="Calibri"/>
            <a:cs typeface="Times New Roman"/>
          </a:endParaRPr>
        </a:p>
        <a:p>
          <a:pPr>
            <a:lnSpc>
              <a:spcPts val="1100"/>
            </a:lnSpc>
            <a:spcAft>
              <a:spcPts val="0"/>
            </a:spcAft>
          </a:pPr>
          <a:r>
            <a:rPr lang="de-DE" sz="950">
              <a:effectLst/>
              <a:latin typeface="+mn-lt"/>
              <a:ea typeface="Calibri"/>
              <a:cs typeface="Times New Roman"/>
            </a:rPr>
            <a:t>41.10.1	      Erschließung von unbebauten Grundstücken</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41.10.2	      Bauträger für Nichtwohngebäude</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41.10.3	      Bauträger für Wohngebäude</a:t>
          </a:r>
          <a:endParaRPr lang="de-DE" sz="1100">
            <a:effectLst/>
            <a:latin typeface="+mn-lt"/>
            <a:ea typeface="Calibri"/>
            <a:cs typeface="Times New Roman"/>
          </a:endParaRPr>
        </a:p>
        <a:p>
          <a:pPr>
            <a:lnSpc>
              <a:spcPct val="115000"/>
            </a:lnSpc>
            <a:spcAft>
              <a:spcPts val="0"/>
            </a:spcAft>
          </a:pPr>
          <a:r>
            <a:rPr lang="de-DE" sz="6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43.2	Bauinstallation</a:t>
          </a:r>
          <a:endParaRPr lang="de-DE" sz="1100" b="1">
            <a:effectLst/>
            <a:latin typeface="+mn-lt"/>
            <a:ea typeface="Calibri"/>
            <a:cs typeface="Times New Roman"/>
          </a:endParaRPr>
        </a:p>
        <a:p>
          <a:pPr>
            <a:lnSpc>
              <a:spcPts val="1100"/>
            </a:lnSpc>
            <a:spcAft>
              <a:spcPts val="0"/>
            </a:spcAft>
          </a:pPr>
          <a:r>
            <a:rPr lang="de-DE" sz="950">
              <a:effectLst/>
              <a:latin typeface="+mn-lt"/>
              <a:ea typeface="Calibri"/>
              <a:cs typeface="Times New Roman"/>
            </a:rPr>
            <a:t>43.21	   Elektroinstallation</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43.22	   Gas-, Wasser-, Heizungs- sowie Lüftungs- und Klimainstallation</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43.29	   Sonstige Bauinstallation</a:t>
          </a:r>
          <a:endParaRPr lang="de-DE" sz="1100">
            <a:effectLst/>
            <a:latin typeface="+mn-lt"/>
            <a:ea typeface="Calibri"/>
            <a:cs typeface="Times New Roman"/>
          </a:endParaRPr>
        </a:p>
        <a:p>
          <a:pPr>
            <a:lnSpc>
              <a:spcPct val="115000"/>
            </a:lnSpc>
            <a:spcAft>
              <a:spcPts val="0"/>
            </a:spcAft>
          </a:pPr>
          <a:r>
            <a:rPr lang="de-DE" sz="600">
              <a:effectLst/>
              <a:latin typeface="+mn-lt"/>
              <a:ea typeface="Calibri"/>
              <a:cs typeface="Times New Roman"/>
            </a:rPr>
            <a:t> </a:t>
          </a:r>
          <a:endParaRPr lang="de-DE" sz="600" b="1">
            <a:effectLst/>
            <a:latin typeface="+mn-lt"/>
            <a:ea typeface="Calibri"/>
            <a:cs typeface="Times New Roman"/>
          </a:endParaRPr>
        </a:p>
        <a:p>
          <a:pPr>
            <a:lnSpc>
              <a:spcPts val="1100"/>
            </a:lnSpc>
            <a:spcAft>
              <a:spcPts val="0"/>
            </a:spcAft>
          </a:pPr>
          <a:r>
            <a:rPr lang="de-DE" sz="950" b="1">
              <a:effectLst/>
              <a:latin typeface="+mn-lt"/>
              <a:ea typeface="Calibri"/>
              <a:cs typeface="Times New Roman"/>
            </a:rPr>
            <a:t>43.3	Sonstiger Ausbau</a:t>
          </a:r>
          <a:endParaRPr lang="de-DE" sz="1100" b="1">
            <a:effectLst/>
            <a:latin typeface="+mn-lt"/>
            <a:ea typeface="Calibri"/>
            <a:cs typeface="Times New Roman"/>
          </a:endParaRPr>
        </a:p>
        <a:p>
          <a:pPr>
            <a:lnSpc>
              <a:spcPts val="1100"/>
            </a:lnSpc>
            <a:spcAft>
              <a:spcPts val="0"/>
            </a:spcAft>
          </a:pPr>
          <a:r>
            <a:rPr lang="de-DE" sz="950">
              <a:effectLst/>
              <a:latin typeface="+mn-lt"/>
              <a:ea typeface="Calibri"/>
              <a:cs typeface="Times New Roman"/>
            </a:rPr>
            <a:t>43.31	   Anbringen von Stuckaturen, Gipserei und Verputzerei</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43.32	   Bautischlerei und -schlosserei</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43.33	   Fußboden-, Fliesen- und Plattenlegerei, Tapeziererei</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43.34	   Malerei und Glaserei</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43.39	   Sonstiger Ausbau a. n. g.</a:t>
          </a:r>
          <a:endParaRPr lang="de-DE" sz="1100">
            <a:effectLst/>
            <a:latin typeface="+mn-lt"/>
            <a:ea typeface="Calibri"/>
            <a:cs typeface="Times New Roman"/>
          </a:endParaRPr>
        </a:p>
        <a:p>
          <a:pPr>
            <a:lnSpc>
              <a:spcPts val="900"/>
            </a:lnSpc>
            <a:spcAft>
              <a:spcPts val="0"/>
            </a:spcAft>
          </a:pPr>
          <a:r>
            <a:rPr lang="de-DE" sz="950" u="none">
              <a:effectLst/>
              <a:latin typeface="+mn-lt"/>
              <a:ea typeface="Times New Roman"/>
              <a:cs typeface="Arial" panose="020B0604020202020204" pitchFamily="34" charset="0"/>
            </a:rPr>
            <a:t>	   </a:t>
          </a:r>
          <a:r>
            <a:rPr lang="de-DE" sz="950">
              <a:effectLst/>
              <a:latin typeface="+mn-lt"/>
              <a:ea typeface="Times New Roman"/>
              <a:cs typeface="Arial" panose="020B0604020202020204" pitchFamily="34" charset="0"/>
            </a:rPr>
            <a:t> </a:t>
          </a:r>
        </a:p>
        <a:p>
          <a:pPr>
            <a:lnSpc>
              <a:spcPts val="900"/>
            </a:lnSpc>
            <a:spcAft>
              <a:spcPts val="0"/>
            </a:spcAft>
          </a:pPr>
          <a:endParaRPr lang="de-DE" sz="950">
            <a:effectLst/>
            <a:latin typeface="+mn-lt"/>
            <a:ea typeface="Times New Roman"/>
            <a:cs typeface="Arial" panose="020B0604020202020204" pitchFamily="34" charset="0"/>
          </a:endParaRPr>
        </a:p>
      </xdr:txBody>
    </xdr:sp>
    <xdr:clientData/>
  </xdr:twoCellAnchor>
  <xdr:twoCellAnchor>
    <xdr:from>
      <xdr:col>0</xdr:col>
      <xdr:colOff>2992</xdr:colOff>
      <xdr:row>65</xdr:row>
      <xdr:rowOff>9249</xdr:rowOff>
    </xdr:from>
    <xdr:to>
      <xdr:col>0</xdr:col>
      <xdr:colOff>6111470</xdr:colOff>
      <xdr:row>126</xdr:row>
      <xdr:rowOff>81644</xdr:rowOff>
    </xdr:to>
    <xdr:sp macro="" textlink="">
      <xdr:nvSpPr>
        <xdr:cNvPr id="3" name="Textfeld 2">
          <a:extLst>
            <a:ext uri="{FF2B5EF4-FFF2-40B4-BE49-F238E27FC236}">
              <a16:creationId xmlns:a16="http://schemas.microsoft.com/office/drawing/2014/main" id="{00000000-0008-0000-2100-000003000000}"/>
            </a:ext>
          </a:extLst>
        </xdr:cNvPr>
        <xdr:cNvSpPr txBox="1"/>
      </xdr:nvSpPr>
      <xdr:spPr>
        <a:xfrm>
          <a:off x="2992" y="9541053"/>
          <a:ext cx="6108478" cy="87877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eaLnBrk="1" fontAlgn="auto" latinLnBrk="0" hangingPunct="1"/>
          <a:r>
            <a:rPr lang="de-DE" sz="950" b="0" i="0" baseline="0">
              <a:solidFill>
                <a:sysClr val="windowText" lastClr="000000"/>
              </a:solidFill>
              <a:effectLst/>
              <a:latin typeface="+mn-lt"/>
              <a:ea typeface="+mn-ea"/>
              <a:cs typeface="Arial" panose="020B0604020202020204" pitchFamily="34" charset="0"/>
            </a:rPr>
            <a:t>Sämtliche Angaben in diesem Bericht beziehen sich auf Betriebe in Mecklenburg-Vorpommern, wobei der Betriebssitz des meldepflichtigen Betriebes maßgebend ist. Die Angaben weisen die baugewerbliche Tätigkeit dieser Betriebe für den inländischen Markt aus.</a:t>
          </a:r>
        </a:p>
        <a:p>
          <a:pPr eaLnBrk="1" fontAlgn="auto" latinLnBrk="0" hangingPunct="1"/>
          <a:endParaRPr lang="de-DE" sz="950" b="0" i="0" baseline="0">
            <a:solidFill>
              <a:sysClr val="windowText" lastClr="000000"/>
            </a:solidFill>
            <a:effectLst/>
            <a:latin typeface="+mn-lt"/>
            <a:ea typeface="+mn-ea"/>
            <a:cs typeface="Arial" panose="020B0604020202020204" pitchFamily="34" charset="0"/>
          </a:endParaRPr>
        </a:p>
        <a:p>
          <a:pPr eaLnBrk="1" fontAlgn="auto" latinLnBrk="0" hangingPunct="1"/>
          <a:r>
            <a:rPr lang="de-DE" sz="950" b="1" i="0" baseline="0">
              <a:solidFill>
                <a:sysClr val="windowText" lastClr="000000"/>
              </a:solidFill>
              <a:effectLst/>
              <a:latin typeface="+mn-lt"/>
              <a:ea typeface="+mn-ea"/>
              <a:cs typeface="Arial" panose="020B0604020202020204" pitchFamily="34" charset="0"/>
            </a:rPr>
            <a:t>Bitte beachten! </a:t>
          </a:r>
        </a:p>
        <a:p>
          <a:pPr eaLnBrk="1" fontAlgn="auto" latinLnBrk="0" hangingPunct="1"/>
          <a:r>
            <a:rPr lang="de-DE" sz="950" b="0" i="0" baseline="0">
              <a:solidFill>
                <a:schemeClr val="dk1"/>
              </a:solidFill>
              <a:effectLst/>
              <a:latin typeface="+mn-lt"/>
              <a:ea typeface="+mn-ea"/>
              <a:cs typeface="+mn-cs"/>
            </a:rPr>
            <a:t>Aus den Ergebnissen können keine unmittelbaren Rückschlüsse auf die Bautätigkeit in Mecklenburg-Vorpommern oder in den Kreisen und kreisfreien Städten Mecklenburg-Vorpommerns gezogen werden, da viele Baubetriebe nicht nur an ihrem Betriebs­sitz Bauarbeiten ausführen, sondern auch in anderen Landkreisen, in anderen Bundesländern der Bundesrepublik Deutschland (z. B. in Hamburg) oder im Ausland. </a:t>
          </a:r>
          <a:endParaRPr lang="de-DE" sz="950">
            <a:effectLst/>
          </a:endParaRPr>
        </a:p>
        <a:p>
          <a:pPr>
            <a:spcAft>
              <a:spcPts val="0"/>
            </a:spcAft>
          </a:pPr>
          <a:endParaRPr lang="de-DE" sz="950" u="sng">
            <a:solidFill>
              <a:sysClr val="windowText" lastClr="000000"/>
            </a:solidFill>
            <a:effectLst/>
            <a:latin typeface="+mn-lt"/>
            <a:ea typeface="Times New Roman"/>
            <a:cs typeface="Arial" panose="020B0604020202020204" pitchFamily="34" charset="0"/>
          </a:endParaRPr>
        </a:p>
        <a:p>
          <a:endParaRPr lang="de-DE" sz="950">
            <a:solidFill>
              <a:sysClr val="windowText" lastClr="000000"/>
            </a:solidFill>
            <a:effectLst/>
            <a:latin typeface="+mn-lt"/>
            <a:ea typeface="+mn-ea"/>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2993</xdr:colOff>
      <xdr:row>1</xdr:row>
      <xdr:rowOff>9518</xdr:rowOff>
    </xdr:from>
    <xdr:to>
      <xdr:col>0</xdr:col>
      <xdr:colOff>6122993</xdr:colOff>
      <xdr:row>58</xdr:row>
      <xdr:rowOff>115661</xdr:rowOff>
    </xdr:to>
    <xdr:sp macro="" textlink="">
      <xdr:nvSpPr>
        <xdr:cNvPr id="2" name="Textfeld 1">
          <a:extLst>
            <a:ext uri="{FF2B5EF4-FFF2-40B4-BE49-F238E27FC236}">
              <a16:creationId xmlns:a16="http://schemas.microsoft.com/office/drawing/2014/main" id="{00000000-0008-0000-2200-000002000000}"/>
            </a:ext>
          </a:extLst>
        </xdr:cNvPr>
        <xdr:cNvSpPr txBox="1"/>
      </xdr:nvSpPr>
      <xdr:spPr>
        <a:xfrm>
          <a:off x="2993" y="703482"/>
          <a:ext cx="6120000" cy="86378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ysClr val="windowText" lastClr="000000"/>
              </a:solidFill>
              <a:effectLst/>
              <a:latin typeface="+mn-lt"/>
              <a:ea typeface="+mn-ea"/>
              <a:cs typeface="Arial" panose="020B0604020202020204" pitchFamily="34" charset="0"/>
            </a:rPr>
            <a:t>Tätige Personen</a:t>
          </a:r>
          <a:endParaRPr lang="de-DE" sz="950">
            <a:solidFill>
              <a:sysClr val="windowText" lastClr="000000"/>
            </a:solidFill>
            <a:effectLst/>
            <a:latin typeface="+mn-lt"/>
            <a:cs typeface="Arial" panose="020B0604020202020204" pitchFamily="34" charset="0"/>
          </a:endParaRPr>
        </a:p>
        <a:p>
          <a:endParaRPr lang="de-DE" sz="950">
            <a:solidFill>
              <a:sysClr val="windowText" lastClr="000000"/>
            </a:solidFill>
            <a:effectLst/>
            <a:latin typeface="+mn-lt"/>
            <a:ea typeface="+mn-ea"/>
            <a:cs typeface="Arial" panose="020B0604020202020204" pitchFamily="34" charset="0"/>
          </a:endParaRPr>
        </a:p>
        <a:p>
          <a:r>
            <a:rPr lang="de-DE" sz="950">
              <a:solidFill>
                <a:sysClr val="windowText" lastClr="000000"/>
              </a:solidFill>
              <a:effectLst/>
              <a:latin typeface="+mn-lt"/>
              <a:ea typeface="+mn-ea"/>
              <a:cs typeface="Arial" panose="020B0604020202020204" pitchFamily="34" charset="0"/>
            </a:rPr>
            <a:t>Tätige Personen sind </a:t>
          </a:r>
          <a:r>
            <a:rPr lang="de-DE" sz="950" b="1" u="none">
              <a:solidFill>
                <a:sysClr val="windowText" lastClr="000000"/>
              </a:solidFill>
              <a:effectLst/>
              <a:latin typeface="+mn-lt"/>
              <a:ea typeface="+mn-ea"/>
              <a:cs typeface="Arial" panose="020B0604020202020204" pitchFamily="34" charset="0"/>
            </a:rPr>
            <a:t>alle im Betrieb tätigen betriebszugehörigen Personen. </a:t>
          </a:r>
          <a:r>
            <a:rPr lang="de-DE" sz="950" u="none">
              <a:solidFill>
                <a:sysClr val="windowText" lastClr="000000"/>
              </a:solidFill>
              <a:effectLst/>
              <a:latin typeface="+mn-lt"/>
              <a:ea typeface="+mn-ea"/>
              <a:cs typeface="Arial" panose="020B0604020202020204" pitchFamily="34" charset="0"/>
            </a:rPr>
            <a:t>Dazu zählen: </a:t>
          </a:r>
          <a:r>
            <a:rPr lang="de-DE" sz="950">
              <a:solidFill>
                <a:sysClr val="windowText" lastClr="000000"/>
              </a:solidFill>
              <a:effectLst/>
              <a:latin typeface="+mn-lt"/>
              <a:ea typeface="+mn-ea"/>
              <a:cs typeface="Arial" panose="020B0604020202020204" pitchFamily="34" charset="0"/>
            </a:rPr>
            <a:t>Inhaber, Mitinhaber, auch selbst­ständige Handwerker, alle Arbeitskräfte, die in einem Arbeitsvertrags- oder Dienstverhältnis zum Betrieb stehen (einschließlich Auszubildende, Umschüler, Anlernlinge und Praktikanten), Personen mit Altersteilzeitregelungen sowie unbezahlt mithelfende Familienangehörige. Voll als tätige Personen gelten auch die fehlenden, erkrankten oder in Urlaub befindlichen und die teilzeit­beschäftigten Betriebsangehörigen, Saison- und Aushilfsarbeiter, Kurzarbeiter und Schlecht­wettergeldempfänger. Arbeitskräfte, die von anderen Unternehmen gegen Entgelt zur Verfügung gestellt werden, sind ebenfalls erfasst. </a:t>
          </a:r>
        </a:p>
        <a:p>
          <a:r>
            <a:rPr lang="de-DE" sz="950">
              <a:solidFill>
                <a:sysClr val="windowText" lastClr="000000"/>
              </a:solidFill>
              <a:effectLst/>
              <a:latin typeface="+mn-lt"/>
              <a:ea typeface="+mn-ea"/>
              <a:cs typeface="Arial" panose="020B0604020202020204" pitchFamily="34" charset="0"/>
            </a:rPr>
            <a:t> </a:t>
          </a:r>
          <a:endParaRPr lang="de-DE" sz="950">
            <a:solidFill>
              <a:sysClr val="windowText" lastClr="000000"/>
            </a:solidFill>
            <a:effectLst/>
            <a:latin typeface="+mn-lt"/>
            <a:cs typeface="Arial" panose="020B0604020202020204" pitchFamily="34" charset="0"/>
          </a:endParaRPr>
        </a:p>
        <a:p>
          <a:r>
            <a:rPr lang="de-DE" sz="950" b="1">
              <a:solidFill>
                <a:sysClr val="windowText" lastClr="000000"/>
              </a:solidFill>
              <a:effectLst/>
              <a:latin typeface="+mn-lt"/>
              <a:ea typeface="+mn-ea"/>
              <a:cs typeface="Arial" panose="020B0604020202020204" pitchFamily="34" charset="0"/>
            </a:rPr>
            <a:t>Entgelte</a:t>
          </a:r>
        </a:p>
        <a:p>
          <a:endParaRPr lang="de-DE" sz="950">
            <a:solidFill>
              <a:sysClr val="windowText" lastClr="000000"/>
            </a:solidFill>
            <a:effectLst/>
            <a:latin typeface="+mn-lt"/>
            <a:ea typeface="+mn-ea"/>
            <a:cs typeface="Arial" panose="020B0604020202020204" pitchFamily="34" charset="0"/>
          </a:endParaRPr>
        </a:p>
        <a:p>
          <a:r>
            <a:rPr lang="de-DE" sz="950">
              <a:solidFill>
                <a:sysClr val="windowText" lastClr="000000"/>
              </a:solidFill>
              <a:effectLst/>
              <a:latin typeface="+mn-lt"/>
              <a:ea typeface="+mn-ea"/>
              <a:cs typeface="Arial" panose="020B0604020202020204" pitchFamily="34" charset="0"/>
            </a:rPr>
            <a:t>Bei den Entgelten ist die Summe der lohnsteuerpflichtigen Bruttobezüge (Bar- und Sachbezüge) der tätigen Personen im Bau­gewerbe angegeben. Diese Beträge verstehen sich</a:t>
          </a:r>
        </a:p>
        <a:p>
          <a:r>
            <a:rPr lang="de-DE" sz="950">
              <a:solidFill>
                <a:sysClr val="windowText" lastClr="000000"/>
              </a:solidFill>
              <a:effectLst/>
              <a:latin typeface="+mn-lt"/>
              <a:ea typeface="+mn-ea"/>
              <a:cs typeface="Arial" panose="020B0604020202020204" pitchFamily="34" charset="0"/>
            </a:rPr>
            <a:t> </a:t>
          </a:r>
        </a:p>
        <a:p>
          <a:r>
            <a:rPr lang="de-DE" sz="950">
              <a:solidFill>
                <a:sysClr val="windowText" lastClr="000000"/>
              </a:solidFill>
              <a:effectLst/>
              <a:latin typeface="+mn-lt"/>
              <a:ea typeface="+mn-ea"/>
              <a:cs typeface="Arial" panose="020B0604020202020204" pitchFamily="34" charset="0"/>
            </a:rPr>
            <a:t>- </a:t>
          </a:r>
          <a:r>
            <a:rPr lang="de-DE" sz="950" b="1" u="none">
              <a:solidFill>
                <a:sysClr val="windowText" lastClr="000000"/>
              </a:solidFill>
              <a:effectLst/>
              <a:latin typeface="+mn-lt"/>
              <a:ea typeface="+mn-ea"/>
              <a:cs typeface="Arial" panose="020B0604020202020204" pitchFamily="34" charset="0"/>
            </a:rPr>
            <a:t>ohne</a:t>
          </a:r>
          <a:r>
            <a:rPr lang="de-DE" sz="950">
              <a:solidFill>
                <a:sysClr val="windowText" lastClr="000000"/>
              </a:solidFill>
              <a:effectLst/>
              <a:latin typeface="+mn-lt"/>
              <a:ea typeface="+mn-ea"/>
              <a:cs typeface="Arial" panose="020B0604020202020204" pitchFamily="34" charset="0"/>
            </a:rPr>
            <a:t> Arbeitgeberanteile zur Kranken-, Pflege-, Renten- und Arbeitslosenversicherung, </a:t>
          </a:r>
        </a:p>
        <a:p>
          <a:r>
            <a:rPr lang="de-DE" sz="950">
              <a:solidFill>
                <a:sysClr val="windowText" lastClr="000000"/>
              </a:solidFill>
              <a:effectLst/>
              <a:latin typeface="+mn-lt"/>
              <a:ea typeface="+mn-ea"/>
              <a:cs typeface="Arial" panose="020B0604020202020204" pitchFamily="34" charset="0"/>
            </a:rPr>
            <a:t>- </a:t>
          </a:r>
          <a:r>
            <a:rPr lang="de-DE" sz="950" b="1" u="none">
              <a:solidFill>
                <a:sysClr val="windowText" lastClr="000000"/>
              </a:solidFill>
              <a:effectLst/>
              <a:latin typeface="+mn-lt"/>
              <a:ea typeface="+mn-ea"/>
              <a:cs typeface="Arial" panose="020B0604020202020204" pitchFamily="34" charset="0"/>
            </a:rPr>
            <a:t>ohne</a:t>
          </a:r>
          <a:r>
            <a:rPr lang="de-DE" sz="950">
              <a:solidFill>
                <a:sysClr val="windowText" lastClr="000000"/>
              </a:solidFill>
              <a:effectLst/>
              <a:latin typeface="+mn-lt"/>
              <a:ea typeface="+mn-ea"/>
              <a:cs typeface="Arial" panose="020B0604020202020204" pitchFamily="34" charset="0"/>
            </a:rPr>
            <a:t> Beiträge zu den Sozialkassen des Baugewerbes, </a:t>
          </a:r>
        </a:p>
        <a:p>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a:t>
          </a: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ohne</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Aufwendungen für die betriebliche Alters-, Invaliditäts- und Hinterbliebenenversorgung, </a:t>
          </a:r>
        </a:p>
        <a:p>
          <a:r>
            <a:rPr lang="de-DE" sz="950">
              <a:solidFill>
                <a:sysClr val="windowText" lastClr="000000"/>
              </a:solidFill>
              <a:effectLst/>
              <a:latin typeface="+mn-lt"/>
              <a:ea typeface="+mn-ea"/>
              <a:cs typeface="Arial" panose="020B0604020202020204" pitchFamily="34" charset="0"/>
            </a:rPr>
            <a:t>- </a:t>
          </a:r>
          <a:r>
            <a:rPr lang="de-DE" sz="950" b="1" u="none">
              <a:solidFill>
                <a:sysClr val="windowText" lastClr="000000"/>
              </a:solidFill>
              <a:effectLst/>
              <a:latin typeface="+mn-lt"/>
              <a:ea typeface="+mn-ea"/>
              <a:cs typeface="Arial" panose="020B0604020202020204" pitchFamily="34" charset="0"/>
            </a:rPr>
            <a:t>ohne</a:t>
          </a:r>
          <a:r>
            <a:rPr lang="de-DE" sz="950">
              <a:solidFill>
                <a:sysClr val="windowText" lastClr="000000"/>
              </a:solidFill>
              <a:effectLst/>
              <a:latin typeface="+mn-lt"/>
              <a:ea typeface="+mn-ea"/>
              <a:cs typeface="Arial" panose="020B0604020202020204" pitchFamily="34" charset="0"/>
            </a:rPr>
            <a:t> Winterbeschäftigungs-Umlage,</a:t>
          </a:r>
        </a:p>
        <a:p>
          <a:r>
            <a:rPr lang="de-DE" sz="950">
              <a:solidFill>
                <a:sysClr val="windowText" lastClr="000000"/>
              </a:solidFill>
              <a:effectLst/>
              <a:latin typeface="+mn-lt"/>
              <a:ea typeface="+mn-ea"/>
              <a:cs typeface="Arial" panose="020B0604020202020204" pitchFamily="34" charset="0"/>
            </a:rPr>
            <a:t>- </a:t>
          </a:r>
          <a:r>
            <a:rPr lang="de-DE" sz="950" b="1" u="none">
              <a:solidFill>
                <a:sysClr val="windowText" lastClr="000000"/>
              </a:solidFill>
              <a:effectLst/>
              <a:latin typeface="+mn-lt"/>
              <a:ea typeface="+mn-ea"/>
              <a:cs typeface="Arial" panose="020B0604020202020204" pitchFamily="34" charset="0"/>
            </a:rPr>
            <a:t>ohne</a:t>
          </a:r>
          <a:r>
            <a:rPr lang="de-DE" sz="950">
              <a:solidFill>
                <a:sysClr val="windowText" lastClr="000000"/>
              </a:solidFill>
              <a:effectLst/>
              <a:latin typeface="+mn-lt"/>
              <a:ea typeface="+mn-ea"/>
              <a:cs typeface="Arial" panose="020B0604020202020204" pitchFamily="34" charset="0"/>
            </a:rPr>
            <a:t> gezahltes Vorruhestandsgeld und </a:t>
          </a:r>
        </a:p>
        <a:p>
          <a:r>
            <a:rPr lang="de-DE" sz="950">
              <a:solidFill>
                <a:sysClr val="windowText" lastClr="000000"/>
              </a:solidFill>
              <a:effectLst/>
              <a:latin typeface="+mn-lt"/>
              <a:ea typeface="+mn-ea"/>
              <a:cs typeface="Arial" panose="020B0604020202020204" pitchFamily="34" charset="0"/>
            </a:rPr>
            <a:t>- </a:t>
          </a:r>
          <a:r>
            <a:rPr lang="de-DE" sz="950" b="1" u="none">
              <a:solidFill>
                <a:sysClr val="windowText" lastClr="000000"/>
              </a:solidFill>
              <a:effectLst/>
              <a:latin typeface="+mn-lt"/>
              <a:ea typeface="+mn-ea"/>
              <a:cs typeface="Arial" panose="020B0604020202020204" pitchFamily="34" charset="0"/>
            </a:rPr>
            <a:t>ohne</a:t>
          </a:r>
          <a:r>
            <a:rPr lang="de-DE" sz="950">
              <a:solidFill>
                <a:sysClr val="windowText" lastClr="000000"/>
              </a:solidFill>
              <a:effectLst/>
              <a:latin typeface="+mn-lt"/>
              <a:ea typeface="+mn-ea"/>
              <a:cs typeface="Arial" panose="020B0604020202020204" pitchFamily="34" charset="0"/>
            </a:rPr>
            <a:t> geleistete Zuschüsse der Bundesagentur für Arbeit. </a:t>
          </a:r>
        </a:p>
        <a:p>
          <a:endParaRPr lang="de-DE" sz="950">
            <a:solidFill>
              <a:sysClr val="windowText" lastClr="000000"/>
            </a:solidFill>
            <a:effectLst/>
            <a:latin typeface="+mn-lt"/>
            <a:ea typeface="+mn-ea"/>
            <a:cs typeface="Arial" panose="020B0604020202020204" pitchFamily="34" charset="0"/>
          </a:endParaRPr>
        </a:p>
        <a:p>
          <a:r>
            <a:rPr lang="de-DE" sz="950">
              <a:solidFill>
                <a:sysClr val="windowText" lastClr="000000"/>
              </a:solidFill>
              <a:effectLst/>
              <a:latin typeface="+mn-lt"/>
              <a:ea typeface="+mn-ea"/>
              <a:cs typeface="Arial" panose="020B0604020202020204" pitchFamily="34" charset="0"/>
            </a:rPr>
            <a:t>Den Entgelten sind auch die Bezüge von Gesellschaftern, Vorstandsmitgliedern und anderen leitenden Kräften zuzurech­nen, soweit sie steuerlich als Einkünfte aus nichtselbstständiger Arbeit anzusehen sind. Einzubeziehen sind auch Zahlungen für eine Beschäftigung, die nur wegen Unterschreitung der Steuerpflichtgrenze steuerfrei ist.</a:t>
          </a:r>
          <a:endParaRPr lang="de-DE" sz="950">
            <a:solidFill>
              <a:sysClr val="windowText" lastClr="000000"/>
            </a:solidFill>
            <a:effectLst/>
            <a:latin typeface="+mn-lt"/>
            <a:cs typeface="Arial" panose="020B0604020202020204" pitchFamily="34" charset="0"/>
          </a:endParaRPr>
        </a:p>
        <a:p>
          <a:r>
            <a:rPr lang="de-DE" sz="950">
              <a:solidFill>
                <a:sysClr val="windowText" lastClr="000000"/>
              </a:solidFill>
              <a:effectLst/>
              <a:latin typeface="+mn-lt"/>
              <a:ea typeface="+mn-ea"/>
              <a:cs typeface="Arial" panose="020B0604020202020204" pitchFamily="34" charset="0"/>
            </a:rPr>
            <a:t> </a:t>
          </a:r>
          <a:endParaRPr lang="de-DE" sz="950">
            <a:solidFill>
              <a:sysClr val="windowText" lastClr="000000"/>
            </a:solidFill>
            <a:effectLst/>
            <a:latin typeface="+mn-lt"/>
            <a:cs typeface="Arial" panose="020B0604020202020204" pitchFamily="34" charset="0"/>
          </a:endParaRPr>
        </a:p>
        <a:p>
          <a:r>
            <a:rPr lang="de-DE" sz="950" b="1">
              <a:solidFill>
                <a:sysClr val="windowText" lastClr="000000"/>
              </a:solidFill>
              <a:effectLst/>
              <a:latin typeface="+mn-lt"/>
              <a:ea typeface="+mn-ea"/>
              <a:cs typeface="Arial" panose="020B0604020202020204" pitchFamily="34" charset="0"/>
            </a:rPr>
            <a:t>Geleistete Arbeitsstunden</a:t>
          </a:r>
          <a:endParaRPr lang="de-DE" sz="950">
            <a:solidFill>
              <a:sysClr val="windowText" lastClr="000000"/>
            </a:solidFill>
            <a:effectLst/>
            <a:latin typeface="+mn-lt"/>
            <a:cs typeface="Arial" panose="020B0604020202020204" pitchFamily="34" charset="0"/>
          </a:endParaRPr>
        </a:p>
        <a:p>
          <a:endParaRPr lang="de-DE" sz="950">
            <a:solidFill>
              <a:sysClr val="windowText" lastClr="000000"/>
            </a:solidFill>
            <a:effectLst/>
            <a:latin typeface="+mn-lt"/>
            <a:ea typeface="+mn-ea"/>
            <a:cs typeface="Arial" panose="020B0604020202020204" pitchFamily="34" charset="0"/>
          </a:endParaRPr>
        </a:p>
        <a:p>
          <a:r>
            <a:rPr lang="de-DE" sz="950">
              <a:solidFill>
                <a:sysClr val="windowText" lastClr="000000"/>
              </a:solidFill>
              <a:effectLst/>
              <a:latin typeface="+mn-lt"/>
              <a:ea typeface="+mn-ea"/>
              <a:cs typeface="Arial" panose="020B0604020202020204" pitchFamily="34" charset="0"/>
            </a:rPr>
            <a:t>Als geleistete Arbeitsstunden sind alle auf Baustellen, Bauhöfen und in Werkstätten tatsächlich geleisteten (nicht die be­zahlten) Arbeitsstunden gemeldet, gleichgültig, ob sie von gewerblichen Arbeitnehmern, Polieren, Schachtmeistern und Meistern, Inhabern, Familienangehörigen oder Auszubildenden geleistet werden. Dazu gehören auch geleistete Mehr-, Über-, Nacht-, Sonntags- und Feiertagsstunden. </a:t>
          </a:r>
        </a:p>
        <a:p>
          <a:r>
            <a:rPr lang="de-DE" sz="950">
              <a:solidFill>
                <a:sysClr val="windowText" lastClr="000000"/>
              </a:solidFill>
              <a:effectLst/>
              <a:latin typeface="+mn-lt"/>
              <a:ea typeface="+mn-ea"/>
              <a:cs typeface="Arial" panose="020B0604020202020204" pitchFamily="34" charset="0"/>
            </a:rPr>
            <a:t>Nicht einbezogen sind die für Bürotätigkeit geleisteten Arbeitsstunden. Abgerechnete, aber nicht geleistete Stunden sowie Berufsschulstunden sind abgesetzt. </a:t>
          </a:r>
        </a:p>
        <a:p>
          <a:r>
            <a:rPr lang="de-DE" sz="950">
              <a:solidFill>
                <a:sysClr val="windowText" lastClr="000000"/>
              </a:solidFill>
              <a:effectLst/>
              <a:latin typeface="+mn-lt"/>
              <a:ea typeface="+mn-ea"/>
              <a:cs typeface="Arial" panose="020B0604020202020204" pitchFamily="34" charset="0"/>
            </a:rPr>
            <a:t> </a:t>
          </a:r>
          <a:endParaRPr lang="de-DE" sz="950">
            <a:solidFill>
              <a:sysClr val="windowText" lastClr="000000"/>
            </a:solidFill>
            <a:effectLst/>
            <a:latin typeface="+mn-lt"/>
            <a:cs typeface="Arial" panose="020B0604020202020204" pitchFamily="34" charset="0"/>
          </a:endParaRPr>
        </a:p>
        <a:p>
          <a:r>
            <a:rPr lang="de-DE" sz="950" b="1">
              <a:solidFill>
                <a:sysClr val="windowText" lastClr="000000"/>
              </a:solidFill>
              <a:effectLst/>
              <a:latin typeface="+mn-lt"/>
              <a:ea typeface="+mn-ea"/>
              <a:cs typeface="Arial" panose="020B0604020202020204" pitchFamily="34" charset="0"/>
            </a:rPr>
            <a:t>Handwerk</a:t>
          </a:r>
        </a:p>
        <a:p>
          <a:r>
            <a:rPr lang="de-DE" sz="950">
              <a:solidFill>
                <a:sysClr val="windowText" lastClr="000000"/>
              </a:solidFill>
              <a:effectLst/>
              <a:latin typeface="+mn-lt"/>
              <a:ea typeface="+mn-ea"/>
              <a:cs typeface="Arial" panose="020B0604020202020204" pitchFamily="34" charset="0"/>
            </a:rPr>
            <a:t>Zum Handwerk zählen die Baubetriebe, deren Inhaber oder Leiter in die Handwerksrolle eingetragen ist.</a:t>
          </a:r>
          <a:endParaRPr lang="de-DE" sz="950">
            <a:solidFill>
              <a:sysClr val="windowText" lastClr="000000"/>
            </a:solidFill>
            <a:effectLst/>
            <a:latin typeface="+mn-lt"/>
            <a:cs typeface="Arial" panose="020B0604020202020204" pitchFamily="34" charset="0"/>
          </a:endParaRPr>
        </a:p>
        <a:p>
          <a:r>
            <a:rPr lang="de-DE" sz="950">
              <a:solidFill>
                <a:sysClr val="windowText" lastClr="000000"/>
              </a:solidFill>
              <a:effectLst/>
              <a:latin typeface="+mn-lt"/>
              <a:ea typeface="+mn-ea"/>
              <a:cs typeface="Arial" panose="020B0604020202020204" pitchFamily="34" charset="0"/>
            </a:rPr>
            <a:t> </a:t>
          </a:r>
          <a:endParaRPr lang="de-DE" sz="950">
            <a:solidFill>
              <a:sysClr val="windowText" lastClr="000000"/>
            </a:solidFill>
            <a:effectLst/>
            <a:latin typeface="+mn-lt"/>
            <a:cs typeface="Arial" panose="020B0604020202020204" pitchFamily="34" charset="0"/>
          </a:endParaRPr>
        </a:p>
        <a:p>
          <a:r>
            <a:rPr lang="de-DE" sz="950" b="1">
              <a:solidFill>
                <a:sysClr val="windowText" lastClr="000000"/>
              </a:solidFill>
              <a:effectLst/>
              <a:latin typeface="+mn-lt"/>
              <a:ea typeface="+mn-ea"/>
              <a:cs typeface="Arial" panose="020B0604020202020204" pitchFamily="34" charset="0"/>
            </a:rPr>
            <a:t>Baugewerblicher Umsatz</a:t>
          </a:r>
        </a:p>
        <a:p>
          <a:r>
            <a:rPr lang="de-DE" sz="950">
              <a:solidFill>
                <a:schemeClr val="dk1"/>
              </a:solidFill>
              <a:effectLst/>
              <a:latin typeface="+mn-lt"/>
              <a:ea typeface="+mn-ea"/>
              <a:cs typeface="Arial" panose="020B0604020202020204" pitchFamily="34" charset="0"/>
            </a:rPr>
            <a:t>Als baugewerblicher Umsatz sind die dem Finanzamt für die Umsatzsteuer zu meldenden steuerbaren (steuerpflichtigen und steuerfreien) Beträge für die im Bundesgebiet getätigten Bauleistungen angegeben und zwar einschließlich Umsätze aus eigener Nachunternehmertätigkeit und den einbehaltenen Teilleistungen aus der Vergabe an Nachunternehmer. </a:t>
          </a:r>
          <a:endParaRPr lang="de-DE" sz="950">
            <a:effectLst/>
            <a:latin typeface="+mn-lt"/>
            <a:cs typeface="Arial" panose="020B0604020202020204" pitchFamily="34" charset="0"/>
          </a:endParaRPr>
        </a:p>
        <a:p>
          <a:r>
            <a:rPr lang="de-DE" sz="950" b="1" u="none">
              <a:solidFill>
                <a:schemeClr val="dk1"/>
              </a:solidFill>
              <a:effectLst/>
              <a:latin typeface="+mn-lt"/>
              <a:ea typeface="+mn-ea"/>
              <a:cs typeface="Arial" panose="020B0604020202020204" pitchFamily="34" charset="0"/>
            </a:rPr>
            <a:t>Nicht einbezogen</a:t>
          </a:r>
          <a:r>
            <a:rPr lang="de-DE" sz="950">
              <a:solidFill>
                <a:schemeClr val="dk1"/>
              </a:solidFill>
              <a:effectLst/>
              <a:latin typeface="+mn-lt"/>
              <a:ea typeface="+mn-ea"/>
              <a:cs typeface="Arial" panose="020B0604020202020204" pitchFamily="34" charset="0"/>
            </a:rPr>
            <a:t> sind die den Kunden in Rechnung gestellte Umsatzsteuer und Preisnachlässe (Rabatte, Boni, Skonti, Abzüge, die auf begründeten Beanstandungen beruhen usw.).</a:t>
          </a:r>
          <a:endParaRPr lang="de-DE" sz="950">
            <a:effectLst/>
            <a:latin typeface="+mn-lt"/>
            <a:cs typeface="Arial" panose="020B0604020202020204" pitchFamily="34" charset="0"/>
          </a:endParaRPr>
        </a:p>
        <a:p>
          <a:pPr>
            <a:lnSpc>
              <a:spcPts val="900"/>
            </a:lnSpc>
          </a:pPr>
          <a:r>
            <a:rPr lang="de-DE" sz="950">
              <a:solidFill>
                <a:sysClr val="windowText" lastClr="000000"/>
              </a:solidFill>
              <a:effectLst/>
              <a:latin typeface="+mn-lt"/>
              <a:ea typeface="+mn-ea"/>
              <a:cs typeface="Arial" panose="020B0604020202020204" pitchFamily="34" charset="0"/>
            </a:rPr>
            <a:t> </a:t>
          </a:r>
          <a:endParaRPr lang="de-DE" sz="950">
            <a:solidFill>
              <a:sysClr val="windowText" lastClr="000000"/>
            </a:solidFill>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Times New Roman"/>
              <a:cs typeface="Arial" panose="020B0604020202020204" pitchFamily="34" charset="0"/>
            </a:rPr>
            <a:t>Besonderer Ergebnisnachweis im Bereich Bauhauptgewerbe</a:t>
          </a:r>
          <a:endParaRPr kumimoji="0" lang="de-DE" sz="950" b="0" i="0" u="none" strike="noStrike" kern="0" cap="none" spc="0" normalizeH="0" baseline="0" noProof="0">
            <a:ln>
              <a:noFill/>
            </a:ln>
            <a:solidFill>
              <a:sysClr val="windowText" lastClr="000000"/>
            </a:solidFill>
            <a:effectLst/>
            <a:uLnTx/>
            <a:uFillTx/>
            <a:latin typeface="+mn-lt"/>
            <a:ea typeface="Times New Roman"/>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Times New Roman"/>
              <a:cs typeface="Arial" panose="020B0604020202020204" pitchFamily="34" charset="0"/>
            </a:rPr>
            <a:t> </a:t>
          </a:r>
        </a:p>
        <a:p>
          <a:pPr eaLnBrk="1" fontAlgn="auto" latinLnBrk="0" hangingPunct="1"/>
          <a:r>
            <a:rPr lang="de-DE" sz="950" b="0" i="0" baseline="0">
              <a:solidFill>
                <a:schemeClr val="dk1"/>
              </a:solidFill>
              <a:effectLst/>
              <a:latin typeface="+mn-lt"/>
              <a:ea typeface="+mn-ea"/>
              <a:cs typeface="Arial" panose="020B0604020202020204" pitchFamily="34" charset="0"/>
            </a:rPr>
            <a:t>Die Merkmale geleistete Arbeitsstunden und baugewerblicher Umsatz werden im Bereich Bauhauptgewerbe nach der Art der errichteten Bauten (Bauart) und z. T. nach Auftraggebern erhoben. Maßgebend für die Art der Bauten ist die überwie­gende Zweckbestimmung des einzelnen Auftrages (auch bei Mehrzweckgebäuden).</a:t>
          </a:r>
          <a:endParaRPr lang="de-DE" sz="950">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Times New Roman"/>
              <a:cs typeface="Arial" panose="020B0604020202020204" pitchFamily="34" charset="0"/>
            </a:rPr>
            <a:t>Wohnungsbau (unabhängig vom Auftraggeber)</a:t>
          </a:r>
        </a:p>
        <a:p>
          <a:pPr marL="0" marR="0" lvl="0" indent="0" defTabSz="914400" eaLnBrk="1" fontAlgn="auto" latinLnBrk="0" hangingPunct="1">
            <a:lnSpc>
              <a:spcPts val="9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Times New Roman"/>
              <a:cs typeface="Arial" panose="020B0604020202020204" pitchFamily="34" charset="0"/>
            </a:rPr>
            <a:t>Zum Wohnungsbau zählen alle Bauten - auch Wohnheime - deren Gesamtnutzfläche zu mindestens 50 Prozent Wohnbe­dürf­nissen dient. Ein Wohngebäude mit einzelnen Räumen für Nichtwohnzwecke, z. B. Geschäftsräume, rechnet ins­gesamt zum Wohnungsbau. Ebenso wird der Umbau oder Ausbau bisher anderweitig genutzter Gebäude oder Räume zu Wohnun­gen dem Wohnungsbau zugeordnet. Werden dagegen nachträglich etwa Geschäftsräume in einem Wohnkomplex einge­baut oder Wohnungen in Geschäftsräume umgebaut, so handelt es sich um einen gewerblichen Bau.</a:t>
          </a:r>
          <a:endParaRPr lang="de-DE" sz="950">
            <a:solidFill>
              <a:schemeClr val="dk1"/>
            </a:solidFill>
            <a:effectLst/>
            <a:latin typeface="+mn-lt"/>
            <a:ea typeface="+mn-ea"/>
            <a:cs typeface="Arial" pitchFamily="34" charset="0"/>
          </a:endParaRPr>
        </a:p>
      </xdr:txBody>
    </xdr:sp>
    <xdr:clientData/>
  </xdr:twoCellAnchor>
  <xdr:twoCellAnchor>
    <xdr:from>
      <xdr:col>0</xdr:col>
      <xdr:colOff>0</xdr:colOff>
      <xdr:row>60</xdr:row>
      <xdr:rowOff>5297</xdr:rowOff>
    </xdr:from>
    <xdr:to>
      <xdr:col>0</xdr:col>
      <xdr:colOff>6112134</xdr:colOff>
      <xdr:row>117</xdr:row>
      <xdr:rowOff>54429</xdr:rowOff>
    </xdr:to>
    <xdr:sp macro="" textlink="">
      <xdr:nvSpPr>
        <xdr:cNvPr id="3" name="Textfeld 2">
          <a:extLst>
            <a:ext uri="{FF2B5EF4-FFF2-40B4-BE49-F238E27FC236}">
              <a16:creationId xmlns:a16="http://schemas.microsoft.com/office/drawing/2014/main" id="{00000000-0008-0000-2200-000003000000}"/>
            </a:ext>
          </a:extLst>
        </xdr:cNvPr>
        <xdr:cNvSpPr txBox="1"/>
      </xdr:nvSpPr>
      <xdr:spPr>
        <a:xfrm>
          <a:off x="0" y="10455583"/>
          <a:ext cx="6112134" cy="85808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eaLnBrk="1" fontAlgn="auto" latinLnBrk="0" hangingPunct="1"/>
          <a:r>
            <a:rPr lang="de-DE" sz="950" b="1" i="0" baseline="0">
              <a:solidFill>
                <a:schemeClr val="dk1"/>
              </a:solidFill>
              <a:effectLst/>
              <a:latin typeface="+mn-lt"/>
              <a:ea typeface="+mn-ea"/>
              <a:cs typeface="Arial" panose="020B0604020202020204" pitchFamily="34" charset="0"/>
            </a:rPr>
            <a:t>Gewerblicher und industrieller Bau, landwirtschaftlicher Bau</a:t>
          </a:r>
          <a:endParaRPr lang="de-DE" sz="950">
            <a:effectLst/>
            <a:latin typeface="+mn-lt"/>
            <a:cs typeface="Arial" panose="020B0604020202020204" pitchFamily="34" charset="0"/>
          </a:endParaRPr>
        </a:p>
        <a:p>
          <a:pPr eaLnBrk="1" fontAlgn="auto" latinLnBrk="0" hangingPunct="1"/>
          <a:r>
            <a:rPr lang="de-DE" sz="950" b="1" i="0" baseline="0">
              <a:solidFill>
                <a:schemeClr val="dk1"/>
              </a:solidFill>
              <a:effectLst/>
              <a:latin typeface="+mn-lt"/>
              <a:ea typeface="+mn-ea"/>
              <a:cs typeface="Arial" panose="020B0604020202020204" pitchFamily="34" charset="0"/>
            </a:rPr>
            <a:t>(Hoch- und Tiefbau mit privatem Auftraggeber)</a:t>
          </a:r>
          <a:endParaRPr lang="de-DE" sz="950">
            <a:effectLst/>
            <a:latin typeface="+mn-lt"/>
            <a:cs typeface="Arial" panose="020B0604020202020204" pitchFamily="34" charset="0"/>
          </a:endParaRPr>
        </a:p>
        <a:p>
          <a:pPr eaLnBrk="1" fontAlgn="auto" latinLnBrk="0" hangingPunct="1"/>
          <a:endParaRPr lang="de-DE" sz="950" b="0" i="0" baseline="0">
            <a:solidFill>
              <a:schemeClr val="dk1"/>
            </a:solidFill>
            <a:effectLst/>
            <a:latin typeface="+mn-lt"/>
            <a:ea typeface="+mn-ea"/>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Hierzu gehören alle überwiegend gewerblichen Zwecken dienende Bauten für die private Wirtschaft (freie Berufe, In­dustrie, Handwerk, Handel, Banken, Versicherungen, Verkehrs- und Dienstleistungsgewerbe, Bahn etc.) sowie für  Unter­nehmen im Eigentum von Gebietskörperschaften. Dazu zählt auch der Bau von Wasser-, Gas- und Elektrizitätswerken, Pipelines, Kinos, Hotels, Bürogebäuden, Lager- und Kühlhäusern sowie Markthallen.</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Zum landwirtschaftlichen Bau zählen Hoch- und Tiefbauten, die überwiegend landwirtschaftlichen, forstwirtschaftlichen, Gärtnerei- oder Fischereizwecken dienen, z. B. Ställe, Scheunen, Silos, Entwässerungsanlagen.</a:t>
          </a:r>
          <a:endParaRPr lang="de-DE" sz="950">
            <a:effectLst/>
            <a:latin typeface="+mn-lt"/>
            <a:cs typeface="Arial" panose="020B0604020202020204" pitchFamily="34" charset="0"/>
          </a:endParaRPr>
        </a:p>
        <a:p>
          <a:pPr eaLnBrk="1" fontAlgn="auto" latinLnBrk="0" hangingPunct="1"/>
          <a:endParaRPr lang="de-DE" sz="950" b="1" i="0" baseline="0">
            <a:solidFill>
              <a:schemeClr val="dk1"/>
            </a:solidFill>
            <a:effectLst/>
            <a:latin typeface="+mn-lt"/>
            <a:ea typeface="+mn-ea"/>
            <a:cs typeface="Arial" panose="020B0604020202020204" pitchFamily="34" charset="0"/>
          </a:endParaRPr>
        </a:p>
        <a:p>
          <a:pPr eaLnBrk="1" fontAlgn="auto" latinLnBrk="0" hangingPunct="1"/>
          <a:r>
            <a:rPr lang="de-DE" sz="950" b="1" i="0" baseline="0">
              <a:solidFill>
                <a:schemeClr val="dk1"/>
              </a:solidFill>
              <a:effectLst/>
              <a:latin typeface="+mn-lt"/>
              <a:ea typeface="+mn-ea"/>
              <a:cs typeface="Arial" panose="020B0604020202020204" pitchFamily="34" charset="0"/>
            </a:rPr>
            <a:t>Öffentlicher Bau</a:t>
          </a:r>
          <a:endParaRPr lang="de-DE" sz="950">
            <a:effectLst/>
            <a:latin typeface="+mn-lt"/>
            <a:cs typeface="Arial" panose="020B0604020202020204" pitchFamily="34" charset="0"/>
          </a:endParaRPr>
        </a:p>
        <a:p>
          <a:pPr eaLnBrk="1" fontAlgn="auto" latinLnBrk="0" hangingPunct="1"/>
          <a:endParaRPr lang="de-DE" sz="950" b="0" i="0" baseline="0">
            <a:solidFill>
              <a:schemeClr val="dk1"/>
            </a:solidFill>
            <a:effectLst/>
            <a:latin typeface="+mn-lt"/>
            <a:ea typeface="+mn-ea"/>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Der öffentliche Bau umfasst alle öffentlichen Zwecken dienende Bauten, wie sie überwiegend bei der Ausübung staatlicher und kommunaler Funktionen benötigt werden; im Einzelnen handelt es sich um Bauten für folgende Auftraggeber:</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 Organisationen ohne Erwerbszweck,</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 Kirchen, Vereine, Verbände, Gewerkschaften, Parteien, Rotes Kreuz und ähnliche Organisationen und</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 Körperschaften des öffentlichen Rechts (Bund, Länder, Gemeinden, Zweckverbände und Träger der Sozialversicherung).</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pPr eaLnBrk="1" fontAlgn="auto" latinLnBrk="0" hangingPunct="1"/>
          <a:r>
            <a:rPr lang="de-DE" sz="950" b="1" i="0" baseline="0">
              <a:solidFill>
                <a:schemeClr val="dk1"/>
              </a:solidFill>
              <a:effectLst/>
              <a:latin typeface="+mn-lt"/>
              <a:ea typeface="+mn-ea"/>
              <a:cs typeface="Arial" panose="020B0604020202020204" pitchFamily="34" charset="0"/>
            </a:rPr>
            <a:t>Straßenbau</a:t>
          </a:r>
          <a:endParaRPr lang="de-DE" sz="950">
            <a:effectLst/>
            <a:latin typeface="+mn-lt"/>
            <a:cs typeface="Arial" panose="020B0604020202020204" pitchFamily="34" charset="0"/>
          </a:endParaRPr>
        </a:p>
        <a:p>
          <a:pPr eaLnBrk="1" fontAlgn="auto" latinLnBrk="0" hangingPunct="1"/>
          <a:endParaRPr lang="de-DE" sz="950" b="0" i="0" baseline="0">
            <a:solidFill>
              <a:schemeClr val="dk1"/>
            </a:solidFill>
            <a:effectLst/>
            <a:latin typeface="+mn-lt"/>
            <a:ea typeface="+mn-ea"/>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Zum Straßenbau zählen alle Tiefbauten und Tiefbauleistungen, die überwiegend dem Verkehr dienen, unabhängig vom Auftraggeber, wie z. B. Straßen, Autobahnen und Wege für Kraftfahrzeuge, Fußgänger und Radfahrer sowie Park- und Ab­stellplätze. </a:t>
          </a:r>
          <a:endParaRPr lang="de-DE" sz="950">
            <a:effectLst/>
            <a:latin typeface="+mn-lt"/>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Nicht zum Straßenbau gehören Tiefbauten, die dem Schienenverkehr dienen (z. B. der Unterbau von Eisen-, U- und Straßenbahnen), Start- und Landebahnen für Flugzeuge, Hafenanlagen, Kanäle, Brücken, Tunnels, Seilbahnen, Schleusen, Wehren, Sportplätze, Spielplätze, Pipelines, Verkehrsregelungsanlagen u. Ä. (sonstiger Tiefbau, ohne Straßenbau). </a:t>
          </a:r>
          <a:endParaRPr lang="de-DE" sz="950">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Times New Roman"/>
            <a:cs typeface="Arial" panose="020B0604020202020204" pitchFamily="34" charset="0"/>
          </a:endParaRPr>
        </a:p>
        <a:p>
          <a:endParaRPr lang="de-DE" sz="950">
            <a:effectLst/>
            <a:latin typeface="+mn-lt"/>
            <a:cs typeface="Arial" pitchFamily="34" charset="0"/>
          </a:endParaRPr>
        </a:p>
        <a:p>
          <a:endParaRPr lang="de-DE" sz="950">
            <a:effectLst/>
            <a:latin typeface="+mn-lt"/>
            <a:cs typeface="Arial" pitchFamily="34" charset="0"/>
          </a:endParaRPr>
        </a:p>
        <a:p>
          <a:r>
            <a:rPr lang="de-DE" sz="950">
              <a:solidFill>
                <a:schemeClr val="dk1"/>
              </a:solidFill>
              <a:effectLst/>
              <a:latin typeface="+mn-lt"/>
              <a:ea typeface="+mn-ea"/>
              <a:cs typeface="Arial" pitchFamily="34" charset="0"/>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2990</xdr:colOff>
      <xdr:row>1</xdr:row>
      <xdr:rowOff>15232</xdr:rowOff>
    </xdr:from>
    <xdr:to>
      <xdr:col>0</xdr:col>
      <xdr:colOff>6111164</xdr:colOff>
      <xdr:row>60</xdr:row>
      <xdr:rowOff>102054</xdr:rowOff>
    </xdr:to>
    <xdr:sp macro="" textlink="">
      <xdr:nvSpPr>
        <xdr:cNvPr id="2" name="Textfeld 1">
          <a:extLst>
            <a:ext uri="{FF2B5EF4-FFF2-40B4-BE49-F238E27FC236}">
              <a16:creationId xmlns:a16="http://schemas.microsoft.com/office/drawing/2014/main" id="{00000000-0008-0000-2400-000002000000}"/>
            </a:ext>
          </a:extLst>
        </xdr:cNvPr>
        <xdr:cNvSpPr txBox="1"/>
      </xdr:nvSpPr>
      <xdr:spPr>
        <a:xfrm>
          <a:off x="2990" y="709196"/>
          <a:ext cx="6108174" cy="89178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ct val="115000"/>
            </a:lnSpc>
            <a:spcAft>
              <a:spcPts val="0"/>
            </a:spcAft>
          </a:pPr>
          <a:r>
            <a:rPr lang="de-DE" sz="1000" b="1" i="0">
              <a:effectLst/>
              <a:latin typeface="+mn-lt"/>
              <a:ea typeface="Calibri"/>
              <a:cs typeface="Arial" pitchFamily="34" charset="0"/>
            </a:rPr>
            <a:t>1 Allgemeine Angaben zur Statistik </a:t>
          </a:r>
          <a:endParaRPr lang="de-DE" sz="200" i="0">
            <a:effectLst/>
            <a:latin typeface="+mn-lt"/>
            <a:ea typeface="Calibri"/>
            <a:cs typeface="Arial" pitchFamily="34" charset="0"/>
          </a:endParaRPr>
        </a:p>
        <a:p>
          <a:pPr marL="108000">
            <a:lnSpc>
              <a:spcPct val="100000"/>
            </a:lnSpc>
            <a:spcAft>
              <a:spcPts val="0"/>
            </a:spcAft>
          </a:pPr>
          <a:r>
            <a:rPr lang="de-DE" sz="950" b="1" i="0">
              <a:effectLst/>
              <a:latin typeface="+mn-lt"/>
              <a:ea typeface="Calibri"/>
              <a:cs typeface="Arial" pitchFamily="34" charset="0"/>
            </a:rPr>
            <a:t>Bezeichnung der Statistik: </a:t>
          </a:r>
          <a:r>
            <a:rPr lang="de-DE" sz="950" i="0">
              <a:effectLst/>
              <a:latin typeface="+mn-lt"/>
              <a:ea typeface="Calibri"/>
              <a:cs typeface="Arial" pitchFamily="34" charset="0"/>
            </a:rPr>
            <a:t>Ergänzungserhebung im Bauhauptgewerbe (EVAS-Nr. </a:t>
          </a:r>
          <a:r>
            <a:rPr lang="de-DE" sz="950" i="0">
              <a:solidFill>
                <a:sysClr val="windowText" lastClr="000000"/>
              </a:solidFill>
              <a:effectLst/>
              <a:latin typeface="+mn-lt"/>
              <a:ea typeface="Calibri"/>
              <a:cs typeface="Arial" pitchFamily="34" charset="0"/>
            </a:rPr>
            <a:t>44231</a:t>
          </a:r>
          <a:r>
            <a:rPr lang="de-DE" sz="950" i="0">
              <a:effectLst/>
              <a:latin typeface="+mn-lt"/>
              <a:ea typeface="Calibri"/>
              <a:cs typeface="Arial" pitchFamily="34" charset="0"/>
            </a:rPr>
            <a:t>).</a:t>
          </a:r>
        </a:p>
        <a:p>
          <a:pPr marL="108000">
            <a:lnSpc>
              <a:spcPct val="100000"/>
            </a:lnSpc>
            <a:spcAft>
              <a:spcPts val="0"/>
            </a:spcAft>
          </a:pPr>
          <a:r>
            <a:rPr lang="de-DE" sz="950" b="1" i="0">
              <a:effectLst/>
              <a:latin typeface="+mn-lt"/>
              <a:ea typeface="Calibri"/>
              <a:cs typeface="Arial" pitchFamily="34" charset="0"/>
            </a:rPr>
            <a:t>Berichtszeitraum:</a:t>
          </a:r>
          <a:r>
            <a:rPr lang="de-DE" sz="950" i="0">
              <a:effectLst/>
              <a:latin typeface="+mn-lt"/>
              <a:ea typeface="Calibri"/>
              <a:cs typeface="Arial" pitchFamily="34" charset="0"/>
            </a:rPr>
            <a:t> Juni.</a:t>
          </a:r>
        </a:p>
        <a:p>
          <a:pPr marL="108000">
            <a:lnSpc>
              <a:spcPct val="100000"/>
            </a:lnSpc>
            <a:spcAft>
              <a:spcPts val="0"/>
            </a:spcAft>
          </a:pPr>
          <a:r>
            <a:rPr lang="de-DE" sz="950" b="1" i="0">
              <a:effectLst/>
              <a:latin typeface="+mn-lt"/>
              <a:ea typeface="Calibri"/>
              <a:cs typeface="Arial" pitchFamily="34" charset="0"/>
            </a:rPr>
            <a:t>Periodizität:</a:t>
          </a:r>
          <a:r>
            <a:rPr lang="de-DE" sz="950" i="0">
              <a:effectLst/>
              <a:latin typeface="+mn-lt"/>
              <a:ea typeface="Calibri"/>
              <a:cs typeface="Arial" pitchFamily="34" charset="0"/>
            </a:rPr>
            <a:t> Jährlich.</a:t>
          </a:r>
        </a:p>
        <a:p>
          <a:pPr marL="108000">
            <a:lnSpc>
              <a:spcPct val="100000"/>
            </a:lnSpc>
            <a:spcAft>
              <a:spcPts val="0"/>
            </a:spcAft>
          </a:pPr>
          <a:r>
            <a:rPr lang="de-DE" sz="950" b="1" i="0">
              <a:effectLst/>
              <a:latin typeface="+mn-lt"/>
              <a:ea typeface="Calibri"/>
              <a:cs typeface="Arial" pitchFamily="34" charset="0"/>
            </a:rPr>
            <a:t>Erhebungsgegenstand:</a:t>
          </a:r>
          <a:r>
            <a:rPr lang="de-DE" sz="950" i="0">
              <a:effectLst/>
              <a:latin typeface="+mn-lt"/>
              <a:ea typeface="Calibri"/>
              <a:cs typeface="Arial" pitchFamily="34" charset="0"/>
            </a:rPr>
            <a:t> Betriebe.</a:t>
          </a:r>
        </a:p>
        <a:p>
          <a:pPr marL="108000" marR="0" indent="0" defTabSz="914400" eaLnBrk="1" fontAlgn="auto" latinLnBrk="0" hangingPunct="1">
            <a:lnSpc>
              <a:spcPct val="100000"/>
            </a:lnSpc>
            <a:spcBef>
              <a:spcPts val="0"/>
            </a:spcBef>
            <a:spcAft>
              <a:spcPts val="0"/>
            </a:spcAft>
            <a:buClrTx/>
            <a:buSzTx/>
            <a:buFontTx/>
            <a:buNone/>
            <a:tabLst/>
            <a:defRPr/>
          </a:pPr>
          <a:r>
            <a:rPr lang="de-DE" sz="950" b="1" i="0">
              <a:solidFill>
                <a:schemeClr val="dk1"/>
              </a:solidFill>
              <a:effectLst/>
              <a:latin typeface="+mn-lt"/>
              <a:ea typeface="+mn-ea"/>
              <a:cs typeface="Arial" panose="020B0604020202020204" pitchFamily="34" charset="0"/>
            </a:rPr>
            <a:t>Räumliche Abdeckung: </a:t>
          </a:r>
          <a:r>
            <a:rPr lang="de-DE" sz="950" i="0">
              <a:solidFill>
                <a:schemeClr val="dk1"/>
              </a:solidFill>
              <a:effectLst/>
              <a:latin typeface="+mn-lt"/>
              <a:ea typeface="+mn-ea"/>
              <a:cs typeface="Arial" panose="020B0604020202020204" pitchFamily="34" charset="0"/>
            </a:rPr>
            <a:t>Deutschland, Länder.</a:t>
          </a:r>
          <a:endParaRPr lang="de-DE" sz="950" i="0">
            <a:effectLst/>
            <a:latin typeface="+mn-lt"/>
            <a:cs typeface="Arial" panose="020B0604020202020204" pitchFamily="34" charset="0"/>
          </a:endParaRPr>
        </a:p>
        <a:p>
          <a:pPr marL="108000" marR="0" indent="0" defTabSz="914400" eaLnBrk="1" fontAlgn="auto" latinLnBrk="0" hangingPunct="1">
            <a:lnSpc>
              <a:spcPct val="100000"/>
            </a:lnSpc>
            <a:spcBef>
              <a:spcPts val="0"/>
            </a:spcBef>
            <a:spcAft>
              <a:spcPts val="0"/>
            </a:spcAft>
            <a:buClrTx/>
            <a:buSzTx/>
            <a:buFontTx/>
            <a:buNone/>
            <a:tabLst/>
            <a:defRPr/>
          </a:pPr>
          <a:r>
            <a:rPr lang="de-DE" sz="950" b="1" i="0">
              <a:effectLst/>
              <a:latin typeface="+mn-lt"/>
              <a:ea typeface="Calibri"/>
              <a:cs typeface="Arial" pitchFamily="34" charset="0"/>
            </a:rPr>
            <a:t>Rechtsgrundlagen:</a:t>
          </a:r>
          <a:r>
            <a:rPr lang="de-DE" sz="950" i="0">
              <a:effectLst/>
              <a:latin typeface="+mn-lt"/>
              <a:ea typeface="Calibri"/>
              <a:cs typeface="Arial" pitchFamily="34" charset="0"/>
            </a:rPr>
            <a:t> </a:t>
          </a:r>
        </a:p>
        <a:p>
          <a:pPr marL="216000" indent="-108000">
            <a:lnSpc>
              <a:spcPct val="100000"/>
            </a:lnSpc>
            <a:spcAft>
              <a:spcPts val="0"/>
            </a:spcAft>
            <a:buFont typeface="Arial" panose="020B0604020202020204" pitchFamily="34" charset="0"/>
            <a:buChar char="­"/>
          </a:pPr>
          <a:r>
            <a:rPr lang="de-DE" sz="950" i="0" u="none">
              <a:effectLst/>
              <a:latin typeface="+mn-lt"/>
              <a:ea typeface="Calibri"/>
              <a:cs typeface="Arial" pitchFamily="34" charset="0"/>
            </a:rPr>
            <a:t>Bundesrecht:</a:t>
          </a:r>
          <a:r>
            <a:rPr lang="de-DE" sz="950" i="0">
              <a:effectLst/>
              <a:latin typeface="+mn-lt"/>
              <a:ea typeface="Calibri"/>
              <a:cs typeface="Arial" pitchFamily="34" charset="0"/>
            </a:rPr>
            <a:t> Gesetz über die Statistik im Produzierenden Gewerbe (ProdGewStatG) in der Fassung der Bekannt­machung vom 21. März 2002 (BGBl. I S. 1181), in Verbindung mit dem Bundesstatistikgesetz (BStatG) vom 22. Januar 1987 (BGBl. I S. 462, 565), in der jeweils geltenden Fassung,</a:t>
          </a:r>
        </a:p>
        <a:p>
          <a:pPr marL="216000" indent="-108000">
            <a:lnSpc>
              <a:spcPct val="100000"/>
            </a:lnSpc>
            <a:spcAft>
              <a:spcPts val="0"/>
            </a:spcAft>
            <a:buFont typeface="Arial" panose="020B0604020202020204" pitchFamily="34" charset="0"/>
            <a:buChar char="­"/>
          </a:pPr>
          <a:r>
            <a:rPr lang="de-DE" sz="950" i="0" u="none">
              <a:effectLst/>
              <a:latin typeface="+mn-lt"/>
              <a:ea typeface="Calibri"/>
              <a:cs typeface="Arial" pitchFamily="34" charset="0"/>
            </a:rPr>
            <a:t>EU-Recht:</a:t>
          </a:r>
          <a:r>
            <a:rPr lang="de-DE" sz="950" i="0">
              <a:effectLst/>
              <a:latin typeface="+mn-lt"/>
              <a:ea typeface="Calibri"/>
              <a:cs typeface="Arial" pitchFamily="34" charset="0"/>
            </a:rPr>
            <a:t> Verordnung (EG) Nr. 295/2008 des Europäischen Parlaments und des Rates über die strukturelle Unterneh­mensstatistik, in der jeweils geltenden Fassung.</a:t>
          </a:r>
        </a:p>
        <a:p>
          <a:pPr marL="10800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Calibri"/>
              <a:cs typeface="Arial" pitchFamily="34" charset="0"/>
            </a:rPr>
            <a:t>Geheimhaltung:</a:t>
          </a:r>
          <a:r>
            <a:rPr kumimoji="0" lang="de-DE" sz="950" b="0" i="0" u="none" strike="noStrike" kern="0" cap="none" spc="0" normalizeH="0" baseline="0" noProof="0">
              <a:ln>
                <a:noFill/>
              </a:ln>
              <a:solidFill>
                <a:prstClr val="black"/>
              </a:solidFill>
              <a:effectLst/>
              <a:uLnTx/>
              <a:uFillTx/>
              <a:latin typeface="+mn-lt"/>
              <a:ea typeface="Calibri"/>
              <a:cs typeface="Arial" pitchFamily="34" charset="0"/>
            </a:rPr>
            <a:t> Die erhobenen Einzelangaben werden nach § 16 Bundesstatistikgesetz (BStatG) geheim gehalten.</a:t>
          </a:r>
        </a:p>
        <a:p>
          <a:pPr>
            <a:lnSpc>
              <a:spcPts val="600"/>
            </a:lnSpc>
            <a:spcAft>
              <a:spcPts val="0"/>
            </a:spcAft>
          </a:pPr>
          <a:endParaRPr lang="de-DE" sz="500" i="0">
            <a:effectLst/>
            <a:latin typeface="+mn-lt"/>
            <a:ea typeface="Calibri"/>
            <a:cs typeface="Arial" pitchFamily="34" charset="0"/>
          </a:endParaRPr>
        </a:p>
        <a:p>
          <a:pPr>
            <a:lnSpc>
              <a:spcPct val="115000"/>
            </a:lnSpc>
            <a:spcAft>
              <a:spcPts val="0"/>
            </a:spcAft>
          </a:pPr>
          <a:r>
            <a:rPr lang="de-DE" sz="1000" b="1" i="0">
              <a:effectLst/>
              <a:latin typeface="+mn-lt"/>
              <a:ea typeface="Calibri"/>
              <a:cs typeface="Arial" pitchFamily="34" charset="0"/>
            </a:rPr>
            <a:t>2 Inhalte und Nutzerbedarf</a:t>
          </a:r>
          <a:endParaRPr lang="de-DE" sz="200" i="0">
            <a:effectLst/>
            <a:latin typeface="+mn-lt"/>
            <a:ea typeface="Calibri"/>
            <a:cs typeface="Arial" pitchFamily="34" charset="0"/>
          </a:endParaRPr>
        </a:p>
        <a:p>
          <a:pPr marL="108000">
            <a:lnSpc>
              <a:spcPct val="100000"/>
            </a:lnSpc>
            <a:spcAft>
              <a:spcPts val="0"/>
            </a:spcAft>
          </a:pPr>
          <a:r>
            <a:rPr lang="de-DE" sz="950" b="1" i="0">
              <a:effectLst/>
              <a:latin typeface="+mn-lt"/>
              <a:ea typeface="Calibri"/>
              <a:cs typeface="Arial" pitchFamily="34" charset="0"/>
            </a:rPr>
            <a:t>Erhebungsinhalte:</a:t>
          </a:r>
          <a:r>
            <a:rPr lang="de-DE" sz="950" i="0">
              <a:effectLst/>
              <a:latin typeface="+mn-lt"/>
              <a:ea typeface="Calibri"/>
              <a:cs typeface="Arial" pitchFamily="34" charset="0"/>
            </a:rPr>
            <a:t> Tätige Personen nach Stellung im Beruf, Entgelte, geleistete Arbeitsstunden, Umsätze</a:t>
          </a:r>
          <a:r>
            <a:rPr lang="de-DE" sz="950" i="0" baseline="0">
              <a:effectLst/>
              <a:latin typeface="+mn-lt"/>
              <a:ea typeface="Calibri"/>
              <a:cs typeface="Arial" pitchFamily="34" charset="0"/>
            </a:rPr>
            <a:t> </a:t>
          </a:r>
          <a:r>
            <a:rPr lang="de-DE" sz="950" i="0">
              <a:effectLst/>
              <a:latin typeface="+mn-lt"/>
              <a:ea typeface="Calibri"/>
              <a:cs typeface="Arial" pitchFamily="34" charset="0"/>
            </a:rPr>
            <a:t>nach Bauarten sowie der Umsatz des Vorjahres.</a:t>
          </a:r>
        </a:p>
        <a:p>
          <a:pPr marL="108000">
            <a:lnSpc>
              <a:spcPct val="100000"/>
            </a:lnSpc>
            <a:spcAft>
              <a:spcPts val="0"/>
            </a:spcAft>
          </a:pPr>
          <a:r>
            <a:rPr lang="de-DE" sz="950" b="1" i="0">
              <a:effectLst/>
              <a:latin typeface="+mn-lt"/>
              <a:ea typeface="Calibri"/>
              <a:cs typeface="Arial" pitchFamily="34" charset="0"/>
            </a:rPr>
            <a:t>Zweck der Statistik:</a:t>
          </a:r>
          <a:r>
            <a:rPr lang="de-DE" sz="950" i="0">
              <a:effectLst/>
              <a:latin typeface="+mn-lt"/>
              <a:ea typeface="Calibri"/>
              <a:cs typeface="Arial" pitchFamily="34" charset="0"/>
            </a:rPr>
            <a:t> Die Erhebung liefert wichtige Daten zur Struktur dieses Wirtschaftsbereichs.</a:t>
          </a:r>
        </a:p>
        <a:p>
          <a:pPr>
            <a:lnSpc>
              <a:spcPts val="1100"/>
            </a:lnSpc>
            <a:spcAft>
              <a:spcPts val="0"/>
            </a:spcAft>
          </a:pPr>
          <a:endParaRPr lang="de-DE" sz="500" i="0">
            <a:effectLst/>
            <a:latin typeface="+mn-lt"/>
            <a:ea typeface="Calibri"/>
            <a:cs typeface="Arial" pitchFamily="34" charset="0"/>
          </a:endParaRPr>
        </a:p>
        <a:p>
          <a:pPr>
            <a:lnSpc>
              <a:spcPct val="115000"/>
            </a:lnSpc>
            <a:spcAft>
              <a:spcPts val="0"/>
            </a:spcAft>
          </a:pPr>
          <a:r>
            <a:rPr lang="de-DE" sz="1000" b="1" i="0">
              <a:effectLst/>
              <a:latin typeface="+mn-lt"/>
              <a:ea typeface="Calibri"/>
              <a:cs typeface="Arial" pitchFamily="34" charset="0"/>
            </a:rPr>
            <a:t>3 Methodik</a:t>
          </a:r>
          <a:endParaRPr lang="de-DE" sz="200" i="0">
            <a:effectLst/>
            <a:latin typeface="+mn-lt"/>
            <a:ea typeface="Calibri"/>
            <a:cs typeface="Arial" pitchFamily="34" charset="0"/>
          </a:endParaRPr>
        </a:p>
        <a:p>
          <a:pPr marL="108000">
            <a:lnSpc>
              <a:spcPct val="100000"/>
            </a:lnSpc>
            <a:spcAft>
              <a:spcPts val="0"/>
            </a:spcAft>
          </a:pPr>
          <a:r>
            <a:rPr lang="de-DE" sz="900" b="1" i="0">
              <a:effectLst/>
              <a:latin typeface="+mn-lt"/>
              <a:ea typeface="Calibri"/>
              <a:cs typeface="Arial" pitchFamily="34" charset="0"/>
            </a:rPr>
            <a:t>A</a:t>
          </a:r>
          <a:r>
            <a:rPr lang="de-DE" sz="950" b="1" i="0">
              <a:effectLst/>
              <a:latin typeface="+mn-lt"/>
              <a:ea typeface="Calibri"/>
              <a:cs typeface="Arial" pitchFamily="34" charset="0"/>
            </a:rPr>
            <a:t>rt der Datengewinnung</a:t>
          </a:r>
          <a:r>
            <a:rPr lang="de-DE" sz="950" i="0">
              <a:effectLst/>
              <a:latin typeface="+mn-lt"/>
              <a:ea typeface="Calibri"/>
              <a:cs typeface="Arial" pitchFamily="34" charset="0"/>
            </a:rPr>
            <a:t>: Die Ergänzungserhebung im Bauhauptgewerbe wird jährlich bei allen bauhauptgewerblichen Betrieben von Unternehmen des Bauhauptgewerbes und von Unternehmen anderer Wirtschaftszweige durchgeführt.</a:t>
          </a:r>
        </a:p>
        <a:p>
          <a:pPr marL="108000">
            <a:lnSpc>
              <a:spcPct val="100000"/>
            </a:lnSpc>
            <a:spcAft>
              <a:spcPts val="0"/>
            </a:spcAft>
          </a:pPr>
          <a:r>
            <a:rPr lang="de-DE" sz="950" b="1" i="0">
              <a:effectLst/>
              <a:latin typeface="+mn-lt"/>
              <a:ea typeface="Calibri"/>
              <a:cs typeface="Arial" pitchFamily="34" charset="0"/>
            </a:rPr>
            <a:t>Erhebungsinstrumente und Berichtsweg:</a:t>
          </a:r>
          <a:r>
            <a:rPr lang="de-DE" sz="950" i="0">
              <a:effectLst/>
              <a:latin typeface="+mn-lt"/>
              <a:ea typeface="Calibri"/>
              <a:cs typeface="Arial" pitchFamily="34" charset="0"/>
            </a:rPr>
            <a:t> Die Auskunftserteilung erfolgt online nach § 11a BStatG mittels standardi­sierter Erhebungsmedien (IDEV - Internet Datenerhebung im Verbund). In begründeten Ausnahmefällen kann die Aus­kunft auch auf Papier erfolgen. Die Erhebung erfolgt dezentral über die Statistischen Ämter der Länder:</a:t>
          </a:r>
        </a:p>
        <a:p>
          <a:pPr marL="108000">
            <a:lnSpc>
              <a:spcPct val="100000"/>
            </a:lnSpc>
            <a:spcAft>
              <a:spcPts val="0"/>
            </a:spcAft>
          </a:pPr>
          <a:r>
            <a:rPr lang="de-DE" sz="950" i="0">
              <a:effectLst/>
              <a:latin typeface="+mn-lt"/>
              <a:ea typeface="Calibri"/>
              <a:cs typeface="Arial" pitchFamily="34" charset="0"/>
            </a:rPr>
            <a:t>Auskunftspflichtige → Statistische Ämter der Länder → Statistisches Bundesamt.</a:t>
          </a:r>
        </a:p>
        <a:p>
          <a:pPr>
            <a:lnSpc>
              <a:spcPts val="600"/>
            </a:lnSpc>
            <a:spcAft>
              <a:spcPts val="0"/>
            </a:spcAft>
          </a:pPr>
          <a:endParaRPr lang="de-DE" sz="500" b="1" i="0">
            <a:effectLst/>
            <a:latin typeface="+mn-lt"/>
            <a:ea typeface="Calibri"/>
            <a:cs typeface="Arial" pitchFamily="34" charset="0"/>
          </a:endParaRPr>
        </a:p>
        <a:p>
          <a:pPr>
            <a:lnSpc>
              <a:spcPct val="115000"/>
            </a:lnSpc>
            <a:spcAft>
              <a:spcPts val="0"/>
            </a:spcAft>
          </a:pPr>
          <a:r>
            <a:rPr lang="de-DE" sz="1000" b="1" i="0">
              <a:effectLst/>
              <a:latin typeface="+mn-lt"/>
              <a:ea typeface="Calibri"/>
              <a:cs typeface="Arial" pitchFamily="34" charset="0"/>
            </a:rPr>
            <a:t>4 Genauigkeit und Zuverlässigkeit </a:t>
          </a:r>
          <a:endParaRPr lang="de-DE" sz="200" i="0">
            <a:effectLst/>
            <a:latin typeface="+mn-lt"/>
            <a:ea typeface="Calibri"/>
            <a:cs typeface="Arial" pitchFamily="34" charset="0"/>
          </a:endParaRPr>
        </a:p>
        <a:p>
          <a:pPr marL="108000">
            <a:lnSpc>
              <a:spcPct val="100000"/>
            </a:lnSpc>
            <a:spcAft>
              <a:spcPts val="0"/>
            </a:spcAft>
          </a:pPr>
          <a:r>
            <a:rPr lang="de-DE" sz="950" b="1" i="0">
              <a:effectLst/>
              <a:latin typeface="+mn-lt"/>
              <a:ea typeface="Calibri"/>
              <a:cs typeface="Arial" pitchFamily="34" charset="0"/>
            </a:rPr>
            <a:t>Genauigkeit:</a:t>
          </a:r>
          <a:r>
            <a:rPr lang="de-DE" sz="950" i="0">
              <a:effectLst/>
              <a:latin typeface="+mn-lt"/>
              <a:ea typeface="Calibri"/>
              <a:cs typeface="Arial" pitchFamily="34" charset="0"/>
            </a:rPr>
            <a:t> Die Genauigkeit der Ergebnisse kann als hoch eingestuft werden, da die Antwortausfälle (im Bundesdurch­schnitt ca. 3 - 5 Prozent) nach einem bewährten Schätzprogramm von den Statistischen Ämtern der Länder eingeschätzt werden. </a:t>
          </a:r>
        </a:p>
        <a:p>
          <a:pPr>
            <a:lnSpc>
              <a:spcPts val="1100"/>
            </a:lnSpc>
            <a:spcAft>
              <a:spcPts val="0"/>
            </a:spcAft>
          </a:pPr>
          <a:endParaRPr lang="de-DE" sz="500" i="0">
            <a:effectLst/>
            <a:latin typeface="+mn-lt"/>
            <a:ea typeface="Calibri"/>
            <a:cs typeface="Arial" pitchFamily="34" charset="0"/>
          </a:endParaRPr>
        </a:p>
        <a:p>
          <a:pPr>
            <a:lnSpc>
              <a:spcPts val="1100"/>
            </a:lnSpc>
            <a:spcAft>
              <a:spcPts val="0"/>
            </a:spcAft>
          </a:pPr>
          <a:r>
            <a:rPr lang="de-DE" sz="1000" b="1" i="0">
              <a:effectLst/>
              <a:latin typeface="+mn-lt"/>
              <a:ea typeface="Calibri"/>
              <a:cs typeface="Arial" pitchFamily="34" charset="0"/>
            </a:rPr>
            <a:t>5 Aktualität und Pünktlichkeit </a:t>
          </a:r>
          <a:endParaRPr lang="de-DE" sz="1000" i="0">
            <a:effectLst/>
            <a:latin typeface="+mn-lt"/>
            <a:ea typeface="Calibri"/>
            <a:cs typeface="Arial" pitchFamily="34" charset="0"/>
          </a:endParaRPr>
        </a:p>
        <a:p>
          <a:pPr marL="108000">
            <a:lnSpc>
              <a:spcPct val="100000"/>
            </a:lnSpc>
            <a:spcAft>
              <a:spcPts val="0"/>
            </a:spcAft>
          </a:pPr>
          <a:r>
            <a:rPr lang="de-DE" sz="950" b="1" i="0">
              <a:effectLst/>
              <a:latin typeface="+mn-lt"/>
              <a:ea typeface="Calibri"/>
              <a:cs typeface="Arial" pitchFamily="34" charset="0"/>
            </a:rPr>
            <a:t>Aktualität und Pünktlichkeit:</a:t>
          </a:r>
          <a:r>
            <a:rPr lang="de-DE" sz="950" i="0">
              <a:effectLst/>
              <a:latin typeface="+mn-lt"/>
              <a:ea typeface="Calibri"/>
              <a:cs typeface="Arial" pitchFamily="34" charset="0"/>
            </a:rPr>
            <a:t> Die Bundesergebnisse liegen etwa 5,5 Monate nach Ende des Berichtszeitraums in Form von "Eckzahlen" vor. </a:t>
          </a:r>
        </a:p>
        <a:p>
          <a:pPr>
            <a:lnSpc>
              <a:spcPts val="600"/>
            </a:lnSpc>
            <a:spcAft>
              <a:spcPts val="0"/>
            </a:spcAft>
          </a:pPr>
          <a:endParaRPr lang="de-DE" sz="500" i="0">
            <a:effectLst/>
            <a:latin typeface="+mn-lt"/>
            <a:ea typeface="Calibri"/>
            <a:cs typeface="Arial" pitchFamily="34" charset="0"/>
          </a:endParaRPr>
        </a:p>
        <a:p>
          <a:pPr>
            <a:lnSpc>
              <a:spcPts val="1100"/>
            </a:lnSpc>
            <a:spcAft>
              <a:spcPts val="0"/>
            </a:spcAft>
          </a:pPr>
          <a:r>
            <a:rPr lang="de-DE" sz="1000" b="1" i="0">
              <a:effectLst/>
              <a:latin typeface="+mn-lt"/>
              <a:ea typeface="Calibri"/>
              <a:cs typeface="Arial" pitchFamily="34" charset="0"/>
            </a:rPr>
            <a:t>6 Vergleichbarkeit </a:t>
          </a:r>
        </a:p>
        <a:p>
          <a:pPr marL="108000">
            <a:lnSpc>
              <a:spcPct val="100000"/>
            </a:lnSpc>
            <a:spcAft>
              <a:spcPts val="0"/>
            </a:spcAft>
          </a:pPr>
          <a:r>
            <a:rPr lang="de-DE" sz="950" b="1" i="0">
              <a:effectLst/>
              <a:latin typeface="+mn-lt"/>
              <a:ea typeface="Calibri"/>
              <a:cs typeface="Arial" pitchFamily="34" charset="0"/>
            </a:rPr>
            <a:t>Räumlich:</a:t>
          </a:r>
          <a:r>
            <a:rPr lang="de-DE" sz="950" i="0">
              <a:effectLst/>
              <a:latin typeface="+mn-lt"/>
              <a:ea typeface="Calibri"/>
              <a:cs typeface="Arial" pitchFamily="34" charset="0"/>
            </a:rPr>
            <a:t> Seit 1991 ist die räumliche Vergleichbarkeit der Daten für Deutschland, das frühere Bundesgebiet sowie die neuen Länder gegeben.</a:t>
          </a:r>
        </a:p>
        <a:p>
          <a:pPr marL="108000">
            <a:lnSpc>
              <a:spcPct val="100000"/>
            </a:lnSpc>
            <a:spcAft>
              <a:spcPts val="0"/>
            </a:spcAft>
          </a:pPr>
          <a:r>
            <a:rPr lang="de-DE" sz="950" b="1" i="0">
              <a:effectLst/>
              <a:latin typeface="+mn-lt"/>
              <a:ea typeface="Calibri"/>
              <a:cs typeface="Arial" pitchFamily="34" charset="0"/>
            </a:rPr>
            <a:t>Zeitlich: </a:t>
          </a:r>
          <a:r>
            <a:rPr lang="de-DE" sz="950" i="0">
              <a:effectLst/>
              <a:latin typeface="+mn-lt"/>
              <a:ea typeface="Calibri"/>
              <a:cs typeface="Arial" pitchFamily="34" charset="0"/>
            </a:rPr>
            <a:t>Die zeitliche Vergleichbarkeit der Angaben zur Ergänzungserhebung im Bauhauptgewerbe ist gegeben. Methodische Änderungen sowie Veränderungen des Berichtskreises können - je nach Umfang - Einschränkungen der zeitlichen Vergleich­barkeit zur Folge haben, welche mit Fortschritt der regionalen Betrachtungstiefe höher ausfallen.  </a:t>
          </a:r>
        </a:p>
        <a:p>
          <a:pPr>
            <a:lnSpc>
              <a:spcPts val="1100"/>
            </a:lnSpc>
            <a:spcAft>
              <a:spcPts val="0"/>
            </a:spcAft>
          </a:pPr>
          <a:endParaRPr lang="de-DE" sz="500" i="0">
            <a:effectLst/>
            <a:latin typeface="+mn-lt"/>
            <a:ea typeface="Calibri"/>
            <a:cs typeface="Arial" pitchFamily="34" charset="0"/>
          </a:endParaRPr>
        </a:p>
        <a:p>
          <a:pPr>
            <a:lnSpc>
              <a:spcPts val="1100"/>
            </a:lnSpc>
            <a:spcAft>
              <a:spcPts val="0"/>
            </a:spcAft>
          </a:pPr>
          <a:r>
            <a:rPr lang="de-DE" sz="1000" b="1" i="0">
              <a:effectLst/>
              <a:latin typeface="+mn-lt"/>
              <a:ea typeface="Calibri"/>
              <a:cs typeface="Arial" pitchFamily="34" charset="0"/>
            </a:rPr>
            <a:t>7 Kohärenz </a:t>
          </a:r>
          <a:endParaRPr lang="de-DE" sz="1000" i="0">
            <a:effectLst/>
            <a:latin typeface="+mn-lt"/>
            <a:ea typeface="Calibri"/>
            <a:cs typeface="Arial" pitchFamily="34" charset="0"/>
          </a:endParaRPr>
        </a:p>
        <a:p>
          <a:pPr marL="108000">
            <a:lnSpc>
              <a:spcPct val="100000"/>
            </a:lnSpc>
            <a:spcAft>
              <a:spcPts val="0"/>
            </a:spcAft>
          </a:pPr>
          <a:r>
            <a:rPr lang="de-DE" sz="950" b="1" i="0">
              <a:effectLst/>
              <a:latin typeface="+mn-lt"/>
              <a:ea typeface="Calibri"/>
              <a:cs typeface="Arial" pitchFamily="34" charset="0"/>
            </a:rPr>
            <a:t>Statistikübergreifende Kohärenz: </a:t>
          </a:r>
          <a:r>
            <a:rPr lang="de-DE" sz="950" b="0" i="0">
              <a:effectLst/>
              <a:latin typeface="+mn-lt"/>
              <a:ea typeface="Calibri"/>
              <a:cs typeface="Arial" pitchFamily="34" charset="0"/>
            </a:rPr>
            <a:t>Die Statistiken im Bereich Bauhauptgewerbe sind in das Gesamtsystem der Statistiken des Produzierenden Gewerbes eingebettet und innerhalb dieses Bereichs grundsätzlich kohärent. Abweichungen zu den Ergeb­nissen anderer amtlicher Statistiken sind z. B. durch unterschiedliche Erhebungszwecke und unterschiedliche Definitionen bei den Merkmalen und/oder statistischen Einheiten begründet, wodurch ein Vergleich der Ergebnisse und ihrer Qualität zwischen diesen Statistiken eingeschränkt ist. </a:t>
          </a:r>
        </a:p>
        <a:p>
          <a:pPr marL="108000">
            <a:lnSpc>
              <a:spcPct val="100000"/>
            </a:lnSpc>
            <a:spcAft>
              <a:spcPts val="0"/>
            </a:spcAft>
          </a:pPr>
          <a:r>
            <a:rPr lang="de-DE" sz="950" b="1" i="0">
              <a:solidFill>
                <a:schemeClr val="dk1"/>
              </a:solidFill>
              <a:effectLst/>
              <a:latin typeface="+mn-lt"/>
              <a:ea typeface="+mn-ea"/>
              <a:cs typeface="Arial" pitchFamily="34" charset="0"/>
            </a:rPr>
            <a:t>Statistikinterne Kohärenz: </a:t>
          </a:r>
          <a:r>
            <a:rPr lang="de-DE" sz="950" i="0">
              <a:solidFill>
                <a:schemeClr val="dk1"/>
              </a:solidFill>
              <a:effectLst/>
              <a:latin typeface="+mn-lt"/>
              <a:ea typeface="+mn-ea"/>
              <a:cs typeface="Arial" pitchFamily="34" charset="0"/>
            </a:rPr>
            <a:t>Die Ergebnisse dieser Erhebung sind statistikintern kohärent.</a:t>
          </a:r>
        </a:p>
        <a:p>
          <a:pPr marL="108000" eaLnBrk="1" fontAlgn="auto" latinLnBrk="0" hangingPunct="1">
            <a:lnSpc>
              <a:spcPct val="100000"/>
            </a:lnSpc>
          </a:pPr>
          <a:r>
            <a:rPr kumimoji="0" lang="de-DE" sz="950" b="1" i="0" u="none" strike="noStrike" kern="0" cap="none" spc="0" normalizeH="0" baseline="0" noProof="0">
              <a:ln>
                <a:noFill/>
              </a:ln>
              <a:solidFill>
                <a:prstClr val="black"/>
              </a:solidFill>
              <a:effectLst/>
              <a:uLnTx/>
              <a:uFillTx/>
              <a:latin typeface="+mn-lt"/>
              <a:ea typeface="+mn-ea"/>
              <a:cs typeface="Arial" pitchFamily="34" charset="0"/>
            </a:rPr>
            <a:t>Input für andere Statistiken: </a:t>
          </a:r>
          <a:r>
            <a:rPr lang="de-DE" sz="950" b="0" i="0" baseline="0">
              <a:solidFill>
                <a:schemeClr val="dk1"/>
              </a:solidFill>
              <a:effectLst/>
              <a:latin typeface="+mn-lt"/>
              <a:ea typeface="+mn-ea"/>
              <a:cs typeface="Arial" panose="020B0604020202020204" pitchFamily="34" charset="0"/>
            </a:rPr>
            <a:t>Die Daten aus dem Bereich Baugewerbe sind in das Gesamtsystem der Statistiken des Produzie­renden Gewerbes eingebettet. Zusätzlich fließen die Ergebnisse in die Lieferung von Resultaten für das Bauge­werbe des Statistischen Bundesamtes an Eurostat gemäß EU-Strukturstatistikverordnung ein.</a:t>
          </a:r>
          <a:endParaRPr lang="de-DE" sz="950">
            <a:effectLst/>
            <a:latin typeface="+mn-lt"/>
            <a:cs typeface="Arial" panose="020B0604020202020204"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endParaRPr kumimoji="0" lang="de-DE" sz="5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1000" b="1" i="0" u="none" strike="noStrike" kern="0" cap="none" spc="0" normalizeH="0" baseline="0" noProof="0">
              <a:ln>
                <a:noFill/>
              </a:ln>
              <a:solidFill>
                <a:prstClr val="black"/>
              </a:solidFill>
              <a:effectLst/>
              <a:uLnTx/>
              <a:uFillTx/>
              <a:latin typeface="+mn-lt"/>
              <a:ea typeface="+mn-ea"/>
              <a:cs typeface="Arial" pitchFamily="34" charset="0"/>
            </a:rPr>
            <a:t>8 Verbreitung und Kommunikation</a:t>
          </a:r>
        </a:p>
        <a:p>
          <a:pPr marL="10800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Calibri"/>
              <a:cs typeface="Arial" pitchFamily="34" charset="0"/>
            </a:rPr>
            <a:t>Publikation:  </a:t>
          </a:r>
          <a:r>
            <a:rPr kumimoji="0" lang="de-DE" sz="950" b="0" i="0" u="none" strike="noStrike" kern="0" cap="none" spc="0" normalizeH="0" baseline="0" noProof="0">
              <a:ln>
                <a:noFill/>
              </a:ln>
              <a:solidFill>
                <a:prstClr val="black"/>
              </a:solidFill>
              <a:effectLst/>
              <a:uLnTx/>
              <a:uFillTx/>
              <a:latin typeface="+mn-lt"/>
              <a:ea typeface="Calibri"/>
              <a:cs typeface="Arial" pitchFamily="34" charset="0"/>
            </a:rPr>
            <a:t>Die Ergebnisse werden durch Pressemitteilungen, Statistische Berichte, Datenbanken und andere geeig­nete Publikationsformen über die Internetseiten der Statistischen Ämter des Bundes und der Länder verbreitet und zugänglich gemacht (siehe auch "Mehr zum Thema").</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mn-lt"/>
            <a:ea typeface="Calibri"/>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950" b="0">
              <a:latin typeface="+mn-lt"/>
              <a:cs typeface="Arial" pitchFamily="34" charset="0"/>
            </a:rPr>
            <a:t>Quelle: </a:t>
          </a:r>
        </a:p>
        <a:p>
          <a:pPr marL="0" marR="0" lvl="0" indent="0" defTabSz="914400" eaLnBrk="1" fontAlgn="auto" latinLnBrk="0" hangingPunct="1">
            <a:lnSpc>
              <a:spcPct val="100000"/>
            </a:lnSpc>
            <a:spcBef>
              <a:spcPts val="0"/>
            </a:spcBef>
            <a:spcAft>
              <a:spcPts val="0"/>
            </a:spcAft>
            <a:buClrTx/>
            <a:buSzTx/>
            <a:buFontTx/>
            <a:buNone/>
            <a:tabLst/>
            <a:defRPr/>
          </a:pPr>
          <a:r>
            <a:rPr lang="de-DE" sz="950" b="0">
              <a:latin typeface="+mn-lt"/>
              <a:cs typeface="Arial" pitchFamily="34" charset="0"/>
            </a:rPr>
            <a:t>Statistisches Bundesamt; ergänzt um berichtsbezogene Hinweise des Statistischen Amtes Mecklenburg-Vorpommern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2990</xdr:colOff>
      <xdr:row>1</xdr:row>
      <xdr:rowOff>6795</xdr:rowOff>
    </xdr:from>
    <xdr:to>
      <xdr:col>0</xdr:col>
      <xdr:colOff>6111164</xdr:colOff>
      <xdr:row>60</xdr:row>
      <xdr:rowOff>129268</xdr:rowOff>
    </xdr:to>
    <xdr:sp macro="" textlink="">
      <xdr:nvSpPr>
        <xdr:cNvPr id="2" name="Textfeld 1">
          <a:extLst>
            <a:ext uri="{FF2B5EF4-FFF2-40B4-BE49-F238E27FC236}">
              <a16:creationId xmlns:a16="http://schemas.microsoft.com/office/drawing/2014/main" id="{00000000-0008-0000-2500-000002000000}"/>
            </a:ext>
          </a:extLst>
        </xdr:cNvPr>
        <xdr:cNvSpPr txBox="1"/>
      </xdr:nvSpPr>
      <xdr:spPr>
        <a:xfrm>
          <a:off x="2990" y="700759"/>
          <a:ext cx="6108174" cy="89535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ct val="115000"/>
            </a:lnSpc>
            <a:spcAft>
              <a:spcPts val="0"/>
            </a:spcAft>
          </a:pPr>
          <a:r>
            <a:rPr lang="de-DE" sz="1000" b="1" i="0">
              <a:effectLst/>
              <a:latin typeface="+mn-lt"/>
              <a:ea typeface="Calibri"/>
              <a:cs typeface="Arial" pitchFamily="34" charset="0"/>
            </a:rPr>
            <a:t>1 Allgemeine Angaben zur Statistik </a:t>
          </a:r>
        </a:p>
        <a:p>
          <a:pPr marL="107950">
            <a:lnSpc>
              <a:spcPts val="1100"/>
            </a:lnSpc>
            <a:spcAft>
              <a:spcPts val="0"/>
            </a:spcAft>
          </a:pPr>
          <a:r>
            <a:rPr lang="de-DE" sz="950" b="1">
              <a:effectLst/>
              <a:latin typeface="+mn-lt"/>
              <a:ea typeface="Calibri"/>
              <a:cs typeface="Times New Roman"/>
            </a:rPr>
            <a:t>Bezeichnung der Statistik: </a:t>
          </a:r>
          <a:r>
            <a:rPr lang="de-DE" sz="950">
              <a:effectLst/>
              <a:latin typeface="+mn-lt"/>
              <a:ea typeface="Calibri"/>
              <a:cs typeface="Times New Roman"/>
            </a:rPr>
            <a:t>Jährliche Erhebung im Ausbaugewerbe und bei Bauträgern (EVAS-Nr. 44241).</a:t>
          </a:r>
          <a:endParaRPr lang="de-DE" sz="1100">
            <a:effectLst/>
            <a:latin typeface="+mn-lt"/>
            <a:ea typeface="Calibri"/>
            <a:cs typeface="Times New Roman"/>
          </a:endParaRPr>
        </a:p>
        <a:p>
          <a:pPr marL="107950">
            <a:lnSpc>
              <a:spcPts val="1100"/>
            </a:lnSpc>
            <a:spcAft>
              <a:spcPts val="0"/>
            </a:spcAft>
          </a:pPr>
          <a:r>
            <a:rPr lang="de-DE" sz="950" b="1">
              <a:effectLst/>
              <a:latin typeface="+mn-lt"/>
              <a:ea typeface="Calibri"/>
              <a:cs typeface="Times New Roman"/>
            </a:rPr>
            <a:t>Berichtszeitraum:</a:t>
          </a:r>
          <a:r>
            <a:rPr lang="de-DE" sz="950">
              <a:effectLst/>
              <a:latin typeface="+mn-lt"/>
              <a:ea typeface="Calibri"/>
              <a:cs typeface="Times New Roman"/>
            </a:rPr>
            <a:t> 2. Vierteljahr.</a:t>
          </a:r>
          <a:endParaRPr lang="de-DE" sz="1100">
            <a:effectLst/>
            <a:latin typeface="+mn-lt"/>
            <a:ea typeface="Calibri"/>
            <a:cs typeface="Times New Roman"/>
          </a:endParaRPr>
        </a:p>
        <a:p>
          <a:pPr marL="107950">
            <a:lnSpc>
              <a:spcPts val="1100"/>
            </a:lnSpc>
            <a:spcAft>
              <a:spcPts val="0"/>
            </a:spcAft>
          </a:pPr>
          <a:r>
            <a:rPr lang="de-DE" sz="950" b="1">
              <a:effectLst/>
              <a:latin typeface="+mn-lt"/>
              <a:ea typeface="Calibri"/>
              <a:cs typeface="Times New Roman"/>
            </a:rPr>
            <a:t>Periodizität:</a:t>
          </a:r>
          <a:r>
            <a:rPr lang="de-DE" sz="950">
              <a:effectLst/>
              <a:latin typeface="+mn-lt"/>
              <a:ea typeface="Calibri"/>
              <a:cs typeface="Times New Roman"/>
            </a:rPr>
            <a:t> Jährlich.</a:t>
          </a:r>
          <a:endParaRPr lang="de-DE" sz="1100">
            <a:effectLst/>
            <a:latin typeface="+mn-lt"/>
            <a:ea typeface="Calibri"/>
            <a:cs typeface="Times New Roman"/>
          </a:endParaRPr>
        </a:p>
        <a:p>
          <a:pPr marL="107950">
            <a:lnSpc>
              <a:spcPts val="1100"/>
            </a:lnSpc>
            <a:spcAft>
              <a:spcPts val="0"/>
            </a:spcAft>
          </a:pPr>
          <a:r>
            <a:rPr lang="de-DE" sz="950" b="1">
              <a:effectLst/>
              <a:latin typeface="+mn-lt"/>
              <a:ea typeface="Calibri"/>
              <a:cs typeface="Times New Roman"/>
            </a:rPr>
            <a:t>Erhebungsgegenstand:</a:t>
          </a:r>
          <a:r>
            <a:rPr lang="de-DE" sz="950">
              <a:effectLst/>
              <a:latin typeface="+mn-lt"/>
              <a:ea typeface="Calibri"/>
              <a:cs typeface="Times New Roman"/>
            </a:rPr>
            <a:t> Betriebe von Unternehmen mit 10 und mehr tätigen Personen.</a:t>
          </a:r>
          <a:endParaRPr lang="de-DE" sz="1100">
            <a:effectLst/>
            <a:latin typeface="+mn-lt"/>
            <a:ea typeface="Calibri"/>
            <a:cs typeface="Times New Roman"/>
          </a:endParaRPr>
        </a:p>
        <a:p>
          <a:pPr marL="107950">
            <a:lnSpc>
              <a:spcPts val="1100"/>
            </a:lnSpc>
            <a:spcAft>
              <a:spcPts val="0"/>
            </a:spcAft>
          </a:pPr>
          <a:r>
            <a:rPr lang="de-DE" sz="950" b="1">
              <a:effectLst/>
              <a:latin typeface="+mn-lt"/>
              <a:ea typeface="Calibri"/>
              <a:cs typeface="Times New Roman"/>
            </a:rPr>
            <a:t>Räumliche Abdeckung: </a:t>
          </a:r>
          <a:r>
            <a:rPr lang="de-DE" sz="950">
              <a:effectLst/>
              <a:latin typeface="+mn-lt"/>
              <a:ea typeface="Calibri"/>
              <a:cs typeface="Times New Roman"/>
            </a:rPr>
            <a:t>Deutschland, Länder.</a:t>
          </a:r>
          <a:endParaRPr lang="de-DE" sz="1100">
            <a:effectLst/>
            <a:latin typeface="+mn-lt"/>
            <a:ea typeface="Calibri"/>
            <a:cs typeface="Times New Roman"/>
          </a:endParaRPr>
        </a:p>
        <a:p>
          <a:pPr marL="107950">
            <a:lnSpc>
              <a:spcPts val="1100"/>
            </a:lnSpc>
            <a:spcAft>
              <a:spcPts val="0"/>
            </a:spcAft>
          </a:pPr>
          <a:r>
            <a:rPr lang="de-DE" sz="950" b="1">
              <a:effectLst/>
              <a:latin typeface="+mn-lt"/>
              <a:ea typeface="Calibri"/>
              <a:cs typeface="Times New Roman"/>
            </a:rPr>
            <a:t>Grundgesamtheit:</a:t>
          </a:r>
          <a:r>
            <a:rPr lang="de-DE" sz="950">
              <a:effectLst/>
              <a:latin typeface="+mn-lt"/>
              <a:ea typeface="Calibri"/>
              <a:cs typeface="Times New Roman"/>
            </a:rPr>
            <a:t> Die jährliche Erhebung im Ausbaugewerbe und bei Bauträgern ist eine Totalerhebung mit Abschnei­de­grenze. Die Erhebung umfasst die Gruppen 41.1 (Erschließung von Grundstücken, Bauträger), 43.2 (Bauinstallation) und 43.3 (sonstiger Ausbau) der NACE Rev. 2 bzw. WZ 2008.</a:t>
          </a:r>
          <a:endParaRPr lang="de-DE" sz="1100">
            <a:effectLst/>
            <a:latin typeface="+mn-lt"/>
            <a:ea typeface="Calibri"/>
            <a:cs typeface="Times New Roman"/>
          </a:endParaRPr>
        </a:p>
        <a:p>
          <a:pPr marL="107950">
            <a:lnSpc>
              <a:spcPts val="1100"/>
            </a:lnSpc>
            <a:spcAft>
              <a:spcPts val="0"/>
            </a:spcAft>
          </a:pPr>
          <a:r>
            <a:rPr lang="de-DE" sz="950" b="1">
              <a:effectLst/>
              <a:latin typeface="+mn-lt"/>
              <a:ea typeface="Calibri"/>
              <a:cs typeface="Times New Roman"/>
            </a:rPr>
            <a:t>Rechtsgrundlagen:</a:t>
          </a:r>
          <a:r>
            <a:rPr lang="de-DE" sz="950">
              <a:effectLst/>
              <a:latin typeface="+mn-lt"/>
              <a:ea typeface="Calibri"/>
              <a:cs typeface="Times New Roman"/>
            </a:rPr>
            <a:t> </a:t>
          </a:r>
          <a:endParaRPr lang="de-DE" sz="1100">
            <a:effectLst/>
            <a:latin typeface="+mn-lt"/>
            <a:ea typeface="Calibri"/>
            <a:cs typeface="Times New Roman"/>
          </a:endParaRPr>
        </a:p>
        <a:p>
          <a:pPr marL="216000" indent="-108000">
            <a:lnSpc>
              <a:spcPct val="100000"/>
            </a:lnSpc>
            <a:spcAft>
              <a:spcPts val="0"/>
            </a:spcAft>
            <a:buFont typeface="Arial" panose="020B0604020202020204" pitchFamily="34" charset="0"/>
            <a:buChar char="­"/>
          </a:pPr>
          <a:r>
            <a:rPr lang="de-DE" sz="950" i="0" u="none">
              <a:effectLst/>
              <a:latin typeface="+mn-lt"/>
              <a:ea typeface="Calibri"/>
              <a:cs typeface="Arial" pitchFamily="34" charset="0"/>
            </a:rPr>
            <a:t>Bundesrecht: Gesetz über die Statistik im Produzierenden Gewerbe (ProdGewStatG) in der Fassung der Bekannt­machung vom 21. März 2002 (BGBl. I S. 1181), in Verbindung mit dem Bundesstatistikgesetz (BStatG) vom 22. Januar 1987 (BGBl. I S. 462, 565), in der jeweils geltenden Fassung,</a:t>
          </a:r>
        </a:p>
        <a:p>
          <a:pPr marL="216000" indent="-108000">
            <a:lnSpc>
              <a:spcPct val="100000"/>
            </a:lnSpc>
            <a:spcAft>
              <a:spcPts val="0"/>
            </a:spcAft>
            <a:buFont typeface="Arial" panose="020B0604020202020204" pitchFamily="34" charset="0"/>
            <a:buChar char="­"/>
          </a:pPr>
          <a:r>
            <a:rPr lang="de-DE" sz="950" i="0" u="none">
              <a:effectLst/>
              <a:latin typeface="+mn-lt"/>
              <a:ea typeface="Calibri"/>
              <a:cs typeface="Arial" pitchFamily="34" charset="0"/>
            </a:rPr>
            <a:t>EU-Recht: Verordnung </a:t>
          </a:r>
          <a:r>
            <a:rPr lang="de-DE" sz="950" i="0">
              <a:effectLst/>
              <a:latin typeface="+mn-lt"/>
              <a:ea typeface="Calibri"/>
              <a:cs typeface="Arial" pitchFamily="34" charset="0"/>
            </a:rPr>
            <a:t>(EG) Nr. 295/2008 des Europäischen Parlaments und des Rates über die strukturelle Unter­nehmens­statistik, in der jeweils geltenden Fassung.</a:t>
          </a:r>
        </a:p>
        <a:p>
          <a:pPr marL="107950">
            <a:lnSpc>
              <a:spcPts val="1100"/>
            </a:lnSpc>
            <a:spcAft>
              <a:spcPts val="0"/>
            </a:spcAft>
          </a:pPr>
          <a:r>
            <a:rPr lang="de-DE" sz="950" b="1">
              <a:effectLst/>
              <a:latin typeface="+mn-lt"/>
              <a:ea typeface="Calibri"/>
              <a:cs typeface="Times New Roman"/>
            </a:rPr>
            <a:t>Geheimhaltung:</a:t>
          </a:r>
          <a:r>
            <a:rPr lang="de-DE" sz="950">
              <a:effectLst/>
              <a:latin typeface="+mn-lt"/>
              <a:ea typeface="Calibri"/>
              <a:cs typeface="Times New Roman"/>
            </a:rPr>
            <a:t> Die erhobenen Einzelangaben werden nach § 16 Bundesstatistikgesetz (BStatG) geheim gehalten.</a:t>
          </a:r>
          <a:endParaRPr lang="de-DE" sz="1100">
            <a:effectLst/>
            <a:latin typeface="+mn-lt"/>
            <a:ea typeface="Calibri"/>
            <a:cs typeface="Times New Roman"/>
          </a:endParaRPr>
        </a:p>
        <a:p>
          <a:endParaRPr lang="de-DE" sz="400">
            <a:effectLst/>
            <a:latin typeface="+mn-lt"/>
            <a:cs typeface="Arial" panose="020B0604020202020204" pitchFamily="34" charset="0"/>
          </a:endParaRPr>
        </a:p>
        <a:p>
          <a:pPr>
            <a:lnSpc>
              <a:spcPct val="115000"/>
            </a:lnSpc>
            <a:spcAft>
              <a:spcPts val="0"/>
            </a:spcAft>
          </a:pPr>
          <a:r>
            <a:rPr lang="de-DE" sz="1000" b="1" i="0">
              <a:effectLst/>
              <a:latin typeface="+mn-lt"/>
              <a:ea typeface="Calibri"/>
              <a:cs typeface="Arial" pitchFamily="34" charset="0"/>
            </a:rPr>
            <a:t>2 Inhalte und Nutzerbedarf</a:t>
          </a:r>
        </a:p>
        <a:p>
          <a:pPr>
            <a:lnSpc>
              <a:spcPts val="1100"/>
            </a:lnSpc>
            <a:spcAft>
              <a:spcPts val="0"/>
            </a:spcAft>
          </a:pPr>
          <a:r>
            <a:rPr lang="de-DE" sz="950" b="1">
              <a:effectLst/>
              <a:latin typeface="+mn-lt"/>
              <a:ea typeface="Calibri"/>
              <a:cs typeface="Times New Roman"/>
            </a:rPr>
            <a:t>Erhebungsinhalte:</a:t>
          </a:r>
          <a:r>
            <a:rPr lang="de-DE" sz="950">
              <a:effectLst/>
              <a:latin typeface="+mn-lt"/>
              <a:ea typeface="Calibri"/>
              <a:cs typeface="Times New Roman"/>
            </a:rPr>
            <a:t> Tätige Personen, Entgelte, geleistete Arbeitsstunden, Umsatz für das 2. Vierteljahr des laufenden Jahres sowie der Umsatz des Vorjahres.</a:t>
          </a:r>
          <a:endParaRPr lang="de-DE" sz="1100">
            <a:effectLst/>
            <a:latin typeface="+mn-lt"/>
            <a:ea typeface="Calibri"/>
            <a:cs typeface="Times New Roman"/>
          </a:endParaRPr>
        </a:p>
        <a:p>
          <a:pPr>
            <a:lnSpc>
              <a:spcPts val="1100"/>
            </a:lnSpc>
            <a:spcAft>
              <a:spcPts val="0"/>
            </a:spcAft>
          </a:pPr>
          <a:r>
            <a:rPr lang="de-DE" sz="950" b="1">
              <a:effectLst/>
              <a:latin typeface="+mn-lt"/>
              <a:ea typeface="Calibri"/>
              <a:cs typeface="Times New Roman"/>
            </a:rPr>
            <a:t>Zweck der Statistik:</a:t>
          </a:r>
          <a:r>
            <a:rPr lang="de-DE" sz="950">
              <a:effectLst/>
              <a:latin typeface="+mn-lt"/>
              <a:ea typeface="Calibri"/>
              <a:cs typeface="Times New Roman"/>
            </a:rPr>
            <a:t> Die Erhebung liefert wichtige Daten zur Struktur dieses Wirtschaftsbereichs.</a:t>
          </a:r>
          <a:endParaRPr lang="de-DE" sz="1100">
            <a:effectLst/>
            <a:latin typeface="+mn-lt"/>
            <a:ea typeface="Calibri"/>
            <a:cs typeface="Times New Roman"/>
          </a:endParaRPr>
        </a:p>
        <a:p>
          <a:endParaRPr lang="de-DE" sz="500">
            <a:effectLst/>
            <a:latin typeface="+mn-lt"/>
            <a:cs typeface="Arial" panose="020B0604020202020204" pitchFamily="34" charset="0"/>
          </a:endParaRPr>
        </a:p>
        <a:p>
          <a:pPr>
            <a:lnSpc>
              <a:spcPct val="115000"/>
            </a:lnSpc>
            <a:spcAft>
              <a:spcPts val="0"/>
            </a:spcAft>
          </a:pPr>
          <a:r>
            <a:rPr lang="de-DE" sz="1000" b="1" i="0">
              <a:effectLst/>
              <a:latin typeface="+mn-lt"/>
              <a:ea typeface="Calibri"/>
              <a:cs typeface="Arial" pitchFamily="34" charset="0"/>
            </a:rPr>
            <a:t>3 Methodik</a:t>
          </a:r>
        </a:p>
        <a:p>
          <a:pPr marL="107950">
            <a:lnSpc>
              <a:spcPts val="1100"/>
            </a:lnSpc>
            <a:spcAft>
              <a:spcPts val="0"/>
            </a:spcAft>
          </a:pPr>
          <a:r>
            <a:rPr lang="de-DE" sz="950" b="1">
              <a:effectLst/>
              <a:latin typeface="+mn-lt"/>
              <a:ea typeface="Calibri"/>
              <a:cs typeface="Times New Roman"/>
            </a:rPr>
            <a:t>Art der Datengewinnung</a:t>
          </a:r>
          <a:r>
            <a:rPr lang="de-DE" sz="950">
              <a:effectLst/>
              <a:latin typeface="+mn-lt"/>
              <a:ea typeface="Calibri"/>
              <a:cs typeface="Times New Roman"/>
            </a:rPr>
            <a:t>: Die jährliche Erhebung im Ausbaugewerbe und bei Bauträgern ist eine Primärerhebung der Betriebe von Unternehmen des Ausbaugewerbes und von Unternehmen anderer Wirtschaftsbereiche mit 10 und mehr tätigen Personen.</a:t>
          </a:r>
          <a:endParaRPr lang="de-DE" sz="1100">
            <a:effectLst/>
            <a:latin typeface="+mn-lt"/>
            <a:ea typeface="Calibri"/>
            <a:cs typeface="Times New Roman"/>
          </a:endParaRPr>
        </a:p>
        <a:p>
          <a:pPr marL="107950">
            <a:lnSpc>
              <a:spcPts val="1100"/>
            </a:lnSpc>
            <a:spcAft>
              <a:spcPts val="0"/>
            </a:spcAft>
          </a:pPr>
          <a:r>
            <a:rPr lang="de-DE" sz="950" b="1">
              <a:effectLst/>
              <a:latin typeface="+mn-lt"/>
              <a:ea typeface="Calibri"/>
              <a:cs typeface="Times New Roman"/>
            </a:rPr>
            <a:t>Erhebungsinstrumente und Berichtsweg:</a:t>
          </a:r>
          <a:r>
            <a:rPr lang="de-DE" sz="950">
              <a:effectLst/>
              <a:latin typeface="+mn-lt"/>
              <a:ea typeface="Calibri"/>
              <a:cs typeface="Times New Roman"/>
            </a:rPr>
            <a:t> Die Auskunftserteilung erfolgt online nach § 11a BStatG mittels standardi­sierter Erhebungsmedien (IDEV - Internet Datenerhebung im Verbund). In begründeten Ausnahmefällen kann die Aus­kunft auch auf Papier erfolgen. Die Erhebung erfolgt dezentral über die Statistischen Ämter der Länder:</a:t>
          </a:r>
          <a:endParaRPr lang="de-DE" sz="1100">
            <a:effectLst/>
            <a:latin typeface="+mn-lt"/>
            <a:ea typeface="Calibri"/>
            <a:cs typeface="Times New Roman"/>
          </a:endParaRPr>
        </a:p>
        <a:p>
          <a:pPr marL="107950">
            <a:lnSpc>
              <a:spcPts val="1100"/>
            </a:lnSpc>
            <a:spcAft>
              <a:spcPts val="0"/>
            </a:spcAft>
          </a:pPr>
          <a:r>
            <a:rPr lang="de-DE" sz="950">
              <a:effectLst/>
              <a:latin typeface="+mn-lt"/>
              <a:ea typeface="Calibri"/>
              <a:cs typeface="Times New Roman"/>
            </a:rPr>
            <a:t>Auskunftspflichtige → Statistische Ämter der Länder → Statistisches Bundesamt.</a:t>
          </a:r>
          <a:endParaRPr lang="de-DE" sz="1100">
            <a:effectLst/>
            <a:latin typeface="+mn-lt"/>
            <a:ea typeface="Calibri"/>
            <a:cs typeface="Times New Roman"/>
          </a:endParaRPr>
        </a:p>
        <a:p>
          <a:endParaRPr lang="de-DE" sz="400">
            <a:effectLst/>
            <a:latin typeface="+mn-lt"/>
            <a:cs typeface="Arial" panose="020B0604020202020204" pitchFamily="34" charset="0"/>
          </a:endParaRPr>
        </a:p>
        <a:p>
          <a:pPr>
            <a:lnSpc>
              <a:spcPct val="115000"/>
            </a:lnSpc>
            <a:spcAft>
              <a:spcPts val="0"/>
            </a:spcAft>
          </a:pPr>
          <a:r>
            <a:rPr lang="de-DE" sz="1000" b="1" i="0">
              <a:effectLst/>
              <a:latin typeface="+mn-lt"/>
              <a:ea typeface="Calibri"/>
              <a:cs typeface="Arial" pitchFamily="34" charset="0"/>
            </a:rPr>
            <a:t>4 Genauigkeit und Zuverlässigkeit </a:t>
          </a:r>
        </a:p>
        <a:p>
          <a:pPr marL="107950">
            <a:lnSpc>
              <a:spcPts val="1100"/>
            </a:lnSpc>
            <a:spcAft>
              <a:spcPts val="0"/>
            </a:spcAft>
          </a:pPr>
          <a:r>
            <a:rPr lang="de-DE" sz="950" b="1">
              <a:effectLst/>
              <a:latin typeface="+mn-lt"/>
              <a:ea typeface="Calibri"/>
              <a:cs typeface="Times New Roman"/>
            </a:rPr>
            <a:t>Genauigkeit:</a:t>
          </a:r>
          <a:r>
            <a:rPr lang="de-DE" sz="950">
              <a:effectLst/>
              <a:latin typeface="+mn-lt"/>
              <a:ea typeface="Calibri"/>
              <a:cs typeface="Times New Roman"/>
            </a:rPr>
            <a:t> Die Genauigkeit der Ergebnisse kann als hoch eingestuft werden, da die Antwortausfälle (im Bundesdurch­schnitt ca. 3 - 5 Prozent) nach einem bewährten Schätzprogramm von den Statistischen Ämtern der Länder eingeschätzt werden. </a:t>
          </a:r>
          <a:endParaRPr lang="de-DE" sz="1100">
            <a:effectLst/>
            <a:latin typeface="+mn-lt"/>
            <a:ea typeface="Calibri"/>
            <a:cs typeface="Times New Roman"/>
          </a:endParaRPr>
        </a:p>
        <a:p>
          <a:pPr>
            <a:lnSpc>
              <a:spcPts val="500"/>
            </a:lnSpc>
          </a:pPr>
          <a:endParaRPr lang="de-DE" sz="500" i="0">
            <a:effectLst/>
            <a:latin typeface="+mn-lt"/>
            <a:cs typeface="Arial" panose="020B0604020202020204" pitchFamily="34" charset="0"/>
          </a:endParaRPr>
        </a:p>
        <a:p>
          <a:pPr>
            <a:lnSpc>
              <a:spcPts val="1000"/>
            </a:lnSpc>
            <a:spcAft>
              <a:spcPts val="0"/>
            </a:spcAft>
          </a:pPr>
          <a:r>
            <a:rPr lang="de-DE" sz="1000" b="1" i="0">
              <a:effectLst/>
              <a:latin typeface="+mn-lt"/>
              <a:ea typeface="Calibri"/>
              <a:cs typeface="Arial" pitchFamily="34" charset="0"/>
            </a:rPr>
            <a:t>5 Aktualität und Pünktlichkeit </a:t>
          </a:r>
        </a:p>
        <a:p>
          <a:pPr marL="107950">
            <a:lnSpc>
              <a:spcPts val="1100"/>
            </a:lnSpc>
            <a:spcAft>
              <a:spcPts val="0"/>
            </a:spcAft>
          </a:pPr>
          <a:r>
            <a:rPr lang="de-DE" sz="950" b="1">
              <a:effectLst/>
              <a:latin typeface="+mn-lt"/>
              <a:ea typeface="Calibri"/>
              <a:cs typeface="Times New Roman"/>
            </a:rPr>
            <a:t>Aktualität und Pünktlichkeit:</a:t>
          </a:r>
          <a:r>
            <a:rPr lang="de-DE" sz="950">
              <a:effectLst/>
              <a:latin typeface="+mn-lt"/>
              <a:ea typeface="Calibri"/>
              <a:cs typeface="Times New Roman"/>
            </a:rPr>
            <a:t> Die Bundesergebnisse liegen etwa 5,5 Monate nach Ende des Berichtszeitraums in Form von "Eckzahlen" vor.</a:t>
          </a:r>
          <a:endParaRPr lang="de-DE" sz="1100">
            <a:effectLst/>
            <a:latin typeface="+mn-lt"/>
            <a:ea typeface="Calibri"/>
            <a:cs typeface="Times New Roman"/>
          </a:endParaRPr>
        </a:p>
        <a:p>
          <a:endParaRPr lang="de-DE" sz="500">
            <a:effectLst/>
            <a:latin typeface="+mn-lt"/>
            <a:cs typeface="Arial" panose="020B0604020202020204" pitchFamily="34" charset="0"/>
          </a:endParaRPr>
        </a:p>
        <a:p>
          <a:pPr>
            <a:lnSpc>
              <a:spcPts val="1100"/>
            </a:lnSpc>
            <a:spcAft>
              <a:spcPts val="0"/>
            </a:spcAft>
          </a:pPr>
          <a:r>
            <a:rPr lang="de-DE" sz="1000" b="1" i="0">
              <a:effectLst/>
              <a:latin typeface="+mn-lt"/>
              <a:ea typeface="Calibri"/>
              <a:cs typeface="Arial" pitchFamily="34" charset="0"/>
            </a:rPr>
            <a:t>6 Vergleichbarkeit </a:t>
          </a:r>
        </a:p>
        <a:p>
          <a:pPr marL="107950">
            <a:lnSpc>
              <a:spcPts val="1100"/>
            </a:lnSpc>
            <a:spcAft>
              <a:spcPts val="0"/>
            </a:spcAft>
          </a:pPr>
          <a:r>
            <a:rPr lang="de-DE" sz="950" b="1">
              <a:effectLst/>
              <a:latin typeface="+mn-lt"/>
              <a:ea typeface="Calibri"/>
              <a:cs typeface="Times New Roman"/>
            </a:rPr>
            <a:t>Räumlich:</a:t>
          </a:r>
          <a:r>
            <a:rPr lang="de-DE" sz="950">
              <a:effectLst/>
              <a:latin typeface="+mn-lt"/>
              <a:ea typeface="Calibri"/>
              <a:cs typeface="Times New Roman"/>
            </a:rPr>
            <a:t> Seit 1991 ist die räumliche Vergleichbarkeit der Daten für Deutschland, das frühere Bundesgebiet sowie die neuen Länder gegeben.</a:t>
          </a:r>
          <a:endParaRPr lang="de-DE" sz="1100">
            <a:effectLst/>
            <a:latin typeface="+mn-lt"/>
            <a:ea typeface="Calibri"/>
            <a:cs typeface="Times New Roman"/>
          </a:endParaRPr>
        </a:p>
        <a:p>
          <a:pPr marL="107950">
            <a:lnSpc>
              <a:spcPts val="1100"/>
            </a:lnSpc>
            <a:spcAft>
              <a:spcPts val="0"/>
            </a:spcAft>
          </a:pPr>
          <a:r>
            <a:rPr lang="de-DE" sz="950" b="1">
              <a:effectLst/>
              <a:latin typeface="+mn-lt"/>
              <a:ea typeface="Calibri"/>
              <a:cs typeface="Times New Roman"/>
            </a:rPr>
            <a:t>Zeitlich: </a:t>
          </a:r>
          <a:r>
            <a:rPr lang="de-DE" sz="950">
              <a:effectLst/>
              <a:latin typeface="+mn-lt"/>
              <a:ea typeface="Calibri"/>
              <a:cs typeface="Times New Roman"/>
            </a:rPr>
            <a:t>Die zeitliche Vergleichbarkeit der Angaben zur jährlichen Erhebung im Ausbaugewerbe und bei Bauträgern ist gegeben. Methodische Änderungen sowie Veränderungen des Berichtskreises können – je nach Umfang – Einschrän­kungen der zeitlichen Vergleichbarkeit zur Folge haben, welche mit Fortschritt der regionalen Betrachtungstiefe höher ausfallen.  </a:t>
          </a:r>
          <a:endParaRPr lang="de-DE" sz="1100">
            <a:effectLst/>
            <a:latin typeface="+mn-lt"/>
            <a:ea typeface="Calibri"/>
            <a:cs typeface="Times New Roman"/>
          </a:endParaRPr>
        </a:p>
        <a:p>
          <a:pPr>
            <a:lnSpc>
              <a:spcPts val="500"/>
            </a:lnSpc>
          </a:pPr>
          <a:endParaRPr lang="de-DE" sz="500">
            <a:effectLst/>
            <a:latin typeface="+mn-lt"/>
            <a:cs typeface="Arial" panose="020B0604020202020204" pitchFamily="34" charset="0"/>
          </a:endParaRPr>
        </a:p>
        <a:p>
          <a:pPr>
            <a:lnSpc>
              <a:spcPts val="1000"/>
            </a:lnSpc>
            <a:spcAft>
              <a:spcPts val="0"/>
            </a:spcAft>
          </a:pPr>
          <a:r>
            <a:rPr lang="de-DE" sz="1000" b="1" i="0">
              <a:effectLst/>
              <a:latin typeface="+mn-lt"/>
              <a:ea typeface="Calibri"/>
              <a:cs typeface="Arial" pitchFamily="34" charset="0"/>
            </a:rPr>
            <a:t>7 Kohärenz </a:t>
          </a:r>
          <a:endParaRPr lang="de-DE" sz="1000" i="0">
            <a:effectLst/>
            <a:latin typeface="+mn-lt"/>
            <a:ea typeface="Calibri"/>
            <a:cs typeface="Arial" pitchFamily="34" charset="0"/>
          </a:endParaRPr>
        </a:p>
        <a:p>
          <a:pPr marL="107950">
            <a:lnSpc>
              <a:spcPts val="1100"/>
            </a:lnSpc>
            <a:spcAft>
              <a:spcPts val="0"/>
            </a:spcAft>
          </a:pPr>
          <a:r>
            <a:rPr lang="de-DE" sz="950" b="1">
              <a:effectLst/>
              <a:latin typeface="+mn-lt"/>
              <a:ea typeface="Calibri"/>
              <a:cs typeface="Times New Roman"/>
            </a:rPr>
            <a:t>Statistikübergreifende Kohärenz: </a:t>
          </a:r>
          <a:r>
            <a:rPr lang="de-DE" sz="950">
              <a:effectLst/>
              <a:latin typeface="+mn-lt"/>
              <a:ea typeface="Calibri"/>
              <a:cs typeface="Times New Roman"/>
            </a:rPr>
            <a:t>Die Statistiken im Bereich Ausbaugewerbe sind in das Gesamtsystem der Statistiken des Produzierenden Gewerbes eingebettet und innerhalb dieses Bereichs grundsätzlich kohärent. Abweichungen zu den Ergeb­nissen anderer amtlicher Statistiken sind z. B. durch unterschiedliche Erhebungszwecke und unterschiedliche Definitionen bei den Merkmalen und/oder statistischen Einheiten begründet, wodurch ein Vergleich der Ergebnisse und ihrer Qualität zwischen diesen Statistiken eingeschränkt ist. </a:t>
          </a:r>
          <a:endParaRPr lang="de-DE" sz="1100">
            <a:effectLst/>
            <a:latin typeface="+mn-lt"/>
            <a:ea typeface="Calibri"/>
            <a:cs typeface="Times New Roman"/>
          </a:endParaRPr>
        </a:p>
        <a:p>
          <a:pPr marL="107950">
            <a:lnSpc>
              <a:spcPts val="1100"/>
            </a:lnSpc>
            <a:spcAft>
              <a:spcPts val="0"/>
            </a:spcAft>
          </a:pPr>
          <a:r>
            <a:rPr lang="de-DE" sz="950" b="1">
              <a:effectLst/>
              <a:latin typeface="+mn-lt"/>
              <a:ea typeface="Calibri"/>
              <a:cs typeface="Times New Roman"/>
            </a:rPr>
            <a:t>Statistikinterne Kohärenz: </a:t>
          </a:r>
          <a:r>
            <a:rPr lang="de-DE" sz="950">
              <a:effectLst/>
              <a:latin typeface="+mn-lt"/>
              <a:ea typeface="Calibri"/>
              <a:cs typeface="Times New Roman"/>
            </a:rPr>
            <a:t>Die Ergebnisse dieser Erhebung sind statistikintern kohärent.</a:t>
          </a:r>
          <a:endParaRPr lang="de-DE" sz="1100">
            <a:effectLst/>
            <a:latin typeface="+mn-lt"/>
            <a:ea typeface="Calibri"/>
            <a:cs typeface="Times New Roman"/>
          </a:endParaRPr>
        </a:p>
        <a:p>
          <a:pPr marL="107950">
            <a:lnSpc>
              <a:spcPts val="1100"/>
            </a:lnSpc>
            <a:spcAft>
              <a:spcPts val="0"/>
            </a:spcAft>
          </a:pPr>
          <a:r>
            <a:rPr lang="de-DE" sz="950" b="1">
              <a:effectLst/>
              <a:latin typeface="+mn-lt"/>
              <a:ea typeface="Calibri"/>
              <a:cs typeface="Times New Roman"/>
            </a:rPr>
            <a:t>Input für andere Statistiken: </a:t>
          </a:r>
          <a:r>
            <a:rPr lang="de-DE" sz="950">
              <a:effectLst/>
              <a:latin typeface="+mn-lt"/>
              <a:ea typeface="Calibri"/>
              <a:cs typeface="Times New Roman"/>
            </a:rPr>
            <a:t>Die Daten aus dem Bereich Baugewerbe sind in das Gesamtsystem der Statistiken des Produzie­renden Gewerbes eingebettet. Zusätzlich fließen die Ergebnisse in die Lieferung von Resultaten für das Bauge­werbe des Statistischen Bundesamtes an Eurostat gemäß EU-Strukturstatistikverordnung ein.</a:t>
          </a:r>
          <a:endParaRPr lang="de-DE" sz="1100">
            <a:effectLst/>
            <a:latin typeface="+mn-lt"/>
            <a:ea typeface="Calibri"/>
            <a:cs typeface="Times New Roman"/>
          </a:endParaRPr>
        </a:p>
        <a:p>
          <a:pPr eaLnBrk="1" fontAlgn="auto" latinLnBrk="0" hangingPunct="1"/>
          <a:endParaRPr lang="de-DE" sz="600">
            <a:effectLst/>
            <a:latin typeface="+mn-lt"/>
            <a:cs typeface="Arial" panose="020B0604020202020204" pitchFamily="34" charset="0"/>
          </a:endParaRPr>
        </a:p>
        <a:p>
          <a:pPr marL="0" marR="0" lvl="0" indent="0" defTabSz="914400" eaLnBrk="1" fontAlgn="auto" latinLnBrk="0" hangingPunct="1">
            <a:lnSpc>
              <a:spcPts val="1000"/>
            </a:lnSpc>
            <a:spcBef>
              <a:spcPts val="0"/>
            </a:spcBef>
            <a:spcAft>
              <a:spcPts val="0"/>
            </a:spcAft>
            <a:buClrTx/>
            <a:buSzTx/>
            <a:buFontTx/>
            <a:buNone/>
            <a:tabLst/>
            <a:defRPr/>
          </a:pPr>
          <a:r>
            <a:rPr kumimoji="0" lang="de-DE" sz="1000" b="1" i="0" u="none" strike="noStrike" kern="0" cap="none" spc="0" normalizeH="0" baseline="0" noProof="0">
              <a:ln>
                <a:noFill/>
              </a:ln>
              <a:solidFill>
                <a:prstClr val="black"/>
              </a:solidFill>
              <a:effectLst/>
              <a:uLnTx/>
              <a:uFillTx/>
              <a:latin typeface="+mn-lt"/>
              <a:ea typeface="+mn-ea"/>
              <a:cs typeface="Arial" pitchFamily="34" charset="0"/>
            </a:rPr>
            <a:t>8 Verbreitung und Kommunikation</a:t>
          </a:r>
        </a:p>
        <a:p>
          <a:pPr marL="107950">
            <a:lnSpc>
              <a:spcPts val="1100"/>
            </a:lnSpc>
            <a:spcAft>
              <a:spcPts val="0"/>
            </a:spcAft>
          </a:pPr>
          <a:r>
            <a:rPr lang="de-DE" sz="950" b="1">
              <a:effectLst/>
              <a:latin typeface="+mn-lt"/>
              <a:ea typeface="Calibri"/>
              <a:cs typeface="Times New Roman"/>
            </a:rPr>
            <a:t>Publikation:  </a:t>
          </a:r>
          <a:r>
            <a:rPr lang="de-DE" sz="950">
              <a:effectLst/>
              <a:latin typeface="+mn-lt"/>
              <a:ea typeface="Calibri"/>
              <a:cs typeface="Times New Roman"/>
            </a:rPr>
            <a:t>Die Ergebnisse werden durch Pressemitteilungen, Statistische Berichte, Datenbanken und andere geeig­nete Publikationsformen über die Internetseiten der Statistischen Ämter des Bundes und der Länder verbreitet und zugänglich gemacht (siehe auch "Mehr zum Thema").</a:t>
          </a:r>
          <a:endParaRPr lang="de-DE" sz="1100">
            <a:effectLst/>
            <a:latin typeface="+mn-lt"/>
            <a:ea typeface="Calibri"/>
            <a:cs typeface="Times New Roman"/>
          </a:endParaRPr>
        </a:p>
        <a:p>
          <a:endParaRPr lang="de-DE" sz="800">
            <a:solidFill>
              <a:schemeClr val="dk1"/>
            </a:solidFill>
            <a:effectLst/>
            <a:latin typeface="+mn-lt"/>
            <a:ea typeface="+mn-ea"/>
            <a:cs typeface="Arial" panose="020B0604020202020204" pitchFamily="34" charset="0"/>
          </a:endParaRPr>
        </a:p>
        <a:p>
          <a:pPr>
            <a:lnSpc>
              <a:spcPts val="1100"/>
            </a:lnSpc>
            <a:spcAft>
              <a:spcPts val="0"/>
            </a:spcAft>
          </a:pPr>
          <a:r>
            <a:rPr lang="de-DE" sz="950">
              <a:effectLst/>
              <a:latin typeface="+mn-lt"/>
              <a:ea typeface="Calibri"/>
              <a:cs typeface="Times New Roman"/>
            </a:rPr>
            <a:t>Quelle:</a:t>
          </a:r>
        </a:p>
        <a:p>
          <a:pPr>
            <a:lnSpc>
              <a:spcPts val="1100"/>
            </a:lnSpc>
            <a:spcAft>
              <a:spcPts val="0"/>
            </a:spcAft>
          </a:pPr>
          <a:r>
            <a:rPr lang="de-DE" sz="950">
              <a:effectLst/>
              <a:latin typeface="+mn-lt"/>
              <a:ea typeface="Calibri"/>
              <a:cs typeface="Times New Roman"/>
            </a:rPr>
            <a:t>Statistisches Bundesamt; ergänzt um berichtsbezogene Hinweise des Statistischen Amtes Mecklenburg-Vorpommern</a:t>
          </a:r>
        </a:p>
        <a:p>
          <a:pPr>
            <a:lnSpc>
              <a:spcPts val="700"/>
            </a:lnSpc>
          </a:pPr>
          <a:endParaRPr lang="de-DE" sz="900">
            <a:latin typeface="+mn-lt"/>
            <a:cs typeface="Arial"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s://www.statistikportal.de/de/bauen-und-handwerk" TargetMode="External"/><Relationship Id="rId2" Type="http://schemas.openxmlformats.org/officeDocument/2006/relationships/hyperlink" Target="https://www.laiv-mv.de/Statistik/Ver%C3%B6ffentlichungen/Jahrbuecher/" TargetMode="External"/><Relationship Id="rId1" Type="http://schemas.openxmlformats.org/officeDocument/2006/relationships/hyperlink" Target="https://www.laiv-mv.de/Statistik/Zahlen-und-Fakten/Wirtschaftsbereiche/Bauen" TargetMode="External"/><Relationship Id="rId6" Type="http://schemas.openxmlformats.org/officeDocument/2006/relationships/printerSettings" Target="../printerSettings/printerSettings32.bin"/><Relationship Id="rId5" Type="http://schemas.openxmlformats.org/officeDocument/2006/relationships/hyperlink" Target="mailto:baugewerbe@statistik-mv.de" TargetMode="External"/><Relationship Id="rId4" Type="http://schemas.openxmlformats.org/officeDocument/2006/relationships/hyperlink" Target="https://www.destatis.de/DE/Themen/Branchen-Unternehmen/Bauen/_inhalt.html" TargetMode="Externa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5"/>
  <sheetViews>
    <sheetView tabSelected="1" zoomScale="140" zoomScaleNormal="140" workbookViewId="0">
      <selection sqref="A1:B1"/>
    </sheetView>
  </sheetViews>
  <sheetFormatPr baseColWidth="10" defaultColWidth="11.42578125" defaultRowHeight="12.75"/>
  <cols>
    <col min="1" max="1" width="10.5703125" style="1" customWidth="1"/>
    <col min="2" max="2" width="55.5703125" style="1" customWidth="1"/>
    <col min="3" max="3" width="8.5703125" style="1" customWidth="1"/>
    <col min="4" max="4" width="16.5703125" style="1" customWidth="1"/>
    <col min="5" max="16384" width="11.42578125" style="1"/>
  </cols>
  <sheetData>
    <row r="1" spans="1:6" ht="50.1" customHeight="1" thickBot="1">
      <c r="A1" s="338" t="s">
        <v>1</v>
      </c>
      <c r="B1" s="338"/>
      <c r="C1" s="200"/>
      <c r="D1" s="200"/>
    </row>
    <row r="2" spans="1:6" ht="35.1" customHeight="1" thickTop="1">
      <c r="A2" s="201" t="s">
        <v>127</v>
      </c>
      <c r="B2" s="201"/>
      <c r="C2" s="202" t="s">
        <v>212</v>
      </c>
      <c r="D2" s="202"/>
    </row>
    <row r="3" spans="1:6" ht="24.95" customHeight="1">
      <c r="A3" s="203"/>
      <c r="B3" s="203"/>
      <c r="C3" s="203"/>
      <c r="D3" s="203"/>
    </row>
    <row r="4" spans="1:6" ht="24.95" customHeight="1">
      <c r="A4" s="204" t="s">
        <v>128</v>
      </c>
      <c r="B4" s="205"/>
      <c r="C4" s="205"/>
      <c r="D4" s="205"/>
    </row>
    <row r="5" spans="1:6" ht="24.95" customHeight="1">
      <c r="A5" s="204" t="s">
        <v>164</v>
      </c>
      <c r="B5" s="205"/>
      <c r="C5" s="205"/>
      <c r="D5" s="205"/>
      <c r="E5" s="173"/>
      <c r="F5" s="173"/>
    </row>
    <row r="6" spans="1:6" ht="24.95" customHeight="1">
      <c r="A6" s="204" t="s">
        <v>17</v>
      </c>
      <c r="B6" s="204"/>
      <c r="C6" s="204"/>
      <c r="D6" s="206"/>
      <c r="E6" s="173"/>
      <c r="F6" s="173"/>
    </row>
    <row r="7" spans="1:6" ht="40.35" customHeight="1">
      <c r="A7" s="207" t="s">
        <v>281</v>
      </c>
      <c r="B7" s="208"/>
      <c r="C7" s="208"/>
      <c r="D7" s="208"/>
      <c r="E7" s="173"/>
      <c r="F7" s="173"/>
    </row>
    <row r="8" spans="1:6" ht="24.95" customHeight="1">
      <c r="A8" s="210"/>
      <c r="B8" s="210"/>
      <c r="C8" s="210"/>
      <c r="D8" s="210"/>
      <c r="E8" s="173"/>
      <c r="F8" s="173"/>
    </row>
    <row r="9" spans="1:6" ht="24.95" customHeight="1">
      <c r="A9" s="209"/>
      <c r="B9" s="209"/>
      <c r="C9" s="209"/>
      <c r="D9" s="209"/>
      <c r="E9" s="173"/>
      <c r="F9" s="173"/>
    </row>
    <row r="10" spans="1:6" ht="24.95" customHeight="1">
      <c r="A10" s="209"/>
      <c r="B10" s="209"/>
      <c r="C10" s="209"/>
      <c r="D10" s="209"/>
      <c r="E10" s="173"/>
      <c r="F10" s="173"/>
    </row>
    <row r="11" spans="1:6" ht="24.95" customHeight="1">
      <c r="A11" s="211"/>
      <c r="B11" s="211"/>
      <c r="C11" s="211"/>
      <c r="D11" s="211"/>
      <c r="E11" s="173"/>
      <c r="F11" s="173"/>
    </row>
    <row r="12" spans="1:6" ht="24.95" customHeight="1">
      <c r="A12" s="211"/>
      <c r="B12" s="211"/>
      <c r="C12" s="211"/>
      <c r="D12" s="211"/>
      <c r="E12" s="173"/>
      <c r="F12" s="173"/>
    </row>
    <row r="13" spans="1:6" ht="12" customHeight="1">
      <c r="A13" s="4"/>
      <c r="B13" s="212" t="s">
        <v>70</v>
      </c>
      <c r="C13" s="212"/>
      <c r="D13" s="2" t="s">
        <v>282</v>
      </c>
    </row>
    <row r="14" spans="1:6" ht="12" customHeight="1">
      <c r="A14" s="4"/>
      <c r="B14" s="212"/>
      <c r="C14" s="212"/>
      <c r="D14" s="2"/>
    </row>
    <row r="15" spans="1:6" ht="12" customHeight="1">
      <c r="A15" s="4"/>
      <c r="B15" s="212" t="s">
        <v>2</v>
      </c>
      <c r="C15" s="212"/>
      <c r="D15" s="2" t="s">
        <v>335</v>
      </c>
    </row>
    <row r="16" spans="1:6" ht="12" customHeight="1">
      <c r="A16" s="4"/>
      <c r="B16" s="212"/>
      <c r="C16" s="212"/>
      <c r="D16" s="2"/>
    </row>
    <row r="17" spans="1:4" ht="12" customHeight="1">
      <c r="A17" s="5"/>
      <c r="B17" s="213"/>
      <c r="C17" s="213"/>
      <c r="D17" s="3"/>
    </row>
    <row r="18" spans="1:4" ht="12" customHeight="1">
      <c r="A18" s="216"/>
      <c r="B18" s="216"/>
      <c r="C18" s="216"/>
      <c r="D18" s="216"/>
    </row>
    <row r="19" spans="1:4" ht="12" customHeight="1">
      <c r="A19" s="217" t="s">
        <v>3</v>
      </c>
      <c r="B19" s="217"/>
      <c r="C19" s="217"/>
      <c r="D19" s="217"/>
    </row>
    <row r="20" spans="1:4" ht="12" customHeight="1">
      <c r="A20" s="217" t="s">
        <v>69</v>
      </c>
      <c r="B20" s="217"/>
      <c r="C20" s="217"/>
      <c r="D20" s="217"/>
    </row>
    <row r="21" spans="1:4" ht="12" customHeight="1">
      <c r="A21" s="217"/>
      <c r="B21" s="217"/>
      <c r="C21" s="217"/>
      <c r="D21" s="217"/>
    </row>
    <row r="22" spans="1:4" ht="12" customHeight="1">
      <c r="A22" s="218" t="s">
        <v>258</v>
      </c>
      <c r="B22" s="218"/>
      <c r="C22" s="218"/>
      <c r="D22" s="218"/>
    </row>
    <row r="23" spans="1:4" ht="12" customHeight="1">
      <c r="A23" s="217"/>
      <c r="B23" s="217"/>
      <c r="C23" s="217"/>
      <c r="D23" s="217"/>
    </row>
    <row r="24" spans="1:4" ht="12" customHeight="1">
      <c r="A24" s="219" t="s">
        <v>324</v>
      </c>
      <c r="B24" s="219"/>
      <c r="C24" s="219"/>
      <c r="D24" s="219"/>
    </row>
    <row r="25" spans="1:4" ht="12" customHeight="1">
      <c r="A25" s="219" t="s">
        <v>42</v>
      </c>
      <c r="B25" s="219"/>
      <c r="C25" s="219"/>
      <c r="D25" s="219"/>
    </row>
    <row r="26" spans="1:4" ht="12" customHeight="1">
      <c r="A26" s="220"/>
      <c r="B26" s="220"/>
      <c r="C26" s="220"/>
      <c r="D26" s="220"/>
    </row>
    <row r="27" spans="1:4" ht="12" customHeight="1">
      <c r="A27" s="216"/>
      <c r="B27" s="216"/>
      <c r="C27" s="216"/>
      <c r="D27" s="216"/>
    </row>
    <row r="28" spans="1:4" ht="12" customHeight="1">
      <c r="A28" s="214" t="s">
        <v>4</v>
      </c>
      <c r="B28" s="214"/>
      <c r="C28" s="214"/>
      <c r="D28" s="214"/>
    </row>
    <row r="29" spans="1:4" ht="12" customHeight="1">
      <c r="A29" s="215"/>
      <c r="B29" s="215"/>
      <c r="C29" s="215"/>
      <c r="D29" s="215"/>
    </row>
    <row r="30" spans="1:4" ht="12" customHeight="1">
      <c r="A30" s="144" t="s">
        <v>0</v>
      </c>
      <c r="B30" s="221" t="s">
        <v>71</v>
      </c>
      <c r="C30" s="221"/>
      <c r="D30" s="221"/>
    </row>
    <row r="31" spans="1:4" ht="12" customHeight="1">
      <c r="A31" s="6">
        <v>0</v>
      </c>
      <c r="B31" s="221" t="s">
        <v>72</v>
      </c>
      <c r="C31" s="221"/>
      <c r="D31" s="221"/>
    </row>
    <row r="32" spans="1:4" ht="12" customHeight="1">
      <c r="A32" s="144" t="s">
        <v>5</v>
      </c>
      <c r="B32" s="221" t="s">
        <v>6</v>
      </c>
      <c r="C32" s="221"/>
      <c r="D32" s="221"/>
    </row>
    <row r="33" spans="1:4" ht="12" customHeight="1">
      <c r="A33" s="144" t="s">
        <v>7</v>
      </c>
      <c r="B33" s="221" t="s">
        <v>8</v>
      </c>
      <c r="C33" s="221"/>
      <c r="D33" s="221"/>
    </row>
    <row r="34" spans="1:4" ht="12" customHeight="1">
      <c r="A34" s="144" t="s">
        <v>9</v>
      </c>
      <c r="B34" s="221" t="s">
        <v>10</v>
      </c>
      <c r="C34" s="221"/>
      <c r="D34" s="221"/>
    </row>
    <row r="35" spans="1:4" ht="12" customHeight="1">
      <c r="A35" s="144" t="s">
        <v>11</v>
      </c>
      <c r="B35" s="221" t="s">
        <v>73</v>
      </c>
      <c r="C35" s="221"/>
      <c r="D35" s="221"/>
    </row>
    <row r="36" spans="1:4" ht="12" customHeight="1">
      <c r="A36" s="144" t="s">
        <v>12</v>
      </c>
      <c r="B36" s="221" t="s">
        <v>13</v>
      </c>
      <c r="C36" s="221"/>
      <c r="D36" s="221"/>
    </row>
    <row r="37" spans="1:4" ht="12" customHeight="1">
      <c r="A37" s="144" t="s">
        <v>67</v>
      </c>
      <c r="B37" s="221" t="s">
        <v>74</v>
      </c>
      <c r="C37" s="221"/>
      <c r="D37" s="221"/>
    </row>
    <row r="38" spans="1:4" ht="12" customHeight="1">
      <c r="A38" s="144"/>
      <c r="B38" s="221"/>
      <c r="C38" s="221"/>
      <c r="D38" s="221"/>
    </row>
    <row r="39" spans="1:4" ht="12" customHeight="1">
      <c r="A39" s="144" t="s">
        <v>14</v>
      </c>
      <c r="B39" s="221" t="s">
        <v>95</v>
      </c>
      <c r="C39" s="221"/>
      <c r="D39" s="221"/>
    </row>
    <row r="40" spans="1:4" ht="12" customHeight="1">
      <c r="A40" s="144"/>
      <c r="B40" s="144"/>
      <c r="C40" s="144"/>
      <c r="D40" s="144"/>
    </row>
    <row r="41" spans="1:4" ht="12" customHeight="1">
      <c r="A41" s="144"/>
      <c r="B41" s="144"/>
      <c r="C41" s="144"/>
      <c r="D41" s="144"/>
    </row>
    <row r="42" spans="1:4" ht="12" customHeight="1">
      <c r="A42" s="144"/>
      <c r="B42" s="144"/>
      <c r="C42" s="144"/>
      <c r="D42" s="144"/>
    </row>
    <row r="43" spans="1:4" ht="12" customHeight="1">
      <c r="A43" s="144"/>
      <c r="B43" s="144"/>
      <c r="C43" s="144"/>
      <c r="D43" s="144"/>
    </row>
    <row r="44" spans="1:4">
      <c r="A44" s="221" t="s">
        <v>15</v>
      </c>
      <c r="B44" s="221"/>
      <c r="C44" s="221"/>
      <c r="D44" s="221"/>
    </row>
    <row r="45" spans="1:4" ht="39.950000000000003" customHeight="1">
      <c r="A45" s="222" t="s">
        <v>223</v>
      </c>
      <c r="B45" s="222"/>
      <c r="C45" s="222"/>
      <c r="D45" s="222"/>
    </row>
  </sheetData>
  <mergeCells count="43">
    <mergeCell ref="A45:D45"/>
    <mergeCell ref="A44:D44"/>
    <mergeCell ref="B35:D35"/>
    <mergeCell ref="B36:D36"/>
    <mergeCell ref="B37:D37"/>
    <mergeCell ref="B38:D38"/>
    <mergeCell ref="B39:D39"/>
    <mergeCell ref="B30:D30"/>
    <mergeCell ref="B31:D31"/>
    <mergeCell ref="B32:D32"/>
    <mergeCell ref="B33:D33"/>
    <mergeCell ref="B34:D34"/>
    <mergeCell ref="B15:C15"/>
    <mergeCell ref="B16:C16"/>
    <mergeCell ref="B17:C17"/>
    <mergeCell ref="A28:D28"/>
    <mergeCell ref="A29:D29"/>
    <mergeCell ref="A18:D18"/>
    <mergeCell ref="A19:D19"/>
    <mergeCell ref="A20:D20"/>
    <mergeCell ref="A21:D21"/>
    <mergeCell ref="A22:D22"/>
    <mergeCell ref="A23:D23"/>
    <mergeCell ref="A24:D24"/>
    <mergeCell ref="A25:D25"/>
    <mergeCell ref="A26:D26"/>
    <mergeCell ref="A27:D27"/>
    <mergeCell ref="A10:D10"/>
    <mergeCell ref="A11:D11"/>
    <mergeCell ref="B13:C13"/>
    <mergeCell ref="B14:C14"/>
    <mergeCell ref="A12:D12"/>
    <mergeCell ref="A4:D4"/>
    <mergeCell ref="A6:D6"/>
    <mergeCell ref="A7:D7"/>
    <mergeCell ref="A9:D9"/>
    <mergeCell ref="A5:D5"/>
    <mergeCell ref="A8:D8"/>
    <mergeCell ref="A1:B1"/>
    <mergeCell ref="C1:D1"/>
    <mergeCell ref="A2:B2"/>
    <mergeCell ref="C2:D2"/>
    <mergeCell ref="A3:D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7"/>
  <sheetViews>
    <sheetView zoomScale="140" zoomScaleNormal="140" workbookViewId="0">
      <pane xSplit="3" ySplit="8" topLeftCell="D9" activePane="bottomRight" state="frozen"/>
      <selection sqref="A1:B1"/>
      <selection pane="topRight" sqref="A1:B1"/>
      <selection pane="bottomLeft" sqref="A1:B1"/>
      <selection pane="bottomRight" activeCell="D9" sqref="D9"/>
    </sheetView>
  </sheetViews>
  <sheetFormatPr baseColWidth="10" defaultColWidth="11.42578125" defaultRowHeight="11.45" customHeight="1"/>
  <cols>
    <col min="1" max="1" width="3.28515625" style="88" customWidth="1"/>
    <col min="2" max="2" width="6.28515625" style="85" customWidth="1"/>
    <col min="3" max="3" width="31.7109375" style="86" customWidth="1"/>
    <col min="4" max="4" width="8.28515625" style="77" customWidth="1"/>
    <col min="5" max="5" width="6.7109375" style="77" customWidth="1"/>
    <col min="6" max="7" width="7.28515625" style="77" customWidth="1"/>
    <col min="8" max="9" width="7" style="77" customWidth="1"/>
    <col min="10" max="10" width="7.28515625" style="77" customWidth="1"/>
    <col min="11" max="16384" width="11.42578125" style="77"/>
  </cols>
  <sheetData>
    <row r="1" spans="1:10" s="55" customFormat="1" ht="20.100000000000001" customHeight="1">
      <c r="A1" s="249" t="s">
        <v>46</v>
      </c>
      <c r="B1" s="250"/>
      <c r="C1" s="250"/>
      <c r="D1" s="270" t="s">
        <v>132</v>
      </c>
      <c r="E1" s="270"/>
      <c r="F1" s="270"/>
      <c r="G1" s="270"/>
      <c r="H1" s="270"/>
      <c r="I1" s="270"/>
      <c r="J1" s="271"/>
    </row>
    <row r="2" spans="1:10" ht="35.1" customHeight="1">
      <c r="A2" s="253" t="s">
        <v>102</v>
      </c>
      <c r="B2" s="254"/>
      <c r="C2" s="254"/>
      <c r="D2" s="247" t="s">
        <v>303</v>
      </c>
      <c r="E2" s="247"/>
      <c r="F2" s="247"/>
      <c r="G2" s="247"/>
      <c r="H2" s="247"/>
      <c r="I2" s="247"/>
      <c r="J2" s="248"/>
    </row>
    <row r="3" spans="1:10" ht="11.45" customHeight="1">
      <c r="A3" s="255" t="s">
        <v>58</v>
      </c>
      <c r="B3" s="257" t="s">
        <v>45</v>
      </c>
      <c r="C3" s="257" t="s">
        <v>27</v>
      </c>
      <c r="D3" s="257" t="s">
        <v>41</v>
      </c>
      <c r="E3" s="257" t="s">
        <v>75</v>
      </c>
      <c r="F3" s="237"/>
      <c r="G3" s="237"/>
      <c r="H3" s="237"/>
      <c r="I3" s="237"/>
      <c r="J3" s="244"/>
    </row>
    <row r="4" spans="1:10" ht="11.45" customHeight="1">
      <c r="A4" s="255"/>
      <c r="B4" s="257"/>
      <c r="C4" s="257"/>
      <c r="D4" s="257"/>
      <c r="E4" s="245" t="s">
        <v>165</v>
      </c>
      <c r="F4" s="245" t="s">
        <v>166</v>
      </c>
      <c r="G4" s="269" t="s">
        <v>38</v>
      </c>
      <c r="H4" s="257" t="s">
        <v>34</v>
      </c>
      <c r="I4" s="257" t="s">
        <v>35</v>
      </c>
      <c r="J4" s="268" t="s">
        <v>205</v>
      </c>
    </row>
    <row r="5" spans="1:10" ht="11.45" customHeight="1">
      <c r="A5" s="255"/>
      <c r="B5" s="257"/>
      <c r="C5" s="257"/>
      <c r="D5" s="257"/>
      <c r="E5" s="237"/>
      <c r="F5" s="245"/>
      <c r="G5" s="269"/>
      <c r="H5" s="257"/>
      <c r="I5" s="257"/>
      <c r="J5" s="268"/>
    </row>
    <row r="6" spans="1:10" ht="11.45" customHeight="1">
      <c r="A6" s="255"/>
      <c r="B6" s="257"/>
      <c r="C6" s="257"/>
      <c r="D6" s="257"/>
      <c r="E6" s="237"/>
      <c r="F6" s="245"/>
      <c r="G6" s="269"/>
      <c r="H6" s="257"/>
      <c r="I6" s="257"/>
      <c r="J6" s="268"/>
    </row>
    <row r="7" spans="1:10" ht="11.45" customHeight="1">
      <c r="A7" s="255"/>
      <c r="B7" s="257"/>
      <c r="C7" s="257"/>
      <c r="D7" s="257" t="s">
        <v>260</v>
      </c>
      <c r="E7" s="257"/>
      <c r="F7" s="257"/>
      <c r="G7" s="257"/>
      <c r="H7" s="257"/>
      <c r="I7" s="257"/>
      <c r="J7" s="268"/>
    </row>
    <row r="8" spans="1:10" s="88" customFormat="1" ht="11.45" customHeight="1">
      <c r="A8" s="50">
        <v>1</v>
      </c>
      <c r="B8" s="65">
        <v>2</v>
      </c>
      <c r="C8" s="51">
        <v>3</v>
      </c>
      <c r="D8" s="51">
        <v>4</v>
      </c>
      <c r="E8" s="51">
        <v>5</v>
      </c>
      <c r="F8" s="51">
        <v>6</v>
      </c>
      <c r="G8" s="51">
        <v>7</v>
      </c>
      <c r="H8" s="51">
        <v>8</v>
      </c>
      <c r="I8" s="51">
        <v>9</v>
      </c>
      <c r="J8" s="52">
        <v>10</v>
      </c>
    </row>
    <row r="9" spans="1:10" ht="11.45" customHeight="1">
      <c r="A9" s="87"/>
      <c r="B9" s="78"/>
      <c r="C9" s="78"/>
      <c r="D9" s="160"/>
      <c r="E9" s="160"/>
      <c r="F9" s="160"/>
      <c r="G9" s="160"/>
      <c r="H9" s="160"/>
      <c r="I9" s="160"/>
      <c r="J9" s="160"/>
    </row>
    <row r="10" spans="1:10" ht="11.45" customHeight="1">
      <c r="A10" s="54">
        <f>IF(E10&lt;&gt;"",COUNTA($E10:E$10),"")</f>
        <v>1</v>
      </c>
      <c r="B10" s="79"/>
      <c r="C10" s="80" t="s">
        <v>108</v>
      </c>
      <c r="D10" s="185">
        <v>303245</v>
      </c>
      <c r="E10" s="185">
        <v>18361</v>
      </c>
      <c r="F10" s="185">
        <v>31676</v>
      </c>
      <c r="G10" s="185">
        <v>54688</v>
      </c>
      <c r="H10" s="185">
        <v>95032</v>
      </c>
      <c r="I10" s="185">
        <v>49851</v>
      </c>
      <c r="J10" s="185">
        <v>53638</v>
      </c>
    </row>
    <row r="11" spans="1:10" ht="11.45" customHeight="1">
      <c r="A11" s="54">
        <f>IF(E11&lt;&gt;"",COUNTA($E$10:E11),"")</f>
        <v>2</v>
      </c>
      <c r="B11" s="79"/>
      <c r="C11" s="72" t="s">
        <v>44</v>
      </c>
      <c r="D11" s="160">
        <v>206577</v>
      </c>
      <c r="E11" s="160">
        <v>10994</v>
      </c>
      <c r="F11" s="160">
        <v>24124</v>
      </c>
      <c r="G11" s="160">
        <v>39048</v>
      </c>
      <c r="H11" s="160">
        <v>66856</v>
      </c>
      <c r="I11" s="160">
        <v>36875</v>
      </c>
      <c r="J11" s="160">
        <v>28681</v>
      </c>
    </row>
    <row r="12" spans="1:10" ht="11.45" customHeight="1">
      <c r="A12" s="54" t="str">
        <f>IF(E12&lt;&gt;"",COUNTA($E$10:E12),"")</f>
        <v/>
      </c>
      <c r="B12" s="79"/>
      <c r="C12" s="79"/>
      <c r="D12" s="160"/>
      <c r="E12" s="160"/>
      <c r="F12" s="160"/>
      <c r="G12" s="160"/>
      <c r="H12" s="160"/>
      <c r="I12" s="160"/>
      <c r="J12" s="160"/>
    </row>
    <row r="13" spans="1:10" ht="11.45" customHeight="1">
      <c r="A13" s="54">
        <f>IF(E13&lt;&gt;"",COUNTA($E$10:E13),"")</f>
        <v>3</v>
      </c>
      <c r="B13" s="79" t="s">
        <v>20</v>
      </c>
      <c r="C13" s="72" t="s">
        <v>167</v>
      </c>
      <c r="D13" s="160">
        <v>76869</v>
      </c>
      <c r="E13" s="160">
        <v>3099</v>
      </c>
      <c r="F13" s="160">
        <v>9163</v>
      </c>
      <c r="G13" s="160">
        <v>15171</v>
      </c>
      <c r="H13" s="160">
        <v>31363</v>
      </c>
      <c r="I13" s="160" t="s">
        <v>5</v>
      </c>
      <c r="J13" s="160" t="s">
        <v>5</v>
      </c>
    </row>
    <row r="14" spans="1:10" ht="11.45" customHeight="1">
      <c r="A14" s="54" t="str">
        <f>IF(E14&lt;&gt;"",COUNTA($E$10:E14),"")</f>
        <v/>
      </c>
      <c r="B14" s="79"/>
      <c r="C14" s="72"/>
      <c r="D14" s="160"/>
      <c r="E14" s="160"/>
      <c r="F14" s="160"/>
      <c r="G14" s="160"/>
      <c r="H14" s="160"/>
      <c r="I14" s="160"/>
      <c r="J14" s="160"/>
    </row>
    <row r="15" spans="1:10" ht="11.45" customHeight="1">
      <c r="A15" s="54">
        <f>IF(E15&lt;&gt;"",COUNTA($E$10:E15),"")</f>
        <v>4</v>
      </c>
      <c r="B15" s="79" t="s">
        <v>21</v>
      </c>
      <c r="C15" s="72" t="s">
        <v>168</v>
      </c>
      <c r="D15" s="160">
        <v>70576</v>
      </c>
      <c r="E15" s="160">
        <v>799</v>
      </c>
      <c r="F15" s="160">
        <v>1746</v>
      </c>
      <c r="G15" s="160">
        <v>7428</v>
      </c>
      <c r="H15" s="160">
        <v>17031</v>
      </c>
      <c r="I15" s="160">
        <v>16680</v>
      </c>
      <c r="J15" s="160">
        <v>26892</v>
      </c>
    </row>
    <row r="16" spans="1:10" ht="11.45" customHeight="1">
      <c r="A16" s="54" t="str">
        <f>IF(E16&lt;&gt;"",COUNTA($E$10:E16),"")</f>
        <v/>
      </c>
      <c r="B16" s="79"/>
      <c r="C16" s="72" t="s">
        <v>169</v>
      </c>
      <c r="D16" s="160"/>
      <c r="E16" s="160"/>
      <c r="F16" s="160"/>
      <c r="G16" s="160"/>
      <c r="H16" s="160"/>
      <c r="I16" s="160"/>
      <c r="J16" s="160"/>
    </row>
    <row r="17" spans="1:10" ht="11.45" customHeight="1">
      <c r="A17" s="54">
        <f>IF(E17&lt;&gt;"",COUNTA($E$10:E17),"")</f>
        <v>5</v>
      </c>
      <c r="B17" s="79" t="s">
        <v>22</v>
      </c>
      <c r="C17" s="72" t="s">
        <v>170</v>
      </c>
      <c r="D17" s="160">
        <v>50263</v>
      </c>
      <c r="E17" s="160">
        <v>308</v>
      </c>
      <c r="F17" s="160">
        <v>1724</v>
      </c>
      <c r="G17" s="160">
        <v>7007</v>
      </c>
      <c r="H17" s="160">
        <v>10175</v>
      </c>
      <c r="I17" s="160">
        <v>10972</v>
      </c>
      <c r="J17" s="160">
        <v>20077</v>
      </c>
    </row>
    <row r="18" spans="1:10" ht="11.45" customHeight="1">
      <c r="A18" s="54" t="str">
        <f>IF(E18&lt;&gt;"",COUNTA($E$10:E18),"")</f>
        <v/>
      </c>
      <c r="B18" s="79"/>
      <c r="C18" s="72"/>
      <c r="D18" s="160"/>
      <c r="E18" s="160"/>
      <c r="F18" s="160"/>
      <c r="G18" s="160"/>
      <c r="H18" s="160"/>
      <c r="I18" s="160"/>
      <c r="J18" s="160"/>
    </row>
    <row r="19" spans="1:10" ht="11.45" customHeight="1">
      <c r="A19" s="54">
        <f>IF(E19&lt;&gt;"",COUNTA($E$10:E19),"")</f>
        <v>6</v>
      </c>
      <c r="B19" s="79" t="s">
        <v>23</v>
      </c>
      <c r="C19" s="72" t="s">
        <v>171</v>
      </c>
      <c r="D19" s="160">
        <v>58538</v>
      </c>
      <c r="E19" s="160">
        <v>1260</v>
      </c>
      <c r="F19" s="160">
        <v>3291</v>
      </c>
      <c r="G19" s="160">
        <v>7882</v>
      </c>
      <c r="H19" s="160">
        <v>15497</v>
      </c>
      <c r="I19" s="160">
        <v>15510</v>
      </c>
      <c r="J19" s="160">
        <v>15098</v>
      </c>
    </row>
    <row r="20" spans="1:10" ht="11.45" customHeight="1">
      <c r="A20" s="54" t="str">
        <f>IF(E20&lt;&gt;"",COUNTA($E$10:E20),"")</f>
        <v/>
      </c>
      <c r="B20" s="79"/>
      <c r="C20" s="72"/>
      <c r="D20" s="160"/>
      <c r="E20" s="160"/>
      <c r="F20" s="160"/>
      <c r="G20" s="160"/>
      <c r="H20" s="160"/>
      <c r="I20" s="160"/>
      <c r="J20" s="160"/>
    </row>
    <row r="21" spans="1:10" ht="11.45" customHeight="1">
      <c r="A21" s="25">
        <f>IF(E21&lt;&gt;"",COUNTA($E$10:E21),"")</f>
        <v>7</v>
      </c>
      <c r="B21" s="72" t="s">
        <v>24</v>
      </c>
      <c r="C21" s="72" t="s">
        <v>318</v>
      </c>
      <c r="D21" s="160">
        <v>3910</v>
      </c>
      <c r="E21" s="160">
        <v>304</v>
      </c>
      <c r="F21" s="160">
        <v>679</v>
      </c>
      <c r="G21" s="160">
        <v>1741</v>
      </c>
      <c r="H21" s="160">
        <v>1186</v>
      </c>
      <c r="I21" s="160" t="s">
        <v>0</v>
      </c>
      <c r="J21" s="160" t="s">
        <v>0</v>
      </c>
    </row>
    <row r="22" spans="1:10" ht="11.45" customHeight="1">
      <c r="A22" s="54"/>
      <c r="B22" s="79"/>
      <c r="C22" s="72"/>
      <c r="D22" s="160"/>
      <c r="E22" s="160"/>
      <c r="F22" s="160"/>
      <c r="G22" s="160"/>
      <c r="H22" s="160"/>
      <c r="I22" s="160"/>
      <c r="J22" s="160"/>
    </row>
    <row r="23" spans="1:10" ht="22.5" customHeight="1">
      <c r="A23" s="54">
        <f>IF(E23&lt;&gt;"",COUNTA($E$10:E23),"")</f>
        <v>8</v>
      </c>
      <c r="B23" s="79" t="s">
        <v>25</v>
      </c>
      <c r="C23" s="72" t="s">
        <v>173</v>
      </c>
      <c r="D23" s="160">
        <v>19790</v>
      </c>
      <c r="E23" s="160">
        <v>1013</v>
      </c>
      <c r="F23" s="160">
        <v>1572</v>
      </c>
      <c r="G23" s="160">
        <v>4418</v>
      </c>
      <c r="H23" s="160" t="s">
        <v>5</v>
      </c>
      <c r="I23" s="160" t="s">
        <v>5</v>
      </c>
      <c r="J23" s="160" t="s">
        <v>0</v>
      </c>
    </row>
    <row r="24" spans="1:10" ht="11.45" customHeight="1">
      <c r="A24" s="54" t="str">
        <f>IF(E24&lt;&gt;"",COUNTA($E$10:E24),"")</f>
        <v/>
      </c>
      <c r="B24" s="79"/>
      <c r="C24" s="72"/>
      <c r="D24" s="160"/>
      <c r="E24" s="160"/>
      <c r="F24" s="160"/>
      <c r="G24" s="160"/>
      <c r="H24" s="160"/>
      <c r="I24" s="160"/>
      <c r="J24" s="160"/>
    </row>
    <row r="25" spans="1:10" ht="11.45" customHeight="1">
      <c r="A25" s="54">
        <f>IF(E25&lt;&gt;"",COUNTA($E$10:E25),"")</f>
        <v>9</v>
      </c>
      <c r="B25" s="79" t="s">
        <v>26</v>
      </c>
      <c r="C25" s="72" t="s">
        <v>174</v>
      </c>
      <c r="D25" s="160">
        <v>73562</v>
      </c>
      <c r="E25" s="160">
        <v>11886</v>
      </c>
      <c r="F25" s="160">
        <v>15225</v>
      </c>
      <c r="G25" s="160">
        <v>18048</v>
      </c>
      <c r="H25" s="160" t="s">
        <v>5</v>
      </c>
      <c r="I25" s="160">
        <v>4312</v>
      </c>
      <c r="J25" s="160" t="s">
        <v>5</v>
      </c>
    </row>
    <row r="27" spans="1:10" ht="11.45" customHeight="1">
      <c r="I27" s="84"/>
    </row>
  </sheetData>
  <mergeCells count="16">
    <mergeCell ref="D2:J2"/>
    <mergeCell ref="A1:C1"/>
    <mergeCell ref="D1:J1"/>
    <mergeCell ref="A2:C2"/>
    <mergeCell ref="D3:D6"/>
    <mergeCell ref="E3:J3"/>
    <mergeCell ref="C3:C7"/>
    <mergeCell ref="B3:B7"/>
    <mergeCell ref="A3:A7"/>
    <mergeCell ref="D7:J7"/>
    <mergeCell ref="E4:E6"/>
    <mergeCell ref="F4:F6"/>
    <mergeCell ref="G4:G6"/>
    <mergeCell ref="H4:H6"/>
    <mergeCell ref="I4:I6"/>
    <mergeCell ref="J4:J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7"/>
  <sheetViews>
    <sheetView zoomScale="140" zoomScaleNormal="140" workbookViewId="0">
      <pane xSplit="3" ySplit="8" topLeftCell="D9" activePane="bottomRight" state="frozen"/>
      <selection sqref="A1:B1"/>
      <selection pane="topRight" sqref="A1:B1"/>
      <selection pane="bottomLeft" sqref="A1:B1"/>
      <selection pane="bottomRight" activeCell="D9" sqref="D9"/>
    </sheetView>
  </sheetViews>
  <sheetFormatPr baseColWidth="10" defaultColWidth="11.42578125" defaultRowHeight="11.45" customHeight="1"/>
  <cols>
    <col min="1" max="1" width="3.28515625" style="88" customWidth="1"/>
    <col min="2" max="2" width="6.28515625" style="85" customWidth="1"/>
    <col min="3" max="3" width="31.140625" style="86" customWidth="1"/>
    <col min="4" max="4" width="8.28515625" style="77" customWidth="1"/>
    <col min="5" max="5" width="7.140625" style="77" customWidth="1"/>
    <col min="6" max="6" width="7.28515625" style="77" customWidth="1"/>
    <col min="7" max="7" width="7" style="77" customWidth="1"/>
    <col min="8" max="8" width="7.42578125" style="77" customWidth="1"/>
    <col min="9" max="10" width="7" style="77" customWidth="1"/>
    <col min="11" max="16384" width="11.42578125" style="77"/>
  </cols>
  <sheetData>
    <row r="1" spans="1:10" s="94" customFormat="1" ht="20.100000000000001" customHeight="1">
      <c r="A1" s="249" t="s">
        <v>46</v>
      </c>
      <c r="B1" s="250"/>
      <c r="C1" s="250"/>
      <c r="D1" s="270" t="s">
        <v>132</v>
      </c>
      <c r="E1" s="270"/>
      <c r="F1" s="270"/>
      <c r="G1" s="270"/>
      <c r="H1" s="270"/>
      <c r="I1" s="270"/>
      <c r="J1" s="271"/>
    </row>
    <row r="2" spans="1:10" ht="35.1" customHeight="1">
      <c r="A2" s="253" t="s">
        <v>109</v>
      </c>
      <c r="B2" s="254"/>
      <c r="C2" s="254"/>
      <c r="D2" s="273" t="s">
        <v>305</v>
      </c>
      <c r="E2" s="273"/>
      <c r="F2" s="273"/>
      <c r="G2" s="273"/>
      <c r="H2" s="273"/>
      <c r="I2" s="273"/>
      <c r="J2" s="274"/>
    </row>
    <row r="3" spans="1:10" ht="11.45" customHeight="1">
      <c r="A3" s="255" t="s">
        <v>58</v>
      </c>
      <c r="B3" s="257" t="s">
        <v>45</v>
      </c>
      <c r="C3" s="257" t="s">
        <v>27</v>
      </c>
      <c r="D3" s="257" t="s">
        <v>41</v>
      </c>
      <c r="E3" s="257" t="s">
        <v>75</v>
      </c>
      <c r="F3" s="237"/>
      <c r="G3" s="237"/>
      <c r="H3" s="237"/>
      <c r="I3" s="237"/>
      <c r="J3" s="244"/>
    </row>
    <row r="4" spans="1:10" ht="11.45" customHeight="1">
      <c r="A4" s="255"/>
      <c r="B4" s="257"/>
      <c r="C4" s="257"/>
      <c r="D4" s="257"/>
      <c r="E4" s="245" t="s">
        <v>165</v>
      </c>
      <c r="F4" s="245" t="s">
        <v>166</v>
      </c>
      <c r="G4" s="269" t="s">
        <v>38</v>
      </c>
      <c r="H4" s="257" t="s">
        <v>34</v>
      </c>
      <c r="I4" s="257" t="s">
        <v>35</v>
      </c>
      <c r="J4" s="268" t="s">
        <v>205</v>
      </c>
    </row>
    <row r="5" spans="1:10" ht="11.45" customHeight="1">
      <c r="A5" s="255"/>
      <c r="B5" s="257"/>
      <c r="C5" s="257"/>
      <c r="D5" s="257"/>
      <c r="E5" s="237"/>
      <c r="F5" s="245"/>
      <c r="G5" s="269"/>
      <c r="H5" s="257"/>
      <c r="I5" s="257"/>
      <c r="J5" s="268"/>
    </row>
    <row r="6" spans="1:10" ht="11.45" customHeight="1">
      <c r="A6" s="255"/>
      <c r="B6" s="257"/>
      <c r="C6" s="257"/>
      <c r="D6" s="257"/>
      <c r="E6" s="237"/>
      <c r="F6" s="245"/>
      <c r="G6" s="269"/>
      <c r="H6" s="257"/>
      <c r="I6" s="257"/>
      <c r="J6" s="268"/>
    </row>
    <row r="7" spans="1:10" ht="11.45" customHeight="1">
      <c r="A7" s="255"/>
      <c r="B7" s="257"/>
      <c r="C7" s="257"/>
      <c r="D7" s="257" t="s">
        <v>260</v>
      </c>
      <c r="E7" s="257"/>
      <c r="F7" s="257"/>
      <c r="G7" s="257"/>
      <c r="H7" s="257"/>
      <c r="I7" s="257"/>
      <c r="J7" s="268"/>
    </row>
    <row r="8" spans="1:10" s="88" customFormat="1" ht="11.45" customHeight="1">
      <c r="A8" s="50">
        <v>1</v>
      </c>
      <c r="B8" s="65">
        <v>2</v>
      </c>
      <c r="C8" s="51">
        <v>3</v>
      </c>
      <c r="D8" s="51">
        <v>4</v>
      </c>
      <c r="E8" s="51">
        <v>5</v>
      </c>
      <c r="F8" s="51">
        <v>6</v>
      </c>
      <c r="G8" s="51">
        <v>7</v>
      </c>
      <c r="H8" s="51">
        <v>8</v>
      </c>
      <c r="I8" s="51">
        <v>9</v>
      </c>
      <c r="J8" s="52">
        <v>10</v>
      </c>
    </row>
    <row r="9" spans="1:10" ht="11.45" customHeight="1">
      <c r="A9" s="87"/>
      <c r="B9" s="78"/>
      <c r="C9" s="78"/>
      <c r="D9" s="162"/>
      <c r="E9" s="162"/>
      <c r="F9" s="162"/>
      <c r="G9" s="162"/>
      <c r="H9" s="162"/>
      <c r="I9" s="162"/>
      <c r="J9" s="162"/>
    </row>
    <row r="10" spans="1:10" ht="11.45" customHeight="1">
      <c r="A10" s="54">
        <f>IF(E10&lt;&gt;"",COUNTA($E10:E$10),"")</f>
        <v>1</v>
      </c>
      <c r="B10" s="79"/>
      <c r="C10" s="80" t="s">
        <v>108</v>
      </c>
      <c r="D10" s="186">
        <v>3304243</v>
      </c>
      <c r="E10" s="186">
        <v>218492</v>
      </c>
      <c r="F10" s="186">
        <v>324304</v>
      </c>
      <c r="G10" s="186">
        <v>567060</v>
      </c>
      <c r="H10" s="186">
        <v>970916</v>
      </c>
      <c r="I10" s="186">
        <v>595158</v>
      </c>
      <c r="J10" s="186">
        <v>628312</v>
      </c>
    </row>
    <row r="11" spans="1:10" ht="11.45" customHeight="1">
      <c r="A11" s="54">
        <f>IF(E11&lt;&gt;"",COUNTA($E$10:E11),"")</f>
        <v>2</v>
      </c>
      <c r="B11" s="79"/>
      <c r="C11" s="72" t="s">
        <v>44</v>
      </c>
      <c r="D11" s="162">
        <v>2290652</v>
      </c>
      <c r="E11" s="162">
        <v>132466</v>
      </c>
      <c r="F11" s="162">
        <v>249469</v>
      </c>
      <c r="G11" s="162">
        <v>404151</v>
      </c>
      <c r="H11" s="162">
        <v>749878</v>
      </c>
      <c r="I11" s="162">
        <v>433464</v>
      </c>
      <c r="J11" s="162">
        <v>321224</v>
      </c>
    </row>
    <row r="12" spans="1:10" ht="11.45" customHeight="1">
      <c r="A12" s="54" t="str">
        <f>IF(E12&lt;&gt;"",COUNTA($E$10:E12),"")</f>
        <v/>
      </c>
      <c r="B12" s="79"/>
      <c r="C12" s="79"/>
      <c r="D12" s="162"/>
      <c r="E12" s="162"/>
      <c r="F12" s="162"/>
      <c r="G12" s="162"/>
      <c r="H12" s="162"/>
      <c r="I12" s="162"/>
      <c r="J12" s="162"/>
    </row>
    <row r="13" spans="1:10" ht="11.45" customHeight="1">
      <c r="A13" s="54">
        <f>IF(E13&lt;&gt;"",COUNTA($E$10:E13),"")</f>
        <v>3</v>
      </c>
      <c r="B13" s="79" t="s">
        <v>20</v>
      </c>
      <c r="C13" s="72" t="s">
        <v>167</v>
      </c>
      <c r="D13" s="162">
        <v>864771</v>
      </c>
      <c r="E13" s="162">
        <v>38398</v>
      </c>
      <c r="F13" s="162">
        <v>100416</v>
      </c>
      <c r="G13" s="162">
        <v>188402</v>
      </c>
      <c r="H13" s="162">
        <v>311934</v>
      </c>
      <c r="I13" s="160" t="s">
        <v>5</v>
      </c>
      <c r="J13" s="160" t="s">
        <v>5</v>
      </c>
    </row>
    <row r="14" spans="1:10" ht="11.45" customHeight="1">
      <c r="A14" s="54" t="str">
        <f>IF(E14&lt;&gt;"",COUNTA($E$10:E14),"")</f>
        <v/>
      </c>
      <c r="B14" s="79"/>
      <c r="C14" s="72"/>
      <c r="D14" s="162"/>
      <c r="E14" s="162"/>
      <c r="F14" s="162"/>
      <c r="G14" s="162"/>
      <c r="H14" s="162"/>
      <c r="I14" s="162"/>
      <c r="J14" s="162"/>
    </row>
    <row r="15" spans="1:10" ht="11.45" customHeight="1">
      <c r="A15" s="54">
        <f>IF(E15&lt;&gt;"",COUNTA($E$10:E15),"")</f>
        <v>4</v>
      </c>
      <c r="B15" s="79" t="s">
        <v>21</v>
      </c>
      <c r="C15" s="93" t="s">
        <v>168</v>
      </c>
      <c r="D15" s="162">
        <v>796926</v>
      </c>
      <c r="E15" s="162">
        <v>6203</v>
      </c>
      <c r="F15" s="162">
        <v>15582</v>
      </c>
      <c r="G15" s="162">
        <v>63922</v>
      </c>
      <c r="H15" s="162">
        <v>172065</v>
      </c>
      <c r="I15" s="162">
        <v>199270</v>
      </c>
      <c r="J15" s="162">
        <v>339885</v>
      </c>
    </row>
    <row r="16" spans="1:10" ht="11.45" customHeight="1">
      <c r="A16" s="54" t="str">
        <f>IF(E16&lt;&gt;"",COUNTA($E$10:E16),"")</f>
        <v/>
      </c>
      <c r="B16" s="79"/>
      <c r="C16" s="72" t="s">
        <v>169</v>
      </c>
      <c r="D16" s="162"/>
      <c r="E16" s="162"/>
      <c r="F16" s="162"/>
      <c r="G16" s="162"/>
      <c r="H16" s="162"/>
      <c r="I16" s="162"/>
      <c r="J16" s="162"/>
    </row>
    <row r="17" spans="1:10" ht="11.45" customHeight="1">
      <c r="A17" s="54">
        <f>IF(E17&lt;&gt;"",COUNTA($E$10:E17),"")</f>
        <v>5</v>
      </c>
      <c r="B17" s="79" t="s">
        <v>22</v>
      </c>
      <c r="C17" s="72" t="s">
        <v>170</v>
      </c>
      <c r="D17" s="162">
        <v>588515</v>
      </c>
      <c r="E17" s="162">
        <v>5127</v>
      </c>
      <c r="F17" s="162">
        <v>14907</v>
      </c>
      <c r="G17" s="162">
        <v>59451</v>
      </c>
      <c r="H17" s="162">
        <v>132565</v>
      </c>
      <c r="I17" s="162">
        <v>142398</v>
      </c>
      <c r="J17" s="162">
        <v>234069</v>
      </c>
    </row>
    <row r="18" spans="1:10" ht="11.45" customHeight="1">
      <c r="A18" s="54" t="str">
        <f>IF(E18&lt;&gt;"",COUNTA($E$10:E18),"")</f>
        <v/>
      </c>
      <c r="B18" s="79"/>
      <c r="C18" s="72"/>
      <c r="D18" s="162"/>
      <c r="E18" s="162"/>
      <c r="F18" s="162"/>
      <c r="G18" s="162"/>
      <c r="H18" s="162"/>
      <c r="I18" s="162"/>
      <c r="J18" s="162"/>
    </row>
    <row r="19" spans="1:10" ht="11.45" customHeight="1">
      <c r="A19" s="54">
        <f>IF(E19&lt;&gt;"",COUNTA($E$10:E19),"")</f>
        <v>6</v>
      </c>
      <c r="B19" s="79" t="s">
        <v>23</v>
      </c>
      <c r="C19" s="72" t="s">
        <v>171</v>
      </c>
      <c r="D19" s="162">
        <v>638628</v>
      </c>
      <c r="E19" s="162">
        <v>22174</v>
      </c>
      <c r="F19" s="162">
        <v>19154</v>
      </c>
      <c r="G19" s="162">
        <v>53183</v>
      </c>
      <c r="H19" s="162">
        <v>210549</v>
      </c>
      <c r="I19" s="162">
        <v>185776</v>
      </c>
      <c r="J19" s="162">
        <v>147792</v>
      </c>
    </row>
    <row r="20" spans="1:10" ht="11.45" customHeight="1">
      <c r="A20" s="54" t="str">
        <f>IF(E20&lt;&gt;"",COUNTA($E$10:E20),"")</f>
        <v/>
      </c>
      <c r="B20" s="79"/>
      <c r="C20" s="72"/>
      <c r="D20" s="162"/>
      <c r="E20" s="162"/>
      <c r="F20" s="162"/>
      <c r="G20" s="162"/>
      <c r="H20" s="162"/>
      <c r="I20" s="162"/>
      <c r="J20" s="162"/>
    </row>
    <row r="21" spans="1:10" ht="11.45" customHeight="1">
      <c r="A21" s="54">
        <f>IF(E21&lt;&gt;"",COUNTA($E$10:E21),"")</f>
        <v>7</v>
      </c>
      <c r="B21" s="79" t="s">
        <v>24</v>
      </c>
      <c r="C21" s="72" t="s">
        <v>172</v>
      </c>
      <c r="D21" s="162">
        <v>42198</v>
      </c>
      <c r="E21" s="162">
        <v>3978</v>
      </c>
      <c r="F21" s="162">
        <v>7912</v>
      </c>
      <c r="G21" s="162">
        <v>13095</v>
      </c>
      <c r="H21" s="162">
        <v>17212</v>
      </c>
      <c r="I21" s="162" t="s">
        <v>0</v>
      </c>
      <c r="J21" s="162" t="s">
        <v>0</v>
      </c>
    </row>
    <row r="22" spans="1:10" ht="11.45" customHeight="1">
      <c r="A22" s="54" t="str">
        <f>IF(E22&lt;&gt;"",COUNTA($E$10:E22),"")</f>
        <v/>
      </c>
      <c r="B22" s="79"/>
      <c r="C22" s="72"/>
      <c r="D22" s="162"/>
      <c r="E22" s="162"/>
      <c r="F22" s="162"/>
      <c r="G22" s="162"/>
      <c r="H22" s="162"/>
      <c r="I22" s="162"/>
      <c r="J22" s="162"/>
    </row>
    <row r="23" spans="1:10" ht="22.5" customHeight="1">
      <c r="A23" s="54">
        <f>IF(E23&lt;&gt;"",COUNTA($E$10:E23),"")</f>
        <v>8</v>
      </c>
      <c r="B23" s="79" t="s">
        <v>25</v>
      </c>
      <c r="C23" s="72" t="s">
        <v>173</v>
      </c>
      <c r="D23" s="162">
        <v>161295</v>
      </c>
      <c r="E23" s="162">
        <v>14644</v>
      </c>
      <c r="F23" s="162">
        <v>21095</v>
      </c>
      <c r="G23" s="162">
        <v>47663</v>
      </c>
      <c r="H23" s="160" t="s">
        <v>5</v>
      </c>
      <c r="I23" s="160" t="s">
        <v>5</v>
      </c>
      <c r="J23" s="162" t="s">
        <v>0</v>
      </c>
    </row>
    <row r="24" spans="1:10" ht="11.45" customHeight="1">
      <c r="A24" s="54" t="str">
        <f>IF(E24&lt;&gt;"",COUNTA($E$10:E24),"")</f>
        <v/>
      </c>
      <c r="B24" s="79"/>
      <c r="C24" s="72"/>
      <c r="D24" s="162"/>
      <c r="E24" s="162"/>
      <c r="F24" s="162"/>
      <c r="G24" s="162"/>
      <c r="H24" s="162"/>
      <c r="I24" s="162"/>
      <c r="J24" s="162"/>
    </row>
    <row r="25" spans="1:10" ht="11.45" customHeight="1">
      <c r="A25" s="54">
        <f>IF(E25&lt;&gt;"",COUNTA($E$10:E25),"")</f>
        <v>9</v>
      </c>
      <c r="B25" s="79" t="s">
        <v>26</v>
      </c>
      <c r="C25" s="72" t="s">
        <v>174</v>
      </c>
      <c r="D25" s="162">
        <v>800424</v>
      </c>
      <c r="E25" s="162">
        <v>133095</v>
      </c>
      <c r="F25" s="162">
        <v>160145</v>
      </c>
      <c r="G25" s="162">
        <v>200795</v>
      </c>
      <c r="H25" s="160" t="s">
        <v>5</v>
      </c>
      <c r="I25" s="162">
        <v>46124</v>
      </c>
      <c r="J25" s="160" t="s">
        <v>5</v>
      </c>
    </row>
    <row r="27" spans="1:10" ht="11.45" customHeight="1">
      <c r="I27" s="84"/>
    </row>
  </sheetData>
  <mergeCells count="16">
    <mergeCell ref="D2:J2"/>
    <mergeCell ref="A1:C1"/>
    <mergeCell ref="D1:J1"/>
    <mergeCell ref="A2:C2"/>
    <mergeCell ref="D3:D6"/>
    <mergeCell ref="E3:J3"/>
    <mergeCell ref="C3:C7"/>
    <mergeCell ref="B3:B7"/>
    <mergeCell ref="A3:A7"/>
    <mergeCell ref="D7:J7"/>
    <mergeCell ref="E4:E6"/>
    <mergeCell ref="F4:F6"/>
    <mergeCell ref="G4:G6"/>
    <mergeCell ref="H4:H6"/>
    <mergeCell ref="I4:I6"/>
    <mergeCell ref="J4:J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6"/>
  <sheetViews>
    <sheetView zoomScale="140" zoomScaleNormal="140" workbookViewId="0">
      <pane xSplit="2" ySplit="8" topLeftCell="C9" activePane="bottomRight" state="frozen"/>
      <selection sqref="A1:B1"/>
      <selection pane="topRight" sqref="A1:B1"/>
      <selection pane="bottomLeft" sqref="A1:B1"/>
      <selection pane="bottomRight" activeCell="C9" sqref="C9:I9"/>
    </sheetView>
  </sheetViews>
  <sheetFormatPr baseColWidth="10" defaultColWidth="11.42578125" defaultRowHeight="11.45" customHeight="1"/>
  <cols>
    <col min="1" max="1" width="3.7109375" style="88" customWidth="1"/>
    <col min="2" max="2" width="36.7109375" style="86" customWidth="1"/>
    <col min="3" max="3" width="8" style="77" customWidth="1"/>
    <col min="4" max="9" width="7.28515625" style="77" customWidth="1"/>
    <col min="10" max="16384" width="11.42578125" style="77"/>
  </cols>
  <sheetData>
    <row r="1" spans="1:9" s="55" customFormat="1" ht="20.100000000000001" customHeight="1">
      <c r="A1" s="249" t="s">
        <v>46</v>
      </c>
      <c r="B1" s="250"/>
      <c r="C1" s="266" t="s">
        <v>132</v>
      </c>
      <c r="D1" s="266"/>
      <c r="E1" s="266"/>
      <c r="F1" s="266"/>
      <c r="G1" s="266"/>
      <c r="H1" s="266"/>
      <c r="I1" s="267"/>
    </row>
    <row r="2" spans="1:9" ht="35.1" customHeight="1">
      <c r="A2" s="253" t="s">
        <v>147</v>
      </c>
      <c r="B2" s="254"/>
      <c r="C2" s="247" t="s">
        <v>306</v>
      </c>
      <c r="D2" s="247"/>
      <c r="E2" s="247"/>
      <c r="F2" s="247"/>
      <c r="G2" s="247"/>
      <c r="H2" s="247"/>
      <c r="I2" s="248"/>
    </row>
    <row r="3" spans="1:9" ht="11.45" customHeight="1">
      <c r="A3" s="255" t="s">
        <v>58</v>
      </c>
      <c r="B3" s="257" t="s">
        <v>111</v>
      </c>
      <c r="C3" s="257" t="s">
        <v>41</v>
      </c>
      <c r="D3" s="257" t="s">
        <v>75</v>
      </c>
      <c r="E3" s="237"/>
      <c r="F3" s="237"/>
      <c r="G3" s="237"/>
      <c r="H3" s="237"/>
      <c r="I3" s="244"/>
    </row>
    <row r="4" spans="1:9" ht="11.45" customHeight="1">
      <c r="A4" s="255"/>
      <c r="B4" s="257"/>
      <c r="C4" s="257"/>
      <c r="D4" s="245" t="s">
        <v>165</v>
      </c>
      <c r="E4" s="245" t="s">
        <v>166</v>
      </c>
      <c r="F4" s="269" t="s">
        <v>38</v>
      </c>
      <c r="G4" s="257" t="s">
        <v>34</v>
      </c>
      <c r="H4" s="257" t="s">
        <v>35</v>
      </c>
      <c r="I4" s="268" t="s">
        <v>205</v>
      </c>
    </row>
    <row r="5" spans="1:9" ht="11.45" customHeight="1">
      <c r="A5" s="255"/>
      <c r="B5" s="257"/>
      <c r="C5" s="257"/>
      <c r="D5" s="237"/>
      <c r="E5" s="245"/>
      <c r="F5" s="269"/>
      <c r="G5" s="257"/>
      <c r="H5" s="257"/>
      <c r="I5" s="268"/>
    </row>
    <row r="6" spans="1:9" ht="11.45" customHeight="1">
      <c r="A6" s="255"/>
      <c r="B6" s="257"/>
      <c r="C6" s="257"/>
      <c r="D6" s="237"/>
      <c r="E6" s="245"/>
      <c r="F6" s="269"/>
      <c r="G6" s="257"/>
      <c r="H6" s="257"/>
      <c r="I6" s="268"/>
    </row>
    <row r="7" spans="1:9" ht="11.45" customHeight="1">
      <c r="A7" s="255"/>
      <c r="B7" s="257"/>
      <c r="C7" s="257"/>
      <c r="D7" s="237"/>
      <c r="E7" s="245"/>
      <c r="F7" s="269"/>
      <c r="G7" s="257"/>
      <c r="H7" s="257"/>
      <c r="I7" s="268"/>
    </row>
    <row r="8" spans="1:9" s="88" customFormat="1" ht="11.45" customHeight="1">
      <c r="A8" s="50">
        <v>1</v>
      </c>
      <c r="B8" s="51">
        <v>2</v>
      </c>
      <c r="C8" s="51">
        <v>3</v>
      </c>
      <c r="D8" s="51">
        <v>4</v>
      </c>
      <c r="E8" s="51">
        <v>5</v>
      </c>
      <c r="F8" s="51">
        <v>6</v>
      </c>
      <c r="G8" s="51">
        <v>7</v>
      </c>
      <c r="H8" s="51">
        <v>8</v>
      </c>
      <c r="I8" s="52">
        <v>9</v>
      </c>
    </row>
    <row r="9" spans="1:9" ht="20.100000000000001" customHeight="1">
      <c r="A9" s="97"/>
      <c r="B9" s="81"/>
      <c r="C9" s="275" t="s">
        <v>261</v>
      </c>
      <c r="D9" s="276"/>
      <c r="E9" s="276"/>
      <c r="F9" s="277"/>
      <c r="G9" s="277"/>
      <c r="H9" s="277"/>
      <c r="I9" s="277"/>
    </row>
    <row r="10" spans="1:9" ht="11.45" customHeight="1">
      <c r="A10" s="54">
        <f>IF(D10&lt;&gt;"",COUNTA($D10:D$10),"")</f>
        <v>1</v>
      </c>
      <c r="B10" s="91" t="s">
        <v>68</v>
      </c>
      <c r="C10" s="185">
        <v>2050</v>
      </c>
      <c r="D10" s="185">
        <v>201</v>
      </c>
      <c r="E10" s="185">
        <v>311</v>
      </c>
      <c r="F10" s="185">
        <v>443</v>
      </c>
      <c r="G10" s="185">
        <v>553</v>
      </c>
      <c r="H10" s="185">
        <v>285</v>
      </c>
      <c r="I10" s="185">
        <v>257</v>
      </c>
    </row>
    <row r="11" spans="1:9" ht="11.45" customHeight="1">
      <c r="A11" s="54" t="str">
        <f>IF(D11&lt;&gt;"",COUNTA($D$10:D11),"")</f>
        <v/>
      </c>
      <c r="B11" s="81" t="s">
        <v>43</v>
      </c>
      <c r="C11" s="160"/>
      <c r="D11" s="160"/>
      <c r="E11" s="160"/>
      <c r="F11" s="160"/>
      <c r="G11" s="160"/>
      <c r="H11" s="160"/>
      <c r="I11" s="160"/>
    </row>
    <row r="12" spans="1:9" ht="11.45" customHeight="1">
      <c r="A12" s="54">
        <f>IF(D12&lt;&gt;"",COUNTA($D$10:D12),"")</f>
        <v>2</v>
      </c>
      <c r="B12" s="81" t="s">
        <v>63</v>
      </c>
      <c r="C12" s="160">
        <v>1124</v>
      </c>
      <c r="D12" s="160">
        <v>172</v>
      </c>
      <c r="E12" s="160">
        <v>251</v>
      </c>
      <c r="F12" s="160">
        <v>307</v>
      </c>
      <c r="G12" s="160">
        <v>282</v>
      </c>
      <c r="H12" s="160">
        <v>71</v>
      </c>
      <c r="I12" s="160">
        <v>41</v>
      </c>
    </row>
    <row r="13" spans="1:9" ht="11.45" customHeight="1">
      <c r="A13" s="54">
        <f>IF(D13&lt;&gt;"",COUNTA($D$10:D13),"")</f>
        <v>3</v>
      </c>
      <c r="B13" s="81" t="s">
        <v>64</v>
      </c>
      <c r="C13" s="160">
        <v>926</v>
      </c>
      <c r="D13" s="160">
        <v>29</v>
      </c>
      <c r="E13" s="160">
        <v>60</v>
      </c>
      <c r="F13" s="160">
        <v>136</v>
      </c>
      <c r="G13" s="160">
        <v>272</v>
      </c>
      <c r="H13" s="160">
        <v>214</v>
      </c>
      <c r="I13" s="160">
        <v>216</v>
      </c>
    </row>
    <row r="14" spans="1:9" ht="11.45" customHeight="1">
      <c r="A14" s="54" t="str">
        <f>IF(D14&lt;&gt;"",COUNTA($D$10:D14),"")</f>
        <v/>
      </c>
      <c r="B14" s="81"/>
      <c r="C14" s="160"/>
      <c r="D14" s="160"/>
      <c r="E14" s="160"/>
      <c r="F14" s="160"/>
      <c r="G14" s="160"/>
      <c r="H14" s="160"/>
      <c r="I14" s="160"/>
    </row>
    <row r="15" spans="1:9" ht="11.45" customHeight="1">
      <c r="A15" s="54" t="str">
        <f>IF(D15&lt;&gt;"",COUNTA($D$10:D15),"")</f>
        <v/>
      </c>
      <c r="B15" s="91" t="s">
        <v>110</v>
      </c>
      <c r="C15" s="160"/>
      <c r="D15" s="160"/>
      <c r="E15" s="160"/>
      <c r="F15" s="160"/>
      <c r="G15" s="160"/>
      <c r="H15" s="160"/>
      <c r="I15" s="160"/>
    </row>
    <row r="16" spans="1:9" ht="11.45" customHeight="1">
      <c r="A16" s="54" t="str">
        <f>IF(D16&lt;&gt;"",COUNTA($D$10:D16),"")</f>
        <v/>
      </c>
      <c r="B16" s="81"/>
      <c r="C16" s="160"/>
      <c r="D16" s="160"/>
      <c r="E16" s="160"/>
      <c r="F16" s="160"/>
      <c r="G16" s="160"/>
      <c r="H16" s="160"/>
      <c r="I16" s="160"/>
    </row>
    <row r="17" spans="1:9" ht="11.45" customHeight="1">
      <c r="A17" s="54">
        <f>IF(D17&lt;&gt;"",COUNTA($D$10:D17),"")</f>
        <v>4</v>
      </c>
      <c r="B17" s="81" t="s">
        <v>65</v>
      </c>
      <c r="C17" s="160">
        <v>754</v>
      </c>
      <c r="D17" s="160">
        <v>138</v>
      </c>
      <c r="E17" s="160">
        <v>204</v>
      </c>
      <c r="F17" s="160">
        <v>220</v>
      </c>
      <c r="G17" s="160">
        <v>147</v>
      </c>
      <c r="H17" s="160">
        <v>26</v>
      </c>
      <c r="I17" s="160">
        <v>19</v>
      </c>
    </row>
    <row r="18" spans="1:9" ht="11.45" customHeight="1">
      <c r="A18" s="54" t="str">
        <f>IF(D18&lt;&gt;"",COUNTA($D$10:D18),"")</f>
        <v/>
      </c>
      <c r="B18" s="81"/>
      <c r="C18" s="160"/>
      <c r="D18" s="160"/>
      <c r="E18" s="160"/>
      <c r="F18" s="160"/>
      <c r="G18" s="160"/>
      <c r="H18" s="160"/>
      <c r="I18" s="160"/>
    </row>
    <row r="19" spans="1:9" ht="22.5">
      <c r="A19" s="54">
        <f>IF(D19&lt;&gt;"",COUNTA($D$10:D19),"")</f>
        <v>5</v>
      </c>
      <c r="B19" s="81" t="s">
        <v>76</v>
      </c>
      <c r="C19" s="160">
        <v>667</v>
      </c>
      <c r="D19" s="160">
        <v>43</v>
      </c>
      <c r="E19" s="160">
        <v>63</v>
      </c>
      <c r="F19" s="160">
        <v>98</v>
      </c>
      <c r="G19" s="160">
        <v>208</v>
      </c>
      <c r="H19" s="160">
        <v>101</v>
      </c>
      <c r="I19" s="160">
        <v>153</v>
      </c>
    </row>
    <row r="20" spans="1:9" ht="11.45" customHeight="1">
      <c r="A20" s="54" t="str">
        <f>IF(D20&lt;&gt;"",COUNTA($D$10:D20),"")</f>
        <v/>
      </c>
      <c r="B20" s="81" t="s">
        <v>112</v>
      </c>
      <c r="C20" s="160"/>
      <c r="D20" s="160"/>
      <c r="E20" s="160"/>
      <c r="F20" s="160"/>
      <c r="G20" s="160"/>
      <c r="H20" s="160"/>
      <c r="I20" s="160"/>
    </row>
    <row r="21" spans="1:9" ht="11.45" customHeight="1">
      <c r="A21" s="54">
        <f>IF(D21&lt;&gt;"",COUNTA($D$10:D21),"")</f>
        <v>6</v>
      </c>
      <c r="B21" s="81" t="s">
        <v>113</v>
      </c>
      <c r="C21" s="160">
        <v>226</v>
      </c>
      <c r="D21" s="160">
        <v>28</v>
      </c>
      <c r="E21" s="160">
        <v>34</v>
      </c>
      <c r="F21" s="160">
        <v>56</v>
      </c>
      <c r="G21" s="160">
        <v>82</v>
      </c>
      <c r="H21" s="160" t="s">
        <v>5</v>
      </c>
      <c r="I21" s="160" t="s">
        <v>5</v>
      </c>
    </row>
    <row r="22" spans="1:9" ht="11.45" customHeight="1">
      <c r="A22" s="54">
        <f>IF(D22&lt;&gt;"",COUNTA($D$10:D22),"")</f>
        <v>7</v>
      </c>
      <c r="B22" s="81" t="s">
        <v>114</v>
      </c>
      <c r="C22" s="160">
        <v>441</v>
      </c>
      <c r="D22" s="160">
        <v>15</v>
      </c>
      <c r="E22" s="160">
        <v>29</v>
      </c>
      <c r="F22" s="160">
        <v>42</v>
      </c>
      <c r="G22" s="160">
        <v>126</v>
      </c>
      <c r="H22" s="160" t="s">
        <v>5</v>
      </c>
      <c r="I22" s="160" t="s">
        <v>5</v>
      </c>
    </row>
    <row r="23" spans="1:9" ht="11.45" customHeight="1">
      <c r="A23" s="54" t="str">
        <f>IF(D23&lt;&gt;"",COUNTA($D$10:D23),"")</f>
        <v/>
      </c>
      <c r="B23" s="81"/>
      <c r="C23" s="160"/>
      <c r="D23" s="160"/>
      <c r="E23" s="160"/>
      <c r="F23" s="160"/>
      <c r="G23" s="160"/>
      <c r="H23" s="160"/>
      <c r="I23" s="160"/>
    </row>
    <row r="24" spans="1:9" ht="11.45" customHeight="1">
      <c r="A24" s="54">
        <f>IF(D24&lt;&gt;"",COUNTA($D$10:D24),"")</f>
        <v>8</v>
      </c>
      <c r="B24" s="81" t="s">
        <v>77</v>
      </c>
      <c r="C24" s="160">
        <v>629</v>
      </c>
      <c r="D24" s="160">
        <v>19</v>
      </c>
      <c r="E24" s="160">
        <v>44</v>
      </c>
      <c r="F24" s="160">
        <v>125</v>
      </c>
      <c r="G24" s="160">
        <v>198</v>
      </c>
      <c r="H24" s="160">
        <v>158</v>
      </c>
      <c r="I24" s="160">
        <v>83</v>
      </c>
    </row>
    <row r="25" spans="1:9" ht="11.45" customHeight="1">
      <c r="A25" s="54" t="str">
        <f>IF(D25&lt;&gt;"",COUNTA($D$10:D25),"")</f>
        <v/>
      </c>
      <c r="B25" s="81" t="s">
        <v>112</v>
      </c>
      <c r="C25" s="160"/>
      <c r="D25" s="160"/>
      <c r="E25" s="160"/>
      <c r="F25" s="160"/>
      <c r="G25" s="160"/>
      <c r="H25" s="160"/>
      <c r="I25" s="160"/>
    </row>
    <row r="26" spans="1:9" ht="11.45" customHeight="1">
      <c r="A26" s="54">
        <f>IF(D26&lt;&gt;"",COUNTA($D$10:D26),"")</f>
        <v>9</v>
      </c>
      <c r="B26" s="81" t="s">
        <v>115</v>
      </c>
      <c r="C26" s="160">
        <v>143</v>
      </c>
      <c r="D26" s="160">
        <v>6</v>
      </c>
      <c r="E26" s="160">
        <v>13</v>
      </c>
      <c r="F26" s="160">
        <v>31</v>
      </c>
      <c r="G26" s="160">
        <v>52</v>
      </c>
      <c r="H26" s="160" t="s">
        <v>5</v>
      </c>
      <c r="I26" s="160" t="s">
        <v>5</v>
      </c>
    </row>
    <row r="27" spans="1:9" ht="11.45" customHeight="1">
      <c r="A27" s="54" t="str">
        <f>IF(D27&lt;&gt;"",COUNTA($D$10:D27),"")</f>
        <v/>
      </c>
      <c r="B27" s="189"/>
      <c r="C27" s="190"/>
      <c r="D27" s="190"/>
      <c r="E27" s="190"/>
      <c r="F27" s="190"/>
      <c r="G27" s="190"/>
      <c r="H27" s="190"/>
      <c r="I27" s="190"/>
    </row>
    <row r="28" spans="1:9" ht="11.45" customHeight="1">
      <c r="A28" s="54">
        <f>IF(D28&lt;&gt;"",COUNTA($D$10:D28),"")</f>
        <v>10</v>
      </c>
      <c r="B28" s="81" t="s">
        <v>116</v>
      </c>
      <c r="C28" s="160">
        <v>485</v>
      </c>
      <c r="D28" s="160">
        <v>14</v>
      </c>
      <c r="E28" s="160">
        <v>31</v>
      </c>
      <c r="F28" s="160">
        <v>94</v>
      </c>
      <c r="G28" s="160">
        <v>146</v>
      </c>
      <c r="H28" s="160" t="s">
        <v>5</v>
      </c>
      <c r="I28" s="160" t="s">
        <v>5</v>
      </c>
    </row>
    <row r="29" spans="1:9" ht="11.45" customHeight="1">
      <c r="A29" s="54">
        <f>IF(D29&lt;&gt;"",COUNTA($D$10:D29),"")</f>
        <v>11</v>
      </c>
      <c r="B29" s="81" t="s">
        <v>236</v>
      </c>
      <c r="C29" s="160">
        <v>251</v>
      </c>
      <c r="D29" s="160">
        <v>5</v>
      </c>
      <c r="E29" s="160">
        <v>12</v>
      </c>
      <c r="F29" s="160">
        <v>49</v>
      </c>
      <c r="G29" s="160">
        <v>64</v>
      </c>
      <c r="H29" s="160" t="s">
        <v>5</v>
      </c>
      <c r="I29" s="160" t="s">
        <v>5</v>
      </c>
    </row>
    <row r="30" spans="1:9" ht="11.45" customHeight="1">
      <c r="A30" s="54">
        <f>IF(D30&lt;&gt;"",COUNTA($D$10:D30),"")</f>
        <v>12</v>
      </c>
      <c r="B30" s="81" t="s">
        <v>237</v>
      </c>
      <c r="C30" s="160">
        <v>234</v>
      </c>
      <c r="D30" s="160">
        <v>9</v>
      </c>
      <c r="E30" s="160">
        <v>19</v>
      </c>
      <c r="F30" s="160">
        <v>45</v>
      </c>
      <c r="G30" s="160">
        <v>82</v>
      </c>
      <c r="H30" s="160" t="s">
        <v>5</v>
      </c>
      <c r="I30" s="160" t="s">
        <v>5</v>
      </c>
    </row>
    <row r="31" spans="1:9" ht="20.100000000000001" customHeight="1">
      <c r="A31" s="54" t="str">
        <f>IF(D31&lt;&gt;"",COUNTA($D$10:D31),"")</f>
        <v/>
      </c>
      <c r="B31" s="81"/>
      <c r="C31" s="275" t="s">
        <v>262</v>
      </c>
      <c r="D31" s="276"/>
      <c r="E31" s="276"/>
      <c r="F31" s="277"/>
      <c r="G31" s="277"/>
      <c r="H31" s="277"/>
      <c r="I31" s="277"/>
    </row>
    <row r="32" spans="1:9" ht="11.45" customHeight="1">
      <c r="A32" s="54">
        <f>IF(D32&lt;&gt;"",COUNTA($D$10:D32),"")</f>
        <v>13</v>
      </c>
      <c r="B32" s="91" t="s">
        <v>68</v>
      </c>
      <c r="C32" s="185">
        <v>303245</v>
      </c>
      <c r="D32" s="185">
        <v>18361</v>
      </c>
      <c r="E32" s="185">
        <v>31676</v>
      </c>
      <c r="F32" s="185">
        <v>54688</v>
      </c>
      <c r="G32" s="185">
        <v>95032</v>
      </c>
      <c r="H32" s="185">
        <v>49851</v>
      </c>
      <c r="I32" s="185">
        <v>53638</v>
      </c>
    </row>
    <row r="33" spans="1:9" ht="11.45" customHeight="1">
      <c r="A33" s="54" t="str">
        <f>IF(D33&lt;&gt;"",COUNTA($D$10:D33),"")</f>
        <v/>
      </c>
      <c r="B33" s="81" t="s">
        <v>43</v>
      </c>
      <c r="C33" s="160"/>
      <c r="D33" s="160"/>
      <c r="E33" s="160"/>
      <c r="F33" s="160"/>
      <c r="G33" s="160"/>
      <c r="H33" s="160"/>
      <c r="I33" s="160"/>
    </row>
    <row r="34" spans="1:9" ht="11.45" customHeight="1">
      <c r="A34" s="54">
        <f>IF(D34&lt;&gt;"",COUNTA($D$10:D34),"")</f>
        <v>14</v>
      </c>
      <c r="B34" s="81" t="s">
        <v>63</v>
      </c>
      <c r="C34" s="160">
        <v>150800</v>
      </c>
      <c r="D34" s="160">
        <v>15229</v>
      </c>
      <c r="E34" s="160">
        <v>24364</v>
      </c>
      <c r="F34" s="160">
        <v>34059</v>
      </c>
      <c r="G34" s="160">
        <v>49796</v>
      </c>
      <c r="H34" s="160">
        <v>14715</v>
      </c>
      <c r="I34" s="160">
        <v>12637</v>
      </c>
    </row>
    <row r="35" spans="1:9" ht="11.45" customHeight="1">
      <c r="A35" s="54">
        <f>IF(D35&lt;&gt;"",COUNTA($D$10:D35),"")</f>
        <v>15</v>
      </c>
      <c r="B35" s="81" t="s">
        <v>64</v>
      </c>
      <c r="C35" s="160">
        <v>152445</v>
      </c>
      <c r="D35" s="160">
        <v>3132</v>
      </c>
      <c r="E35" s="160">
        <v>7312</v>
      </c>
      <c r="F35" s="160">
        <v>20629</v>
      </c>
      <c r="G35" s="160">
        <v>45236</v>
      </c>
      <c r="H35" s="160">
        <v>35136</v>
      </c>
      <c r="I35" s="160">
        <v>41000</v>
      </c>
    </row>
    <row r="36" spans="1:9" ht="11.45" customHeight="1">
      <c r="A36" s="54" t="str">
        <f>IF(D36&lt;&gt;"",COUNTA($D$10:D36),"")</f>
        <v/>
      </c>
      <c r="B36" s="81"/>
      <c r="C36" s="160"/>
      <c r="D36" s="160"/>
      <c r="E36" s="160"/>
      <c r="F36" s="160"/>
      <c r="G36" s="160"/>
      <c r="H36" s="160"/>
      <c r="I36" s="160"/>
    </row>
    <row r="37" spans="1:9" ht="11.45" customHeight="1">
      <c r="A37" s="54" t="str">
        <f>IF(D37&lt;&gt;"",COUNTA($D$10:D37),"")</f>
        <v/>
      </c>
      <c r="B37" s="91" t="s">
        <v>110</v>
      </c>
      <c r="C37" s="160"/>
      <c r="D37" s="160"/>
      <c r="E37" s="160"/>
      <c r="F37" s="160"/>
      <c r="G37" s="160"/>
      <c r="H37" s="160"/>
      <c r="I37" s="160"/>
    </row>
    <row r="38" spans="1:9" ht="11.45" customHeight="1">
      <c r="A38" s="54" t="str">
        <f>IF(D38&lt;&gt;"",COUNTA($D$10:D38),"")</f>
        <v/>
      </c>
      <c r="B38" s="81"/>
      <c r="C38" s="160"/>
      <c r="D38" s="160"/>
      <c r="E38" s="160"/>
      <c r="F38" s="160"/>
      <c r="G38" s="160"/>
      <c r="H38" s="160"/>
      <c r="I38" s="160"/>
    </row>
    <row r="39" spans="1:9" ht="11.45" customHeight="1">
      <c r="A39" s="54">
        <f>IF(D39&lt;&gt;"",COUNTA($D$10:D39),"")</f>
        <v>16</v>
      </c>
      <c r="B39" s="81" t="s">
        <v>65</v>
      </c>
      <c r="C39" s="160">
        <v>91865</v>
      </c>
      <c r="D39" s="160">
        <v>11555</v>
      </c>
      <c r="E39" s="160">
        <v>19502</v>
      </c>
      <c r="F39" s="160">
        <v>23141</v>
      </c>
      <c r="G39" s="160">
        <v>23641</v>
      </c>
      <c r="H39" s="160" t="s">
        <v>5</v>
      </c>
      <c r="I39" s="160" t="s">
        <v>5</v>
      </c>
    </row>
    <row r="40" spans="1:9" ht="11.45" customHeight="1">
      <c r="A40" s="54" t="str">
        <f>IF(D40&lt;&gt;"",COUNTA($D$10:D40),"")</f>
        <v/>
      </c>
      <c r="B40" s="81"/>
      <c r="C40" s="160"/>
      <c r="D40" s="160"/>
      <c r="E40" s="160"/>
      <c r="F40" s="160"/>
      <c r="G40" s="160"/>
      <c r="H40" s="160"/>
      <c r="I40" s="160"/>
    </row>
    <row r="41" spans="1:9" ht="24" customHeight="1">
      <c r="A41" s="54">
        <f>IF(D41&lt;&gt;"",COUNTA($D$10:D41),"")</f>
        <v>17</v>
      </c>
      <c r="B41" s="81" t="s">
        <v>76</v>
      </c>
      <c r="C41" s="160">
        <v>108180</v>
      </c>
      <c r="D41" s="160">
        <v>4692</v>
      </c>
      <c r="E41" s="160">
        <v>8159</v>
      </c>
      <c r="F41" s="160">
        <v>12345</v>
      </c>
      <c r="G41" s="160">
        <v>38048</v>
      </c>
      <c r="H41" s="160" t="s">
        <v>5</v>
      </c>
      <c r="I41" s="160" t="s">
        <v>5</v>
      </c>
    </row>
    <row r="42" spans="1:9" ht="11.45" customHeight="1">
      <c r="A42" s="54" t="str">
        <f>IF(D42&lt;&gt;"",COUNTA($D$10:D42),"")</f>
        <v/>
      </c>
      <c r="B42" s="81" t="s">
        <v>112</v>
      </c>
      <c r="C42" s="160"/>
      <c r="D42" s="160"/>
      <c r="E42" s="160"/>
      <c r="F42" s="160"/>
      <c r="G42" s="160"/>
      <c r="H42" s="160"/>
      <c r="I42" s="160"/>
    </row>
    <row r="43" spans="1:9" ht="11.45" customHeight="1">
      <c r="A43" s="54">
        <f>IF(D43&lt;&gt;"",COUNTA($D$10:D43),"")</f>
        <v>18</v>
      </c>
      <c r="B43" s="81" t="s">
        <v>113</v>
      </c>
      <c r="C43" s="160">
        <v>39196</v>
      </c>
      <c r="D43" s="160">
        <v>3033</v>
      </c>
      <c r="E43" s="160">
        <v>3758</v>
      </c>
      <c r="F43" s="160">
        <v>6875</v>
      </c>
      <c r="G43" s="160">
        <v>18684</v>
      </c>
      <c r="H43" s="160" t="s">
        <v>5</v>
      </c>
      <c r="I43" s="160" t="s">
        <v>5</v>
      </c>
    </row>
    <row r="44" spans="1:9" ht="11.45" customHeight="1">
      <c r="A44" s="54">
        <f>IF(D44&lt;&gt;"",COUNTA($D$10:D44),"")</f>
        <v>19</v>
      </c>
      <c r="B44" s="81" t="s">
        <v>114</v>
      </c>
      <c r="C44" s="160">
        <v>68985</v>
      </c>
      <c r="D44" s="160">
        <v>1658</v>
      </c>
      <c r="E44" s="160">
        <v>4401</v>
      </c>
      <c r="F44" s="160">
        <v>5469</v>
      </c>
      <c r="G44" s="160">
        <v>19363</v>
      </c>
      <c r="H44" s="160" t="s">
        <v>5</v>
      </c>
      <c r="I44" s="160" t="s">
        <v>5</v>
      </c>
    </row>
    <row r="45" spans="1:9" ht="11.45" customHeight="1">
      <c r="A45" s="54" t="str">
        <f>IF(D45&lt;&gt;"",COUNTA($D$10:D45),"")</f>
        <v/>
      </c>
      <c r="B45" s="81"/>
      <c r="C45" s="160"/>
      <c r="D45" s="160"/>
      <c r="E45" s="160"/>
      <c r="F45" s="160"/>
      <c r="G45" s="160"/>
      <c r="H45" s="160"/>
      <c r="I45" s="160"/>
    </row>
    <row r="46" spans="1:9" ht="11.45" customHeight="1">
      <c r="A46" s="54">
        <f>IF(D46&lt;&gt;"",COUNTA($D$10:D46),"")</f>
        <v>20</v>
      </c>
      <c r="B46" s="81" t="s">
        <v>77</v>
      </c>
      <c r="C46" s="160">
        <v>103200</v>
      </c>
      <c r="D46" s="160">
        <v>2114</v>
      </c>
      <c r="E46" s="160">
        <v>4015</v>
      </c>
      <c r="F46" s="160">
        <v>19202</v>
      </c>
      <c r="G46" s="160">
        <v>33343</v>
      </c>
      <c r="H46" s="160">
        <v>27142</v>
      </c>
      <c r="I46" s="160">
        <v>17383</v>
      </c>
    </row>
    <row r="47" spans="1:9" ht="11.45" customHeight="1">
      <c r="A47" s="54" t="str">
        <f>IF(D47&lt;&gt;"",COUNTA($D$10:D47),"")</f>
        <v/>
      </c>
      <c r="B47" s="81" t="s">
        <v>112</v>
      </c>
      <c r="C47" s="160"/>
      <c r="D47" s="160"/>
      <c r="E47" s="160"/>
      <c r="F47" s="160"/>
      <c r="G47" s="160"/>
      <c r="H47" s="160"/>
      <c r="I47" s="160"/>
    </row>
    <row r="48" spans="1:9" ht="11.45" customHeight="1">
      <c r="A48" s="54">
        <f>IF(D48&lt;&gt;"",COUNTA($D$10:D48),"")</f>
        <v>21</v>
      </c>
      <c r="B48" s="81" t="s">
        <v>115</v>
      </c>
      <c r="C48" s="160">
        <v>19739</v>
      </c>
      <c r="D48" s="160">
        <v>640</v>
      </c>
      <c r="E48" s="160">
        <v>1103</v>
      </c>
      <c r="F48" s="160">
        <v>4043</v>
      </c>
      <c r="G48" s="160">
        <v>7471</v>
      </c>
      <c r="H48" s="160" t="s">
        <v>5</v>
      </c>
      <c r="I48" s="160" t="s">
        <v>5</v>
      </c>
    </row>
    <row r="49" spans="1:9" ht="11.45" customHeight="1">
      <c r="A49" s="54" t="str">
        <f>IF(D49&lt;&gt;"",COUNTA($D$10:D49),"")</f>
        <v/>
      </c>
      <c r="B49" s="95"/>
      <c r="C49" s="160"/>
      <c r="D49" s="160"/>
      <c r="E49" s="160"/>
      <c r="F49" s="160"/>
      <c r="G49" s="160"/>
      <c r="H49" s="160"/>
      <c r="I49" s="160"/>
    </row>
    <row r="50" spans="1:9" ht="11.45" customHeight="1">
      <c r="A50" s="54">
        <f>IF(D50&lt;&gt;"",COUNTA($D$10:D50),"")</f>
        <v>22</v>
      </c>
      <c r="B50" s="81" t="s">
        <v>116</v>
      </c>
      <c r="C50" s="160">
        <v>83460</v>
      </c>
      <c r="D50" s="160">
        <v>1473</v>
      </c>
      <c r="E50" s="160">
        <v>2912</v>
      </c>
      <c r="F50" s="160">
        <v>15159</v>
      </c>
      <c r="G50" s="160">
        <v>25872</v>
      </c>
      <c r="H50" s="160" t="s">
        <v>5</v>
      </c>
      <c r="I50" s="160" t="s">
        <v>5</v>
      </c>
    </row>
    <row r="51" spans="1:9" ht="11.45" customHeight="1">
      <c r="A51" s="54">
        <f>IF(D51&lt;&gt;"",COUNTA($D$10:D51),"")</f>
        <v>23</v>
      </c>
      <c r="B51" s="81" t="s">
        <v>236</v>
      </c>
      <c r="C51" s="160">
        <v>42262</v>
      </c>
      <c r="D51" s="160">
        <v>332</v>
      </c>
      <c r="E51" s="160">
        <v>1731</v>
      </c>
      <c r="F51" s="160">
        <v>6068</v>
      </c>
      <c r="G51" s="160">
        <v>10182</v>
      </c>
      <c r="H51" s="160" t="s">
        <v>5</v>
      </c>
      <c r="I51" s="160" t="s">
        <v>5</v>
      </c>
    </row>
    <row r="52" spans="1:9" ht="11.45" customHeight="1">
      <c r="A52" s="54">
        <f>IF(D52&lt;&gt;"",COUNTA($D$10:D52),"")</f>
        <v>24</v>
      </c>
      <c r="B52" s="81" t="s">
        <v>237</v>
      </c>
      <c r="C52" s="160">
        <v>41198</v>
      </c>
      <c r="D52" s="160">
        <v>1141</v>
      </c>
      <c r="E52" s="160">
        <v>1181</v>
      </c>
      <c r="F52" s="160">
        <v>9091</v>
      </c>
      <c r="G52" s="160">
        <v>15690</v>
      </c>
      <c r="H52" s="160" t="s">
        <v>5</v>
      </c>
      <c r="I52" s="160" t="s">
        <v>5</v>
      </c>
    </row>
    <row r="56" spans="1:9" ht="11.45" customHeight="1">
      <c r="G56" s="84"/>
    </row>
  </sheetData>
  <mergeCells count="16">
    <mergeCell ref="C2:I2"/>
    <mergeCell ref="C31:I31"/>
    <mergeCell ref="A1:B1"/>
    <mergeCell ref="C1:I1"/>
    <mergeCell ref="A2:B2"/>
    <mergeCell ref="C9:I9"/>
    <mergeCell ref="I4:I7"/>
    <mergeCell ref="H4:H7"/>
    <mergeCell ref="G4:G7"/>
    <mergeCell ref="F4:F7"/>
    <mergeCell ref="C3:C7"/>
    <mergeCell ref="B3:B7"/>
    <mergeCell ref="A3:A7"/>
    <mergeCell ref="D3:I3"/>
    <mergeCell ref="D4:D7"/>
    <mergeCell ref="E4:E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1"/>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45" customHeight="1"/>
  <cols>
    <col min="1" max="1" width="3.7109375" style="24" customWidth="1"/>
    <col min="2" max="2" width="22.7109375" style="69" customWidth="1"/>
    <col min="3" max="3" width="10.7109375" style="69" customWidth="1"/>
    <col min="4" max="4" width="11.7109375" style="69" customWidth="1"/>
    <col min="5" max="5" width="10.28515625" style="69" customWidth="1"/>
    <col min="6" max="8" width="11" style="69" customWidth="1"/>
    <col min="9" max="16384" width="11.42578125" style="69"/>
  </cols>
  <sheetData>
    <row r="1" spans="1:8" s="49" customFormat="1" ht="20.100000000000001" customHeight="1">
      <c r="A1" s="278" t="s">
        <v>53</v>
      </c>
      <c r="B1" s="279"/>
      <c r="C1" s="285" t="s">
        <v>133</v>
      </c>
      <c r="D1" s="285"/>
      <c r="E1" s="285"/>
      <c r="F1" s="285"/>
      <c r="G1" s="285"/>
      <c r="H1" s="286"/>
    </row>
    <row r="2" spans="1:8" ht="35.1" customHeight="1">
      <c r="A2" s="280" t="s">
        <v>176</v>
      </c>
      <c r="B2" s="281"/>
      <c r="C2" s="287" t="s">
        <v>175</v>
      </c>
      <c r="D2" s="288"/>
      <c r="E2" s="288"/>
      <c r="F2" s="288"/>
      <c r="G2" s="288"/>
      <c r="H2" s="289"/>
    </row>
    <row r="3" spans="1:8" ht="11.45" customHeight="1">
      <c r="A3" s="282" t="s">
        <v>58</v>
      </c>
      <c r="B3" s="284" t="s">
        <v>229</v>
      </c>
      <c r="C3" s="284" t="s">
        <v>28</v>
      </c>
      <c r="D3" s="284" t="s">
        <v>117</v>
      </c>
      <c r="E3" s="284" t="s">
        <v>33</v>
      </c>
      <c r="F3" s="284" t="s">
        <v>29</v>
      </c>
      <c r="G3" s="237" t="s">
        <v>224</v>
      </c>
      <c r="H3" s="289"/>
    </row>
    <row r="4" spans="1:8" ht="11.45" customHeight="1">
      <c r="A4" s="283"/>
      <c r="B4" s="284"/>
      <c r="C4" s="284"/>
      <c r="D4" s="284"/>
      <c r="E4" s="284"/>
      <c r="F4" s="284"/>
      <c r="G4" s="237"/>
      <c r="H4" s="289"/>
    </row>
    <row r="5" spans="1:8" ht="11.45" customHeight="1">
      <c r="A5" s="283"/>
      <c r="B5" s="284"/>
      <c r="C5" s="284"/>
      <c r="D5" s="284"/>
      <c r="E5" s="284"/>
      <c r="F5" s="284"/>
      <c r="G5" s="237"/>
      <c r="H5" s="289"/>
    </row>
    <row r="6" spans="1:8" ht="11.45" customHeight="1">
      <c r="A6" s="283"/>
      <c r="B6" s="284"/>
      <c r="C6" s="240" t="s">
        <v>283</v>
      </c>
      <c r="D6" s="241"/>
      <c r="E6" s="242" t="s">
        <v>284</v>
      </c>
      <c r="F6" s="242"/>
      <c r="G6" s="242"/>
      <c r="H6" s="168" t="s">
        <v>285</v>
      </c>
    </row>
    <row r="7" spans="1:8" ht="11.45" customHeight="1">
      <c r="A7" s="283"/>
      <c r="B7" s="284"/>
      <c r="C7" s="284" t="s">
        <v>30</v>
      </c>
      <c r="D7" s="284"/>
      <c r="E7" s="179" t="s">
        <v>259</v>
      </c>
      <c r="F7" s="284" t="s">
        <v>260</v>
      </c>
      <c r="G7" s="284"/>
      <c r="H7" s="289"/>
    </row>
    <row r="8" spans="1:8" s="24" customFormat="1" ht="11.45" customHeight="1">
      <c r="A8" s="50">
        <v>1</v>
      </c>
      <c r="B8" s="51">
        <v>2</v>
      </c>
      <c r="C8" s="51">
        <v>3</v>
      </c>
      <c r="D8" s="51">
        <v>4</v>
      </c>
      <c r="E8" s="51">
        <v>5</v>
      </c>
      <c r="F8" s="51">
        <v>6</v>
      </c>
      <c r="G8" s="51">
        <v>7</v>
      </c>
      <c r="H8" s="52">
        <v>8</v>
      </c>
    </row>
    <row r="9" spans="1:8" ht="11.45" customHeight="1">
      <c r="A9" s="87"/>
      <c r="B9" s="98"/>
      <c r="C9" s="167"/>
      <c r="D9" s="167"/>
      <c r="E9" s="167"/>
      <c r="F9" s="167"/>
      <c r="G9" s="167"/>
      <c r="H9" s="158"/>
    </row>
    <row r="10" spans="1:8" ht="11.45" customHeight="1">
      <c r="A10" s="54">
        <f>IF(D10&lt;&gt;"",COUNTA($D10:D$10),"")</f>
        <v>1</v>
      </c>
      <c r="B10" s="91" t="s">
        <v>40</v>
      </c>
      <c r="C10" s="191">
        <v>2124</v>
      </c>
      <c r="D10" s="191">
        <v>19680</v>
      </c>
      <c r="E10" s="191">
        <v>2050</v>
      </c>
      <c r="F10" s="191">
        <v>61657</v>
      </c>
      <c r="G10" s="191">
        <v>303245</v>
      </c>
      <c r="H10" s="192">
        <v>3304243</v>
      </c>
    </row>
    <row r="11" spans="1:8" ht="11.45" customHeight="1">
      <c r="A11" s="54" t="str">
        <f>IF(D11&lt;&gt;"",COUNTA($D$10:D11),"")</f>
        <v/>
      </c>
      <c r="B11" s="91"/>
      <c r="C11" s="167"/>
      <c r="D11" s="167"/>
      <c r="E11" s="167"/>
      <c r="F11" s="167"/>
      <c r="G11" s="167"/>
      <c r="H11" s="158"/>
    </row>
    <row r="12" spans="1:8" ht="11.45" customHeight="1">
      <c r="A12" s="54">
        <f>IF(D12&lt;&gt;"",COUNTA($D$10:D12),"")</f>
        <v>2</v>
      </c>
      <c r="B12" s="81" t="s">
        <v>78</v>
      </c>
      <c r="C12" s="167">
        <v>94</v>
      </c>
      <c r="D12" s="167">
        <v>1117</v>
      </c>
      <c r="E12" s="167">
        <v>114</v>
      </c>
      <c r="F12" s="167">
        <v>4498</v>
      </c>
      <c r="G12" s="167">
        <v>27184</v>
      </c>
      <c r="H12" s="158">
        <v>296783</v>
      </c>
    </row>
    <row r="13" spans="1:8" ht="11.45" customHeight="1">
      <c r="A13" s="54">
        <f>IF(D13&lt;&gt;"",COUNTA($D$10:D13),"")</f>
        <v>3</v>
      </c>
      <c r="B13" s="81" t="s">
        <v>79</v>
      </c>
      <c r="C13" s="167">
        <v>84</v>
      </c>
      <c r="D13" s="167">
        <v>1032</v>
      </c>
      <c r="E13" s="167">
        <v>118</v>
      </c>
      <c r="F13" s="167">
        <v>3652</v>
      </c>
      <c r="G13" s="167">
        <v>15201</v>
      </c>
      <c r="H13" s="158">
        <v>196360</v>
      </c>
    </row>
    <row r="14" spans="1:8" ht="11.45" customHeight="1">
      <c r="A14" s="54" t="str">
        <f>IF(D14&lt;&gt;"",COUNTA($D$10:D14),"")</f>
        <v/>
      </c>
      <c r="B14" s="81"/>
      <c r="C14" s="167"/>
      <c r="D14" s="167"/>
      <c r="E14" s="167"/>
      <c r="F14" s="167"/>
      <c r="G14" s="167"/>
      <c r="H14" s="158"/>
    </row>
    <row r="15" spans="1:8" ht="11.45" customHeight="1">
      <c r="A15" s="54">
        <f>IF(D15&lt;&gt;"",COUNTA($D$10:D15),"")</f>
        <v>4</v>
      </c>
      <c r="B15" s="81" t="s">
        <v>80</v>
      </c>
      <c r="C15" s="167">
        <v>325</v>
      </c>
      <c r="D15" s="167">
        <v>3932</v>
      </c>
      <c r="E15" s="167">
        <v>413</v>
      </c>
      <c r="F15" s="167">
        <v>12584</v>
      </c>
      <c r="G15" s="167">
        <v>59249</v>
      </c>
      <c r="H15" s="158">
        <v>625240</v>
      </c>
    </row>
    <row r="16" spans="1:8" ht="11.45" customHeight="1">
      <c r="A16" s="54">
        <f>IF(D16&lt;&gt;"",COUNTA($D$10:D16),"")</f>
        <v>5</v>
      </c>
      <c r="B16" s="99" t="s">
        <v>81</v>
      </c>
      <c r="C16" s="167">
        <v>39</v>
      </c>
      <c r="D16" s="167">
        <v>980</v>
      </c>
      <c r="E16" s="167">
        <v>101</v>
      </c>
      <c r="F16" s="167">
        <v>3620</v>
      </c>
      <c r="G16" s="167">
        <v>17071</v>
      </c>
      <c r="H16" s="158">
        <v>184510</v>
      </c>
    </row>
    <row r="17" spans="1:8" ht="11.45" customHeight="1">
      <c r="A17" s="54" t="str">
        <f>IF(D17&lt;&gt;"",COUNTA($D$10:D17),"")</f>
        <v/>
      </c>
      <c r="B17" s="99"/>
      <c r="C17" s="167"/>
      <c r="D17" s="167"/>
      <c r="E17" s="167"/>
      <c r="F17" s="167"/>
      <c r="G17" s="167"/>
      <c r="H17" s="158"/>
    </row>
    <row r="18" spans="1:8" ht="11.45" customHeight="1">
      <c r="A18" s="54">
        <f>IF(D18&lt;&gt;"",COUNTA($D$10:D18),"")</f>
        <v>6</v>
      </c>
      <c r="B18" s="81" t="s">
        <v>82</v>
      </c>
      <c r="C18" s="167">
        <v>378</v>
      </c>
      <c r="D18" s="167">
        <v>3366</v>
      </c>
      <c r="E18" s="167">
        <v>347</v>
      </c>
      <c r="F18" s="167">
        <v>10203</v>
      </c>
      <c r="G18" s="167">
        <v>46311</v>
      </c>
      <c r="H18" s="158">
        <v>473158</v>
      </c>
    </row>
    <row r="19" spans="1:8" ht="11.45" customHeight="1">
      <c r="A19" s="54" t="str">
        <f>IF(D19&lt;&gt;"",COUNTA($D$10:D19),"")</f>
        <v/>
      </c>
      <c r="B19" s="81"/>
      <c r="C19" s="167"/>
      <c r="D19" s="167"/>
      <c r="E19" s="167"/>
      <c r="F19" s="167"/>
      <c r="G19" s="167"/>
      <c r="H19" s="158"/>
    </row>
    <row r="20" spans="1:8" ht="11.45" customHeight="1">
      <c r="A20" s="54">
        <f>IF(D20&lt;&gt;"",COUNTA($D$10:D20),"")</f>
        <v>7</v>
      </c>
      <c r="B20" s="81" t="s">
        <v>83</v>
      </c>
      <c r="C20" s="167">
        <v>322</v>
      </c>
      <c r="D20" s="167">
        <v>2856</v>
      </c>
      <c r="E20" s="167">
        <v>312</v>
      </c>
      <c r="F20" s="167">
        <v>8470</v>
      </c>
      <c r="G20" s="167">
        <v>37349</v>
      </c>
      <c r="H20" s="158">
        <v>439451</v>
      </c>
    </row>
    <row r="21" spans="1:8" ht="11.45" customHeight="1">
      <c r="A21" s="54">
        <f>IF(D21&lt;&gt;"",COUNTA($D$10:D21),"")</f>
        <v>8</v>
      </c>
      <c r="B21" s="99" t="s">
        <v>84</v>
      </c>
      <c r="C21" s="167">
        <v>45</v>
      </c>
      <c r="D21" s="167">
        <v>640</v>
      </c>
      <c r="E21" s="167">
        <v>64</v>
      </c>
      <c r="F21" s="167">
        <v>2386</v>
      </c>
      <c r="G21" s="167">
        <v>12455</v>
      </c>
      <c r="H21" s="158">
        <v>153908</v>
      </c>
    </row>
    <row r="22" spans="1:8" ht="11.45" customHeight="1">
      <c r="A22" s="54" t="str">
        <f>IF(D22&lt;&gt;"",COUNTA($D$10:D22),"")</f>
        <v/>
      </c>
      <c r="B22" s="99"/>
      <c r="C22" s="167"/>
      <c r="D22" s="167"/>
      <c r="E22" s="167"/>
      <c r="F22" s="167"/>
      <c r="G22" s="167"/>
      <c r="H22" s="158"/>
    </row>
    <row r="23" spans="1:8" ht="11.45" customHeight="1">
      <c r="A23" s="54">
        <f>IF(D23&lt;&gt;"",COUNTA($D$10:D23),"")</f>
        <v>9</v>
      </c>
      <c r="B23" s="81" t="s">
        <v>85</v>
      </c>
      <c r="C23" s="167">
        <v>245</v>
      </c>
      <c r="D23" s="167">
        <v>1966</v>
      </c>
      <c r="E23" s="167">
        <v>201</v>
      </c>
      <c r="F23" s="167">
        <v>6366</v>
      </c>
      <c r="G23" s="167">
        <v>39377</v>
      </c>
      <c r="H23" s="158">
        <v>394967</v>
      </c>
    </row>
    <row r="24" spans="1:8" ht="11.45" customHeight="1">
      <c r="A24" s="54">
        <f>IF(D24&lt;&gt;"",COUNTA($D$10:D24),"")</f>
        <v>10</v>
      </c>
      <c r="B24" s="99" t="s">
        <v>86</v>
      </c>
      <c r="C24" s="167">
        <v>37</v>
      </c>
      <c r="D24" s="167">
        <v>369</v>
      </c>
      <c r="E24" s="167">
        <v>33</v>
      </c>
      <c r="F24" s="167">
        <v>1340</v>
      </c>
      <c r="G24" s="167">
        <v>9314</v>
      </c>
      <c r="H24" s="158">
        <v>85534</v>
      </c>
    </row>
    <row r="25" spans="1:8" ht="11.45" customHeight="1">
      <c r="A25" s="54" t="str">
        <f>IF(D25&lt;&gt;"",COUNTA($D$10:D25),"")</f>
        <v/>
      </c>
      <c r="B25" s="99"/>
      <c r="C25" s="167"/>
      <c r="D25" s="167"/>
      <c r="E25" s="167"/>
      <c r="F25" s="167"/>
      <c r="G25" s="167"/>
      <c r="H25" s="158"/>
    </row>
    <row r="26" spans="1:8" ht="11.45" customHeight="1">
      <c r="A26" s="54">
        <f>IF(D26&lt;&gt;"",COUNTA($D$10:D26),"")</f>
        <v>11</v>
      </c>
      <c r="B26" s="81" t="s">
        <v>87</v>
      </c>
      <c r="C26" s="167">
        <v>256</v>
      </c>
      <c r="D26" s="167">
        <v>2380</v>
      </c>
      <c r="E26" s="167">
        <v>244</v>
      </c>
      <c r="F26" s="167">
        <v>6951</v>
      </c>
      <c r="G26" s="167">
        <v>31211</v>
      </c>
      <c r="H26" s="158">
        <v>353229</v>
      </c>
    </row>
    <row r="27" spans="1:8" ht="11.45" customHeight="1">
      <c r="A27" s="54">
        <f>IF(D27&lt;&gt;"",COUNTA($D$10:D27),"")</f>
        <v>12</v>
      </c>
      <c r="B27" s="99" t="s">
        <v>88</v>
      </c>
      <c r="C27" s="167">
        <v>25</v>
      </c>
      <c r="D27" s="167">
        <v>608</v>
      </c>
      <c r="E27" s="167">
        <v>64</v>
      </c>
      <c r="F27" s="167">
        <v>1998</v>
      </c>
      <c r="G27" s="167">
        <v>10552</v>
      </c>
      <c r="H27" s="158">
        <v>101537</v>
      </c>
    </row>
    <row r="28" spans="1:8" ht="11.45" customHeight="1">
      <c r="A28" s="54" t="str">
        <f>IF(D28&lt;&gt;"",COUNTA($D$10:D28),"")</f>
        <v/>
      </c>
      <c r="B28" s="99"/>
      <c r="C28" s="167"/>
      <c r="D28" s="167"/>
      <c r="E28" s="167"/>
      <c r="F28" s="167"/>
      <c r="G28" s="167"/>
      <c r="H28" s="158"/>
    </row>
    <row r="29" spans="1:8" ht="11.45" customHeight="1">
      <c r="A29" s="54">
        <f>IF(D29&lt;&gt;"",COUNTA($D$10:D29),"")</f>
        <v>13</v>
      </c>
      <c r="B29" s="81" t="s">
        <v>89</v>
      </c>
      <c r="C29" s="167">
        <v>420</v>
      </c>
      <c r="D29" s="167">
        <v>3031</v>
      </c>
      <c r="E29" s="167">
        <v>300</v>
      </c>
      <c r="F29" s="167">
        <v>8933</v>
      </c>
      <c r="G29" s="167">
        <v>47363</v>
      </c>
      <c r="H29" s="158">
        <v>525054</v>
      </c>
    </row>
    <row r="30" spans="1:8" ht="11.45" customHeight="1">
      <c r="C30" s="100"/>
      <c r="D30" s="100"/>
      <c r="E30" s="100"/>
      <c r="F30" s="100"/>
      <c r="G30" s="100"/>
      <c r="H30" s="100"/>
    </row>
    <row r="31" spans="1:8" ht="11.45" customHeight="1">
      <c r="C31" s="100"/>
      <c r="D31" s="100"/>
      <c r="E31" s="100"/>
      <c r="F31" s="100"/>
      <c r="G31" s="100"/>
      <c r="H31" s="100"/>
    </row>
  </sheetData>
  <mergeCells count="15">
    <mergeCell ref="E6:G6"/>
    <mergeCell ref="C6:D6"/>
    <mergeCell ref="A1:B1"/>
    <mergeCell ref="A2:B2"/>
    <mergeCell ref="A3:A7"/>
    <mergeCell ref="B3:B7"/>
    <mergeCell ref="C3:C5"/>
    <mergeCell ref="D3:D5"/>
    <mergeCell ref="C1:H1"/>
    <mergeCell ref="C2:H2"/>
    <mergeCell ref="G3:H5"/>
    <mergeCell ref="F7:H7"/>
    <mergeCell ref="E3:E5"/>
    <mergeCell ref="F3:F5"/>
    <mergeCell ref="C7:D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5"/>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ColWidth="11.42578125" defaultRowHeight="11.45" customHeight="1"/>
  <cols>
    <col min="1" max="1" width="3.7109375" style="88" customWidth="1"/>
    <col min="2" max="2" width="22.7109375" style="101" customWidth="1"/>
    <col min="3" max="3" width="9" style="101" customWidth="1"/>
    <col min="4" max="9" width="9.42578125" style="101" customWidth="1"/>
    <col min="10" max="16384" width="11.42578125" style="77"/>
  </cols>
  <sheetData>
    <row r="1" spans="1:11" s="104" customFormat="1" ht="20.100000000000001" customHeight="1">
      <c r="A1" s="278" t="s">
        <v>53</v>
      </c>
      <c r="B1" s="279"/>
      <c r="C1" s="285" t="s">
        <v>133</v>
      </c>
      <c r="D1" s="285"/>
      <c r="E1" s="285"/>
      <c r="F1" s="285"/>
      <c r="G1" s="285"/>
      <c r="H1" s="285"/>
      <c r="I1" s="290"/>
    </row>
    <row r="2" spans="1:11" ht="35.1" customHeight="1">
      <c r="A2" s="280" t="s">
        <v>177</v>
      </c>
      <c r="B2" s="281"/>
      <c r="C2" s="287" t="s">
        <v>307</v>
      </c>
      <c r="D2" s="287"/>
      <c r="E2" s="287"/>
      <c r="F2" s="287"/>
      <c r="G2" s="287"/>
      <c r="H2" s="287"/>
      <c r="I2" s="264"/>
    </row>
    <row r="3" spans="1:11" ht="11.45" customHeight="1">
      <c r="A3" s="292" t="s">
        <v>58</v>
      </c>
      <c r="B3" s="284" t="s">
        <v>229</v>
      </c>
      <c r="C3" s="284" t="s">
        <v>39</v>
      </c>
      <c r="D3" s="284" t="s">
        <v>16</v>
      </c>
      <c r="E3" s="284"/>
      <c r="F3" s="284"/>
      <c r="G3" s="284"/>
      <c r="H3" s="284"/>
      <c r="I3" s="291"/>
    </row>
    <row r="4" spans="1:11" ht="11.45" customHeight="1">
      <c r="A4" s="292"/>
      <c r="B4" s="284"/>
      <c r="C4" s="284"/>
      <c r="D4" s="284" t="s">
        <v>19</v>
      </c>
      <c r="E4" s="284"/>
      <c r="F4" s="284"/>
      <c r="G4" s="284"/>
      <c r="H4" s="284"/>
      <c r="I4" s="291"/>
    </row>
    <row r="5" spans="1:11" ht="11.45" customHeight="1">
      <c r="A5" s="292"/>
      <c r="B5" s="284"/>
      <c r="C5" s="284"/>
      <c r="D5" s="179" t="s">
        <v>20</v>
      </c>
      <c r="E5" s="179" t="s">
        <v>21</v>
      </c>
      <c r="F5" s="179" t="s">
        <v>23</v>
      </c>
      <c r="G5" s="179" t="s">
        <v>24</v>
      </c>
      <c r="H5" s="179" t="s">
        <v>25</v>
      </c>
      <c r="I5" s="180" t="s">
        <v>26</v>
      </c>
    </row>
    <row r="6" spans="1:11" ht="11.45" customHeight="1">
      <c r="A6" s="292"/>
      <c r="B6" s="284"/>
      <c r="C6" s="284"/>
      <c r="D6" s="284" t="s">
        <v>162</v>
      </c>
      <c r="E6" s="284" t="s">
        <v>161</v>
      </c>
      <c r="F6" s="284" t="s">
        <v>230</v>
      </c>
      <c r="G6" s="284" t="s">
        <v>159</v>
      </c>
      <c r="H6" s="284" t="s">
        <v>158</v>
      </c>
      <c r="I6" s="291" t="s">
        <v>160</v>
      </c>
    </row>
    <row r="7" spans="1:11" ht="11.45" customHeight="1">
      <c r="A7" s="292"/>
      <c r="B7" s="284"/>
      <c r="C7" s="284"/>
      <c r="D7" s="284"/>
      <c r="E7" s="284"/>
      <c r="F7" s="237"/>
      <c r="G7" s="284"/>
      <c r="H7" s="284"/>
      <c r="I7" s="291"/>
    </row>
    <row r="8" spans="1:11" ht="11.45" customHeight="1">
      <c r="A8" s="292"/>
      <c r="B8" s="284"/>
      <c r="C8" s="284"/>
      <c r="D8" s="284"/>
      <c r="E8" s="284"/>
      <c r="F8" s="237"/>
      <c r="G8" s="284"/>
      <c r="H8" s="284"/>
      <c r="I8" s="291"/>
    </row>
    <row r="9" spans="1:11" ht="11.45" customHeight="1">
      <c r="A9" s="292"/>
      <c r="B9" s="284"/>
      <c r="C9" s="284"/>
      <c r="D9" s="284"/>
      <c r="E9" s="284"/>
      <c r="F9" s="237"/>
      <c r="G9" s="284"/>
      <c r="H9" s="284"/>
      <c r="I9" s="291"/>
    </row>
    <row r="10" spans="1:11" ht="11.45" customHeight="1">
      <c r="A10" s="292"/>
      <c r="B10" s="284"/>
      <c r="C10" s="284"/>
      <c r="D10" s="284"/>
      <c r="E10" s="284"/>
      <c r="F10" s="237"/>
      <c r="G10" s="284"/>
      <c r="H10" s="284"/>
      <c r="I10" s="291"/>
    </row>
    <row r="11" spans="1:11" ht="11.45" customHeight="1">
      <c r="A11" s="292"/>
      <c r="B11" s="284"/>
      <c r="C11" s="284"/>
      <c r="D11" s="284"/>
      <c r="E11" s="284"/>
      <c r="F11" s="237"/>
      <c r="G11" s="284"/>
      <c r="H11" s="284"/>
      <c r="I11" s="291"/>
    </row>
    <row r="12" spans="1:11" s="64" customFormat="1" ht="11.45" customHeight="1">
      <c r="A12" s="50">
        <v>1</v>
      </c>
      <c r="B12" s="51">
        <v>2</v>
      </c>
      <c r="C12" s="51">
        <v>3</v>
      </c>
      <c r="D12" s="51">
        <v>4</v>
      </c>
      <c r="E12" s="51">
        <v>5</v>
      </c>
      <c r="F12" s="51">
        <v>6</v>
      </c>
      <c r="G12" s="51">
        <v>7</v>
      </c>
      <c r="H12" s="51">
        <v>8</v>
      </c>
      <c r="I12" s="52">
        <v>9</v>
      </c>
    </row>
    <row r="13" spans="1:11" s="69" customFormat="1" ht="11.45" customHeight="1">
      <c r="A13" s="88"/>
      <c r="B13" s="91"/>
      <c r="C13" s="167"/>
      <c r="D13" s="167"/>
      <c r="E13" s="167"/>
      <c r="F13" s="167"/>
      <c r="G13" s="167"/>
      <c r="H13" s="167"/>
      <c r="I13" s="167"/>
    </row>
    <row r="14" spans="1:11" s="69" customFormat="1" ht="11.45" customHeight="1">
      <c r="A14" s="54">
        <f>IF(D14&lt;&gt;"",COUNTA($D$14:D14),"")</f>
        <v>1</v>
      </c>
      <c r="B14" s="91" t="s">
        <v>40</v>
      </c>
      <c r="C14" s="191">
        <v>2124</v>
      </c>
      <c r="D14" s="191">
        <v>411</v>
      </c>
      <c r="E14" s="191">
        <v>107</v>
      </c>
      <c r="F14" s="191">
        <v>166</v>
      </c>
      <c r="G14" s="191">
        <v>35</v>
      </c>
      <c r="H14" s="191">
        <v>131</v>
      </c>
      <c r="I14" s="191">
        <v>1274</v>
      </c>
      <c r="J14" s="143"/>
      <c r="K14" s="143"/>
    </row>
    <row r="15" spans="1:11" s="69" customFormat="1" ht="11.45" customHeight="1">
      <c r="A15" s="54" t="str">
        <f>IF(D15&lt;&gt;"",COUNTA($D$14:D15),"")</f>
        <v/>
      </c>
      <c r="B15" s="91"/>
      <c r="C15" s="167"/>
      <c r="D15" s="167"/>
      <c r="E15" s="167"/>
      <c r="F15" s="167"/>
      <c r="G15" s="167"/>
      <c r="H15" s="167"/>
      <c r="I15" s="167"/>
    </row>
    <row r="16" spans="1:11" s="69" customFormat="1" ht="11.45" customHeight="1">
      <c r="A16" s="54">
        <f>IF(D16&lt;&gt;"",COUNTA($D$14:D16),"")</f>
        <v>2</v>
      </c>
      <c r="B16" s="81" t="s">
        <v>78</v>
      </c>
      <c r="C16" s="167">
        <v>94</v>
      </c>
      <c r="D16" s="167">
        <v>15</v>
      </c>
      <c r="E16" s="167">
        <v>5</v>
      </c>
      <c r="F16" s="167">
        <v>4</v>
      </c>
      <c r="G16" s="167">
        <v>2</v>
      </c>
      <c r="H16" s="167">
        <v>13</v>
      </c>
      <c r="I16" s="167">
        <v>55</v>
      </c>
    </row>
    <row r="17" spans="1:9" s="69" customFormat="1" ht="11.45" customHeight="1">
      <c r="A17" s="54">
        <f>IF(D17&lt;&gt;"",COUNTA($D$14:D17),"")</f>
        <v>3</v>
      </c>
      <c r="B17" s="81" t="s">
        <v>79</v>
      </c>
      <c r="C17" s="167">
        <v>84</v>
      </c>
      <c r="D17" s="167">
        <v>17</v>
      </c>
      <c r="E17" s="167">
        <v>5</v>
      </c>
      <c r="F17" s="167">
        <v>5</v>
      </c>
      <c r="G17" s="167">
        <v>2</v>
      </c>
      <c r="H17" s="167">
        <v>8</v>
      </c>
      <c r="I17" s="167">
        <v>47</v>
      </c>
    </row>
    <row r="18" spans="1:9" s="69" customFormat="1" ht="11.45" customHeight="1">
      <c r="A18" s="54" t="str">
        <f>IF(D18&lt;&gt;"",COUNTA($D$14:D18),"")</f>
        <v/>
      </c>
      <c r="B18" s="81"/>
      <c r="C18" s="167"/>
      <c r="D18" s="167"/>
      <c r="E18" s="167"/>
      <c r="F18" s="167"/>
      <c r="G18" s="167"/>
      <c r="H18" s="167"/>
      <c r="I18" s="167"/>
    </row>
    <row r="19" spans="1:9" s="69" customFormat="1" ht="11.45" customHeight="1">
      <c r="A19" s="54">
        <f>IF(D19&lt;&gt;"",COUNTA($D$14:D19),"")</f>
        <v>4</v>
      </c>
      <c r="B19" s="81" t="s">
        <v>80</v>
      </c>
      <c r="C19" s="167">
        <v>325</v>
      </c>
      <c r="D19" s="167">
        <v>66</v>
      </c>
      <c r="E19" s="167">
        <v>24</v>
      </c>
      <c r="F19" s="167">
        <v>37</v>
      </c>
      <c r="G19" s="167">
        <v>5</v>
      </c>
      <c r="H19" s="167">
        <v>15</v>
      </c>
      <c r="I19" s="167">
        <v>178</v>
      </c>
    </row>
    <row r="20" spans="1:9" s="69" customFormat="1" ht="11.45" customHeight="1">
      <c r="A20" s="54">
        <f>IF(D20&lt;&gt;"",COUNTA($D$14:D20),"")</f>
        <v>5</v>
      </c>
      <c r="B20" s="99" t="s">
        <v>81</v>
      </c>
      <c r="C20" s="167">
        <v>39</v>
      </c>
      <c r="D20" s="167">
        <v>10</v>
      </c>
      <c r="E20" s="167">
        <v>4</v>
      </c>
      <c r="F20" s="167">
        <v>7</v>
      </c>
      <c r="G20" s="167">
        <v>1</v>
      </c>
      <c r="H20" s="167">
        <v>1</v>
      </c>
      <c r="I20" s="167">
        <v>16</v>
      </c>
    </row>
    <row r="21" spans="1:9" s="69" customFormat="1" ht="11.45" customHeight="1">
      <c r="A21" s="54" t="str">
        <f>IF(D21&lt;&gt;"",COUNTA($D$14:D21),"")</f>
        <v/>
      </c>
      <c r="B21" s="99"/>
      <c r="C21" s="167"/>
      <c r="D21" s="167"/>
      <c r="E21" s="167"/>
      <c r="F21" s="167"/>
      <c r="G21" s="167"/>
      <c r="H21" s="167"/>
      <c r="I21" s="167"/>
    </row>
    <row r="22" spans="1:9" s="69" customFormat="1" ht="11.45" customHeight="1">
      <c r="A22" s="54">
        <f>IF(D22&lt;&gt;"",COUNTA($D$14:D22),"")</f>
        <v>6</v>
      </c>
      <c r="B22" s="81" t="s">
        <v>82</v>
      </c>
      <c r="C22" s="167">
        <v>378</v>
      </c>
      <c r="D22" s="167">
        <v>72</v>
      </c>
      <c r="E22" s="167">
        <v>17</v>
      </c>
      <c r="F22" s="167">
        <v>33</v>
      </c>
      <c r="G22" s="167">
        <v>4</v>
      </c>
      <c r="H22" s="167">
        <v>26</v>
      </c>
      <c r="I22" s="167">
        <v>226</v>
      </c>
    </row>
    <row r="23" spans="1:9" s="69" customFormat="1" ht="11.45" customHeight="1">
      <c r="A23" s="54" t="str">
        <f>IF(D23&lt;&gt;"",COUNTA($D$14:D23),"")</f>
        <v/>
      </c>
      <c r="B23" s="81"/>
      <c r="C23" s="167"/>
      <c r="D23" s="167"/>
      <c r="E23" s="167"/>
      <c r="F23" s="167"/>
      <c r="G23" s="167"/>
      <c r="H23" s="167"/>
      <c r="I23" s="167"/>
    </row>
    <row r="24" spans="1:9" s="69" customFormat="1" ht="11.45" customHeight="1">
      <c r="A24" s="54">
        <f>IF(D24&lt;&gt;"",COUNTA($D$14:D24),"")</f>
        <v>7</v>
      </c>
      <c r="B24" s="81" t="s">
        <v>83</v>
      </c>
      <c r="C24" s="167">
        <v>322</v>
      </c>
      <c r="D24" s="167">
        <v>67</v>
      </c>
      <c r="E24" s="167">
        <v>8</v>
      </c>
      <c r="F24" s="167">
        <v>22</v>
      </c>
      <c r="G24" s="167">
        <v>8</v>
      </c>
      <c r="H24" s="167">
        <v>19</v>
      </c>
      <c r="I24" s="167">
        <v>198</v>
      </c>
    </row>
    <row r="25" spans="1:9" s="69" customFormat="1" ht="11.45" customHeight="1">
      <c r="A25" s="54">
        <f>IF(D25&lt;&gt;"",COUNTA($D$14:D25),"")</f>
        <v>8</v>
      </c>
      <c r="B25" s="99" t="s">
        <v>84</v>
      </c>
      <c r="C25" s="167">
        <v>45</v>
      </c>
      <c r="D25" s="167">
        <v>11</v>
      </c>
      <c r="E25" s="167">
        <v>2</v>
      </c>
      <c r="F25" s="167" t="s">
        <v>0</v>
      </c>
      <c r="G25" s="167">
        <v>1</v>
      </c>
      <c r="H25" s="167">
        <v>4</v>
      </c>
      <c r="I25" s="167">
        <v>27</v>
      </c>
    </row>
    <row r="26" spans="1:9" s="69" customFormat="1" ht="11.45" customHeight="1">
      <c r="A26" s="54" t="str">
        <f>IF(D26&lt;&gt;"",COUNTA($D$14:D26),"")</f>
        <v/>
      </c>
      <c r="B26" s="99"/>
      <c r="C26" s="167"/>
      <c r="D26" s="167"/>
      <c r="E26" s="167"/>
      <c r="F26" s="167"/>
      <c r="G26" s="167"/>
      <c r="H26" s="167"/>
      <c r="I26" s="167"/>
    </row>
    <row r="27" spans="1:9" s="69" customFormat="1" ht="11.45" customHeight="1">
      <c r="A27" s="54">
        <f>IF(D27&lt;&gt;"",COUNTA($D$14:D27),"")</f>
        <v>9</v>
      </c>
      <c r="B27" s="81" t="s">
        <v>85</v>
      </c>
      <c r="C27" s="167">
        <v>245</v>
      </c>
      <c r="D27" s="167">
        <v>49</v>
      </c>
      <c r="E27" s="167">
        <v>11</v>
      </c>
      <c r="F27" s="167">
        <v>12</v>
      </c>
      <c r="G27" s="167">
        <v>6</v>
      </c>
      <c r="H27" s="167">
        <v>18</v>
      </c>
      <c r="I27" s="167">
        <v>149</v>
      </c>
    </row>
    <row r="28" spans="1:9" s="69" customFormat="1" ht="11.45" customHeight="1">
      <c r="A28" s="54">
        <f>IF(D28&lt;&gt;"",COUNTA($D$14:D28),"")</f>
        <v>10</v>
      </c>
      <c r="B28" s="99" t="s">
        <v>86</v>
      </c>
      <c r="C28" s="167">
        <v>37</v>
      </c>
      <c r="D28" s="167">
        <v>11</v>
      </c>
      <c r="E28" s="167">
        <v>2</v>
      </c>
      <c r="F28" s="167">
        <v>2</v>
      </c>
      <c r="G28" s="167" t="s">
        <v>0</v>
      </c>
      <c r="H28" s="167">
        <v>2</v>
      </c>
      <c r="I28" s="167">
        <v>20</v>
      </c>
    </row>
    <row r="29" spans="1:9" s="69" customFormat="1" ht="11.45" customHeight="1">
      <c r="A29" s="54" t="str">
        <f>IF(D29&lt;&gt;"",COUNTA($D$14:D29),"")</f>
        <v/>
      </c>
      <c r="B29" s="99"/>
      <c r="C29" s="167"/>
      <c r="D29" s="167"/>
      <c r="E29" s="167"/>
      <c r="F29" s="167"/>
      <c r="G29" s="167"/>
      <c r="H29" s="167"/>
      <c r="I29" s="167"/>
    </row>
    <row r="30" spans="1:9" s="69" customFormat="1" ht="11.45" customHeight="1">
      <c r="A30" s="54">
        <f>IF(D30&lt;&gt;"",COUNTA($D$14:D30),"")</f>
        <v>11</v>
      </c>
      <c r="B30" s="81" t="s">
        <v>87</v>
      </c>
      <c r="C30" s="167">
        <v>256</v>
      </c>
      <c r="D30" s="167">
        <v>56</v>
      </c>
      <c r="E30" s="167">
        <v>13</v>
      </c>
      <c r="F30" s="167">
        <v>19</v>
      </c>
      <c r="G30" s="167">
        <v>1</v>
      </c>
      <c r="H30" s="167">
        <v>7</v>
      </c>
      <c r="I30" s="167">
        <v>160</v>
      </c>
    </row>
    <row r="31" spans="1:9" s="69" customFormat="1" ht="11.45" customHeight="1">
      <c r="A31" s="54">
        <f>IF(D31&lt;&gt;"",COUNTA($D$14:D31),"")</f>
        <v>12</v>
      </c>
      <c r="B31" s="99" t="s">
        <v>88</v>
      </c>
      <c r="C31" s="167">
        <v>25</v>
      </c>
      <c r="D31" s="167">
        <v>5</v>
      </c>
      <c r="E31" s="167">
        <v>2</v>
      </c>
      <c r="F31" s="167">
        <v>3</v>
      </c>
      <c r="G31" s="167" t="s">
        <v>0</v>
      </c>
      <c r="H31" s="167">
        <v>1</v>
      </c>
      <c r="I31" s="167">
        <v>14</v>
      </c>
    </row>
    <row r="32" spans="1:9" s="69" customFormat="1" ht="11.45" customHeight="1">
      <c r="A32" s="54" t="str">
        <f>IF(D32&lt;&gt;"",COUNTA($D$14:D32),"")</f>
        <v/>
      </c>
      <c r="B32" s="99"/>
      <c r="C32" s="167"/>
      <c r="D32" s="167"/>
      <c r="E32" s="167"/>
      <c r="F32" s="167"/>
      <c r="G32" s="167"/>
      <c r="H32" s="167"/>
      <c r="I32" s="167"/>
    </row>
    <row r="33" spans="1:9" s="69" customFormat="1" ht="11.45" customHeight="1">
      <c r="A33" s="54">
        <f>IF(D33&lt;&gt;"",COUNTA($D$14:D33),"")</f>
        <v>13</v>
      </c>
      <c r="B33" s="81" t="s">
        <v>89</v>
      </c>
      <c r="C33" s="167">
        <v>420</v>
      </c>
      <c r="D33" s="167">
        <v>69</v>
      </c>
      <c r="E33" s="167">
        <v>24</v>
      </c>
      <c r="F33" s="167">
        <v>34</v>
      </c>
      <c r="G33" s="167">
        <v>7</v>
      </c>
      <c r="H33" s="167">
        <v>25</v>
      </c>
      <c r="I33" s="167">
        <v>261</v>
      </c>
    </row>
    <row r="34" spans="1:9" ht="11.45" customHeight="1">
      <c r="C34" s="102"/>
      <c r="D34" s="102"/>
      <c r="E34" s="102"/>
      <c r="F34" s="102"/>
      <c r="G34" s="102"/>
      <c r="H34" s="102"/>
      <c r="I34" s="102"/>
    </row>
    <row r="35" spans="1:9" ht="11.45" customHeight="1">
      <c r="C35" s="103"/>
      <c r="D35" s="103"/>
      <c r="E35" s="103"/>
      <c r="F35" s="103"/>
      <c r="G35" s="103"/>
      <c r="H35" s="103"/>
      <c r="I35" s="103"/>
    </row>
  </sheetData>
  <mergeCells count="15">
    <mergeCell ref="A1:B1"/>
    <mergeCell ref="C1:I1"/>
    <mergeCell ref="A2:B2"/>
    <mergeCell ref="D3:I3"/>
    <mergeCell ref="A3:A11"/>
    <mergeCell ref="I6:I11"/>
    <mergeCell ref="F6:F11"/>
    <mergeCell ref="E6:E11"/>
    <mergeCell ref="H6:H11"/>
    <mergeCell ref="B3:B11"/>
    <mergeCell ref="C3:C11"/>
    <mergeCell ref="D6:D11"/>
    <mergeCell ref="G6:G11"/>
    <mergeCell ref="D4:I4"/>
    <mergeCell ref="C2:I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1"/>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45" customHeight="1"/>
  <cols>
    <col min="1" max="1" width="3.7109375" style="88" customWidth="1"/>
    <col min="2" max="2" width="22.7109375" style="101" customWidth="1"/>
    <col min="3" max="3" width="11.7109375" style="101" customWidth="1"/>
    <col min="4" max="8" width="10.7109375" style="101" customWidth="1"/>
    <col min="9" max="16384" width="11.42578125" style="77"/>
  </cols>
  <sheetData>
    <row r="1" spans="1:9" s="104" customFormat="1" ht="20.100000000000001" customHeight="1">
      <c r="A1" s="278" t="s">
        <v>53</v>
      </c>
      <c r="B1" s="279"/>
      <c r="C1" s="285" t="s">
        <v>133</v>
      </c>
      <c r="D1" s="285"/>
      <c r="E1" s="285"/>
      <c r="F1" s="285"/>
      <c r="G1" s="285"/>
      <c r="H1" s="290"/>
    </row>
    <row r="2" spans="1:9" ht="35.1" customHeight="1">
      <c r="A2" s="280" t="s">
        <v>178</v>
      </c>
      <c r="B2" s="281"/>
      <c r="C2" s="287" t="s">
        <v>308</v>
      </c>
      <c r="D2" s="288"/>
      <c r="E2" s="288"/>
      <c r="F2" s="288"/>
      <c r="G2" s="288"/>
      <c r="H2" s="296"/>
    </row>
    <row r="3" spans="1:9" ht="11.45" customHeight="1">
      <c r="A3" s="292" t="s">
        <v>58</v>
      </c>
      <c r="B3" s="284" t="s">
        <v>229</v>
      </c>
      <c r="C3" s="293" t="s">
        <v>39</v>
      </c>
      <c r="D3" s="293" t="s">
        <v>75</v>
      </c>
      <c r="E3" s="293"/>
      <c r="F3" s="293"/>
      <c r="G3" s="293"/>
      <c r="H3" s="294"/>
    </row>
    <row r="4" spans="1:9" ht="11.45" customHeight="1">
      <c r="A4" s="292"/>
      <c r="B4" s="284"/>
      <c r="C4" s="293"/>
      <c r="D4" s="293"/>
      <c r="E4" s="293"/>
      <c r="F4" s="293"/>
      <c r="G4" s="293"/>
      <c r="H4" s="294"/>
    </row>
    <row r="5" spans="1:9" ht="11.45" customHeight="1">
      <c r="A5" s="292"/>
      <c r="B5" s="284"/>
      <c r="C5" s="293"/>
      <c r="D5" s="293" t="s">
        <v>37</v>
      </c>
      <c r="E5" s="295" t="s">
        <v>38</v>
      </c>
      <c r="F5" s="284" t="s">
        <v>34</v>
      </c>
      <c r="G5" s="284" t="s">
        <v>35</v>
      </c>
      <c r="H5" s="291" t="s">
        <v>36</v>
      </c>
    </row>
    <row r="6" spans="1:9" ht="11.45" customHeight="1">
      <c r="A6" s="292"/>
      <c r="B6" s="284"/>
      <c r="C6" s="293"/>
      <c r="D6" s="293"/>
      <c r="E6" s="295"/>
      <c r="F6" s="284"/>
      <c r="G6" s="284"/>
      <c r="H6" s="291"/>
    </row>
    <row r="7" spans="1:9" ht="11.45" customHeight="1">
      <c r="A7" s="292"/>
      <c r="B7" s="284"/>
      <c r="C7" s="293"/>
      <c r="D7" s="293"/>
      <c r="E7" s="295"/>
      <c r="F7" s="284"/>
      <c r="G7" s="284"/>
      <c r="H7" s="291"/>
    </row>
    <row r="8" spans="1:9" s="88" customFormat="1" ht="11.45" customHeight="1">
      <c r="A8" s="50">
        <v>1</v>
      </c>
      <c r="B8" s="51">
        <v>2</v>
      </c>
      <c r="C8" s="51">
        <v>3</v>
      </c>
      <c r="D8" s="51">
        <v>4</v>
      </c>
      <c r="E8" s="51">
        <v>5</v>
      </c>
      <c r="F8" s="51">
        <v>6</v>
      </c>
      <c r="G8" s="51">
        <v>7</v>
      </c>
      <c r="H8" s="52">
        <v>8</v>
      </c>
    </row>
    <row r="9" spans="1:9" s="69" customFormat="1" ht="11.45" customHeight="1">
      <c r="A9" s="88"/>
      <c r="B9" s="91"/>
      <c r="C9" s="167"/>
      <c r="D9" s="167"/>
      <c r="E9" s="167"/>
      <c r="F9" s="167"/>
      <c r="G9" s="167"/>
      <c r="H9" s="167"/>
    </row>
    <row r="10" spans="1:9" s="69" customFormat="1" ht="11.45" customHeight="1">
      <c r="A10" s="54">
        <f>IF(D10&lt;&gt;"",COUNTA($D10:D$10),"")</f>
        <v>1</v>
      </c>
      <c r="B10" s="91" t="s">
        <v>40</v>
      </c>
      <c r="C10" s="191">
        <v>2124</v>
      </c>
      <c r="D10" s="191">
        <v>1596</v>
      </c>
      <c r="E10" s="191">
        <v>297</v>
      </c>
      <c r="F10" s="191">
        <v>175</v>
      </c>
      <c r="G10" s="191">
        <v>40</v>
      </c>
      <c r="H10" s="191">
        <v>16</v>
      </c>
      <c r="I10" s="143"/>
    </row>
    <row r="11" spans="1:9" s="69" customFormat="1" ht="11.45" customHeight="1">
      <c r="A11" s="54" t="str">
        <f>IF(D11&lt;&gt;"",COUNTA($D$10:D11),"")</f>
        <v/>
      </c>
      <c r="B11" s="91"/>
      <c r="C11" s="167"/>
      <c r="D11" s="167"/>
      <c r="E11" s="167"/>
      <c r="F11" s="167"/>
      <c r="G11" s="167"/>
      <c r="H11" s="167"/>
    </row>
    <row r="12" spans="1:9" s="69" customFormat="1" ht="11.45" customHeight="1">
      <c r="A12" s="54">
        <f>IF(D12&lt;&gt;"",COUNTA($D$10:D12),"")</f>
        <v>2</v>
      </c>
      <c r="B12" s="81" t="s">
        <v>78</v>
      </c>
      <c r="C12" s="167">
        <v>94</v>
      </c>
      <c r="D12" s="167">
        <v>71</v>
      </c>
      <c r="E12" s="167">
        <v>9</v>
      </c>
      <c r="F12" s="167">
        <v>10</v>
      </c>
      <c r="G12" s="167">
        <v>2</v>
      </c>
      <c r="H12" s="167">
        <v>2</v>
      </c>
    </row>
    <row r="13" spans="1:9" s="69" customFormat="1" ht="11.45" customHeight="1">
      <c r="A13" s="54">
        <f>IF(D13&lt;&gt;"",COUNTA($D$10:D13),"")</f>
        <v>3</v>
      </c>
      <c r="B13" s="81" t="s">
        <v>79</v>
      </c>
      <c r="C13" s="167">
        <v>84</v>
      </c>
      <c r="D13" s="167">
        <v>58</v>
      </c>
      <c r="E13" s="167">
        <v>14</v>
      </c>
      <c r="F13" s="167">
        <v>8</v>
      </c>
      <c r="G13" s="167">
        <v>2</v>
      </c>
      <c r="H13" s="167">
        <v>2</v>
      </c>
    </row>
    <row r="14" spans="1:9" s="69" customFormat="1" ht="11.45" customHeight="1">
      <c r="A14" s="54" t="str">
        <f>IF(D14&lt;&gt;"",COUNTA($D$10:D14),"")</f>
        <v/>
      </c>
      <c r="B14" s="81"/>
      <c r="C14" s="167"/>
      <c r="D14" s="167"/>
      <c r="E14" s="167"/>
      <c r="F14" s="167"/>
      <c r="G14" s="167"/>
      <c r="H14" s="167"/>
    </row>
    <row r="15" spans="1:9" s="69" customFormat="1" ht="11.45" customHeight="1">
      <c r="A15" s="54">
        <f>IF(D15&lt;&gt;"",COUNTA($D$10:D15),"")</f>
        <v>4</v>
      </c>
      <c r="B15" s="81" t="s">
        <v>80</v>
      </c>
      <c r="C15" s="167">
        <v>325</v>
      </c>
      <c r="D15" s="167">
        <v>221</v>
      </c>
      <c r="E15" s="167">
        <v>51</v>
      </c>
      <c r="F15" s="167">
        <v>39</v>
      </c>
      <c r="G15" s="167">
        <v>11</v>
      </c>
      <c r="H15" s="167">
        <v>3</v>
      </c>
    </row>
    <row r="16" spans="1:9" s="69" customFormat="1" ht="11.45" customHeight="1">
      <c r="A16" s="54">
        <f>IF(D16&lt;&gt;"",COUNTA($D$10:D16),"")</f>
        <v>5</v>
      </c>
      <c r="B16" s="99" t="s">
        <v>81</v>
      </c>
      <c r="C16" s="167">
        <v>39</v>
      </c>
      <c r="D16" s="167">
        <v>20</v>
      </c>
      <c r="E16" s="167">
        <v>6</v>
      </c>
      <c r="F16" s="167">
        <v>9</v>
      </c>
      <c r="G16" s="167">
        <v>2</v>
      </c>
      <c r="H16" s="167">
        <v>2</v>
      </c>
    </row>
    <row r="17" spans="1:8" s="69" customFormat="1" ht="11.45" customHeight="1">
      <c r="A17" s="54" t="str">
        <f>IF(D17&lt;&gt;"",COUNTA($D$10:D17),"")</f>
        <v/>
      </c>
      <c r="B17" s="99"/>
      <c r="C17" s="167"/>
      <c r="D17" s="167"/>
      <c r="E17" s="167"/>
      <c r="F17" s="167"/>
      <c r="G17" s="167"/>
      <c r="H17" s="167"/>
    </row>
    <row r="18" spans="1:8" s="69" customFormat="1" ht="11.45" customHeight="1">
      <c r="A18" s="54">
        <f>IF(D18&lt;&gt;"",COUNTA($D$10:D18),"")</f>
        <v>6</v>
      </c>
      <c r="B18" s="81" t="s">
        <v>82</v>
      </c>
      <c r="C18" s="167">
        <v>378</v>
      </c>
      <c r="D18" s="167">
        <v>276</v>
      </c>
      <c r="E18" s="167">
        <v>64</v>
      </c>
      <c r="F18" s="167">
        <v>31</v>
      </c>
      <c r="G18" s="167">
        <v>4</v>
      </c>
      <c r="H18" s="167">
        <v>3</v>
      </c>
    </row>
    <row r="19" spans="1:8" s="69" customFormat="1" ht="11.45" customHeight="1">
      <c r="A19" s="54" t="str">
        <f>IF(D19&lt;&gt;"",COUNTA($D$10:D19),"")</f>
        <v/>
      </c>
      <c r="B19" s="81"/>
      <c r="C19" s="167"/>
      <c r="D19" s="167"/>
      <c r="E19" s="167"/>
      <c r="F19" s="167"/>
      <c r="G19" s="167"/>
      <c r="H19" s="167"/>
    </row>
    <row r="20" spans="1:8" s="69" customFormat="1" ht="11.45" customHeight="1">
      <c r="A20" s="54">
        <f>IF(D20&lt;&gt;"",COUNTA($D$10:D20),"")</f>
        <v>7</v>
      </c>
      <c r="B20" s="81" t="s">
        <v>83</v>
      </c>
      <c r="C20" s="167">
        <v>322</v>
      </c>
      <c r="D20" s="167">
        <v>245</v>
      </c>
      <c r="E20" s="167">
        <v>48</v>
      </c>
      <c r="F20" s="167">
        <v>23</v>
      </c>
      <c r="G20" s="167">
        <v>5</v>
      </c>
      <c r="H20" s="167">
        <v>1</v>
      </c>
    </row>
    <row r="21" spans="1:8" s="69" customFormat="1" ht="11.45" customHeight="1">
      <c r="A21" s="54">
        <f>IF(D21&lt;&gt;"",COUNTA($D$10:D21),"")</f>
        <v>8</v>
      </c>
      <c r="B21" s="99" t="s">
        <v>84</v>
      </c>
      <c r="C21" s="167">
        <v>45</v>
      </c>
      <c r="D21" s="167">
        <v>34</v>
      </c>
      <c r="E21" s="167">
        <v>5</v>
      </c>
      <c r="F21" s="167">
        <v>4</v>
      </c>
      <c r="G21" s="167">
        <v>1</v>
      </c>
      <c r="H21" s="167">
        <v>1</v>
      </c>
    </row>
    <row r="22" spans="1:8" s="69" customFormat="1" ht="11.45" customHeight="1">
      <c r="A22" s="54" t="str">
        <f>IF(D22&lt;&gt;"",COUNTA($D$10:D22),"")</f>
        <v/>
      </c>
      <c r="B22" s="99"/>
      <c r="C22" s="167"/>
      <c r="D22" s="167"/>
      <c r="E22" s="167"/>
      <c r="F22" s="167"/>
      <c r="G22" s="167"/>
      <c r="H22" s="167"/>
    </row>
    <row r="23" spans="1:8" s="69" customFormat="1" ht="11.45" customHeight="1">
      <c r="A23" s="54">
        <f>IF(D23&lt;&gt;"",COUNTA($D$10:D23),"")</f>
        <v>9</v>
      </c>
      <c r="B23" s="81" t="s">
        <v>85</v>
      </c>
      <c r="C23" s="167">
        <v>245</v>
      </c>
      <c r="D23" s="167">
        <v>196</v>
      </c>
      <c r="E23" s="167">
        <v>29</v>
      </c>
      <c r="F23" s="167">
        <v>13</v>
      </c>
      <c r="G23" s="167">
        <v>5</v>
      </c>
      <c r="H23" s="167">
        <v>2</v>
      </c>
    </row>
    <row r="24" spans="1:8" s="69" customFormat="1" ht="11.45" customHeight="1">
      <c r="A24" s="54">
        <f>IF(D24&lt;&gt;"",COUNTA($D$10:D24),"")</f>
        <v>10</v>
      </c>
      <c r="B24" s="99" t="s">
        <v>86</v>
      </c>
      <c r="C24" s="167">
        <v>37</v>
      </c>
      <c r="D24" s="167">
        <v>26</v>
      </c>
      <c r="E24" s="167">
        <v>5</v>
      </c>
      <c r="F24" s="167">
        <v>4</v>
      </c>
      <c r="G24" s="167">
        <v>2</v>
      </c>
      <c r="H24" s="167" t="s">
        <v>0</v>
      </c>
    </row>
    <row r="25" spans="1:8" s="69" customFormat="1" ht="11.45" customHeight="1">
      <c r="A25" s="54" t="str">
        <f>IF(D25&lt;&gt;"",COUNTA($D$10:D25),"")</f>
        <v/>
      </c>
      <c r="B25" s="99"/>
      <c r="C25" s="167"/>
      <c r="D25" s="167"/>
      <c r="E25" s="167"/>
      <c r="F25" s="167"/>
      <c r="G25" s="167"/>
      <c r="H25" s="167"/>
    </row>
    <row r="26" spans="1:8" s="69" customFormat="1" ht="11.45" customHeight="1">
      <c r="A26" s="54">
        <f>IF(D26&lt;&gt;"",COUNTA($D$10:D26),"")</f>
        <v>11</v>
      </c>
      <c r="B26" s="81" t="s">
        <v>87</v>
      </c>
      <c r="C26" s="167">
        <v>256</v>
      </c>
      <c r="D26" s="167">
        <v>195</v>
      </c>
      <c r="E26" s="167">
        <v>29</v>
      </c>
      <c r="F26" s="167">
        <v>25</v>
      </c>
      <c r="G26" s="167">
        <v>6</v>
      </c>
      <c r="H26" s="167">
        <v>1</v>
      </c>
    </row>
    <row r="27" spans="1:8" s="69" customFormat="1" ht="11.45" customHeight="1">
      <c r="A27" s="54">
        <f>IF(D27&lt;&gt;"",COUNTA($D$10:D27),"")</f>
        <v>12</v>
      </c>
      <c r="B27" s="99" t="s">
        <v>88</v>
      </c>
      <c r="C27" s="167">
        <v>25</v>
      </c>
      <c r="D27" s="167">
        <v>13</v>
      </c>
      <c r="E27" s="167">
        <v>4</v>
      </c>
      <c r="F27" s="167">
        <v>6</v>
      </c>
      <c r="G27" s="167">
        <v>1</v>
      </c>
      <c r="H27" s="167">
        <v>1</v>
      </c>
    </row>
    <row r="28" spans="1:8" s="69" customFormat="1" ht="11.45" customHeight="1">
      <c r="A28" s="54" t="str">
        <f>IF(D28&lt;&gt;"",COUNTA($D$10:D28),"")</f>
        <v/>
      </c>
      <c r="B28" s="99"/>
      <c r="C28" s="167"/>
      <c r="D28" s="167"/>
      <c r="E28" s="167"/>
      <c r="F28" s="167"/>
      <c r="G28" s="167"/>
      <c r="H28" s="167"/>
    </row>
    <row r="29" spans="1:8" s="69" customFormat="1" ht="11.45" customHeight="1">
      <c r="A29" s="54">
        <f>IF(D29&lt;&gt;"",COUNTA($D$10:D29),"")</f>
        <v>13</v>
      </c>
      <c r="B29" s="81" t="s">
        <v>89</v>
      </c>
      <c r="C29" s="167">
        <v>420</v>
      </c>
      <c r="D29" s="167">
        <v>334</v>
      </c>
      <c r="E29" s="167">
        <v>53</v>
      </c>
      <c r="F29" s="167">
        <v>26</v>
      </c>
      <c r="G29" s="167">
        <v>5</v>
      </c>
      <c r="H29" s="167">
        <v>2</v>
      </c>
    </row>
    <row r="30" spans="1:8" ht="11.45" customHeight="1">
      <c r="C30" s="102"/>
      <c r="D30" s="102"/>
      <c r="E30" s="102"/>
      <c r="F30" s="102"/>
      <c r="G30" s="102"/>
      <c r="H30" s="102"/>
    </row>
    <row r="31" spans="1:8" ht="11.45" customHeight="1">
      <c r="C31" s="103"/>
      <c r="D31" s="103"/>
      <c r="E31" s="103"/>
      <c r="F31" s="103"/>
      <c r="G31" s="103"/>
      <c r="H31" s="103"/>
    </row>
  </sheetData>
  <mergeCells count="13">
    <mergeCell ref="A1:B1"/>
    <mergeCell ref="C1:H1"/>
    <mergeCell ref="A2:B2"/>
    <mergeCell ref="A3:A7"/>
    <mergeCell ref="B3:B7"/>
    <mergeCell ref="C3:C7"/>
    <mergeCell ref="D3:H4"/>
    <mergeCell ref="D5:D7"/>
    <mergeCell ref="E5:E7"/>
    <mergeCell ref="F5:F7"/>
    <mergeCell ref="G5:G7"/>
    <mergeCell ref="H5:H7"/>
    <mergeCell ref="C2:H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16"/>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25"/>
  <cols>
    <col min="1" max="1" width="3.7109375" style="24" customWidth="1"/>
    <col min="2" max="2" width="31.7109375" style="69" customWidth="1"/>
    <col min="3" max="3" width="14.28515625" style="69" customWidth="1"/>
    <col min="4" max="4" width="13.7109375" style="69" customWidth="1"/>
    <col min="5" max="5" width="14.7109375" style="69" customWidth="1"/>
    <col min="6" max="6" width="13.7109375" style="69" customWidth="1"/>
    <col min="7" max="16384" width="11.42578125" style="69"/>
  </cols>
  <sheetData>
    <row r="1" spans="1:6" s="49" customFormat="1" ht="20.100000000000001" customHeight="1">
      <c r="A1" s="278" t="s">
        <v>129</v>
      </c>
      <c r="B1" s="279"/>
      <c r="C1" s="285" t="s">
        <v>195</v>
      </c>
      <c r="D1" s="285"/>
      <c r="E1" s="285"/>
      <c r="F1" s="290"/>
    </row>
    <row r="2" spans="1:6" ht="35.1" customHeight="1">
      <c r="A2" s="280" t="s">
        <v>130</v>
      </c>
      <c r="B2" s="281"/>
      <c r="C2" s="287" t="s">
        <v>309</v>
      </c>
      <c r="D2" s="288"/>
      <c r="E2" s="288"/>
      <c r="F2" s="296"/>
    </row>
    <row r="3" spans="1:6" ht="11.45" customHeight="1">
      <c r="A3" s="292" t="s">
        <v>58</v>
      </c>
      <c r="B3" s="284" t="s">
        <v>263</v>
      </c>
      <c r="C3" s="284" t="s">
        <v>28</v>
      </c>
      <c r="D3" s="297"/>
      <c r="E3" s="284" t="s">
        <v>231</v>
      </c>
      <c r="F3" s="244"/>
    </row>
    <row r="4" spans="1:6" ht="11.45" customHeight="1">
      <c r="A4" s="298"/>
      <c r="B4" s="284"/>
      <c r="C4" s="297"/>
      <c r="D4" s="297"/>
      <c r="E4" s="237"/>
      <c r="F4" s="244"/>
    </row>
    <row r="5" spans="1:6" ht="11.45" customHeight="1">
      <c r="A5" s="298"/>
      <c r="B5" s="284"/>
      <c r="C5" s="284" t="s">
        <v>30</v>
      </c>
      <c r="D5" s="237" t="s">
        <v>163</v>
      </c>
      <c r="E5" s="284" t="s">
        <v>30</v>
      </c>
      <c r="F5" s="244" t="s">
        <v>163</v>
      </c>
    </row>
    <row r="6" spans="1:6" ht="11.45" customHeight="1">
      <c r="A6" s="298"/>
      <c r="B6" s="284"/>
      <c r="C6" s="237"/>
      <c r="D6" s="237"/>
      <c r="E6" s="237"/>
      <c r="F6" s="244"/>
    </row>
    <row r="7" spans="1:6" ht="11.45" customHeight="1">
      <c r="A7" s="298"/>
      <c r="B7" s="284"/>
      <c r="C7" s="237"/>
      <c r="D7" s="237"/>
      <c r="E7" s="237"/>
      <c r="F7" s="244"/>
    </row>
    <row r="8" spans="1:6" s="24" customFormat="1" ht="11.45" customHeight="1">
      <c r="A8" s="50">
        <v>1</v>
      </c>
      <c r="B8" s="51">
        <v>2</v>
      </c>
      <c r="C8" s="51">
        <v>3</v>
      </c>
      <c r="D8" s="51">
        <v>4</v>
      </c>
      <c r="E8" s="51">
        <v>5</v>
      </c>
      <c r="F8" s="52">
        <v>6</v>
      </c>
    </row>
    <row r="9" spans="1:6" ht="11.45" customHeight="1">
      <c r="A9" s="88"/>
      <c r="B9" s="91"/>
      <c r="C9" s="157"/>
      <c r="D9" s="150"/>
      <c r="E9" s="157"/>
      <c r="F9" s="150"/>
    </row>
    <row r="10" spans="1:6" ht="11.45" customHeight="1">
      <c r="A10" s="63">
        <f>IF(D10&lt;&gt;"",COUNTA($D10:D$10),"")</f>
        <v>1</v>
      </c>
      <c r="B10" s="91" t="s">
        <v>134</v>
      </c>
      <c r="C10" s="193">
        <v>81890</v>
      </c>
      <c r="D10" s="194">
        <v>100</v>
      </c>
      <c r="E10" s="193">
        <v>923304</v>
      </c>
      <c r="F10" s="194">
        <v>100</v>
      </c>
    </row>
    <row r="11" spans="1:6" ht="11.45" customHeight="1">
      <c r="A11" s="63" t="str">
        <f>IF(D11&lt;&gt;"",COUNTA($D$10:D11),"")</f>
        <v/>
      </c>
      <c r="B11" s="91"/>
      <c r="C11" s="157"/>
      <c r="D11" s="150"/>
      <c r="E11" s="157"/>
      <c r="F11" s="150"/>
    </row>
    <row r="12" spans="1:6" ht="11.45" customHeight="1">
      <c r="A12" s="63">
        <f>IF(D12&lt;&gt;"",COUNTA($D$10:D12),"")</f>
        <v>2</v>
      </c>
      <c r="B12" s="79" t="s">
        <v>179</v>
      </c>
      <c r="C12" s="157">
        <v>8696</v>
      </c>
      <c r="D12" s="150">
        <f>C12*100/$C$10</f>
        <v>10.619123214067653</v>
      </c>
      <c r="E12" s="157">
        <v>117857</v>
      </c>
      <c r="F12" s="150">
        <f>E12*100/$E$10</f>
        <v>12.764701550085345</v>
      </c>
    </row>
    <row r="13" spans="1:6" ht="11.45" customHeight="1">
      <c r="A13" s="63">
        <f>IF(D13&lt;&gt;"",COUNTA($D$10:D13),"")</f>
        <v>3</v>
      </c>
      <c r="B13" s="79" t="s">
        <v>180</v>
      </c>
      <c r="C13" s="157">
        <v>14965</v>
      </c>
      <c r="D13" s="150">
        <f t="shared" ref="D13:D27" si="0">C13*100/$C$10</f>
        <v>18.274514592746367</v>
      </c>
      <c r="E13" s="157">
        <v>174343</v>
      </c>
      <c r="F13" s="150">
        <f t="shared" ref="F13:F27" si="1">E13*100/$E$10</f>
        <v>18.882513235077504</v>
      </c>
    </row>
    <row r="14" spans="1:6" ht="11.45" customHeight="1">
      <c r="A14" s="63">
        <f>IF(D14&lt;&gt;"",COUNTA($D$10:D14),"")</f>
        <v>4</v>
      </c>
      <c r="B14" s="79" t="s">
        <v>181</v>
      </c>
      <c r="C14" s="157">
        <v>2725</v>
      </c>
      <c r="D14" s="150">
        <f t="shared" si="0"/>
        <v>3.3276346318231775</v>
      </c>
      <c r="E14" s="157">
        <v>28446</v>
      </c>
      <c r="F14" s="150">
        <f t="shared" si="1"/>
        <v>3.0808921005432666</v>
      </c>
    </row>
    <row r="15" spans="1:6" ht="11.45" customHeight="1">
      <c r="A15" s="63">
        <f>IF(D15&lt;&gt;"",COUNTA($D$10:D15),"")</f>
        <v>5</v>
      </c>
      <c r="B15" s="79" t="s">
        <v>182</v>
      </c>
      <c r="C15" s="157">
        <v>4798</v>
      </c>
      <c r="D15" s="150">
        <f t="shared" si="0"/>
        <v>5.8590792526560023</v>
      </c>
      <c r="E15" s="157">
        <v>35684</v>
      </c>
      <c r="F15" s="150">
        <f t="shared" si="1"/>
        <v>3.8648159219498668</v>
      </c>
    </row>
    <row r="16" spans="1:6" ht="11.45" customHeight="1">
      <c r="A16" s="63">
        <f>IF(D16&lt;&gt;"",COUNTA($D$10:D16),"")</f>
        <v>6</v>
      </c>
      <c r="B16" s="81" t="s">
        <v>183</v>
      </c>
      <c r="C16" s="157">
        <v>419</v>
      </c>
      <c r="D16" s="150">
        <f t="shared" si="0"/>
        <v>0.51166198559042619</v>
      </c>
      <c r="E16" s="157">
        <v>5254</v>
      </c>
      <c r="F16" s="150">
        <f t="shared" si="1"/>
        <v>0.56904334866956063</v>
      </c>
    </row>
    <row r="17" spans="1:6" ht="11.45" customHeight="1">
      <c r="A17" s="63">
        <f>IF(D17&lt;&gt;"",COUNTA($D$10:D17),"")</f>
        <v>7</v>
      </c>
      <c r="B17" s="81" t="s">
        <v>184</v>
      </c>
      <c r="C17" s="157">
        <v>989</v>
      </c>
      <c r="D17" s="150">
        <f t="shared" si="0"/>
        <v>1.2077176700451826</v>
      </c>
      <c r="E17" s="157">
        <v>13198</v>
      </c>
      <c r="F17" s="150">
        <f t="shared" si="1"/>
        <v>1.4294316931368216</v>
      </c>
    </row>
    <row r="18" spans="1:6" ht="11.45" customHeight="1">
      <c r="A18" s="63">
        <f>IF(D18&lt;&gt;"",COUNTA($D$10:D18),"")</f>
        <v>8</v>
      </c>
      <c r="B18" s="81" t="s">
        <v>185</v>
      </c>
      <c r="C18" s="157">
        <v>7021</v>
      </c>
      <c r="D18" s="150">
        <f t="shared" si="0"/>
        <v>8.5736964220295526</v>
      </c>
      <c r="E18" s="157">
        <v>66986</v>
      </c>
      <c r="F18" s="150">
        <f t="shared" si="1"/>
        <v>7.255031928812179</v>
      </c>
    </row>
    <row r="19" spans="1:6" s="105" customFormat="1" ht="11.45" customHeight="1">
      <c r="A19" s="63">
        <f>IF(D19&lt;&gt;"",COUNTA($D$10:D19),"")</f>
        <v>9</v>
      </c>
      <c r="B19" s="91" t="s">
        <v>186</v>
      </c>
      <c r="C19" s="193">
        <v>2124</v>
      </c>
      <c r="D19" s="195">
        <f t="shared" si="0"/>
        <v>2.5937232873366711</v>
      </c>
      <c r="E19" s="193">
        <v>19680</v>
      </c>
      <c r="F19" s="195">
        <f t="shared" si="1"/>
        <v>2.131475656988381</v>
      </c>
    </row>
    <row r="20" spans="1:6" ht="11.45" customHeight="1">
      <c r="A20" s="63">
        <f>IF(D20&lt;&gt;"",COUNTA($D$10:D20),"")</f>
        <v>10</v>
      </c>
      <c r="B20" s="81" t="s">
        <v>187</v>
      </c>
      <c r="C20" s="157">
        <v>7319</v>
      </c>
      <c r="D20" s="150">
        <f t="shared" si="0"/>
        <v>8.9375992184637933</v>
      </c>
      <c r="E20" s="157">
        <v>104957</v>
      </c>
      <c r="F20" s="150">
        <f t="shared" si="1"/>
        <v>11.367545250535034</v>
      </c>
    </row>
    <row r="21" spans="1:6" ht="11.45" customHeight="1">
      <c r="A21" s="63">
        <f>IF(D21&lt;&gt;"",COUNTA($D$10:D21),"")</f>
        <v>11</v>
      </c>
      <c r="B21" s="81" t="s">
        <v>188</v>
      </c>
      <c r="C21" s="157">
        <v>13453</v>
      </c>
      <c r="D21" s="150">
        <f t="shared" si="0"/>
        <v>16.428135303455857</v>
      </c>
      <c r="E21" s="157">
        <v>160717</v>
      </c>
      <c r="F21" s="150">
        <f t="shared" si="1"/>
        <v>17.406726278668781</v>
      </c>
    </row>
    <row r="22" spans="1:6" ht="11.45" customHeight="1">
      <c r="A22" s="63">
        <f>IF(D22&lt;&gt;"",COUNTA($D$10:D22),"")</f>
        <v>12</v>
      </c>
      <c r="B22" s="81" t="s">
        <v>189</v>
      </c>
      <c r="C22" s="157">
        <v>3984</v>
      </c>
      <c r="D22" s="150">
        <f t="shared" si="0"/>
        <v>4.8650628892416661</v>
      </c>
      <c r="E22" s="157">
        <v>45546</v>
      </c>
      <c r="F22" s="150">
        <f t="shared" si="1"/>
        <v>4.9329364976215855</v>
      </c>
    </row>
    <row r="23" spans="1:6" ht="11.45" customHeight="1">
      <c r="A23" s="63">
        <f>IF(D23&lt;&gt;"",COUNTA($D$10:D23),"")</f>
        <v>13</v>
      </c>
      <c r="B23" s="81" t="s">
        <v>190</v>
      </c>
      <c r="C23" s="157">
        <v>765</v>
      </c>
      <c r="D23" s="150">
        <f t="shared" si="0"/>
        <v>0.93417999755769932</v>
      </c>
      <c r="E23" s="157">
        <v>9089</v>
      </c>
      <c r="F23" s="150">
        <f t="shared" si="1"/>
        <v>0.98439950438858703</v>
      </c>
    </row>
    <row r="24" spans="1:6" ht="11.45" customHeight="1">
      <c r="A24" s="63">
        <f>IF(D24&lt;&gt;"",COUNTA($D$10:D24),"")</f>
        <v>14</v>
      </c>
      <c r="B24" s="81" t="s">
        <v>191</v>
      </c>
      <c r="C24" s="157">
        <v>6171</v>
      </c>
      <c r="D24" s="150">
        <f t="shared" si="0"/>
        <v>7.5357186469654414</v>
      </c>
      <c r="E24" s="157">
        <v>54819</v>
      </c>
      <c r="F24" s="150">
        <f t="shared" si="1"/>
        <v>5.9372644329494948</v>
      </c>
    </row>
    <row r="25" spans="1:6" ht="11.45" customHeight="1">
      <c r="A25" s="63">
        <f>IF(D25&lt;&gt;"",COUNTA($D$10:D25),"")</f>
        <v>15</v>
      </c>
      <c r="B25" s="81" t="s">
        <v>192</v>
      </c>
      <c r="C25" s="157">
        <v>2585</v>
      </c>
      <c r="D25" s="150">
        <f t="shared" si="0"/>
        <v>3.1566735865185005</v>
      </c>
      <c r="E25" s="157">
        <v>28882</v>
      </c>
      <c r="F25" s="150">
        <f t="shared" si="1"/>
        <v>3.1281138173342691</v>
      </c>
    </row>
    <row r="26" spans="1:6" ht="11.45" customHeight="1">
      <c r="A26" s="63">
        <f>IF(D26&lt;&gt;"",COUNTA($D$10:D26),"")</f>
        <v>16</v>
      </c>
      <c r="B26" s="81" t="s">
        <v>193</v>
      </c>
      <c r="C26" s="157">
        <v>3241</v>
      </c>
      <c r="D26" s="150">
        <f t="shared" si="0"/>
        <v>3.9577481988032726</v>
      </c>
      <c r="E26" s="157">
        <v>33603</v>
      </c>
      <c r="F26" s="150">
        <f t="shared" si="1"/>
        <v>3.6394297002937277</v>
      </c>
    </row>
    <row r="27" spans="1:6" ht="11.45" customHeight="1">
      <c r="A27" s="63">
        <f>IF(D27&lt;&gt;"",COUNTA($D$10:D27),"")</f>
        <v>17</v>
      </c>
      <c r="B27" s="81" t="s">
        <v>194</v>
      </c>
      <c r="C27" s="157">
        <v>2635</v>
      </c>
      <c r="D27" s="150">
        <f t="shared" si="0"/>
        <v>3.2177311026987421</v>
      </c>
      <c r="E27" s="157">
        <v>24243</v>
      </c>
      <c r="F27" s="150">
        <f t="shared" si="1"/>
        <v>2.6256790829455956</v>
      </c>
    </row>
    <row r="28" spans="1:6" ht="11.45" customHeight="1">
      <c r="C28" s="106"/>
      <c r="D28" s="175"/>
      <c r="E28" s="106"/>
      <c r="F28" s="175"/>
    </row>
    <row r="29" spans="1:6" ht="11.45" customHeight="1">
      <c r="C29" s="106"/>
      <c r="D29" s="106"/>
      <c r="E29" s="106"/>
    </row>
    <row r="30" spans="1:6" ht="11.45" customHeight="1">
      <c r="C30" s="106"/>
      <c r="E30" s="106"/>
    </row>
    <row r="31" spans="1:6" ht="11.45" customHeight="1"/>
    <row r="32" spans="1:6" ht="11.45" customHeight="1"/>
    <row r="33" ht="11.45" customHeight="1"/>
    <row r="34" ht="11.45" customHeight="1"/>
    <row r="35" ht="11.45" customHeight="1"/>
    <row r="36" ht="11.45" customHeight="1"/>
    <row r="37" ht="11.45" customHeight="1"/>
    <row r="38" ht="11.45" customHeight="1"/>
    <row r="39" ht="11.45" customHeight="1"/>
    <row r="40" ht="11.45" customHeight="1"/>
    <row r="41" ht="11.45" customHeight="1"/>
    <row r="42" ht="11.45" customHeight="1"/>
    <row r="43" ht="11.45" customHeight="1"/>
    <row r="44" ht="11.45" customHeight="1"/>
    <row r="45" ht="11.45" customHeight="1"/>
    <row r="46" ht="11.45" customHeight="1"/>
    <row r="47" ht="11.45" customHeight="1"/>
    <row r="48" ht="11.45" customHeight="1"/>
    <row r="49" ht="11.45" customHeight="1"/>
    <row r="50" ht="11.45" customHeight="1"/>
    <row r="51" ht="11.45" customHeight="1"/>
    <row r="52" ht="11.45" customHeight="1"/>
    <row r="53" ht="11.45" customHeight="1"/>
    <row r="54" ht="11.45" customHeight="1"/>
    <row r="55" ht="11.45" customHeight="1"/>
    <row r="56" ht="11.45" customHeight="1"/>
    <row r="57" ht="11.45" customHeight="1"/>
    <row r="58" ht="11.45" customHeight="1"/>
    <row r="59" ht="11.45" customHeight="1"/>
    <row r="60" ht="11.45" customHeight="1"/>
    <row r="61" ht="11.45" customHeight="1"/>
    <row r="62" ht="11.45" customHeight="1"/>
    <row r="63" ht="11.45" customHeight="1"/>
    <row r="64"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row r="76" ht="11.45" customHeight="1"/>
    <row r="77" ht="11.45" customHeight="1"/>
    <row r="78" ht="11.45" customHeight="1"/>
    <row r="79" ht="11.45" customHeight="1"/>
    <row r="80" ht="11.45" customHeight="1"/>
    <row r="81" ht="11.45" customHeight="1"/>
    <row r="82" ht="11.45" customHeight="1"/>
    <row r="83" ht="11.45" customHeight="1"/>
    <row r="84" ht="11.45" customHeight="1"/>
    <row r="85" ht="11.45" customHeight="1"/>
    <row r="86" ht="11.45" customHeight="1"/>
    <row r="87" ht="11.45" customHeight="1"/>
    <row r="88" ht="11.45" customHeight="1"/>
    <row r="89" ht="11.45" customHeight="1"/>
    <row r="90" ht="11.45" customHeight="1"/>
    <row r="91" ht="11.45" customHeight="1"/>
    <row r="92" ht="11.45" customHeight="1"/>
    <row r="93" ht="11.45" customHeight="1"/>
    <row r="94" ht="11.45" customHeight="1"/>
    <row r="95" ht="11.45" customHeight="1"/>
    <row r="96" ht="11.45" customHeight="1"/>
    <row r="97" ht="11.45" customHeight="1"/>
    <row r="98" ht="11.45" customHeight="1"/>
    <row r="99" ht="11.45" customHeight="1"/>
    <row r="100" ht="11.45" customHeight="1"/>
    <row r="101" ht="11.45" customHeight="1"/>
    <row r="102" ht="11.45" customHeight="1"/>
    <row r="103" ht="11.45" customHeight="1"/>
    <row r="104" ht="11.45" customHeight="1"/>
    <row r="105" ht="11.45" customHeight="1"/>
    <row r="106" ht="11.45" customHeight="1"/>
    <row r="107" ht="11.45" customHeight="1"/>
    <row r="108" ht="11.45" customHeight="1"/>
    <row r="109" ht="11.45" customHeight="1"/>
    <row r="110" ht="11.45" customHeight="1"/>
    <row r="111" ht="11.45" customHeight="1"/>
    <row r="112" ht="11.45" customHeight="1"/>
    <row r="113" ht="11.45" customHeight="1"/>
    <row r="114" ht="11.45" customHeight="1"/>
    <row r="115" ht="11.45" customHeight="1"/>
    <row r="116" ht="11.45" customHeight="1"/>
  </sheetData>
  <mergeCells count="12">
    <mergeCell ref="F5:F7"/>
    <mergeCell ref="C3:D4"/>
    <mergeCell ref="A1:B1"/>
    <mergeCell ref="C1:F1"/>
    <mergeCell ref="A2:B2"/>
    <mergeCell ref="A3:A7"/>
    <mergeCell ref="B3:B7"/>
    <mergeCell ref="C5:C7"/>
    <mergeCell ref="D5:D7"/>
    <mergeCell ref="E3:F4"/>
    <mergeCell ref="E5:E7"/>
    <mergeCell ref="C2:F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17"/>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25"/>
  <cols>
    <col min="1" max="1" width="3.5703125" style="24" customWidth="1"/>
    <col min="2" max="2" width="31.7109375" style="69" customWidth="1"/>
    <col min="3" max="3" width="13.7109375" style="69" customWidth="1"/>
    <col min="4" max="4" width="14.28515625" style="69" customWidth="1"/>
    <col min="5" max="5" width="14.7109375" style="69" customWidth="1"/>
    <col min="6" max="6" width="13.7109375" style="69" customWidth="1"/>
    <col min="7" max="16384" width="11.42578125" style="69"/>
  </cols>
  <sheetData>
    <row r="1" spans="1:6" s="49" customFormat="1" ht="20.100000000000001" customHeight="1">
      <c r="A1" s="278" t="s">
        <v>129</v>
      </c>
      <c r="B1" s="279"/>
      <c r="C1" s="285" t="s">
        <v>195</v>
      </c>
      <c r="D1" s="285"/>
      <c r="E1" s="285"/>
      <c r="F1" s="290"/>
    </row>
    <row r="2" spans="1:6" ht="35.1" customHeight="1">
      <c r="A2" s="280" t="s">
        <v>131</v>
      </c>
      <c r="B2" s="281"/>
      <c r="C2" s="287" t="s">
        <v>232</v>
      </c>
      <c r="D2" s="288"/>
      <c r="E2" s="288"/>
      <c r="F2" s="296"/>
    </row>
    <row r="3" spans="1:6" ht="11.45" customHeight="1">
      <c r="A3" s="292" t="s">
        <v>58</v>
      </c>
      <c r="B3" s="284" t="s">
        <v>264</v>
      </c>
      <c r="C3" s="238" t="s">
        <v>279</v>
      </c>
      <c r="D3" s="301"/>
      <c r="E3" s="238" t="s">
        <v>310</v>
      </c>
      <c r="F3" s="301"/>
    </row>
    <row r="4" spans="1:6" ht="11.45" customHeight="1">
      <c r="A4" s="292"/>
      <c r="B4" s="284"/>
      <c r="C4" s="238"/>
      <c r="D4" s="301"/>
      <c r="E4" s="238"/>
      <c r="F4" s="301"/>
    </row>
    <row r="5" spans="1:6" ht="11.45" customHeight="1">
      <c r="A5" s="292"/>
      <c r="B5" s="284"/>
      <c r="C5" s="299" t="s">
        <v>260</v>
      </c>
      <c r="D5" s="237" t="s">
        <v>163</v>
      </c>
      <c r="E5" s="299" t="s">
        <v>260</v>
      </c>
      <c r="F5" s="244" t="s">
        <v>163</v>
      </c>
    </row>
    <row r="6" spans="1:6" ht="11.45" customHeight="1">
      <c r="A6" s="292"/>
      <c r="B6" s="284"/>
      <c r="C6" s="237"/>
      <c r="D6" s="237"/>
      <c r="E6" s="237"/>
      <c r="F6" s="244"/>
    </row>
    <row r="7" spans="1:6" ht="11.45" customHeight="1">
      <c r="A7" s="292"/>
      <c r="B7" s="284"/>
      <c r="C7" s="300"/>
      <c r="D7" s="237"/>
      <c r="E7" s="300"/>
      <c r="F7" s="244"/>
    </row>
    <row r="8" spans="1:6" s="24" customFormat="1" ht="11.45" customHeight="1">
      <c r="A8" s="50">
        <v>1</v>
      </c>
      <c r="B8" s="51">
        <v>2</v>
      </c>
      <c r="C8" s="51">
        <v>3</v>
      </c>
      <c r="D8" s="51">
        <v>4</v>
      </c>
      <c r="E8" s="51">
        <v>5</v>
      </c>
      <c r="F8" s="52">
        <v>6</v>
      </c>
    </row>
    <row r="9" spans="1:6" ht="11.45" customHeight="1">
      <c r="A9" s="88"/>
      <c r="B9" s="91"/>
      <c r="C9" s="157"/>
      <c r="D9" s="150"/>
      <c r="E9" s="157"/>
      <c r="F9" s="150"/>
    </row>
    <row r="10" spans="1:6" ht="11.45" customHeight="1">
      <c r="A10" s="63">
        <f>IF(D10&lt;&gt;"",COUNTA($D10:D$10),"")</f>
        <v>1</v>
      </c>
      <c r="B10" s="91" t="s">
        <v>134</v>
      </c>
      <c r="C10" s="193">
        <v>14154512</v>
      </c>
      <c r="D10" s="194">
        <v>100</v>
      </c>
      <c r="E10" s="193">
        <v>14518221</v>
      </c>
      <c r="F10" s="194">
        <v>100</v>
      </c>
    </row>
    <row r="11" spans="1:6" ht="11.45" customHeight="1">
      <c r="A11" s="63" t="str">
        <f>IF(D11&lt;&gt;"",COUNTA($D$10:D11),"")</f>
        <v/>
      </c>
      <c r="B11" s="91"/>
      <c r="C11" s="157"/>
      <c r="D11" s="150"/>
      <c r="E11" s="157"/>
      <c r="F11" s="150"/>
    </row>
    <row r="12" spans="1:6" ht="11.45" customHeight="1">
      <c r="A12" s="63">
        <f>IF(D12&lt;&gt;"",COUNTA($D$10:D12),"")</f>
        <v>2</v>
      </c>
      <c r="B12" s="79" t="s">
        <v>179</v>
      </c>
      <c r="C12" s="196">
        <v>1913770</v>
      </c>
      <c r="D12" s="150">
        <v>13.520565032549339</v>
      </c>
      <c r="E12" s="196">
        <v>1858948</v>
      </c>
      <c r="F12" s="150">
        <f>E12*100/$E$10</f>
        <v>12.804240960376619</v>
      </c>
    </row>
    <row r="13" spans="1:6" ht="11.45" customHeight="1">
      <c r="A13" s="63">
        <f>IF(D13&lt;&gt;"",COUNTA($D$10:D13),"")</f>
        <v>3</v>
      </c>
      <c r="B13" s="79" t="s">
        <v>180</v>
      </c>
      <c r="C13" s="196">
        <v>2715168</v>
      </c>
      <c r="D13" s="150">
        <v>19.182349769458671</v>
      </c>
      <c r="E13" s="196">
        <v>2696890</v>
      </c>
      <c r="F13" s="150">
        <f t="shared" ref="F13:F27" si="0">E13*100/$E$10</f>
        <v>18.575898520900047</v>
      </c>
    </row>
    <row r="14" spans="1:6" ht="11.45" customHeight="1">
      <c r="A14" s="63">
        <f>IF(D14&lt;&gt;"",COUNTA($D$10:D14),"")</f>
        <v>4</v>
      </c>
      <c r="B14" s="79" t="s">
        <v>181</v>
      </c>
      <c r="C14" s="196">
        <v>514900</v>
      </c>
      <c r="D14" s="150">
        <v>3.6377093042840336</v>
      </c>
      <c r="E14" s="196">
        <v>557959</v>
      </c>
      <c r="F14" s="150">
        <f t="shared" si="0"/>
        <v>3.8431637044235654</v>
      </c>
    </row>
    <row r="15" spans="1:6" ht="11.45" customHeight="1">
      <c r="A15" s="63">
        <f>IF(D15&lt;&gt;"",COUNTA($D$10:D15),"")</f>
        <v>5</v>
      </c>
      <c r="B15" s="79" t="s">
        <v>182</v>
      </c>
      <c r="C15" s="196">
        <v>531650</v>
      </c>
      <c r="D15" s="150">
        <v>3.7560461286125584</v>
      </c>
      <c r="E15" s="196">
        <v>587807</v>
      </c>
      <c r="F15" s="150">
        <f t="shared" si="0"/>
        <v>4.0487536317293973</v>
      </c>
    </row>
    <row r="16" spans="1:6" ht="11.45" customHeight="1">
      <c r="A16" s="63">
        <f>IF(D16&lt;&gt;"",COUNTA($D$10:D16),"")</f>
        <v>6</v>
      </c>
      <c r="B16" s="81" t="s">
        <v>183</v>
      </c>
      <c r="C16" s="196">
        <v>98848</v>
      </c>
      <c r="D16" s="150">
        <v>0.69834975589409232</v>
      </c>
      <c r="E16" s="196">
        <v>89588</v>
      </c>
      <c r="F16" s="150">
        <f t="shared" si="0"/>
        <v>0.61707284935254814</v>
      </c>
    </row>
    <row r="17" spans="1:6" ht="11.45" customHeight="1">
      <c r="A17" s="63">
        <f>IF(D17&lt;&gt;"",COUNTA($D$10:D17),"")</f>
        <v>7</v>
      </c>
      <c r="B17" s="81" t="s">
        <v>184</v>
      </c>
      <c r="C17" s="196">
        <v>275473</v>
      </c>
      <c r="D17" s="150">
        <v>1.9461850751195096</v>
      </c>
      <c r="E17" s="196">
        <v>294213</v>
      </c>
      <c r="F17" s="150">
        <f t="shared" si="0"/>
        <v>2.0265086197544453</v>
      </c>
    </row>
    <row r="18" spans="1:6" ht="11.45" customHeight="1">
      <c r="A18" s="63">
        <f>IF(D18&lt;&gt;"",COUNTA($D$10:D18),"")</f>
        <v>8</v>
      </c>
      <c r="B18" s="81" t="s">
        <v>185</v>
      </c>
      <c r="C18" s="196">
        <v>857633</v>
      </c>
      <c r="D18" s="150">
        <v>6.0590785468266235</v>
      </c>
      <c r="E18" s="196">
        <v>905775</v>
      </c>
      <c r="F18" s="150">
        <f t="shared" si="0"/>
        <v>6.2388842269311091</v>
      </c>
    </row>
    <row r="19" spans="1:6" s="105" customFormat="1" ht="11.45" customHeight="1">
      <c r="A19" s="63">
        <f>IF(D19&lt;&gt;"",COUNTA($D$10:D19),"")</f>
        <v>9</v>
      </c>
      <c r="B19" s="91" t="s">
        <v>186</v>
      </c>
      <c r="C19" s="197">
        <v>286659</v>
      </c>
      <c r="D19" s="195">
        <v>2.0252128791158608</v>
      </c>
      <c r="E19" s="197">
        <v>303245</v>
      </c>
      <c r="F19" s="195">
        <f t="shared" si="0"/>
        <v>2.0887200986952879</v>
      </c>
    </row>
    <row r="20" spans="1:6" ht="11.45" customHeight="1">
      <c r="A20" s="63">
        <f>IF(D20&lt;&gt;"",COUNTA($D$10:D20),"")</f>
        <v>10</v>
      </c>
      <c r="B20" s="81" t="s">
        <v>187</v>
      </c>
      <c r="C20" s="196">
        <v>1712898</v>
      </c>
      <c r="D20" s="150">
        <v>12.10142744589146</v>
      </c>
      <c r="E20" s="196">
        <v>1882646</v>
      </c>
      <c r="F20" s="150">
        <f t="shared" si="0"/>
        <v>12.967470325737567</v>
      </c>
    </row>
    <row r="21" spans="1:6" ht="11.45" customHeight="1">
      <c r="A21" s="63">
        <f>IF(D21&lt;&gt;"",COUNTA($D$10:D21),"")</f>
        <v>11</v>
      </c>
      <c r="B21" s="81" t="s">
        <v>188</v>
      </c>
      <c r="C21" s="196">
        <v>2428048</v>
      </c>
      <c r="D21" s="150">
        <v>17.153879978341887</v>
      </c>
      <c r="E21" s="196">
        <v>2497564</v>
      </c>
      <c r="F21" s="150">
        <f t="shared" si="0"/>
        <v>17.202961712733263</v>
      </c>
    </row>
    <row r="22" spans="1:6" ht="11.45" customHeight="1">
      <c r="A22" s="63">
        <f>IF(D22&lt;&gt;"",COUNTA($D$10:D22),"")</f>
        <v>12</v>
      </c>
      <c r="B22" s="81" t="s">
        <v>189</v>
      </c>
      <c r="C22" s="196">
        <v>664367</v>
      </c>
      <c r="D22" s="150">
        <v>4.6936764757414453</v>
      </c>
      <c r="E22" s="196">
        <v>673520</v>
      </c>
      <c r="F22" s="150">
        <f t="shared" si="0"/>
        <v>4.6391358831085432</v>
      </c>
    </row>
    <row r="23" spans="1:6" ht="11.45" customHeight="1">
      <c r="A23" s="63">
        <f>IF(D23&lt;&gt;"",COUNTA($D$10:D23),"")</f>
        <v>13</v>
      </c>
      <c r="B23" s="81" t="s">
        <v>190</v>
      </c>
      <c r="C23" s="196">
        <v>115110</v>
      </c>
      <c r="D23" s="150">
        <v>0.81323891632576251</v>
      </c>
      <c r="E23" s="196">
        <v>121001</v>
      </c>
      <c r="F23" s="150">
        <f t="shared" si="0"/>
        <v>0.8334423342915086</v>
      </c>
    </row>
    <row r="24" spans="1:6" ht="11.45" customHeight="1">
      <c r="A24" s="63">
        <f>IF(D24&lt;&gt;"",COUNTA($D$10:D24),"")</f>
        <v>14</v>
      </c>
      <c r="B24" s="81" t="s">
        <v>191</v>
      </c>
      <c r="C24" s="196">
        <v>807648</v>
      </c>
      <c r="D24" s="150">
        <v>5.7059402683752012</v>
      </c>
      <c r="E24" s="196">
        <v>803661</v>
      </c>
      <c r="F24" s="150">
        <f t="shared" si="0"/>
        <v>5.5355335891360244</v>
      </c>
    </row>
    <row r="25" spans="1:6" ht="11.45" customHeight="1">
      <c r="A25" s="63">
        <f>IF(D25&lt;&gt;"",COUNTA($D$10:D25),"")</f>
        <v>15</v>
      </c>
      <c r="B25" s="81" t="s">
        <v>192</v>
      </c>
      <c r="C25" s="196">
        <v>387637</v>
      </c>
      <c r="D25" s="150">
        <v>2.7386108401335205</v>
      </c>
      <c r="E25" s="196">
        <v>418146</v>
      </c>
      <c r="F25" s="150">
        <f t="shared" si="0"/>
        <v>2.8801462658544734</v>
      </c>
    </row>
    <row r="26" spans="1:6" ht="11.45" customHeight="1">
      <c r="A26" s="63">
        <f>IF(D26&lt;&gt;"",COUNTA($D$10:D26),"")</f>
        <v>16</v>
      </c>
      <c r="B26" s="81" t="s">
        <v>193</v>
      </c>
      <c r="C26" s="196">
        <v>527733</v>
      </c>
      <c r="D26" s="150">
        <v>3.7283729739322693</v>
      </c>
      <c r="E26" s="196">
        <v>496800</v>
      </c>
      <c r="F26" s="150">
        <f t="shared" si="0"/>
        <v>3.4219068575963956</v>
      </c>
    </row>
    <row r="27" spans="1:6" ht="11.45" customHeight="1">
      <c r="A27" s="63">
        <f>IF(D27&lt;&gt;"",COUNTA($D$10:D27),"")</f>
        <v>17</v>
      </c>
      <c r="B27" s="81" t="s">
        <v>194</v>
      </c>
      <c r="C27" s="196">
        <v>316971</v>
      </c>
      <c r="D27" s="150">
        <v>2.2393636742828011</v>
      </c>
      <c r="E27" s="196">
        <v>330458</v>
      </c>
      <c r="F27" s="150">
        <f t="shared" si="0"/>
        <v>2.2761604193792064</v>
      </c>
    </row>
    <row r="28" spans="1:6" ht="11.45" customHeight="1">
      <c r="C28" s="106"/>
      <c r="E28" s="106"/>
      <c r="F28" s="175"/>
    </row>
    <row r="29" spans="1:6" ht="11.45" customHeight="1">
      <c r="C29" s="106"/>
      <c r="E29" s="106"/>
    </row>
    <row r="30" spans="1:6" ht="11.45" customHeight="1">
      <c r="C30" s="106"/>
      <c r="E30" s="106"/>
    </row>
    <row r="31" spans="1:6" ht="11.45" customHeight="1">
      <c r="C31" s="106"/>
      <c r="E31" s="106"/>
    </row>
    <row r="32" spans="1:6" ht="11.45" customHeight="1"/>
    <row r="33" ht="11.45" customHeight="1"/>
    <row r="34" ht="11.45" customHeight="1"/>
    <row r="35" ht="11.45" customHeight="1"/>
    <row r="36" ht="11.45" customHeight="1"/>
    <row r="37" ht="11.45" customHeight="1"/>
    <row r="38" ht="11.45" customHeight="1"/>
    <row r="39" ht="11.45" customHeight="1"/>
    <row r="40" ht="11.45" customHeight="1"/>
    <row r="41" ht="11.45" customHeight="1"/>
    <row r="42" ht="11.45" customHeight="1"/>
    <row r="43" ht="11.45" customHeight="1"/>
    <row r="44" ht="11.45" customHeight="1"/>
    <row r="45" ht="11.45" customHeight="1"/>
    <row r="46" ht="11.45" customHeight="1"/>
    <row r="47" ht="11.45" customHeight="1"/>
    <row r="48" ht="11.45" customHeight="1"/>
    <row r="49" ht="11.45" customHeight="1"/>
    <row r="50" ht="11.45" customHeight="1"/>
    <row r="51" ht="11.45" customHeight="1"/>
    <row r="52" ht="11.45" customHeight="1"/>
    <row r="53" ht="11.45" customHeight="1"/>
    <row r="54" ht="11.45" customHeight="1"/>
    <row r="55" ht="11.45" customHeight="1"/>
    <row r="56" ht="11.45" customHeight="1"/>
    <row r="57" ht="11.45" customHeight="1"/>
    <row r="58" ht="11.45" customHeight="1"/>
    <row r="59" ht="11.45" customHeight="1"/>
    <row r="60" ht="11.45" customHeight="1"/>
    <row r="61" ht="11.45" customHeight="1"/>
    <row r="62" ht="11.45" customHeight="1"/>
    <row r="63" ht="11.45" customHeight="1"/>
    <row r="64"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row r="76" ht="11.45" customHeight="1"/>
    <row r="77" ht="11.45" customHeight="1"/>
    <row r="78" ht="11.45" customHeight="1"/>
    <row r="79" ht="11.45" customHeight="1"/>
    <row r="80" ht="11.45" customHeight="1"/>
    <row r="81" ht="11.45" customHeight="1"/>
    <row r="82" ht="11.45" customHeight="1"/>
    <row r="83" ht="11.45" customHeight="1"/>
    <row r="84" ht="11.45" customHeight="1"/>
    <row r="85" ht="11.45" customHeight="1"/>
    <row r="86" ht="11.45" customHeight="1"/>
    <row r="87" ht="11.45" customHeight="1"/>
    <row r="88" ht="11.45" customHeight="1"/>
    <row r="89" ht="11.45" customHeight="1"/>
    <row r="90" ht="11.45" customHeight="1"/>
    <row r="91" ht="11.45" customHeight="1"/>
    <row r="92" ht="11.45" customHeight="1"/>
    <row r="93" ht="11.45" customHeight="1"/>
    <row r="94" ht="11.45" customHeight="1"/>
    <row r="95" ht="11.45" customHeight="1"/>
    <row r="96" ht="11.45" customHeight="1"/>
    <row r="97" ht="11.45" customHeight="1"/>
    <row r="98" ht="11.45" customHeight="1"/>
    <row r="99" ht="11.45" customHeight="1"/>
    <row r="100" ht="11.45" customHeight="1"/>
    <row r="101" ht="11.45" customHeight="1"/>
    <row r="102" ht="11.45" customHeight="1"/>
    <row r="103" ht="11.45" customHeight="1"/>
    <row r="104" ht="11.45" customHeight="1"/>
    <row r="105" ht="11.45" customHeight="1"/>
    <row r="106" ht="11.45" customHeight="1"/>
    <row r="107" ht="11.45" customHeight="1"/>
    <row r="108" ht="11.45" customHeight="1"/>
    <row r="109" ht="11.45" customHeight="1"/>
    <row r="110" ht="11.45" customHeight="1"/>
    <row r="111" ht="11.45" customHeight="1"/>
    <row r="112" ht="11.45" customHeight="1"/>
    <row r="113" ht="11.45" customHeight="1"/>
    <row r="114" ht="11.45" customHeight="1"/>
    <row r="115" ht="11.45" customHeight="1"/>
    <row r="116" ht="11.45" customHeight="1"/>
    <row r="117" ht="11.45" customHeight="1"/>
  </sheetData>
  <mergeCells count="12">
    <mergeCell ref="E5:E7"/>
    <mergeCell ref="F5:F7"/>
    <mergeCell ref="A1:B1"/>
    <mergeCell ref="C1:F1"/>
    <mergeCell ref="A2:B2"/>
    <mergeCell ref="C2:F2"/>
    <mergeCell ref="A3:A7"/>
    <mergeCell ref="B3:B7"/>
    <mergeCell ref="C5:C7"/>
    <mergeCell ref="D5:D7"/>
    <mergeCell ref="C3:D4"/>
    <mergeCell ref="E3:F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23"/>
  <sheetViews>
    <sheetView zoomScale="140" zoomScaleNormal="140" workbookViewId="0">
      <pane xSplit="3" ySplit="8" topLeftCell="D9" activePane="bottomRight" state="frozen"/>
      <selection sqref="A1:B1"/>
      <selection pane="topRight" sqref="A1:B1"/>
      <selection pane="bottomLeft" sqref="A1:B1"/>
      <selection pane="bottomRight" activeCell="D9" sqref="D9"/>
    </sheetView>
  </sheetViews>
  <sheetFormatPr baseColWidth="10" defaultColWidth="11.42578125" defaultRowHeight="11.45" customHeight="1"/>
  <cols>
    <col min="1" max="1" width="3.7109375" style="60" customWidth="1"/>
    <col min="2" max="2" width="7.7109375" style="108" customWidth="1"/>
    <col min="3" max="3" width="30.28515625" style="108" customWidth="1"/>
    <col min="4" max="4" width="7.7109375" style="108" customWidth="1"/>
    <col min="5" max="5" width="8.28515625" style="108" customWidth="1"/>
    <col min="6" max="6" width="7.7109375" style="108" customWidth="1"/>
    <col min="7" max="8" width="8.28515625" style="108" customWidth="1"/>
    <col min="9" max="9" width="10" style="108" customWidth="1"/>
    <col min="10" max="16384" width="11.42578125" style="108"/>
  </cols>
  <sheetData>
    <row r="1" spans="1:9" s="7" customFormat="1" ht="20.100000000000001" customHeight="1">
      <c r="A1" s="305" t="s">
        <v>149</v>
      </c>
      <c r="B1" s="306"/>
      <c r="C1" s="306"/>
      <c r="D1" s="302" t="s">
        <v>150</v>
      </c>
      <c r="E1" s="303"/>
      <c r="F1" s="303"/>
      <c r="G1" s="303"/>
      <c r="H1" s="303"/>
      <c r="I1" s="304"/>
    </row>
    <row r="2" spans="1:9" s="107" customFormat="1" ht="35.1" customHeight="1">
      <c r="A2" s="307" t="s">
        <v>136</v>
      </c>
      <c r="B2" s="308"/>
      <c r="C2" s="308"/>
      <c r="D2" s="313" t="s">
        <v>196</v>
      </c>
      <c r="E2" s="314"/>
      <c r="F2" s="314"/>
      <c r="G2" s="314"/>
      <c r="H2" s="314"/>
      <c r="I2" s="315"/>
    </row>
    <row r="3" spans="1:9" ht="11.45" customHeight="1">
      <c r="A3" s="309" t="s">
        <v>58</v>
      </c>
      <c r="B3" s="311" t="s">
        <v>45</v>
      </c>
      <c r="C3" s="311" t="s">
        <v>27</v>
      </c>
      <c r="D3" s="312" t="s">
        <v>28</v>
      </c>
      <c r="E3" s="312" t="s">
        <v>117</v>
      </c>
      <c r="F3" s="312" t="s">
        <v>33</v>
      </c>
      <c r="G3" s="312" t="s">
        <v>29</v>
      </c>
      <c r="H3" s="312" t="s">
        <v>226</v>
      </c>
      <c r="I3" s="316"/>
    </row>
    <row r="4" spans="1:9" ht="11.45" customHeight="1">
      <c r="A4" s="310"/>
      <c r="B4" s="311"/>
      <c r="C4" s="311"/>
      <c r="D4" s="312"/>
      <c r="E4" s="312"/>
      <c r="F4" s="312"/>
      <c r="G4" s="312"/>
      <c r="H4" s="312"/>
      <c r="I4" s="316"/>
    </row>
    <row r="5" spans="1:9" ht="11.45" customHeight="1">
      <c r="A5" s="310"/>
      <c r="B5" s="311"/>
      <c r="C5" s="311"/>
      <c r="D5" s="312"/>
      <c r="E5" s="312"/>
      <c r="F5" s="312"/>
      <c r="G5" s="312"/>
      <c r="H5" s="312"/>
      <c r="I5" s="316"/>
    </row>
    <row r="6" spans="1:9" ht="11.45" customHeight="1">
      <c r="A6" s="310"/>
      <c r="B6" s="311"/>
      <c r="C6" s="311"/>
      <c r="D6" s="240" t="s">
        <v>283</v>
      </c>
      <c r="E6" s="241"/>
      <c r="F6" s="312" t="s">
        <v>311</v>
      </c>
      <c r="G6" s="312"/>
      <c r="H6" s="312"/>
      <c r="I6" s="182" t="s">
        <v>285</v>
      </c>
    </row>
    <row r="7" spans="1:9" ht="11.45" customHeight="1">
      <c r="A7" s="310"/>
      <c r="B7" s="311"/>
      <c r="C7" s="311"/>
      <c r="D7" s="311" t="s">
        <v>30</v>
      </c>
      <c r="E7" s="311"/>
      <c r="F7" s="181" t="s">
        <v>259</v>
      </c>
      <c r="G7" s="311" t="s">
        <v>265</v>
      </c>
      <c r="H7" s="237"/>
      <c r="I7" s="244"/>
    </row>
    <row r="8" spans="1:9" s="60" customFormat="1" ht="11.45" customHeight="1">
      <c r="A8" s="56">
        <v>1</v>
      </c>
      <c r="B8" s="57">
        <v>2</v>
      </c>
      <c r="C8" s="58">
        <v>3</v>
      </c>
      <c r="D8" s="58">
        <v>4</v>
      </c>
      <c r="E8" s="58">
        <v>5</v>
      </c>
      <c r="F8" s="58">
        <v>6</v>
      </c>
      <c r="G8" s="58">
        <v>7</v>
      </c>
      <c r="H8" s="58">
        <v>8</v>
      </c>
      <c r="I8" s="59">
        <v>9</v>
      </c>
    </row>
    <row r="9" spans="1:9" ht="11.45" customHeight="1">
      <c r="A9" s="61"/>
      <c r="B9" s="183"/>
      <c r="C9" s="109"/>
      <c r="D9" s="167"/>
      <c r="E9" s="153"/>
      <c r="F9" s="153"/>
      <c r="G9" s="153"/>
      <c r="H9" s="153"/>
      <c r="I9" s="162"/>
    </row>
    <row r="10" spans="1:9" ht="11.45" customHeight="1">
      <c r="A10" s="54">
        <f>IF(E10&lt;&gt;"",COUNTA($E10:E$10),"")</f>
        <v>1</v>
      </c>
      <c r="B10" s="110" t="s">
        <v>123</v>
      </c>
      <c r="C10" s="110" t="s">
        <v>124</v>
      </c>
      <c r="D10" s="191">
        <v>503</v>
      </c>
      <c r="E10" s="187">
        <v>10823</v>
      </c>
      <c r="F10" s="187">
        <v>3437</v>
      </c>
      <c r="G10" s="187">
        <v>101457</v>
      </c>
      <c r="H10" s="187">
        <v>422624</v>
      </c>
      <c r="I10" s="186">
        <v>1678691</v>
      </c>
    </row>
    <row r="11" spans="1:9" ht="11.45" customHeight="1">
      <c r="A11" s="54" t="str">
        <f>IF(E11&lt;&gt;"",COUNTA($E$10:E11),"")</f>
        <v/>
      </c>
      <c r="B11" s="111"/>
      <c r="C11" s="112"/>
      <c r="D11" s="167"/>
      <c r="E11" s="153"/>
      <c r="F11" s="153"/>
      <c r="G11" s="153"/>
      <c r="H11" s="153"/>
      <c r="I11" s="162"/>
    </row>
    <row r="12" spans="1:9" ht="11.45" customHeight="1">
      <c r="A12" s="54">
        <f>IF(E12&lt;&gt;"",COUNTA($E$10:E12),"")</f>
        <v>2</v>
      </c>
      <c r="B12" s="110" t="s">
        <v>118</v>
      </c>
      <c r="C12" s="110" t="s">
        <v>197</v>
      </c>
      <c r="D12" s="191">
        <v>331</v>
      </c>
      <c r="E12" s="187">
        <v>7864</v>
      </c>
      <c r="F12" s="187">
        <v>2425</v>
      </c>
      <c r="G12" s="187">
        <v>76236</v>
      </c>
      <c r="H12" s="187">
        <v>332203</v>
      </c>
      <c r="I12" s="186">
        <v>1315669</v>
      </c>
    </row>
    <row r="13" spans="1:9" ht="11.45" customHeight="1">
      <c r="A13" s="54" t="str">
        <f>IF(E13&lt;&gt;"",COUNTA($E$10:E13),"")</f>
        <v/>
      </c>
      <c r="B13" s="110"/>
      <c r="C13" s="111" t="s">
        <v>112</v>
      </c>
      <c r="D13" s="167"/>
      <c r="E13" s="153"/>
      <c r="F13" s="153"/>
      <c r="G13" s="153"/>
      <c r="H13" s="153"/>
      <c r="I13" s="162"/>
    </row>
    <row r="14" spans="1:9" ht="11.45" customHeight="1">
      <c r="A14" s="54">
        <f>IF(E14&lt;&gt;"",COUNTA($E$10:E14),"")</f>
        <v>3</v>
      </c>
      <c r="B14" s="111" t="s">
        <v>119</v>
      </c>
      <c r="C14" s="111" t="s">
        <v>198</v>
      </c>
      <c r="D14" s="167">
        <v>141</v>
      </c>
      <c r="E14" s="153">
        <v>3260</v>
      </c>
      <c r="F14" s="153">
        <v>1062</v>
      </c>
      <c r="G14" s="153">
        <v>30824</v>
      </c>
      <c r="H14" s="153">
        <v>122778</v>
      </c>
      <c r="I14" s="162">
        <v>501720</v>
      </c>
    </row>
    <row r="15" spans="1:9" ht="22.5" customHeight="1">
      <c r="A15" s="54">
        <f>IF(E15&lt;&gt;"",COUNTA($E$10:E15),"")</f>
        <v>4</v>
      </c>
      <c r="B15" s="111" t="s">
        <v>120</v>
      </c>
      <c r="C15" s="111" t="s">
        <v>199</v>
      </c>
      <c r="D15" s="167">
        <v>164</v>
      </c>
      <c r="E15" s="153">
        <v>4155</v>
      </c>
      <c r="F15" s="153">
        <v>1206</v>
      </c>
      <c r="G15" s="153">
        <v>40103</v>
      </c>
      <c r="H15" s="153">
        <v>180586</v>
      </c>
      <c r="I15" s="162">
        <v>708213</v>
      </c>
    </row>
    <row r="16" spans="1:9" ht="11.45" customHeight="1">
      <c r="A16" s="54">
        <f>IF(E16&lt;&gt;"",COUNTA($E$10:E16),"")</f>
        <v>5</v>
      </c>
      <c r="B16" s="111" t="s">
        <v>152</v>
      </c>
      <c r="C16" s="111" t="s">
        <v>200</v>
      </c>
      <c r="D16" s="167">
        <v>26</v>
      </c>
      <c r="E16" s="153">
        <v>449</v>
      </c>
      <c r="F16" s="153">
        <v>157</v>
      </c>
      <c r="G16" s="153">
        <v>5309</v>
      </c>
      <c r="H16" s="153">
        <v>28839</v>
      </c>
      <c r="I16" s="162">
        <v>105736</v>
      </c>
    </row>
    <row r="17" spans="1:9" ht="11.45" customHeight="1">
      <c r="A17" s="54" t="str">
        <f>IF(E17&lt;&gt;"",COUNTA($E$10:E17),"")</f>
        <v/>
      </c>
      <c r="B17" s="111"/>
      <c r="C17" s="111"/>
      <c r="D17" s="167"/>
      <c r="E17" s="153"/>
      <c r="F17" s="153"/>
      <c r="G17" s="153"/>
      <c r="H17" s="153"/>
      <c r="I17" s="162"/>
    </row>
    <row r="18" spans="1:9" ht="11.45" customHeight="1">
      <c r="A18" s="54">
        <f>IF(E18&lt;&gt;"",COUNTA($E$10:E18),"")</f>
        <v>6</v>
      </c>
      <c r="B18" s="110" t="s">
        <v>121</v>
      </c>
      <c r="C18" s="110" t="s">
        <v>201</v>
      </c>
      <c r="D18" s="191">
        <v>172</v>
      </c>
      <c r="E18" s="187">
        <v>2959</v>
      </c>
      <c r="F18" s="187">
        <v>1012</v>
      </c>
      <c r="G18" s="187">
        <v>25221</v>
      </c>
      <c r="H18" s="187">
        <v>90420</v>
      </c>
      <c r="I18" s="186">
        <v>363022</v>
      </c>
    </row>
    <row r="19" spans="1:9" ht="11.45" customHeight="1">
      <c r="A19" s="54" t="str">
        <f>IF(E19&lt;&gt;"",COUNTA($E$10:E19),"")</f>
        <v/>
      </c>
      <c r="B19" s="111"/>
      <c r="C19" s="111" t="s">
        <v>169</v>
      </c>
      <c r="D19" s="167"/>
      <c r="E19" s="153"/>
      <c r="F19" s="153"/>
      <c r="G19" s="153"/>
      <c r="H19" s="153"/>
      <c r="I19" s="162"/>
    </row>
    <row r="20" spans="1:9" ht="11.45" customHeight="1">
      <c r="A20" s="54">
        <f>IF(E20&lt;&gt;"",COUNTA($E$10:E20),"")</f>
        <v>7</v>
      </c>
      <c r="B20" s="111" t="s">
        <v>153</v>
      </c>
      <c r="C20" s="111" t="s">
        <v>202</v>
      </c>
      <c r="D20" s="167">
        <v>36</v>
      </c>
      <c r="E20" s="153">
        <v>606</v>
      </c>
      <c r="F20" s="153">
        <v>214</v>
      </c>
      <c r="G20" s="153">
        <v>5110</v>
      </c>
      <c r="H20" s="153">
        <v>20305</v>
      </c>
      <c r="I20" s="162">
        <v>80697</v>
      </c>
    </row>
    <row r="21" spans="1:9" ht="22.5" customHeight="1">
      <c r="A21" s="54">
        <f>IF(E21&lt;&gt;"",COUNTA($E$10:E21),"")</f>
        <v>8</v>
      </c>
      <c r="B21" s="111" t="s">
        <v>154</v>
      </c>
      <c r="C21" s="111" t="s">
        <v>203</v>
      </c>
      <c r="D21" s="167">
        <v>30</v>
      </c>
      <c r="E21" s="153">
        <v>548</v>
      </c>
      <c r="F21" s="153">
        <v>162</v>
      </c>
      <c r="G21" s="153">
        <v>4961</v>
      </c>
      <c r="H21" s="153">
        <v>19825</v>
      </c>
      <c r="I21" s="162">
        <v>81786</v>
      </c>
    </row>
    <row r="22" spans="1:9" ht="11.45" customHeight="1">
      <c r="A22" s="54">
        <f>IF(E22&lt;&gt;"",COUNTA($E$10:E22),"")</f>
        <v>9</v>
      </c>
      <c r="B22" s="111" t="s">
        <v>122</v>
      </c>
      <c r="C22" s="111" t="s">
        <v>204</v>
      </c>
      <c r="D22" s="167">
        <v>80</v>
      </c>
      <c r="E22" s="153">
        <v>1366</v>
      </c>
      <c r="F22" s="153">
        <v>480</v>
      </c>
      <c r="G22" s="153">
        <v>11136</v>
      </c>
      <c r="H22" s="153">
        <v>31346</v>
      </c>
      <c r="I22" s="162">
        <v>127555</v>
      </c>
    </row>
    <row r="23" spans="1:9" ht="11.45" customHeight="1">
      <c r="H23" s="117"/>
    </row>
  </sheetData>
  <mergeCells count="16">
    <mergeCell ref="D1:I1"/>
    <mergeCell ref="A1:C1"/>
    <mergeCell ref="A2:C2"/>
    <mergeCell ref="A3:A7"/>
    <mergeCell ref="B3:B7"/>
    <mergeCell ref="C3:C7"/>
    <mergeCell ref="D7:E7"/>
    <mergeCell ref="G7:I7"/>
    <mergeCell ref="D6:E6"/>
    <mergeCell ref="F6:H6"/>
    <mergeCell ref="D2:I2"/>
    <mergeCell ref="D3:D5"/>
    <mergeCell ref="E3:E5"/>
    <mergeCell ref="F3:F5"/>
    <mergeCell ref="G3:G5"/>
    <mergeCell ref="H3:I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2"/>
  <sheetViews>
    <sheetView zoomScale="140" zoomScaleNormal="140" workbookViewId="0">
      <pane xSplit="3" ySplit="8" topLeftCell="D9" activePane="bottomRight" state="frozen"/>
      <selection sqref="A1:B1"/>
      <selection pane="topRight" sqref="A1:B1"/>
      <selection pane="bottomLeft" sqref="A1:B1"/>
      <selection pane="bottomRight" activeCell="D9" sqref="D9:H9"/>
    </sheetView>
  </sheetViews>
  <sheetFormatPr baseColWidth="10" defaultColWidth="11.5703125" defaultRowHeight="11.45" customHeight="1"/>
  <cols>
    <col min="1" max="1" width="3.7109375" style="60" customWidth="1"/>
    <col min="2" max="2" width="7.7109375" style="108" customWidth="1"/>
    <col min="3" max="3" width="31.7109375" style="108" customWidth="1"/>
    <col min="4" max="8" width="9.7109375" style="108" customWidth="1"/>
    <col min="9" max="16384" width="11.5703125" style="108"/>
  </cols>
  <sheetData>
    <row r="1" spans="1:8" s="1" customFormat="1" ht="20.100000000000001" customHeight="1">
      <c r="A1" s="305" t="s">
        <v>149</v>
      </c>
      <c r="B1" s="306"/>
      <c r="C1" s="306"/>
      <c r="D1" s="302" t="s">
        <v>150</v>
      </c>
      <c r="E1" s="302"/>
      <c r="F1" s="302"/>
      <c r="G1" s="302"/>
      <c r="H1" s="320"/>
    </row>
    <row r="2" spans="1:8" s="113" customFormat="1" ht="35.1" customHeight="1">
      <c r="A2" s="307" t="s">
        <v>137</v>
      </c>
      <c r="B2" s="308"/>
      <c r="C2" s="308"/>
      <c r="D2" s="313" t="s">
        <v>312</v>
      </c>
      <c r="E2" s="313"/>
      <c r="F2" s="313"/>
      <c r="G2" s="313"/>
      <c r="H2" s="321"/>
    </row>
    <row r="3" spans="1:8" ht="11.45" customHeight="1">
      <c r="A3" s="309" t="s">
        <v>58</v>
      </c>
      <c r="B3" s="311" t="s">
        <v>45</v>
      </c>
      <c r="C3" s="311" t="s">
        <v>27</v>
      </c>
      <c r="D3" s="311" t="s">
        <v>39</v>
      </c>
      <c r="E3" s="311" t="s">
        <v>75</v>
      </c>
      <c r="F3" s="311"/>
      <c r="G3" s="311"/>
      <c r="H3" s="318"/>
    </row>
    <row r="4" spans="1:8" ht="11.45" customHeight="1">
      <c r="A4" s="309"/>
      <c r="B4" s="311"/>
      <c r="C4" s="311"/>
      <c r="D4" s="311"/>
      <c r="E4" s="319" t="s">
        <v>211</v>
      </c>
      <c r="F4" s="319" t="s">
        <v>34</v>
      </c>
      <c r="G4" s="319" t="s">
        <v>35</v>
      </c>
      <c r="H4" s="318" t="s">
        <v>205</v>
      </c>
    </row>
    <row r="5" spans="1:8" ht="11.45" customHeight="1">
      <c r="A5" s="309"/>
      <c r="B5" s="311"/>
      <c r="C5" s="311"/>
      <c r="D5" s="311"/>
      <c r="E5" s="311"/>
      <c r="F5" s="311"/>
      <c r="G5" s="311"/>
      <c r="H5" s="318"/>
    </row>
    <row r="6" spans="1:8" ht="11.45" customHeight="1">
      <c r="A6" s="309"/>
      <c r="B6" s="311"/>
      <c r="C6" s="311"/>
      <c r="D6" s="311"/>
      <c r="E6" s="311"/>
      <c r="F6" s="311"/>
      <c r="G6" s="311"/>
      <c r="H6" s="318"/>
    </row>
    <row r="7" spans="1:8" ht="11.45" customHeight="1">
      <c r="A7" s="309"/>
      <c r="B7" s="311"/>
      <c r="C7" s="311"/>
      <c r="D7" s="311"/>
      <c r="E7" s="311"/>
      <c r="F7" s="311"/>
      <c r="G7" s="311"/>
      <c r="H7" s="318"/>
    </row>
    <row r="8" spans="1:8" s="60" customFormat="1" ht="11.45" customHeight="1">
      <c r="A8" s="56">
        <v>1</v>
      </c>
      <c r="B8" s="57">
        <v>2</v>
      </c>
      <c r="C8" s="58">
        <v>3</v>
      </c>
      <c r="D8" s="58">
        <v>4</v>
      </c>
      <c r="E8" s="58">
        <v>5</v>
      </c>
      <c r="F8" s="58">
        <v>6</v>
      </c>
      <c r="G8" s="58">
        <v>7</v>
      </c>
      <c r="H8" s="59">
        <v>8</v>
      </c>
    </row>
    <row r="9" spans="1:8" ht="20.100000000000001" customHeight="1">
      <c r="A9" s="61"/>
      <c r="B9" s="114"/>
      <c r="C9" s="114"/>
      <c r="D9" s="317" t="s">
        <v>30</v>
      </c>
      <c r="E9" s="261"/>
      <c r="F9" s="261"/>
      <c r="G9" s="261"/>
      <c r="H9" s="261"/>
    </row>
    <row r="10" spans="1:8" ht="11.45" customHeight="1">
      <c r="A10" s="54">
        <f>IF(E10&lt;&gt;"",COUNTA($E10:E$10),"")</f>
        <v>1</v>
      </c>
      <c r="B10" s="110" t="s">
        <v>123</v>
      </c>
      <c r="C10" s="110" t="s">
        <v>124</v>
      </c>
      <c r="D10" s="191">
        <v>503</v>
      </c>
      <c r="E10" s="191">
        <v>340</v>
      </c>
      <c r="F10" s="191">
        <v>134</v>
      </c>
      <c r="G10" s="191">
        <v>20</v>
      </c>
      <c r="H10" s="191">
        <v>9</v>
      </c>
    </row>
    <row r="11" spans="1:8" ht="11.45" customHeight="1">
      <c r="A11" s="54" t="str">
        <f>IF(E11&lt;&gt;"",COUNTA($E$10:E11),"")</f>
        <v/>
      </c>
      <c r="B11" s="111"/>
      <c r="C11" s="115"/>
      <c r="D11" s="167"/>
      <c r="E11" s="167"/>
      <c r="F11" s="167"/>
      <c r="G11" s="167"/>
      <c r="H11" s="167"/>
    </row>
    <row r="12" spans="1:8" ht="11.45" customHeight="1">
      <c r="A12" s="54">
        <f>IF(E12&lt;&gt;"",COUNTA($E$10:E12),"")</f>
        <v>2</v>
      </c>
      <c r="B12" s="110" t="s">
        <v>118</v>
      </c>
      <c r="C12" s="110" t="s">
        <v>197</v>
      </c>
      <c r="D12" s="191">
        <v>331</v>
      </c>
      <c r="E12" s="191">
        <v>207</v>
      </c>
      <c r="F12" s="191">
        <v>96</v>
      </c>
      <c r="G12" s="191">
        <v>19</v>
      </c>
      <c r="H12" s="191">
        <v>9</v>
      </c>
    </row>
    <row r="13" spans="1:8" ht="11.45" customHeight="1">
      <c r="A13" s="54" t="str">
        <f>IF(E13&lt;&gt;"",COUNTA($E$10:E13),"")</f>
        <v/>
      </c>
      <c r="B13" s="110"/>
      <c r="C13" s="111" t="s">
        <v>112</v>
      </c>
      <c r="D13" s="167"/>
      <c r="E13" s="167"/>
      <c r="F13" s="167"/>
      <c r="G13" s="167"/>
      <c r="H13" s="167"/>
    </row>
    <row r="14" spans="1:8" ht="11.45" customHeight="1">
      <c r="A14" s="54">
        <f>IF(E14&lt;&gt;"",COUNTA($E$10:E14),"")</f>
        <v>3</v>
      </c>
      <c r="B14" s="111" t="s">
        <v>119</v>
      </c>
      <c r="C14" s="111" t="s">
        <v>198</v>
      </c>
      <c r="D14" s="167">
        <v>141</v>
      </c>
      <c r="E14" s="167">
        <v>89</v>
      </c>
      <c r="F14" s="167">
        <v>41</v>
      </c>
      <c r="G14" s="167">
        <v>8</v>
      </c>
      <c r="H14" s="167">
        <v>3</v>
      </c>
    </row>
    <row r="15" spans="1:8" ht="22.5" customHeight="1">
      <c r="A15" s="54">
        <f>IF(E15&lt;&gt;"",COUNTA($E$10:E15),"")</f>
        <v>4</v>
      </c>
      <c r="B15" s="111" t="s">
        <v>120</v>
      </c>
      <c r="C15" s="111" t="s">
        <v>199</v>
      </c>
      <c r="D15" s="167">
        <v>164</v>
      </c>
      <c r="E15" s="167">
        <v>98</v>
      </c>
      <c r="F15" s="167">
        <v>49</v>
      </c>
      <c r="G15" s="167">
        <v>11</v>
      </c>
      <c r="H15" s="167">
        <v>6</v>
      </c>
    </row>
    <row r="16" spans="1:8" ht="11.45" customHeight="1">
      <c r="A16" s="54">
        <f>IF(E16&lt;&gt;"",COUNTA($E$10:E16),"")</f>
        <v>5</v>
      </c>
      <c r="B16" s="111" t="s">
        <v>152</v>
      </c>
      <c r="C16" s="111" t="s">
        <v>200</v>
      </c>
      <c r="D16" s="167">
        <v>26</v>
      </c>
      <c r="E16" s="167">
        <v>20</v>
      </c>
      <c r="F16" s="167">
        <v>6</v>
      </c>
      <c r="G16" s="167" t="s">
        <v>0</v>
      </c>
      <c r="H16" s="167" t="s">
        <v>0</v>
      </c>
    </row>
    <row r="17" spans="1:8" ht="11.45" customHeight="1">
      <c r="A17" s="54" t="str">
        <f>IF(E17&lt;&gt;"",COUNTA($E$10:E17),"")</f>
        <v/>
      </c>
      <c r="B17" s="111"/>
      <c r="C17" s="111"/>
      <c r="D17" s="167"/>
      <c r="E17" s="167"/>
      <c r="F17" s="167"/>
      <c r="G17" s="167"/>
      <c r="H17" s="167"/>
    </row>
    <row r="18" spans="1:8" ht="11.45" customHeight="1">
      <c r="A18" s="54">
        <f>IF(E18&lt;&gt;"",COUNTA($E$10:E18),"")</f>
        <v>6</v>
      </c>
      <c r="B18" s="110" t="s">
        <v>121</v>
      </c>
      <c r="C18" s="110" t="s">
        <v>201</v>
      </c>
      <c r="D18" s="191">
        <v>172</v>
      </c>
      <c r="E18" s="191">
        <v>133</v>
      </c>
      <c r="F18" s="191">
        <v>38</v>
      </c>
      <c r="G18" s="191">
        <v>1</v>
      </c>
      <c r="H18" s="191" t="s">
        <v>0</v>
      </c>
    </row>
    <row r="19" spans="1:8" ht="11.45" customHeight="1">
      <c r="A19" s="54" t="str">
        <f>IF(E19&lt;&gt;"",COUNTA($E$10:E19),"")</f>
        <v/>
      </c>
      <c r="B19" s="111"/>
      <c r="C19" s="111" t="s">
        <v>169</v>
      </c>
      <c r="D19" s="167"/>
      <c r="E19" s="167"/>
      <c r="F19" s="167"/>
      <c r="G19" s="167"/>
      <c r="H19" s="167"/>
    </row>
    <row r="20" spans="1:8" ht="11.45" customHeight="1">
      <c r="A20" s="54">
        <f>IF(E20&lt;&gt;"",COUNTA($E$10:E20),"")</f>
        <v>7</v>
      </c>
      <c r="B20" s="111" t="s">
        <v>153</v>
      </c>
      <c r="C20" s="111" t="s">
        <v>202</v>
      </c>
      <c r="D20" s="167">
        <v>36</v>
      </c>
      <c r="E20" s="167">
        <v>29</v>
      </c>
      <c r="F20" s="167">
        <v>6</v>
      </c>
      <c r="G20" s="167">
        <v>1</v>
      </c>
      <c r="H20" s="167" t="s">
        <v>0</v>
      </c>
    </row>
    <row r="21" spans="1:8" ht="22.5" customHeight="1">
      <c r="A21" s="54">
        <f>IF(E21&lt;&gt;"",COUNTA($E$10:E21),"")</f>
        <v>8</v>
      </c>
      <c r="B21" s="111" t="s">
        <v>154</v>
      </c>
      <c r="C21" s="111" t="s">
        <v>203</v>
      </c>
      <c r="D21" s="167">
        <v>30</v>
      </c>
      <c r="E21" s="167">
        <v>24</v>
      </c>
      <c r="F21" s="167">
        <v>6</v>
      </c>
      <c r="G21" s="167" t="s">
        <v>0</v>
      </c>
      <c r="H21" s="167" t="s">
        <v>0</v>
      </c>
    </row>
    <row r="22" spans="1:8" ht="11.45" customHeight="1">
      <c r="A22" s="54">
        <f>IF(E22&lt;&gt;"",COUNTA($E$10:E22),"")</f>
        <v>9</v>
      </c>
      <c r="B22" s="111" t="s">
        <v>122</v>
      </c>
      <c r="C22" s="111" t="s">
        <v>204</v>
      </c>
      <c r="D22" s="167">
        <v>80</v>
      </c>
      <c r="E22" s="167">
        <v>59</v>
      </c>
      <c r="F22" s="167">
        <v>21</v>
      </c>
      <c r="G22" s="167" t="s">
        <v>0</v>
      </c>
      <c r="H22" s="167" t="s">
        <v>0</v>
      </c>
    </row>
  </sheetData>
  <mergeCells count="14">
    <mergeCell ref="C3:C7"/>
    <mergeCell ref="B3:B7"/>
    <mergeCell ref="A3:A7"/>
    <mergeCell ref="A1:C1"/>
    <mergeCell ref="D1:H1"/>
    <mergeCell ref="A2:C2"/>
    <mergeCell ref="E3:H3"/>
    <mergeCell ref="D2:H2"/>
    <mergeCell ref="D9:H9"/>
    <mergeCell ref="H4:H7"/>
    <mergeCell ref="G4:G7"/>
    <mergeCell ref="F4:F7"/>
    <mergeCell ref="E4:E7"/>
    <mergeCell ref="D3:D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7"/>
  <sheetViews>
    <sheetView zoomScale="140" zoomScaleNormal="140" workbookViewId="0">
      <selection sqref="A1:C1"/>
    </sheetView>
  </sheetViews>
  <sheetFormatPr baseColWidth="10" defaultColWidth="11.42578125" defaultRowHeight="12"/>
  <cols>
    <col min="1" max="1" width="10.5703125" style="8" customWidth="1"/>
    <col min="2" max="2" width="72.5703125" style="8" customWidth="1"/>
    <col min="3" max="3" width="8.5703125" style="8" customWidth="1"/>
    <col min="4" max="16384" width="11.42578125" style="8"/>
  </cols>
  <sheetData>
    <row r="1" spans="1:3" s="11" customFormat="1" ht="54.95" customHeight="1">
      <c r="A1" s="223" t="s">
        <v>325</v>
      </c>
      <c r="B1" s="223"/>
      <c r="C1" s="223"/>
    </row>
    <row r="2" spans="1:3" s="9" customFormat="1" ht="23.1" customHeight="1">
      <c r="C2" s="9" t="s">
        <v>18</v>
      </c>
    </row>
    <row r="3" spans="1:3" s="10" customFormat="1" ht="30" customHeight="1">
      <c r="A3" s="224" t="s">
        <v>326</v>
      </c>
      <c r="B3" s="224"/>
      <c r="C3" s="9">
        <v>4</v>
      </c>
    </row>
    <row r="4" spans="1:3" s="10" customFormat="1" ht="11.45" customHeight="1">
      <c r="A4" s="145"/>
      <c r="B4" s="145"/>
      <c r="C4" s="9"/>
    </row>
    <row r="5" spans="1:3" s="10" customFormat="1" ht="30" customHeight="1">
      <c r="A5" s="225" t="s">
        <v>243</v>
      </c>
      <c r="B5" s="226"/>
      <c r="C5" s="9"/>
    </row>
    <row r="6" spans="1:3" s="10" customFormat="1" ht="11.45" customHeight="1">
      <c r="A6" s="145"/>
      <c r="B6" s="145"/>
      <c r="C6" s="9"/>
    </row>
    <row r="7" spans="1:3" s="10" customFormat="1" ht="12" customHeight="1">
      <c r="A7" s="155" t="s">
        <v>46</v>
      </c>
      <c r="B7" s="161" t="s">
        <v>242</v>
      </c>
      <c r="C7" s="9"/>
    </row>
    <row r="8" spans="1:3" s="10" customFormat="1" ht="8.1" customHeight="1">
      <c r="A8" s="149"/>
      <c r="B8" s="165"/>
      <c r="C8" s="9"/>
    </row>
    <row r="9" spans="1:3" s="10" customFormat="1" ht="24" customHeight="1">
      <c r="A9" s="149" t="s">
        <v>47</v>
      </c>
      <c r="B9" s="170" t="s">
        <v>238</v>
      </c>
      <c r="C9" s="146">
        <v>5</v>
      </c>
    </row>
    <row r="10" spans="1:3" s="10" customFormat="1" ht="8.1" customHeight="1">
      <c r="A10" s="149"/>
      <c r="B10" s="170"/>
      <c r="C10" s="9"/>
    </row>
    <row r="11" spans="1:3" s="10" customFormat="1" ht="12" customHeight="1">
      <c r="A11" s="149" t="s">
        <v>48</v>
      </c>
      <c r="B11" s="170" t="s">
        <v>287</v>
      </c>
      <c r="C11" s="146">
        <v>6</v>
      </c>
    </row>
    <row r="12" spans="1:3" s="10" customFormat="1" ht="8.1" customHeight="1">
      <c r="A12" s="149"/>
      <c r="B12" s="170"/>
      <c r="C12" s="146"/>
    </row>
    <row r="13" spans="1:3" s="10" customFormat="1" ht="24" customHeight="1">
      <c r="A13" s="149" t="s">
        <v>49</v>
      </c>
      <c r="B13" s="170" t="s">
        <v>288</v>
      </c>
      <c r="C13" s="146">
        <v>7</v>
      </c>
    </row>
    <row r="14" spans="1:3" s="10" customFormat="1" ht="8.1" customHeight="1">
      <c r="A14" s="149"/>
      <c r="B14" s="170"/>
      <c r="C14" s="146"/>
    </row>
    <row r="15" spans="1:3" s="10" customFormat="1" ht="24" customHeight="1">
      <c r="A15" s="149" t="s">
        <v>50</v>
      </c>
      <c r="B15" s="170" t="s">
        <v>289</v>
      </c>
      <c r="C15" s="146">
        <v>8</v>
      </c>
    </row>
    <row r="16" spans="1:3" s="10" customFormat="1" ht="8.1" customHeight="1">
      <c r="A16" s="149"/>
      <c r="B16" s="170"/>
      <c r="C16" s="9"/>
    </row>
    <row r="17" spans="1:3" s="10" customFormat="1" ht="24" customHeight="1">
      <c r="A17" s="149" t="s">
        <v>51</v>
      </c>
      <c r="B17" s="170" t="s">
        <v>290</v>
      </c>
      <c r="C17" s="146">
        <v>9</v>
      </c>
    </row>
    <row r="18" spans="1:3" s="10" customFormat="1" ht="8.1" customHeight="1">
      <c r="A18" s="149"/>
      <c r="B18" s="170"/>
      <c r="C18" s="146"/>
    </row>
    <row r="19" spans="1:3" s="10" customFormat="1" ht="24" customHeight="1">
      <c r="A19" s="149" t="s">
        <v>52</v>
      </c>
      <c r="B19" s="170" t="s">
        <v>327</v>
      </c>
      <c r="C19" s="146">
        <v>10</v>
      </c>
    </row>
    <row r="20" spans="1:3" ht="8.1" customHeight="1">
      <c r="A20" s="149"/>
      <c r="B20" s="170"/>
    </row>
    <row r="21" spans="1:3" ht="12" customHeight="1">
      <c r="A21" s="149" t="s">
        <v>101</v>
      </c>
      <c r="B21" s="170" t="s">
        <v>291</v>
      </c>
      <c r="C21" s="8">
        <v>11</v>
      </c>
    </row>
    <row r="22" spans="1:3" ht="8.1" customHeight="1">
      <c r="A22" s="149"/>
      <c r="B22" s="170"/>
    </row>
    <row r="23" spans="1:3" ht="12" customHeight="1">
      <c r="A23" s="149" t="s">
        <v>256</v>
      </c>
      <c r="B23" s="170" t="s">
        <v>304</v>
      </c>
      <c r="C23" s="8">
        <v>12</v>
      </c>
    </row>
    <row r="24" spans="1:3" ht="8.1" customHeight="1">
      <c r="A24" s="149"/>
      <c r="B24" s="170"/>
    </row>
    <row r="25" spans="1:3" ht="24" customHeight="1">
      <c r="A25" s="149" t="s">
        <v>146</v>
      </c>
      <c r="B25" s="170" t="s">
        <v>292</v>
      </c>
      <c r="C25" s="8">
        <v>13</v>
      </c>
    </row>
    <row r="26" spans="1:3" ht="12" customHeight="1">
      <c r="A26" s="149"/>
      <c r="B26" s="149"/>
    </row>
    <row r="27" spans="1:3">
      <c r="A27" s="155" t="s">
        <v>53</v>
      </c>
      <c r="B27" s="166" t="s">
        <v>241</v>
      </c>
    </row>
    <row r="28" spans="1:3" ht="8.1" customHeight="1">
      <c r="A28" s="149"/>
      <c r="B28" s="149"/>
    </row>
    <row r="29" spans="1:3" ht="24" customHeight="1">
      <c r="A29" s="149" t="s">
        <v>54</v>
      </c>
      <c r="B29" s="170" t="s">
        <v>239</v>
      </c>
      <c r="C29" s="8">
        <v>14</v>
      </c>
    </row>
    <row r="30" spans="1:3" ht="8.1" customHeight="1">
      <c r="A30" s="149"/>
      <c r="B30" s="170"/>
    </row>
    <row r="31" spans="1:3" ht="12" customHeight="1">
      <c r="A31" s="149" t="s">
        <v>55</v>
      </c>
      <c r="B31" s="170" t="s">
        <v>293</v>
      </c>
      <c r="C31" s="8">
        <v>15</v>
      </c>
    </row>
    <row r="32" spans="1:3" ht="8.1" customHeight="1">
      <c r="A32" s="149"/>
      <c r="B32" s="170"/>
    </row>
    <row r="33" spans="1:3" ht="12" customHeight="1">
      <c r="A33" s="149" t="s">
        <v>56</v>
      </c>
      <c r="B33" s="170" t="s">
        <v>294</v>
      </c>
      <c r="C33" s="8">
        <v>16</v>
      </c>
    </row>
    <row r="34" spans="1:3" ht="12" customHeight="1">
      <c r="A34" s="149"/>
      <c r="B34" s="149"/>
    </row>
    <row r="35" spans="1:3" ht="12" customHeight="1">
      <c r="A35" s="155" t="s">
        <v>129</v>
      </c>
      <c r="B35" s="166" t="s">
        <v>240</v>
      </c>
    </row>
    <row r="36" spans="1:3" ht="8.1" customHeight="1">
      <c r="A36" s="149"/>
      <c r="B36" s="149"/>
    </row>
    <row r="37" spans="1:3" ht="12" customHeight="1">
      <c r="A37" s="149" t="s">
        <v>266</v>
      </c>
      <c r="B37" s="170" t="s">
        <v>295</v>
      </c>
      <c r="C37" s="8">
        <v>17</v>
      </c>
    </row>
    <row r="38" spans="1:3" ht="8.1" customHeight="1">
      <c r="A38" s="149"/>
      <c r="B38" s="149"/>
    </row>
    <row r="39" spans="1:3" ht="12" customHeight="1">
      <c r="A39" s="149" t="s">
        <v>267</v>
      </c>
      <c r="B39" s="149" t="s">
        <v>244</v>
      </c>
      <c r="C39" s="8">
        <v>18</v>
      </c>
    </row>
    <row r="40" spans="1:3" ht="54.95" customHeight="1"/>
    <row r="41" spans="1:3" ht="30" customHeight="1">
      <c r="A41" s="225" t="s">
        <v>245</v>
      </c>
      <c r="B41" s="226"/>
    </row>
    <row r="42" spans="1:3" ht="12" customHeight="1"/>
    <row r="43" spans="1:3" ht="12" customHeight="1">
      <c r="A43" s="155" t="s">
        <v>135</v>
      </c>
      <c r="B43" s="152" t="s">
        <v>242</v>
      </c>
    </row>
    <row r="44" spans="1:3" ht="8.1" customHeight="1">
      <c r="A44" s="149"/>
      <c r="B44" s="148"/>
    </row>
    <row r="45" spans="1:3" ht="24" customHeight="1">
      <c r="A45" s="149" t="s">
        <v>268</v>
      </c>
      <c r="B45" s="151" t="s">
        <v>246</v>
      </c>
      <c r="C45" s="8">
        <v>19</v>
      </c>
    </row>
    <row r="46" spans="1:3" ht="8.1" customHeight="1">
      <c r="A46" s="149"/>
      <c r="B46" s="147"/>
    </row>
    <row r="47" spans="1:3" ht="12" customHeight="1">
      <c r="A47" s="149" t="s">
        <v>269</v>
      </c>
      <c r="B47" s="151" t="s">
        <v>287</v>
      </c>
      <c r="C47" s="8">
        <v>20</v>
      </c>
    </row>
    <row r="48" spans="1:3" ht="8.1" customHeight="1">
      <c r="A48" s="149"/>
      <c r="B48" s="147"/>
    </row>
    <row r="49" spans="1:3" ht="12" customHeight="1">
      <c r="A49" s="149" t="s">
        <v>270</v>
      </c>
      <c r="B49" s="151" t="s">
        <v>296</v>
      </c>
      <c r="C49" s="8">
        <v>21</v>
      </c>
    </row>
    <row r="50" spans="1:3" ht="8.1" customHeight="1">
      <c r="A50" s="149"/>
      <c r="B50" s="147"/>
    </row>
    <row r="51" spans="1:3" ht="24" customHeight="1">
      <c r="A51" s="149" t="s">
        <v>271</v>
      </c>
      <c r="B51" s="147" t="s">
        <v>297</v>
      </c>
      <c r="C51" s="8">
        <v>22</v>
      </c>
    </row>
    <row r="52" spans="1:3" ht="8.1" customHeight="1">
      <c r="A52" s="149"/>
      <c r="B52" s="147"/>
    </row>
    <row r="53" spans="1:3" ht="12" customHeight="1">
      <c r="A53" s="149" t="s">
        <v>272</v>
      </c>
      <c r="B53" s="147" t="s">
        <v>298</v>
      </c>
      <c r="C53" s="8">
        <v>23</v>
      </c>
    </row>
    <row r="54" spans="1:3" ht="8.1" customHeight="1">
      <c r="A54" s="149"/>
      <c r="B54" s="147"/>
    </row>
    <row r="55" spans="1:3" ht="24" customHeight="1">
      <c r="A55" s="149" t="s">
        <v>273</v>
      </c>
      <c r="B55" s="147" t="s">
        <v>317</v>
      </c>
      <c r="C55" s="8">
        <v>24</v>
      </c>
    </row>
    <row r="56" spans="1:3" ht="12" customHeight="1">
      <c r="A56" s="171"/>
      <c r="B56" s="148"/>
    </row>
    <row r="57" spans="1:3" ht="12" customHeight="1">
      <c r="A57" s="169" t="s">
        <v>142</v>
      </c>
      <c r="B57" s="152" t="s">
        <v>241</v>
      </c>
    </row>
    <row r="58" spans="1:3" ht="8.1" customHeight="1">
      <c r="A58" s="171"/>
      <c r="B58" s="148"/>
    </row>
    <row r="59" spans="1:3" ht="12" customHeight="1">
      <c r="A59" s="149" t="s">
        <v>274</v>
      </c>
      <c r="B59" s="151" t="s">
        <v>247</v>
      </c>
      <c r="C59" s="8">
        <v>25</v>
      </c>
    </row>
    <row r="60" spans="1:3" ht="8.1" customHeight="1">
      <c r="A60" s="149"/>
      <c r="B60" s="147"/>
    </row>
    <row r="61" spans="1:3" ht="12" customHeight="1">
      <c r="A61" s="149" t="s">
        <v>275</v>
      </c>
      <c r="B61" s="147" t="s">
        <v>321</v>
      </c>
      <c r="C61" s="8">
        <v>26</v>
      </c>
    </row>
    <row r="62" spans="1:3" ht="8.1" customHeight="1">
      <c r="A62" s="149"/>
      <c r="B62" s="147"/>
    </row>
    <row r="63" spans="1:3" ht="12" customHeight="1">
      <c r="A63" s="149" t="s">
        <v>276</v>
      </c>
      <c r="B63" s="147" t="s">
        <v>294</v>
      </c>
      <c r="C63" s="8">
        <v>27</v>
      </c>
    </row>
    <row r="64" spans="1:3" ht="12" customHeight="1">
      <c r="A64" s="149"/>
      <c r="B64" s="148"/>
    </row>
    <row r="65" spans="1:3" ht="12" customHeight="1">
      <c r="A65" s="155" t="s">
        <v>148</v>
      </c>
      <c r="B65" s="152" t="s">
        <v>240</v>
      </c>
    </row>
    <row r="66" spans="1:3" ht="8.1" customHeight="1">
      <c r="A66" s="149"/>
      <c r="B66" s="148"/>
    </row>
    <row r="67" spans="1:3" ht="12" customHeight="1">
      <c r="A67" s="149" t="s">
        <v>277</v>
      </c>
      <c r="B67" s="151" t="s">
        <v>295</v>
      </c>
      <c r="C67" s="8">
        <v>28</v>
      </c>
    </row>
    <row r="68" spans="1:3" ht="8.1" customHeight="1">
      <c r="A68" s="149"/>
      <c r="B68" s="147"/>
    </row>
    <row r="69" spans="1:3" ht="12" customHeight="1">
      <c r="A69" s="149" t="s">
        <v>278</v>
      </c>
      <c r="B69" s="147" t="s">
        <v>248</v>
      </c>
      <c r="C69" s="8">
        <v>29</v>
      </c>
    </row>
    <row r="70" spans="1:3" ht="12" customHeight="1"/>
    <row r="71" spans="1:3" ht="12" customHeight="1"/>
    <row r="72" spans="1:3" ht="12" customHeight="1">
      <c r="A72" s="138" t="s">
        <v>249</v>
      </c>
      <c r="B72" s="138"/>
      <c r="C72" s="8">
        <v>30</v>
      </c>
    </row>
    <row r="73" spans="1:3" ht="12" customHeight="1"/>
    <row r="74" spans="1:3" ht="12" customHeight="1">
      <c r="A74" s="138" t="s">
        <v>250</v>
      </c>
      <c r="B74" s="138"/>
      <c r="C74" s="8">
        <v>31</v>
      </c>
    </row>
    <row r="75" spans="1:3" ht="12" customHeight="1">
      <c r="A75" s="138" t="s">
        <v>251</v>
      </c>
      <c r="B75" s="138"/>
      <c r="C75" s="8">
        <v>33</v>
      </c>
    </row>
    <row r="76" spans="1:3" ht="12" customHeight="1">
      <c r="A76" s="138" t="s">
        <v>252</v>
      </c>
      <c r="B76" s="138"/>
      <c r="C76" s="8">
        <v>35</v>
      </c>
    </row>
    <row r="77" spans="1:3" ht="12" customHeight="1">
      <c r="A77" s="171" t="s">
        <v>253</v>
      </c>
      <c r="B77" s="138"/>
      <c r="C77" s="8">
        <v>36</v>
      </c>
    </row>
  </sheetData>
  <mergeCells count="4">
    <mergeCell ref="A1:C1"/>
    <mergeCell ref="A3:B3"/>
    <mergeCell ref="A5:B5"/>
    <mergeCell ref="A41:B4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rowBreaks count="1" manualBreakCount="1">
    <brk id="39"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E41DF-D476-4E5B-96AA-4734C44D19FB}">
  <dimension ref="A1:H21"/>
  <sheetViews>
    <sheetView zoomScale="140" zoomScaleNormal="140" workbookViewId="0">
      <pane xSplit="3" ySplit="8" topLeftCell="D9" activePane="bottomRight" state="frozen"/>
      <selection sqref="A1:B1"/>
      <selection pane="topRight" sqref="A1:B1"/>
      <selection pane="bottomLeft" sqref="A1:B1"/>
      <selection pane="bottomRight" activeCell="D9" sqref="D9:H9"/>
    </sheetView>
  </sheetViews>
  <sheetFormatPr baseColWidth="10" defaultColWidth="11.5703125" defaultRowHeight="11.45" customHeight="1"/>
  <cols>
    <col min="1" max="1" width="3.7109375" style="60" customWidth="1"/>
    <col min="2" max="2" width="7.7109375" style="108" customWidth="1"/>
    <col min="3" max="3" width="31.7109375" style="108" customWidth="1"/>
    <col min="4" max="8" width="9.7109375" style="108" customWidth="1"/>
    <col min="9" max="16384" width="11.5703125" style="108"/>
  </cols>
  <sheetData>
    <row r="1" spans="1:8" s="1" customFormat="1" ht="20.100000000000001" customHeight="1">
      <c r="A1" s="305" t="s">
        <v>149</v>
      </c>
      <c r="B1" s="306"/>
      <c r="C1" s="306"/>
      <c r="D1" s="302" t="s">
        <v>150</v>
      </c>
      <c r="E1" s="302"/>
      <c r="F1" s="302"/>
      <c r="G1" s="302"/>
      <c r="H1" s="320"/>
    </row>
    <row r="2" spans="1:8" s="113" customFormat="1" ht="35.1" customHeight="1">
      <c r="A2" s="307" t="s">
        <v>138</v>
      </c>
      <c r="B2" s="308"/>
      <c r="C2" s="308"/>
      <c r="D2" s="313" t="s">
        <v>313</v>
      </c>
      <c r="E2" s="313"/>
      <c r="F2" s="313"/>
      <c r="G2" s="313"/>
      <c r="H2" s="321"/>
    </row>
    <row r="3" spans="1:8" ht="11.45" customHeight="1">
      <c r="A3" s="309" t="s">
        <v>58</v>
      </c>
      <c r="B3" s="311" t="s">
        <v>45</v>
      </c>
      <c r="C3" s="311" t="s">
        <v>27</v>
      </c>
      <c r="D3" s="311" t="s">
        <v>39</v>
      </c>
      <c r="E3" s="311" t="s">
        <v>75</v>
      </c>
      <c r="F3" s="311"/>
      <c r="G3" s="311"/>
      <c r="H3" s="318"/>
    </row>
    <row r="4" spans="1:8" ht="11.45" customHeight="1">
      <c r="A4" s="309"/>
      <c r="B4" s="311"/>
      <c r="C4" s="311"/>
      <c r="D4" s="311"/>
      <c r="E4" s="319" t="s">
        <v>211</v>
      </c>
      <c r="F4" s="319" t="s">
        <v>34</v>
      </c>
      <c r="G4" s="319" t="s">
        <v>35</v>
      </c>
      <c r="H4" s="318" t="s">
        <v>206</v>
      </c>
    </row>
    <row r="5" spans="1:8" ht="11.45" customHeight="1">
      <c r="A5" s="309"/>
      <c r="B5" s="311"/>
      <c r="C5" s="311"/>
      <c r="D5" s="311"/>
      <c r="E5" s="311"/>
      <c r="F5" s="311"/>
      <c r="G5" s="311"/>
      <c r="H5" s="318"/>
    </row>
    <row r="6" spans="1:8" ht="11.45" customHeight="1">
      <c r="A6" s="309"/>
      <c r="B6" s="311"/>
      <c r="C6" s="311"/>
      <c r="D6" s="311"/>
      <c r="E6" s="311"/>
      <c r="F6" s="311"/>
      <c r="G6" s="311"/>
      <c r="H6" s="318"/>
    </row>
    <row r="7" spans="1:8" ht="11.45" customHeight="1">
      <c r="A7" s="309"/>
      <c r="B7" s="311"/>
      <c r="C7" s="311"/>
      <c r="D7" s="311"/>
      <c r="E7" s="311"/>
      <c r="F7" s="311"/>
      <c r="G7" s="311"/>
      <c r="H7" s="318"/>
    </row>
    <row r="8" spans="1:8" s="60" customFormat="1" ht="11.45" customHeight="1">
      <c r="A8" s="56">
        <v>1</v>
      </c>
      <c r="B8" s="57">
        <v>2</v>
      </c>
      <c r="C8" s="58">
        <v>3</v>
      </c>
      <c r="D8" s="58">
        <v>4</v>
      </c>
      <c r="E8" s="58">
        <v>5</v>
      </c>
      <c r="F8" s="58">
        <v>6</v>
      </c>
      <c r="G8" s="58">
        <v>7</v>
      </c>
      <c r="H8" s="59">
        <v>8</v>
      </c>
    </row>
    <row r="9" spans="1:8" ht="20.100000000000001" customHeight="1">
      <c r="A9" s="61"/>
      <c r="B9" s="114"/>
      <c r="C9" s="114"/>
      <c r="D9" s="322" t="s">
        <v>30</v>
      </c>
      <c r="E9" s="323"/>
      <c r="F9" s="323"/>
      <c r="G9" s="323"/>
      <c r="H9" s="323"/>
    </row>
    <row r="10" spans="1:8" ht="11.45" customHeight="1">
      <c r="A10" s="54">
        <f>IF(E10&lt;&gt;"",COUNTA($E10:E$10),"")</f>
        <v>1</v>
      </c>
      <c r="B10" s="110" t="s">
        <v>123</v>
      </c>
      <c r="C10" s="110" t="s">
        <v>124</v>
      </c>
      <c r="D10" s="191">
        <v>10823</v>
      </c>
      <c r="E10" s="191">
        <v>4533</v>
      </c>
      <c r="F10" s="191">
        <v>3856</v>
      </c>
      <c r="G10" s="191">
        <v>1263</v>
      </c>
      <c r="H10" s="191">
        <v>1171</v>
      </c>
    </row>
    <row r="11" spans="1:8" ht="11.45" customHeight="1">
      <c r="A11" s="54" t="str">
        <f>IF(E11&lt;&gt;"",COUNTA($E$10:E11),"")</f>
        <v/>
      </c>
      <c r="B11" s="111"/>
      <c r="C11" s="111"/>
      <c r="D11" s="167"/>
      <c r="E11" s="167"/>
      <c r="F11" s="167"/>
      <c r="G11" s="167"/>
      <c r="H11" s="167"/>
    </row>
    <row r="12" spans="1:8" ht="11.45" customHeight="1">
      <c r="A12" s="54">
        <f>IF(E12&lt;&gt;"",COUNTA($E$10:E12),"")</f>
        <v>2</v>
      </c>
      <c r="B12" s="110" t="s">
        <v>118</v>
      </c>
      <c r="C12" s="110" t="s">
        <v>197</v>
      </c>
      <c r="D12" s="191">
        <v>7864</v>
      </c>
      <c r="E12" s="191">
        <v>2778</v>
      </c>
      <c r="F12" s="191" t="s">
        <v>5</v>
      </c>
      <c r="G12" s="191" t="s">
        <v>5</v>
      </c>
      <c r="H12" s="191">
        <v>1171</v>
      </c>
    </row>
    <row r="13" spans="1:8" ht="11.45" customHeight="1">
      <c r="A13" s="54" t="str">
        <f>IF(E13&lt;&gt;"",COUNTA($E$10:E13),"")</f>
        <v/>
      </c>
      <c r="B13" s="110"/>
      <c r="C13" s="111" t="s">
        <v>169</v>
      </c>
      <c r="D13" s="167"/>
      <c r="E13" s="167"/>
      <c r="F13" s="167"/>
      <c r="G13" s="167"/>
      <c r="H13" s="167"/>
    </row>
    <row r="14" spans="1:8" ht="11.45" customHeight="1">
      <c r="A14" s="54">
        <f>IF(E14&lt;&gt;"",COUNTA($E$10:E14),"")</f>
        <v>3</v>
      </c>
      <c r="B14" s="111" t="s">
        <v>119</v>
      </c>
      <c r="C14" s="111" t="s">
        <v>198</v>
      </c>
      <c r="D14" s="167">
        <v>3260</v>
      </c>
      <c r="E14" s="167">
        <v>1194</v>
      </c>
      <c r="F14" s="167">
        <v>1144</v>
      </c>
      <c r="G14" s="167">
        <v>536</v>
      </c>
      <c r="H14" s="167">
        <v>386</v>
      </c>
    </row>
    <row r="15" spans="1:8" ht="22.5" customHeight="1">
      <c r="A15" s="54">
        <f>IF(E15&lt;&gt;"",COUNTA($E$10:E15),"")</f>
        <v>4</v>
      </c>
      <c r="B15" s="111" t="s">
        <v>120</v>
      </c>
      <c r="C15" s="111" t="s">
        <v>199</v>
      </c>
      <c r="D15" s="167">
        <v>4155</v>
      </c>
      <c r="E15" s="167">
        <v>1307</v>
      </c>
      <c r="F15" s="167">
        <v>1403</v>
      </c>
      <c r="G15" s="167">
        <v>660</v>
      </c>
      <c r="H15" s="167">
        <v>785</v>
      </c>
    </row>
    <row r="16" spans="1:8" ht="11.45" customHeight="1">
      <c r="A16" s="54" t="str">
        <f>IF(E16&lt;&gt;"",COUNTA($E$10:E16),"")</f>
        <v/>
      </c>
      <c r="B16" s="111"/>
      <c r="C16" s="111"/>
      <c r="D16" s="167"/>
      <c r="E16" s="167"/>
      <c r="F16" s="167"/>
      <c r="G16" s="167"/>
      <c r="H16" s="167"/>
    </row>
    <row r="17" spans="1:8" ht="11.45" customHeight="1">
      <c r="A17" s="54">
        <f>IF(E17&lt;&gt;"",COUNTA($E$10:E17),"")</f>
        <v>5</v>
      </c>
      <c r="B17" s="110" t="s">
        <v>121</v>
      </c>
      <c r="C17" s="110" t="s">
        <v>201</v>
      </c>
      <c r="D17" s="191">
        <v>2959</v>
      </c>
      <c r="E17" s="191">
        <v>1755</v>
      </c>
      <c r="F17" s="191" t="s">
        <v>5</v>
      </c>
      <c r="G17" s="191" t="s">
        <v>5</v>
      </c>
      <c r="H17" s="191" t="s">
        <v>0</v>
      </c>
    </row>
    <row r="18" spans="1:8" ht="11.45" customHeight="1">
      <c r="A18" s="54" t="str">
        <f>IF(E18&lt;&gt;"",COUNTA($E$10:E18),"")</f>
        <v/>
      </c>
      <c r="B18" s="111"/>
      <c r="C18" s="111" t="s">
        <v>169</v>
      </c>
      <c r="D18" s="167"/>
      <c r="E18" s="167"/>
      <c r="F18" s="167"/>
      <c r="G18" s="167"/>
      <c r="H18" s="167"/>
    </row>
    <row r="19" spans="1:8" ht="11.45" customHeight="1">
      <c r="A19" s="54">
        <f>IF(E19&lt;&gt;"",COUNTA($E$10:E19),"")</f>
        <v>6</v>
      </c>
      <c r="B19" s="111" t="s">
        <v>153</v>
      </c>
      <c r="C19" s="111" t="s">
        <v>202</v>
      </c>
      <c r="D19" s="167">
        <v>606</v>
      </c>
      <c r="E19" s="167">
        <v>372</v>
      </c>
      <c r="F19" s="167" t="s">
        <v>5</v>
      </c>
      <c r="G19" s="167" t="s">
        <v>5</v>
      </c>
      <c r="H19" s="167" t="s">
        <v>0</v>
      </c>
    </row>
    <row r="20" spans="1:8" ht="22.5" customHeight="1">
      <c r="A20" s="54">
        <f>IF(E20&lt;&gt;"",COUNTA($E$10:E20),"")</f>
        <v>7</v>
      </c>
      <c r="B20" s="111" t="s">
        <v>154</v>
      </c>
      <c r="C20" s="111" t="s">
        <v>203</v>
      </c>
      <c r="D20" s="167">
        <v>548</v>
      </c>
      <c r="E20" s="167">
        <v>333</v>
      </c>
      <c r="F20" s="167">
        <v>215</v>
      </c>
      <c r="G20" s="167" t="s">
        <v>0</v>
      </c>
      <c r="H20" s="167" t="s">
        <v>0</v>
      </c>
    </row>
    <row r="21" spans="1:8" ht="11.45" customHeight="1">
      <c r="A21" s="54">
        <f>IF(E21&lt;&gt;"",COUNTA($E$10:E21),"")</f>
        <v>8</v>
      </c>
      <c r="B21" s="111" t="s">
        <v>122</v>
      </c>
      <c r="C21" s="111" t="s">
        <v>204</v>
      </c>
      <c r="D21" s="167">
        <v>1366</v>
      </c>
      <c r="E21" s="167">
        <v>766</v>
      </c>
      <c r="F21" s="167">
        <v>600</v>
      </c>
      <c r="G21" s="167" t="s">
        <v>0</v>
      </c>
      <c r="H21" s="167" t="s">
        <v>0</v>
      </c>
    </row>
  </sheetData>
  <mergeCells count="14">
    <mergeCell ref="F4:F7"/>
    <mergeCell ref="G4:G7"/>
    <mergeCell ref="H4:H7"/>
    <mergeCell ref="D9:H9"/>
    <mergeCell ref="A1:C1"/>
    <mergeCell ref="D1:H1"/>
    <mergeCell ref="A2:C2"/>
    <mergeCell ref="D2:H2"/>
    <mergeCell ref="A3:A7"/>
    <mergeCell ref="B3:B7"/>
    <mergeCell ref="C3:C7"/>
    <mergeCell ref="D3:D7"/>
    <mergeCell ref="E3:H3"/>
    <mergeCell ref="E4:E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2"/>
  <sheetViews>
    <sheetView zoomScale="140" zoomScaleNormal="140" workbookViewId="0">
      <pane xSplit="3" ySplit="8" topLeftCell="D9" activePane="bottomRight" state="frozen"/>
      <selection sqref="A1:B1"/>
      <selection pane="topRight" sqref="A1:B1"/>
      <selection pane="bottomLeft" sqref="A1:B1"/>
      <selection pane="bottomRight" activeCell="D9" sqref="D9:H9"/>
    </sheetView>
  </sheetViews>
  <sheetFormatPr baseColWidth="10" defaultColWidth="11.5703125" defaultRowHeight="11.45" customHeight="1"/>
  <cols>
    <col min="1" max="1" width="3.7109375" style="60" customWidth="1"/>
    <col min="2" max="2" width="7.7109375" style="108" customWidth="1"/>
    <col min="3" max="3" width="31.7109375" style="108" customWidth="1"/>
    <col min="4" max="8" width="9.7109375" style="108" customWidth="1"/>
    <col min="9" max="16384" width="11.5703125" style="108"/>
  </cols>
  <sheetData>
    <row r="1" spans="1:8" s="1" customFormat="1" ht="20.100000000000001" customHeight="1">
      <c r="A1" s="305" t="s">
        <v>149</v>
      </c>
      <c r="B1" s="306"/>
      <c r="C1" s="306"/>
      <c r="D1" s="302" t="s">
        <v>150</v>
      </c>
      <c r="E1" s="302"/>
      <c r="F1" s="302"/>
      <c r="G1" s="302"/>
      <c r="H1" s="320"/>
    </row>
    <row r="2" spans="1:8" s="113" customFormat="1" ht="35.1" customHeight="1">
      <c r="A2" s="307" t="s">
        <v>139</v>
      </c>
      <c r="B2" s="308"/>
      <c r="C2" s="308"/>
      <c r="D2" s="313" t="s">
        <v>314</v>
      </c>
      <c r="E2" s="313"/>
      <c r="F2" s="313"/>
      <c r="G2" s="313"/>
      <c r="H2" s="321"/>
    </row>
    <row r="3" spans="1:8" ht="11.45" customHeight="1">
      <c r="A3" s="309" t="s">
        <v>58</v>
      </c>
      <c r="B3" s="311" t="s">
        <v>45</v>
      </c>
      <c r="C3" s="311" t="s">
        <v>27</v>
      </c>
      <c r="D3" s="311" t="s">
        <v>39</v>
      </c>
      <c r="E3" s="311" t="s">
        <v>75</v>
      </c>
      <c r="F3" s="311"/>
      <c r="G3" s="311"/>
      <c r="H3" s="318"/>
    </row>
    <row r="4" spans="1:8" ht="11.45" customHeight="1">
      <c r="A4" s="309"/>
      <c r="B4" s="311"/>
      <c r="C4" s="311"/>
      <c r="D4" s="311"/>
      <c r="E4" s="319" t="s">
        <v>211</v>
      </c>
      <c r="F4" s="319" t="s">
        <v>34</v>
      </c>
      <c r="G4" s="319" t="s">
        <v>35</v>
      </c>
      <c r="H4" s="318" t="s">
        <v>206</v>
      </c>
    </row>
    <row r="5" spans="1:8" ht="11.45" customHeight="1">
      <c r="A5" s="309"/>
      <c r="B5" s="311"/>
      <c r="C5" s="311"/>
      <c r="D5" s="311"/>
      <c r="E5" s="311"/>
      <c r="F5" s="311"/>
      <c r="G5" s="311"/>
      <c r="H5" s="318"/>
    </row>
    <row r="6" spans="1:8" ht="11.45" customHeight="1">
      <c r="A6" s="309"/>
      <c r="B6" s="311"/>
      <c r="C6" s="311"/>
      <c r="D6" s="311"/>
      <c r="E6" s="311"/>
      <c r="F6" s="311"/>
      <c r="G6" s="311"/>
      <c r="H6" s="318"/>
    </row>
    <row r="7" spans="1:8" ht="11.45" customHeight="1">
      <c r="A7" s="309"/>
      <c r="B7" s="311"/>
      <c r="C7" s="311"/>
      <c r="D7" s="311"/>
      <c r="E7" s="311"/>
      <c r="F7" s="311"/>
      <c r="G7" s="311"/>
      <c r="H7" s="318"/>
    </row>
    <row r="8" spans="1:8" s="60" customFormat="1" ht="11.45" customHeight="1">
      <c r="A8" s="56">
        <v>1</v>
      </c>
      <c r="B8" s="57">
        <v>2</v>
      </c>
      <c r="C8" s="58">
        <v>3</v>
      </c>
      <c r="D8" s="58">
        <v>4</v>
      </c>
      <c r="E8" s="58">
        <v>5</v>
      </c>
      <c r="F8" s="58">
        <v>6</v>
      </c>
      <c r="G8" s="58">
        <v>7</v>
      </c>
      <c r="H8" s="59">
        <v>8</v>
      </c>
    </row>
    <row r="9" spans="1:8" ht="20.100000000000001" customHeight="1">
      <c r="A9" s="61"/>
      <c r="B9" s="114"/>
      <c r="C9" s="114"/>
      <c r="D9" s="317" t="s">
        <v>259</v>
      </c>
      <c r="E9" s="261"/>
      <c r="F9" s="261"/>
      <c r="G9" s="261"/>
      <c r="H9" s="261"/>
    </row>
    <row r="10" spans="1:8" ht="11.45" customHeight="1">
      <c r="A10" s="54">
        <f>IF(E10&lt;&gt;"",COUNTA($E10:E$10),"")</f>
        <v>1</v>
      </c>
      <c r="B10" s="110" t="s">
        <v>123</v>
      </c>
      <c r="C10" s="110" t="s">
        <v>124</v>
      </c>
      <c r="D10" s="191">
        <v>3437</v>
      </c>
      <c r="E10" s="191">
        <v>1469</v>
      </c>
      <c r="F10" s="191">
        <v>1284</v>
      </c>
      <c r="G10" s="191">
        <v>340</v>
      </c>
      <c r="H10" s="191">
        <v>344</v>
      </c>
    </row>
    <row r="11" spans="1:8" ht="11.45" customHeight="1">
      <c r="A11" s="54" t="str">
        <f>IF(E11&lt;&gt;"",COUNTA($E$10:E11),"")</f>
        <v/>
      </c>
      <c r="B11" s="111"/>
      <c r="C11" s="111"/>
      <c r="D11" s="167"/>
      <c r="E11" s="167"/>
      <c r="F11" s="167"/>
      <c r="G11" s="167"/>
      <c r="H11" s="167"/>
    </row>
    <row r="12" spans="1:8" ht="11.45" customHeight="1">
      <c r="A12" s="54">
        <f>IF(E12&lt;&gt;"",COUNTA($E$10:E12),"")</f>
        <v>2</v>
      </c>
      <c r="B12" s="110" t="s">
        <v>118</v>
      </c>
      <c r="C12" s="110" t="s">
        <v>197</v>
      </c>
      <c r="D12" s="191">
        <v>2425</v>
      </c>
      <c r="E12" s="191">
        <v>881</v>
      </c>
      <c r="F12" s="191" t="s">
        <v>5</v>
      </c>
      <c r="G12" s="191" t="s">
        <v>5</v>
      </c>
      <c r="H12" s="191">
        <v>344</v>
      </c>
    </row>
    <row r="13" spans="1:8" ht="11.45" customHeight="1">
      <c r="A13" s="54" t="str">
        <f>IF(E13&lt;&gt;"",COUNTA($E$10:E13),"")</f>
        <v/>
      </c>
      <c r="B13" s="110"/>
      <c r="C13" s="111" t="s">
        <v>169</v>
      </c>
      <c r="D13" s="167"/>
      <c r="E13" s="167"/>
      <c r="F13" s="167"/>
      <c r="G13" s="167"/>
      <c r="H13" s="167"/>
    </row>
    <row r="14" spans="1:8" ht="11.45" customHeight="1">
      <c r="A14" s="54">
        <f>IF(E14&lt;&gt;"",COUNTA($E$10:E14),"")</f>
        <v>3</v>
      </c>
      <c r="B14" s="111" t="s">
        <v>119</v>
      </c>
      <c r="C14" s="111" t="s">
        <v>198</v>
      </c>
      <c r="D14" s="167">
        <v>1062</v>
      </c>
      <c r="E14" s="167">
        <v>387</v>
      </c>
      <c r="F14" s="167">
        <v>396</v>
      </c>
      <c r="G14" s="167">
        <v>145</v>
      </c>
      <c r="H14" s="167">
        <v>134</v>
      </c>
    </row>
    <row r="15" spans="1:8" ht="22.5" customHeight="1">
      <c r="A15" s="54">
        <f>IF(E15&lt;&gt;"",COUNTA($E$10:E15),"")</f>
        <v>4</v>
      </c>
      <c r="B15" s="111" t="s">
        <v>120</v>
      </c>
      <c r="C15" s="111" t="s">
        <v>199</v>
      </c>
      <c r="D15" s="167">
        <v>1206</v>
      </c>
      <c r="E15" s="167">
        <v>402</v>
      </c>
      <c r="F15" s="167">
        <v>420</v>
      </c>
      <c r="G15" s="167">
        <v>175</v>
      </c>
      <c r="H15" s="167">
        <v>210</v>
      </c>
    </row>
    <row r="16" spans="1:8" ht="11.45" customHeight="1">
      <c r="A16" s="54" t="str">
        <f>IF(E16&lt;&gt;"",COUNTA($E$10:E16),"")</f>
        <v/>
      </c>
      <c r="B16" s="111"/>
      <c r="C16" s="111"/>
      <c r="D16" s="167"/>
      <c r="E16" s="167"/>
      <c r="F16" s="167"/>
      <c r="G16" s="167"/>
      <c r="H16" s="167"/>
    </row>
    <row r="17" spans="1:8" ht="11.45" customHeight="1">
      <c r="A17" s="54">
        <f>IF(E17&lt;&gt;"",COUNTA($E$10:E17),"")</f>
        <v>5</v>
      </c>
      <c r="B17" s="110" t="s">
        <v>121</v>
      </c>
      <c r="C17" s="110" t="s">
        <v>201</v>
      </c>
      <c r="D17" s="191">
        <v>1012</v>
      </c>
      <c r="E17" s="191">
        <v>588</v>
      </c>
      <c r="F17" s="191" t="s">
        <v>5</v>
      </c>
      <c r="G17" s="191" t="s">
        <v>5</v>
      </c>
      <c r="H17" s="191" t="s">
        <v>0</v>
      </c>
    </row>
    <row r="18" spans="1:8" ht="11.45" customHeight="1">
      <c r="A18" s="54" t="str">
        <f>IF(E18&lt;&gt;"",COUNTA($E$10:E18),"")</f>
        <v/>
      </c>
      <c r="B18" s="111"/>
      <c r="C18" s="111" t="s">
        <v>169</v>
      </c>
      <c r="D18" s="167"/>
      <c r="E18" s="167"/>
      <c r="F18" s="167"/>
      <c r="G18" s="167"/>
      <c r="H18" s="167"/>
    </row>
    <row r="19" spans="1:8" ht="11.45" customHeight="1">
      <c r="A19" s="54">
        <f>IF(E19&lt;&gt;"",COUNTA($E$10:E19),"")</f>
        <v>6</v>
      </c>
      <c r="B19" s="111" t="s">
        <v>153</v>
      </c>
      <c r="C19" s="111" t="s">
        <v>202</v>
      </c>
      <c r="D19" s="167">
        <v>214</v>
      </c>
      <c r="E19" s="167">
        <v>125</v>
      </c>
      <c r="F19" s="167" t="s">
        <v>5</v>
      </c>
      <c r="G19" s="167" t="s">
        <v>5</v>
      </c>
      <c r="H19" s="167" t="s">
        <v>0</v>
      </c>
    </row>
    <row r="20" spans="1:8" ht="22.5" customHeight="1">
      <c r="A20" s="54">
        <f>IF(E20&lt;&gt;"",COUNTA($E$10:E20),"")</f>
        <v>7</v>
      </c>
      <c r="B20" s="111" t="s">
        <v>154</v>
      </c>
      <c r="C20" s="111" t="s">
        <v>203</v>
      </c>
      <c r="D20" s="167">
        <v>162</v>
      </c>
      <c r="E20" s="167">
        <v>96</v>
      </c>
      <c r="F20" s="167">
        <v>66</v>
      </c>
      <c r="G20" s="167" t="s">
        <v>0</v>
      </c>
      <c r="H20" s="167" t="s">
        <v>0</v>
      </c>
    </row>
    <row r="21" spans="1:8" ht="11.45" customHeight="1">
      <c r="A21" s="54">
        <f>IF(E21&lt;&gt;"",COUNTA($E$10:E21),"")</f>
        <v>8</v>
      </c>
      <c r="B21" s="111" t="s">
        <v>122</v>
      </c>
      <c r="C21" s="111" t="s">
        <v>204</v>
      </c>
      <c r="D21" s="167">
        <v>480</v>
      </c>
      <c r="E21" s="167">
        <v>269</v>
      </c>
      <c r="F21" s="167">
        <v>210</v>
      </c>
      <c r="G21" s="167" t="s">
        <v>0</v>
      </c>
      <c r="H21" s="167" t="s">
        <v>0</v>
      </c>
    </row>
    <row r="22" spans="1:8" ht="20.100000000000001" customHeight="1"/>
  </sheetData>
  <mergeCells count="14">
    <mergeCell ref="C3:C7"/>
    <mergeCell ref="B3:B7"/>
    <mergeCell ref="A3:A7"/>
    <mergeCell ref="A1:C1"/>
    <mergeCell ref="D1:H1"/>
    <mergeCell ref="A2:C2"/>
    <mergeCell ref="E3:H3"/>
    <mergeCell ref="D2:H2"/>
    <mergeCell ref="D9:H9"/>
    <mergeCell ref="E4:E7"/>
    <mergeCell ref="F4:F7"/>
    <mergeCell ref="G4:G7"/>
    <mergeCell ref="H4:H7"/>
    <mergeCell ref="D3:D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1"/>
  <sheetViews>
    <sheetView zoomScale="140" zoomScaleNormal="140" workbookViewId="0">
      <pane xSplit="3" ySplit="8" topLeftCell="D9" activePane="bottomRight" state="frozen"/>
      <selection sqref="A1:B1"/>
      <selection pane="topRight" sqref="A1:B1"/>
      <selection pane="bottomLeft" sqref="A1:B1"/>
      <selection pane="bottomRight" activeCell="D9" sqref="D9:H9"/>
    </sheetView>
  </sheetViews>
  <sheetFormatPr baseColWidth="10" defaultColWidth="11.5703125" defaultRowHeight="11.45" customHeight="1"/>
  <cols>
    <col min="1" max="1" width="3.7109375" style="60" customWidth="1"/>
    <col min="2" max="2" width="7.7109375" style="108" customWidth="1"/>
    <col min="3" max="3" width="31.7109375" style="108" customWidth="1"/>
    <col min="4" max="8" width="9.7109375" style="108" customWidth="1"/>
    <col min="9" max="16384" width="11.5703125" style="108"/>
  </cols>
  <sheetData>
    <row r="1" spans="1:8" s="1" customFormat="1" ht="20.100000000000001" customHeight="1">
      <c r="A1" s="305" t="s">
        <v>149</v>
      </c>
      <c r="B1" s="306"/>
      <c r="C1" s="306"/>
      <c r="D1" s="302" t="s">
        <v>150</v>
      </c>
      <c r="E1" s="302"/>
      <c r="F1" s="302"/>
      <c r="G1" s="302"/>
      <c r="H1" s="320"/>
    </row>
    <row r="2" spans="1:8" s="113" customFormat="1" ht="35.1" customHeight="1">
      <c r="A2" s="307" t="s">
        <v>140</v>
      </c>
      <c r="B2" s="308"/>
      <c r="C2" s="308"/>
      <c r="D2" s="313" t="s">
        <v>315</v>
      </c>
      <c r="E2" s="313"/>
      <c r="F2" s="313"/>
      <c r="G2" s="313"/>
      <c r="H2" s="321"/>
    </row>
    <row r="3" spans="1:8" ht="11.45" customHeight="1">
      <c r="A3" s="309" t="s">
        <v>58</v>
      </c>
      <c r="B3" s="311" t="s">
        <v>45</v>
      </c>
      <c r="C3" s="311" t="s">
        <v>27</v>
      </c>
      <c r="D3" s="311" t="s">
        <v>39</v>
      </c>
      <c r="E3" s="311" t="s">
        <v>75</v>
      </c>
      <c r="F3" s="311"/>
      <c r="G3" s="311"/>
      <c r="H3" s="318"/>
    </row>
    <row r="4" spans="1:8" ht="11.45" customHeight="1">
      <c r="A4" s="309"/>
      <c r="B4" s="311"/>
      <c r="C4" s="311"/>
      <c r="D4" s="311"/>
      <c r="E4" s="319" t="s">
        <v>211</v>
      </c>
      <c r="F4" s="319" t="s">
        <v>34</v>
      </c>
      <c r="G4" s="319" t="s">
        <v>35</v>
      </c>
      <c r="H4" s="318" t="s">
        <v>206</v>
      </c>
    </row>
    <row r="5" spans="1:8" ht="11.45" customHeight="1">
      <c r="A5" s="309"/>
      <c r="B5" s="311"/>
      <c r="C5" s="311"/>
      <c r="D5" s="311"/>
      <c r="E5" s="311"/>
      <c r="F5" s="311"/>
      <c r="G5" s="311"/>
      <c r="H5" s="318"/>
    </row>
    <row r="6" spans="1:8" ht="11.45" customHeight="1">
      <c r="A6" s="309"/>
      <c r="B6" s="311"/>
      <c r="C6" s="311"/>
      <c r="D6" s="311"/>
      <c r="E6" s="311"/>
      <c r="F6" s="311"/>
      <c r="G6" s="311"/>
      <c r="H6" s="318"/>
    </row>
    <row r="7" spans="1:8" ht="11.45" customHeight="1">
      <c r="A7" s="309"/>
      <c r="B7" s="311"/>
      <c r="C7" s="311"/>
      <c r="D7" s="311"/>
      <c r="E7" s="311"/>
      <c r="F7" s="311"/>
      <c r="G7" s="311"/>
      <c r="H7" s="318"/>
    </row>
    <row r="8" spans="1:8" s="60" customFormat="1" ht="11.45" customHeight="1">
      <c r="A8" s="56">
        <v>1</v>
      </c>
      <c r="B8" s="57">
        <v>2</v>
      </c>
      <c r="C8" s="58">
        <v>3</v>
      </c>
      <c r="D8" s="58">
        <v>4</v>
      </c>
      <c r="E8" s="58">
        <v>5</v>
      </c>
      <c r="F8" s="58">
        <v>6</v>
      </c>
      <c r="G8" s="58">
        <v>7</v>
      </c>
      <c r="H8" s="59">
        <v>8</v>
      </c>
    </row>
    <row r="9" spans="1:8" ht="20.100000000000001" customHeight="1">
      <c r="A9" s="61"/>
      <c r="B9" s="114"/>
      <c r="C9" s="114"/>
      <c r="D9" s="317" t="s">
        <v>260</v>
      </c>
      <c r="E9" s="261"/>
      <c r="F9" s="261"/>
      <c r="G9" s="261"/>
      <c r="H9" s="261"/>
    </row>
    <row r="10" spans="1:8" ht="11.45" customHeight="1">
      <c r="A10" s="54">
        <f>IF(E10&lt;&gt;"",COUNTA($E10:E$10),"")</f>
        <v>1</v>
      </c>
      <c r="B10" s="110" t="s">
        <v>123</v>
      </c>
      <c r="C10" s="110" t="s">
        <v>124</v>
      </c>
      <c r="D10" s="191">
        <v>101457</v>
      </c>
      <c r="E10" s="191">
        <v>40215</v>
      </c>
      <c r="F10" s="191">
        <v>35636</v>
      </c>
      <c r="G10" s="191">
        <v>13297</v>
      </c>
      <c r="H10" s="191">
        <v>12310</v>
      </c>
    </row>
    <row r="11" spans="1:8" ht="11.45" customHeight="1">
      <c r="A11" s="54" t="str">
        <f>IF(E11&lt;&gt;"",COUNTA($E$10:E11),"")</f>
        <v/>
      </c>
      <c r="B11" s="111"/>
      <c r="C11" s="116"/>
      <c r="D11" s="167"/>
      <c r="E11" s="167"/>
      <c r="F11" s="167"/>
      <c r="G11" s="167"/>
      <c r="H11" s="167"/>
    </row>
    <row r="12" spans="1:8" ht="11.45" customHeight="1">
      <c r="A12" s="54">
        <f>IF(E12&lt;&gt;"",COUNTA($E$10:E12),"")</f>
        <v>2</v>
      </c>
      <c r="B12" s="110" t="s">
        <v>118</v>
      </c>
      <c r="C12" s="110" t="s">
        <v>197</v>
      </c>
      <c r="D12" s="191">
        <v>76236</v>
      </c>
      <c r="E12" s="191">
        <v>25410</v>
      </c>
      <c r="F12" s="191" t="s">
        <v>5</v>
      </c>
      <c r="G12" s="191" t="s">
        <v>5</v>
      </c>
      <c r="H12" s="191">
        <v>12310</v>
      </c>
    </row>
    <row r="13" spans="1:8" ht="11.45" customHeight="1">
      <c r="A13" s="54" t="str">
        <f>IF(E13&lt;&gt;"",COUNTA($E$10:E13),"")</f>
        <v/>
      </c>
      <c r="B13" s="110"/>
      <c r="C13" s="111" t="s">
        <v>169</v>
      </c>
      <c r="D13" s="167"/>
      <c r="E13" s="167"/>
      <c r="F13" s="167"/>
      <c r="G13" s="167"/>
      <c r="H13" s="167"/>
    </row>
    <row r="14" spans="1:8" ht="11.45" customHeight="1">
      <c r="A14" s="54">
        <f>IF(E14&lt;&gt;"",COUNTA($E$10:E14),"")</f>
        <v>3</v>
      </c>
      <c r="B14" s="111" t="s">
        <v>119</v>
      </c>
      <c r="C14" s="111" t="s">
        <v>198</v>
      </c>
      <c r="D14" s="167">
        <v>30824</v>
      </c>
      <c r="E14" s="167">
        <v>10296</v>
      </c>
      <c r="F14" s="167">
        <v>10951</v>
      </c>
      <c r="G14" s="167">
        <v>5968</v>
      </c>
      <c r="H14" s="167">
        <v>3609</v>
      </c>
    </row>
    <row r="15" spans="1:8" ht="22.5" customHeight="1">
      <c r="A15" s="54">
        <f>IF(E15&lt;&gt;"",COUNTA($E$10:E15),"")</f>
        <v>4</v>
      </c>
      <c r="B15" s="111" t="s">
        <v>120</v>
      </c>
      <c r="C15" s="111" t="s">
        <v>199</v>
      </c>
      <c r="D15" s="167">
        <v>40103</v>
      </c>
      <c r="E15" s="167">
        <v>12249</v>
      </c>
      <c r="F15" s="167">
        <v>12463</v>
      </c>
      <c r="G15" s="167">
        <v>6692</v>
      </c>
      <c r="H15" s="167">
        <v>8700</v>
      </c>
    </row>
    <row r="16" spans="1:8" ht="11.45" customHeight="1">
      <c r="A16" s="54" t="str">
        <f>IF(E16&lt;&gt;"",COUNTA($E$10:E16),"")</f>
        <v/>
      </c>
      <c r="B16" s="111"/>
      <c r="C16" s="111"/>
      <c r="D16" s="167"/>
      <c r="E16" s="167"/>
      <c r="F16" s="167"/>
      <c r="G16" s="167"/>
      <c r="H16" s="167"/>
    </row>
    <row r="17" spans="1:8" ht="11.45" customHeight="1">
      <c r="A17" s="54">
        <f>IF(E17&lt;&gt;"",COUNTA($E$10:E17),"")</f>
        <v>5</v>
      </c>
      <c r="B17" s="110" t="s">
        <v>121</v>
      </c>
      <c r="C17" s="110" t="s">
        <v>201</v>
      </c>
      <c r="D17" s="191">
        <v>25221</v>
      </c>
      <c r="E17" s="191">
        <v>14804</v>
      </c>
      <c r="F17" s="191" t="s">
        <v>5</v>
      </c>
      <c r="G17" s="191" t="s">
        <v>5</v>
      </c>
      <c r="H17" s="191" t="s">
        <v>0</v>
      </c>
    </row>
    <row r="18" spans="1:8" ht="11.45" customHeight="1">
      <c r="A18" s="54" t="str">
        <f>IF(E18&lt;&gt;"",COUNTA($E$10:E18),"")</f>
        <v/>
      </c>
      <c r="B18" s="111"/>
      <c r="C18" s="111" t="s">
        <v>169</v>
      </c>
      <c r="D18" s="167"/>
      <c r="E18" s="167"/>
      <c r="F18" s="167"/>
      <c r="G18" s="167"/>
      <c r="H18" s="167"/>
    </row>
    <row r="19" spans="1:8" ht="11.45" customHeight="1">
      <c r="A19" s="54">
        <f>IF(E19&lt;&gt;"",COUNTA($E$10:E19),"")</f>
        <v>6</v>
      </c>
      <c r="B19" s="111" t="s">
        <v>153</v>
      </c>
      <c r="C19" s="111" t="s">
        <v>202</v>
      </c>
      <c r="D19" s="167">
        <v>5110</v>
      </c>
      <c r="E19" s="167">
        <v>3254</v>
      </c>
      <c r="F19" s="167" t="s">
        <v>5</v>
      </c>
      <c r="G19" s="167" t="s">
        <v>5</v>
      </c>
      <c r="H19" s="167" t="s">
        <v>0</v>
      </c>
    </row>
    <row r="20" spans="1:8" ht="22.5" customHeight="1">
      <c r="A20" s="54">
        <f>IF(E20&lt;&gt;"",COUNTA($E$10:E20),"")</f>
        <v>7</v>
      </c>
      <c r="B20" s="111" t="s">
        <v>154</v>
      </c>
      <c r="C20" s="111" t="s">
        <v>203</v>
      </c>
      <c r="D20" s="167">
        <v>4961</v>
      </c>
      <c r="E20" s="167">
        <v>2887</v>
      </c>
      <c r="F20" s="167">
        <v>2074</v>
      </c>
      <c r="G20" s="167" t="s">
        <v>0</v>
      </c>
      <c r="H20" s="167" t="s">
        <v>0</v>
      </c>
    </row>
    <row r="21" spans="1:8" ht="11.45" customHeight="1">
      <c r="A21" s="54">
        <f>IF(E21&lt;&gt;"",COUNTA($E$10:E21),"")</f>
        <v>8</v>
      </c>
      <c r="B21" s="111" t="s">
        <v>122</v>
      </c>
      <c r="C21" s="111" t="s">
        <v>204</v>
      </c>
      <c r="D21" s="167">
        <v>11136</v>
      </c>
      <c r="E21" s="167">
        <v>6171</v>
      </c>
      <c r="F21" s="167">
        <v>4965</v>
      </c>
      <c r="G21" s="167" t="s">
        <v>0</v>
      </c>
      <c r="H21" s="167" t="s">
        <v>0</v>
      </c>
    </row>
  </sheetData>
  <mergeCells count="14">
    <mergeCell ref="D9:H9"/>
    <mergeCell ref="A1:C1"/>
    <mergeCell ref="D1:H1"/>
    <mergeCell ref="A2:C2"/>
    <mergeCell ref="A3:A7"/>
    <mergeCell ref="B3:B7"/>
    <mergeCell ref="C3:C7"/>
    <mergeCell ref="D3:D7"/>
    <mergeCell ref="E3:H3"/>
    <mergeCell ref="E4:E7"/>
    <mergeCell ref="F4:F7"/>
    <mergeCell ref="G4:G7"/>
    <mergeCell ref="H4:H7"/>
    <mergeCell ref="D2:H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6"/>
  <sheetViews>
    <sheetView zoomScale="140" zoomScaleNormal="140" workbookViewId="0">
      <pane xSplit="3" ySplit="8" topLeftCell="D9" activePane="bottomRight" state="frozen"/>
      <selection sqref="A1:B1"/>
      <selection pane="topRight" sqref="A1:B1"/>
      <selection pane="bottomLeft" sqref="A1:B1"/>
      <selection pane="bottomRight" activeCell="D9" sqref="D9:H9"/>
    </sheetView>
  </sheetViews>
  <sheetFormatPr baseColWidth="10" defaultColWidth="11.5703125" defaultRowHeight="11.45" customHeight="1"/>
  <cols>
    <col min="1" max="1" width="3.7109375" style="60" customWidth="1"/>
    <col min="2" max="2" width="7.7109375" style="108" customWidth="1"/>
    <col min="3" max="3" width="31.7109375" style="108" customWidth="1"/>
    <col min="4" max="8" width="9.7109375" style="108" customWidth="1"/>
    <col min="9" max="16384" width="11.5703125" style="108"/>
  </cols>
  <sheetData>
    <row r="1" spans="1:8" s="1" customFormat="1" ht="20.100000000000001" customHeight="1">
      <c r="A1" s="305" t="s">
        <v>149</v>
      </c>
      <c r="B1" s="306"/>
      <c r="C1" s="306"/>
      <c r="D1" s="302" t="s">
        <v>150</v>
      </c>
      <c r="E1" s="302"/>
      <c r="F1" s="302"/>
      <c r="G1" s="302"/>
      <c r="H1" s="320"/>
    </row>
    <row r="2" spans="1:8" s="113" customFormat="1" ht="35.1" customHeight="1">
      <c r="A2" s="307" t="s">
        <v>141</v>
      </c>
      <c r="B2" s="308"/>
      <c r="C2" s="308"/>
      <c r="D2" s="313" t="s">
        <v>322</v>
      </c>
      <c r="E2" s="313"/>
      <c r="F2" s="313"/>
      <c r="G2" s="313"/>
      <c r="H2" s="321"/>
    </row>
    <row r="3" spans="1:8" ht="11.45" customHeight="1">
      <c r="A3" s="309" t="s">
        <v>58</v>
      </c>
      <c r="B3" s="311" t="s">
        <v>45</v>
      </c>
      <c r="C3" s="311" t="s">
        <v>27</v>
      </c>
      <c r="D3" s="311" t="s">
        <v>39</v>
      </c>
      <c r="E3" s="311" t="s">
        <v>75</v>
      </c>
      <c r="F3" s="311"/>
      <c r="G3" s="311"/>
      <c r="H3" s="318"/>
    </row>
    <row r="4" spans="1:8" ht="11.45" customHeight="1">
      <c r="A4" s="309"/>
      <c r="B4" s="311"/>
      <c r="C4" s="311"/>
      <c r="D4" s="311"/>
      <c r="E4" s="319" t="s">
        <v>211</v>
      </c>
      <c r="F4" s="319" t="s">
        <v>34</v>
      </c>
      <c r="G4" s="319" t="s">
        <v>35</v>
      </c>
      <c r="H4" s="318" t="s">
        <v>206</v>
      </c>
    </row>
    <row r="5" spans="1:8" ht="11.45" customHeight="1">
      <c r="A5" s="309"/>
      <c r="B5" s="311"/>
      <c r="C5" s="311"/>
      <c r="D5" s="311"/>
      <c r="E5" s="311"/>
      <c r="F5" s="311"/>
      <c r="G5" s="311"/>
      <c r="H5" s="318"/>
    </row>
    <row r="6" spans="1:8" ht="11.45" customHeight="1">
      <c r="A6" s="309"/>
      <c r="B6" s="311"/>
      <c r="C6" s="311"/>
      <c r="D6" s="311"/>
      <c r="E6" s="311"/>
      <c r="F6" s="311"/>
      <c r="G6" s="311"/>
      <c r="H6" s="318"/>
    </row>
    <row r="7" spans="1:8" ht="11.45" customHeight="1">
      <c r="A7" s="309"/>
      <c r="B7" s="311"/>
      <c r="C7" s="311"/>
      <c r="D7" s="311" t="s">
        <v>260</v>
      </c>
      <c r="E7" s="311"/>
      <c r="F7" s="311"/>
      <c r="G7" s="311"/>
      <c r="H7" s="318"/>
    </row>
    <row r="8" spans="1:8" s="60" customFormat="1" ht="11.45" customHeight="1">
      <c r="A8" s="56">
        <v>1</v>
      </c>
      <c r="B8" s="57">
        <v>2</v>
      </c>
      <c r="C8" s="58">
        <v>3</v>
      </c>
      <c r="D8" s="58">
        <v>4</v>
      </c>
      <c r="E8" s="58">
        <v>5</v>
      </c>
      <c r="F8" s="58">
        <v>6</v>
      </c>
      <c r="G8" s="58">
        <v>7</v>
      </c>
      <c r="H8" s="59">
        <v>8</v>
      </c>
    </row>
    <row r="9" spans="1:8" ht="20.100000000000001" customHeight="1">
      <c r="A9" s="62"/>
      <c r="B9" s="114"/>
      <c r="C9" s="114"/>
      <c r="D9" s="317" t="s">
        <v>311</v>
      </c>
      <c r="E9" s="261"/>
      <c r="F9" s="261"/>
      <c r="G9" s="261"/>
      <c r="H9" s="261"/>
    </row>
    <row r="10" spans="1:8" ht="11.45" customHeight="1">
      <c r="A10" s="54">
        <f>IF(E10&lt;&gt;"",COUNTA($E10:E$10),"")</f>
        <v>1</v>
      </c>
      <c r="B10" s="110" t="s">
        <v>123</v>
      </c>
      <c r="C10" s="110" t="s">
        <v>124</v>
      </c>
      <c r="D10" s="187">
        <v>422624</v>
      </c>
      <c r="E10" s="187">
        <v>157654</v>
      </c>
      <c r="F10" s="187">
        <v>147709</v>
      </c>
      <c r="G10" s="187">
        <v>65971</v>
      </c>
      <c r="H10" s="187">
        <v>51290</v>
      </c>
    </row>
    <row r="11" spans="1:8" ht="11.45" customHeight="1">
      <c r="A11" s="54" t="str">
        <f>IF(E11&lt;&gt;"",COUNTA($E$10:E11),"")</f>
        <v/>
      </c>
      <c r="B11" s="111"/>
      <c r="C11" s="111"/>
      <c r="D11" s="153"/>
      <c r="E11" s="153"/>
      <c r="F11" s="153"/>
      <c r="G11" s="153"/>
      <c r="H11" s="153"/>
    </row>
    <row r="12" spans="1:8" ht="11.45" customHeight="1">
      <c r="A12" s="54">
        <f>IF(E12&lt;&gt;"",COUNTA($E$10:E12),"")</f>
        <v>2</v>
      </c>
      <c r="B12" s="110" t="s">
        <v>118</v>
      </c>
      <c r="C12" s="110" t="s">
        <v>197</v>
      </c>
      <c r="D12" s="187">
        <v>332203</v>
      </c>
      <c r="E12" s="187">
        <v>105765</v>
      </c>
      <c r="F12" s="187" t="s">
        <v>5</v>
      </c>
      <c r="G12" s="187" t="s">
        <v>5</v>
      </c>
      <c r="H12" s="187">
        <v>51290</v>
      </c>
    </row>
    <row r="13" spans="1:8" ht="11.45" customHeight="1">
      <c r="A13" s="54" t="str">
        <f>IF(E13&lt;&gt;"",COUNTA($E$10:E13),"")</f>
        <v/>
      </c>
      <c r="B13" s="110"/>
      <c r="C13" s="111" t="s">
        <v>169</v>
      </c>
      <c r="D13" s="153"/>
      <c r="E13" s="153"/>
      <c r="F13" s="153"/>
      <c r="G13" s="153"/>
      <c r="H13" s="153"/>
    </row>
    <row r="14" spans="1:8" ht="11.45" customHeight="1">
      <c r="A14" s="54">
        <f>IF(E14&lt;&gt;"",COUNTA($E$10:E14),"")</f>
        <v>3</v>
      </c>
      <c r="B14" s="111" t="s">
        <v>119</v>
      </c>
      <c r="C14" s="111" t="s">
        <v>198</v>
      </c>
      <c r="D14" s="153">
        <v>122778</v>
      </c>
      <c r="E14" s="153">
        <v>35273</v>
      </c>
      <c r="F14" s="153">
        <v>43228</v>
      </c>
      <c r="G14" s="153">
        <v>32514</v>
      </c>
      <c r="H14" s="153">
        <v>11763</v>
      </c>
    </row>
    <row r="15" spans="1:8" ht="22.5" customHeight="1">
      <c r="A15" s="54">
        <f>IF(E15&lt;&gt;"",COUNTA($E$10:E15),"")</f>
        <v>4</v>
      </c>
      <c r="B15" s="111" t="s">
        <v>120</v>
      </c>
      <c r="C15" s="111" t="s">
        <v>199</v>
      </c>
      <c r="D15" s="153">
        <v>180586</v>
      </c>
      <c r="E15" s="153">
        <v>50780</v>
      </c>
      <c r="F15" s="153">
        <v>58692</v>
      </c>
      <c r="G15" s="153">
        <v>31588</v>
      </c>
      <c r="H15" s="153">
        <v>39527</v>
      </c>
    </row>
    <row r="16" spans="1:8" ht="11.45" customHeight="1">
      <c r="A16" s="54" t="str">
        <f>IF(E16&lt;&gt;"",COUNTA($E$10:E16),"")</f>
        <v/>
      </c>
      <c r="B16" s="111"/>
      <c r="C16" s="111"/>
      <c r="D16" s="153"/>
      <c r="E16" s="153"/>
      <c r="F16" s="153"/>
      <c r="G16" s="153"/>
      <c r="H16" s="153"/>
    </row>
    <row r="17" spans="1:8" ht="11.45" customHeight="1">
      <c r="A17" s="54">
        <f>IF(E17&lt;&gt;"",COUNTA($E$10:E17),"")</f>
        <v>5</v>
      </c>
      <c r="B17" s="110" t="s">
        <v>121</v>
      </c>
      <c r="C17" s="110" t="s">
        <v>201</v>
      </c>
      <c r="D17" s="187">
        <v>90420</v>
      </c>
      <c r="E17" s="187">
        <v>51889</v>
      </c>
      <c r="F17" s="187" t="s">
        <v>5</v>
      </c>
      <c r="G17" s="187" t="s">
        <v>5</v>
      </c>
      <c r="H17" s="187" t="s">
        <v>0</v>
      </c>
    </row>
    <row r="18" spans="1:8" ht="11.45" customHeight="1">
      <c r="A18" s="54" t="str">
        <f>IF(E18&lt;&gt;"",COUNTA($E$10:E18),"")</f>
        <v/>
      </c>
      <c r="B18" s="111"/>
      <c r="C18" s="111" t="s">
        <v>169</v>
      </c>
      <c r="D18" s="153"/>
      <c r="E18" s="153"/>
      <c r="F18" s="153"/>
      <c r="G18" s="153"/>
      <c r="H18" s="153"/>
    </row>
    <row r="19" spans="1:8" ht="11.45" customHeight="1">
      <c r="A19" s="54">
        <f>IF(E19&lt;&gt;"",COUNTA($E$10:E19),"")</f>
        <v>6</v>
      </c>
      <c r="B19" s="111" t="s">
        <v>153</v>
      </c>
      <c r="C19" s="111" t="s">
        <v>202</v>
      </c>
      <c r="D19" s="153">
        <v>20305</v>
      </c>
      <c r="E19" s="153">
        <v>13809</v>
      </c>
      <c r="F19" s="153" t="s">
        <v>5</v>
      </c>
      <c r="G19" s="153" t="s">
        <v>5</v>
      </c>
      <c r="H19" s="153" t="s">
        <v>0</v>
      </c>
    </row>
    <row r="20" spans="1:8" ht="22.5" customHeight="1">
      <c r="A20" s="54">
        <f>IF(E20&lt;&gt;"",COUNTA($E$10:E20),"")</f>
        <v>7</v>
      </c>
      <c r="B20" s="111" t="s">
        <v>154</v>
      </c>
      <c r="C20" s="111" t="s">
        <v>203</v>
      </c>
      <c r="D20" s="153">
        <v>19825</v>
      </c>
      <c r="E20" s="153">
        <v>10169</v>
      </c>
      <c r="F20" s="153">
        <v>9656</v>
      </c>
      <c r="G20" s="153" t="s">
        <v>0</v>
      </c>
      <c r="H20" s="153" t="s">
        <v>0</v>
      </c>
    </row>
    <row r="21" spans="1:8" ht="11.45" customHeight="1">
      <c r="A21" s="54">
        <f>IF(E21&lt;&gt;"",COUNTA($E$10:E21),"")</f>
        <v>8</v>
      </c>
      <c r="B21" s="111" t="s">
        <v>122</v>
      </c>
      <c r="C21" s="111" t="s">
        <v>204</v>
      </c>
      <c r="D21" s="153">
        <v>31346</v>
      </c>
      <c r="E21" s="153">
        <v>17461</v>
      </c>
      <c r="F21" s="153">
        <v>13885</v>
      </c>
      <c r="G21" s="153" t="s">
        <v>0</v>
      </c>
      <c r="H21" s="153" t="s">
        <v>0</v>
      </c>
    </row>
    <row r="22" spans="1:8" ht="20.100000000000001" customHeight="1">
      <c r="A22" s="54" t="str">
        <f>IF(E22&lt;&gt;"",COUNTA($E$10:E22),"")</f>
        <v/>
      </c>
      <c r="B22" s="111"/>
      <c r="C22" s="111"/>
      <c r="D22" s="324" t="s">
        <v>285</v>
      </c>
      <c r="E22" s="261"/>
      <c r="F22" s="261"/>
      <c r="G22" s="261"/>
      <c r="H22" s="261"/>
    </row>
    <row r="23" spans="1:8" ht="11.45" customHeight="1">
      <c r="A23" s="54">
        <f>IF(E23&lt;&gt;"",COUNTA($E$10:E23),"")</f>
        <v>9</v>
      </c>
      <c r="B23" s="110" t="s">
        <v>123</v>
      </c>
      <c r="C23" s="110" t="s">
        <v>124</v>
      </c>
      <c r="D23" s="187">
        <v>1678691</v>
      </c>
      <c r="E23" s="187">
        <v>651670</v>
      </c>
      <c r="F23" s="187">
        <v>595096</v>
      </c>
      <c r="G23" s="187">
        <v>233794</v>
      </c>
      <c r="H23" s="187">
        <v>198132</v>
      </c>
    </row>
    <row r="24" spans="1:8" s="117" customFormat="1" ht="11.45" customHeight="1">
      <c r="A24" s="25" t="str">
        <f>IF(E24&lt;&gt;"",COUNTA($E$10:E24),"")</f>
        <v/>
      </c>
      <c r="B24" s="174"/>
      <c r="C24" s="174"/>
      <c r="D24" s="153"/>
      <c r="E24" s="153"/>
      <c r="F24" s="153"/>
      <c r="G24" s="153"/>
      <c r="H24" s="153"/>
    </row>
    <row r="25" spans="1:8" ht="11.45" customHeight="1">
      <c r="A25" s="54">
        <f>IF(E25&lt;&gt;"",COUNTA($E$10:E25),"")</f>
        <v>10</v>
      </c>
      <c r="B25" s="111" t="s">
        <v>118</v>
      </c>
      <c r="C25" s="111" t="s">
        <v>197</v>
      </c>
      <c r="D25" s="153">
        <v>1315669</v>
      </c>
      <c r="E25" s="153">
        <v>436870</v>
      </c>
      <c r="F25" s="153" t="s">
        <v>5</v>
      </c>
      <c r="G25" s="153" t="s">
        <v>5</v>
      </c>
      <c r="H25" s="153">
        <v>198132</v>
      </c>
    </row>
    <row r="26" spans="1:8" ht="11.45" customHeight="1">
      <c r="A26" s="54">
        <f>IF(E26&lt;&gt;"",COUNTA($E$10:E26),"")</f>
        <v>11</v>
      </c>
      <c r="B26" s="111" t="s">
        <v>121</v>
      </c>
      <c r="C26" s="111" t="s">
        <v>201</v>
      </c>
      <c r="D26" s="153">
        <v>363022</v>
      </c>
      <c r="E26" s="153">
        <v>214800</v>
      </c>
      <c r="F26" s="153" t="s">
        <v>5</v>
      </c>
      <c r="G26" s="153" t="s">
        <v>5</v>
      </c>
      <c r="H26" s="153" t="s">
        <v>0</v>
      </c>
    </row>
  </sheetData>
  <mergeCells count="16">
    <mergeCell ref="A3:A7"/>
    <mergeCell ref="H4:H6"/>
    <mergeCell ref="A1:C1"/>
    <mergeCell ref="D1:H1"/>
    <mergeCell ref="A2:C2"/>
    <mergeCell ref="E3:H3"/>
    <mergeCell ref="D3:D6"/>
    <mergeCell ref="E4:E6"/>
    <mergeCell ref="F4:F6"/>
    <mergeCell ref="G4:G6"/>
    <mergeCell ref="D2:H2"/>
    <mergeCell ref="D22:H22"/>
    <mergeCell ref="D9:H9"/>
    <mergeCell ref="D7:H7"/>
    <mergeCell ref="C3:C7"/>
    <mergeCell ref="B3:B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33"/>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45" customHeight="1"/>
  <cols>
    <col min="1" max="1" width="3.7109375" style="60" customWidth="1"/>
    <col min="2" max="2" width="22.7109375" style="108" customWidth="1"/>
    <col min="3" max="3" width="10.7109375" style="108" customWidth="1"/>
    <col min="4" max="4" width="11.28515625" style="108" customWidth="1"/>
    <col min="5" max="7" width="10.7109375" style="108" customWidth="1"/>
    <col min="8" max="8" width="11.28515625" style="108" customWidth="1"/>
    <col min="9" max="16384" width="11.42578125" style="108"/>
  </cols>
  <sheetData>
    <row r="1" spans="1:8" s="7" customFormat="1" ht="20.100000000000001" customHeight="1">
      <c r="A1" s="305" t="s">
        <v>142</v>
      </c>
      <c r="B1" s="306"/>
      <c r="C1" s="302" t="s">
        <v>151</v>
      </c>
      <c r="D1" s="303"/>
      <c r="E1" s="303"/>
      <c r="F1" s="303"/>
      <c r="G1" s="303"/>
      <c r="H1" s="304"/>
    </row>
    <row r="2" spans="1:8" s="107" customFormat="1" ht="35.1" customHeight="1">
      <c r="A2" s="307" t="s">
        <v>143</v>
      </c>
      <c r="B2" s="308"/>
      <c r="C2" s="313" t="s">
        <v>207</v>
      </c>
      <c r="D2" s="314"/>
      <c r="E2" s="314"/>
      <c r="F2" s="314"/>
      <c r="G2" s="314"/>
      <c r="H2" s="315"/>
    </row>
    <row r="3" spans="1:8" ht="11.45" customHeight="1">
      <c r="A3" s="309" t="s">
        <v>58</v>
      </c>
      <c r="B3" s="311" t="s">
        <v>229</v>
      </c>
      <c r="C3" s="312" t="s">
        <v>28</v>
      </c>
      <c r="D3" s="312" t="s">
        <v>117</v>
      </c>
      <c r="E3" s="312" t="s">
        <v>33</v>
      </c>
      <c r="F3" s="312" t="s">
        <v>29</v>
      </c>
      <c r="G3" s="312" t="s">
        <v>226</v>
      </c>
      <c r="H3" s="316"/>
    </row>
    <row r="4" spans="1:8" ht="11.45" customHeight="1">
      <c r="A4" s="310"/>
      <c r="B4" s="311"/>
      <c r="C4" s="312"/>
      <c r="D4" s="312"/>
      <c r="E4" s="312"/>
      <c r="F4" s="312"/>
      <c r="G4" s="312"/>
      <c r="H4" s="316"/>
    </row>
    <row r="5" spans="1:8" ht="11.45" customHeight="1">
      <c r="A5" s="310"/>
      <c r="B5" s="311"/>
      <c r="C5" s="312"/>
      <c r="D5" s="312"/>
      <c r="E5" s="312"/>
      <c r="F5" s="312"/>
      <c r="G5" s="312"/>
      <c r="H5" s="316"/>
    </row>
    <row r="6" spans="1:8" ht="11.45" customHeight="1">
      <c r="A6" s="310"/>
      <c r="B6" s="311"/>
      <c r="C6" s="240" t="s">
        <v>283</v>
      </c>
      <c r="D6" s="241"/>
      <c r="E6" s="312" t="s">
        <v>311</v>
      </c>
      <c r="F6" s="312"/>
      <c r="G6" s="312"/>
      <c r="H6" s="182" t="s">
        <v>285</v>
      </c>
    </row>
    <row r="7" spans="1:8" ht="11.45" customHeight="1">
      <c r="A7" s="310"/>
      <c r="B7" s="311"/>
      <c r="C7" s="311" t="s">
        <v>30</v>
      </c>
      <c r="D7" s="311"/>
      <c r="E7" s="181" t="s">
        <v>259</v>
      </c>
      <c r="F7" s="311" t="s">
        <v>265</v>
      </c>
      <c r="G7" s="237"/>
      <c r="H7" s="244"/>
    </row>
    <row r="8" spans="1:8" s="60" customFormat="1" ht="11.45" customHeight="1">
      <c r="A8" s="56">
        <v>1</v>
      </c>
      <c r="B8" s="58">
        <v>2</v>
      </c>
      <c r="C8" s="58">
        <v>3</v>
      </c>
      <c r="D8" s="58">
        <v>4</v>
      </c>
      <c r="E8" s="58">
        <v>5</v>
      </c>
      <c r="F8" s="58">
        <v>6</v>
      </c>
      <c r="G8" s="58">
        <v>7</v>
      </c>
      <c r="H8" s="59">
        <v>8</v>
      </c>
    </row>
    <row r="9" spans="1:8" ht="11.45" customHeight="1">
      <c r="A9" s="61"/>
      <c r="B9" s="114"/>
      <c r="C9" s="167"/>
      <c r="D9" s="167"/>
      <c r="E9" s="167"/>
      <c r="F9" s="167"/>
      <c r="G9" s="167"/>
      <c r="H9" s="153"/>
    </row>
    <row r="10" spans="1:8" s="69" customFormat="1" ht="11.45" customHeight="1">
      <c r="A10" s="54">
        <f>IF(D10&lt;&gt;"",COUNTA($D$10:D10),"")</f>
        <v>1</v>
      </c>
      <c r="B10" s="91" t="s">
        <v>40</v>
      </c>
      <c r="C10" s="191">
        <v>503</v>
      </c>
      <c r="D10" s="191">
        <v>10823</v>
      </c>
      <c r="E10" s="191">
        <v>3437</v>
      </c>
      <c r="F10" s="191">
        <v>101457</v>
      </c>
      <c r="G10" s="187">
        <v>422624</v>
      </c>
      <c r="H10" s="187">
        <v>1678691</v>
      </c>
    </row>
    <row r="11" spans="1:8" s="69" customFormat="1" ht="11.45" customHeight="1">
      <c r="A11" s="54" t="str">
        <f>IF(D11&lt;&gt;"",COUNTA($D$10:D11),"")</f>
        <v/>
      </c>
      <c r="B11" s="91"/>
      <c r="C11" s="167"/>
      <c r="D11" s="167"/>
      <c r="E11" s="167"/>
      <c r="F11" s="167"/>
      <c r="G11" s="167"/>
      <c r="H11" s="153"/>
    </row>
    <row r="12" spans="1:8" s="69" customFormat="1" ht="11.45" customHeight="1">
      <c r="A12" s="54">
        <f>IF(D12&lt;&gt;"",COUNTA($D$10:D12),"")</f>
        <v>2</v>
      </c>
      <c r="B12" s="81" t="s">
        <v>78</v>
      </c>
      <c r="C12" s="167">
        <v>54</v>
      </c>
      <c r="D12" s="167">
        <v>1116</v>
      </c>
      <c r="E12" s="167">
        <v>361</v>
      </c>
      <c r="F12" s="167">
        <v>12210</v>
      </c>
      <c r="G12" s="167">
        <v>54865</v>
      </c>
      <c r="H12" s="153">
        <v>229631</v>
      </c>
    </row>
    <row r="13" spans="1:8" s="69" customFormat="1" ht="11.45" customHeight="1">
      <c r="A13" s="54">
        <f>IF(D13&lt;&gt;"",COUNTA($D$10:D13),"")</f>
        <v>3</v>
      </c>
      <c r="B13" s="81" t="s">
        <v>79</v>
      </c>
      <c r="C13" s="167">
        <v>35</v>
      </c>
      <c r="D13" s="167">
        <v>918</v>
      </c>
      <c r="E13" s="167">
        <v>261</v>
      </c>
      <c r="F13" s="167">
        <v>8505</v>
      </c>
      <c r="G13" s="167">
        <v>34124</v>
      </c>
      <c r="H13" s="153">
        <v>135396</v>
      </c>
    </row>
    <row r="14" spans="1:8" s="69" customFormat="1" ht="11.45" customHeight="1">
      <c r="A14" s="54" t="str">
        <f>IF(D14&lt;&gt;"",COUNTA($D$10:D14),"")</f>
        <v/>
      </c>
      <c r="B14" s="81"/>
      <c r="C14" s="167"/>
      <c r="D14" s="167"/>
      <c r="E14" s="167"/>
      <c r="F14" s="167"/>
      <c r="G14" s="167"/>
      <c r="H14" s="153"/>
    </row>
    <row r="15" spans="1:8" s="69" customFormat="1" ht="11.45" customHeight="1">
      <c r="A15" s="54">
        <f>IF(D15&lt;&gt;"",COUNTA($D$10:D15),"")</f>
        <v>4</v>
      </c>
      <c r="B15" s="81" t="s">
        <v>80</v>
      </c>
      <c r="C15" s="167">
        <v>84</v>
      </c>
      <c r="D15" s="167">
        <v>1995</v>
      </c>
      <c r="E15" s="167">
        <v>626</v>
      </c>
      <c r="F15" s="167">
        <v>18442</v>
      </c>
      <c r="G15" s="167">
        <v>83155</v>
      </c>
      <c r="H15" s="153">
        <v>331002</v>
      </c>
    </row>
    <row r="16" spans="1:8" s="69" customFormat="1" ht="11.45" customHeight="1">
      <c r="A16" s="54">
        <f>IF(D16&lt;&gt;"",COUNTA($D$10:D16),"")</f>
        <v>5</v>
      </c>
      <c r="B16" s="99" t="s">
        <v>81</v>
      </c>
      <c r="C16" s="167">
        <v>22</v>
      </c>
      <c r="D16" s="167">
        <v>631</v>
      </c>
      <c r="E16" s="167">
        <v>167</v>
      </c>
      <c r="F16" s="167">
        <v>6262</v>
      </c>
      <c r="G16" s="167">
        <v>38844</v>
      </c>
      <c r="H16" s="153">
        <v>149570</v>
      </c>
    </row>
    <row r="17" spans="1:8" s="69" customFormat="1" ht="11.45" customHeight="1">
      <c r="A17" s="54" t="str">
        <f>IF(D17&lt;&gt;"",COUNTA($D$10:D17),"")</f>
        <v/>
      </c>
      <c r="B17" s="99"/>
      <c r="C17" s="167"/>
      <c r="D17" s="167"/>
      <c r="E17" s="167"/>
      <c r="F17" s="167"/>
      <c r="G17" s="167"/>
      <c r="H17" s="153"/>
    </row>
    <row r="18" spans="1:8" s="69" customFormat="1" ht="11.45" customHeight="1">
      <c r="A18" s="54">
        <f>IF(D18&lt;&gt;"",COUNTA($D$10:D18),"")</f>
        <v>6</v>
      </c>
      <c r="B18" s="81" t="s">
        <v>82</v>
      </c>
      <c r="C18" s="167">
        <v>89</v>
      </c>
      <c r="D18" s="167">
        <v>1780</v>
      </c>
      <c r="E18" s="167">
        <v>593</v>
      </c>
      <c r="F18" s="167">
        <v>16729</v>
      </c>
      <c r="G18" s="167">
        <v>65498</v>
      </c>
      <c r="H18" s="153">
        <v>275378</v>
      </c>
    </row>
    <row r="19" spans="1:8" s="69" customFormat="1" ht="11.45" customHeight="1">
      <c r="A19" s="54" t="str">
        <f>IF(D19&lt;&gt;"",COUNTA($D$10:D19),"")</f>
        <v/>
      </c>
      <c r="B19" s="81"/>
      <c r="C19" s="167"/>
      <c r="D19" s="167"/>
      <c r="E19" s="167"/>
      <c r="F19" s="167"/>
      <c r="G19" s="167"/>
      <c r="H19" s="153"/>
    </row>
    <row r="20" spans="1:8" s="69" customFormat="1" ht="11.45" customHeight="1">
      <c r="A20" s="54">
        <f>IF(D20&lt;&gt;"",COUNTA($D$10:D20),"")</f>
        <v>7</v>
      </c>
      <c r="B20" s="81" t="s">
        <v>83</v>
      </c>
      <c r="C20" s="167">
        <v>72</v>
      </c>
      <c r="D20" s="167">
        <v>1400</v>
      </c>
      <c r="E20" s="167">
        <v>454</v>
      </c>
      <c r="F20" s="167">
        <v>12372</v>
      </c>
      <c r="G20" s="167">
        <v>54083</v>
      </c>
      <c r="H20" s="153">
        <v>196043</v>
      </c>
    </row>
    <row r="21" spans="1:8" s="69" customFormat="1" ht="11.45" customHeight="1">
      <c r="A21" s="54">
        <f>IF(D21&lt;&gt;"",COUNTA($D$10:D21),"")</f>
        <v>8</v>
      </c>
      <c r="B21" s="99" t="s">
        <v>84</v>
      </c>
      <c r="C21" s="167">
        <v>19</v>
      </c>
      <c r="D21" s="167">
        <v>440</v>
      </c>
      <c r="E21" s="167">
        <v>157</v>
      </c>
      <c r="F21" s="167">
        <v>3782</v>
      </c>
      <c r="G21" s="167">
        <v>21707</v>
      </c>
      <c r="H21" s="153">
        <v>80898</v>
      </c>
    </row>
    <row r="22" spans="1:8" s="69" customFormat="1" ht="11.45" customHeight="1">
      <c r="A22" s="54" t="str">
        <f>IF(D22&lt;&gt;"",COUNTA($D$10:D22),"")</f>
        <v/>
      </c>
      <c r="B22" s="99"/>
      <c r="C22" s="167"/>
      <c r="D22" s="167"/>
      <c r="E22" s="167"/>
      <c r="F22" s="167"/>
      <c r="G22" s="167"/>
      <c r="H22" s="153"/>
    </row>
    <row r="23" spans="1:8" s="69" customFormat="1" ht="11.45" customHeight="1">
      <c r="A23" s="54">
        <f>IF(D23&lt;&gt;"",COUNTA($D$10:D23),"")</f>
        <v>9</v>
      </c>
      <c r="B23" s="81" t="s">
        <v>85</v>
      </c>
      <c r="C23" s="167">
        <v>46</v>
      </c>
      <c r="D23" s="167">
        <v>1136</v>
      </c>
      <c r="E23" s="167">
        <v>368</v>
      </c>
      <c r="F23" s="167">
        <v>10356</v>
      </c>
      <c r="G23" s="167">
        <v>48065</v>
      </c>
      <c r="H23" s="153">
        <v>173239</v>
      </c>
    </row>
    <row r="24" spans="1:8" s="69" customFormat="1" ht="11.45" customHeight="1">
      <c r="A24" s="54">
        <f>IF(D24&lt;&gt;"",COUNTA($D$10:D24),"")</f>
        <v>10</v>
      </c>
      <c r="B24" s="99" t="s">
        <v>86</v>
      </c>
      <c r="C24" s="167">
        <v>12</v>
      </c>
      <c r="D24" s="167">
        <v>345</v>
      </c>
      <c r="E24" s="167">
        <v>126</v>
      </c>
      <c r="F24" s="167">
        <v>3102</v>
      </c>
      <c r="G24" s="167">
        <v>10303</v>
      </c>
      <c r="H24" s="153">
        <v>44861</v>
      </c>
    </row>
    <row r="25" spans="1:8" s="69" customFormat="1" ht="11.45" customHeight="1">
      <c r="A25" s="54" t="str">
        <f>IF(D25&lt;&gt;"",COUNTA($D$10:D25),"")</f>
        <v/>
      </c>
      <c r="B25" s="99"/>
      <c r="C25" s="167"/>
      <c r="D25" s="167"/>
      <c r="E25" s="167"/>
      <c r="F25" s="167"/>
      <c r="G25" s="167"/>
      <c r="H25" s="153"/>
    </row>
    <row r="26" spans="1:8" s="69" customFormat="1" ht="11.45" customHeight="1">
      <c r="A26" s="54">
        <f>IF(D26&lt;&gt;"",COUNTA($D$10:D26),"")</f>
        <v>11</v>
      </c>
      <c r="B26" s="81" t="s">
        <v>87</v>
      </c>
      <c r="C26" s="167">
        <v>65</v>
      </c>
      <c r="D26" s="167">
        <v>1331</v>
      </c>
      <c r="E26" s="167">
        <v>417</v>
      </c>
      <c r="F26" s="167">
        <v>11561</v>
      </c>
      <c r="G26" s="167">
        <v>43065</v>
      </c>
      <c r="H26" s="153">
        <v>178993</v>
      </c>
    </row>
    <row r="27" spans="1:8" s="69" customFormat="1" ht="11.45" customHeight="1">
      <c r="A27" s="54">
        <f>IF(D27&lt;&gt;"",COUNTA($D$10:D27),"")</f>
        <v>12</v>
      </c>
      <c r="B27" s="99" t="s">
        <v>88</v>
      </c>
      <c r="C27" s="167">
        <v>14</v>
      </c>
      <c r="D27" s="167">
        <v>246</v>
      </c>
      <c r="E27" s="167">
        <v>76</v>
      </c>
      <c r="F27" s="167">
        <v>2459</v>
      </c>
      <c r="G27" s="167">
        <v>7672</v>
      </c>
      <c r="H27" s="153">
        <v>30758</v>
      </c>
    </row>
    <row r="28" spans="1:8" s="69" customFormat="1" ht="11.45" customHeight="1">
      <c r="A28" s="54" t="str">
        <f>IF(D28&lt;&gt;"",COUNTA($D$10:D28),"")</f>
        <v/>
      </c>
      <c r="B28" s="99"/>
      <c r="C28" s="167"/>
      <c r="D28" s="167"/>
      <c r="E28" s="167"/>
      <c r="F28" s="167"/>
      <c r="G28" s="167"/>
      <c r="H28" s="153"/>
    </row>
    <row r="29" spans="1:8" s="69" customFormat="1" ht="11.45" customHeight="1">
      <c r="A29" s="54">
        <f>IF(D29&lt;&gt;"",COUNTA($D$10:D29),"")</f>
        <v>13</v>
      </c>
      <c r="B29" s="81" t="s">
        <v>89</v>
      </c>
      <c r="C29" s="167">
        <v>58</v>
      </c>
      <c r="D29" s="167">
        <v>1147</v>
      </c>
      <c r="E29" s="167">
        <v>357</v>
      </c>
      <c r="F29" s="167">
        <v>11282</v>
      </c>
      <c r="G29" s="167">
        <v>39769</v>
      </c>
      <c r="H29" s="153">
        <v>159009</v>
      </c>
    </row>
    <row r="30" spans="1:8" ht="11.45" customHeight="1">
      <c r="C30" s="140"/>
    </row>
    <row r="31" spans="1:8" ht="11.45" customHeight="1">
      <c r="C31" s="140"/>
      <c r="F31" s="117"/>
    </row>
    <row r="32" spans="1:8" ht="11.45" customHeight="1">
      <c r="C32" s="140"/>
    </row>
    <row r="33" spans="3:3" ht="11.45" customHeight="1">
      <c r="C33" s="140"/>
    </row>
  </sheetData>
  <mergeCells count="15">
    <mergeCell ref="C1:H1"/>
    <mergeCell ref="A3:A7"/>
    <mergeCell ref="B3:B7"/>
    <mergeCell ref="A2:B2"/>
    <mergeCell ref="A1:B1"/>
    <mergeCell ref="C2:H2"/>
    <mergeCell ref="C7:D7"/>
    <mergeCell ref="F7:H7"/>
    <mergeCell ref="C3:C5"/>
    <mergeCell ref="D3:D5"/>
    <mergeCell ref="E3:E5"/>
    <mergeCell ref="F3:F5"/>
    <mergeCell ref="G3:H5"/>
    <mergeCell ref="C6:D6"/>
    <mergeCell ref="E6:G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C035E-7AF7-43AF-A21E-F8D996507426}">
  <dimension ref="A1:M36"/>
  <sheetViews>
    <sheetView zoomScale="140" zoomScaleNormal="140" workbookViewId="0">
      <pane xSplit="2" ySplit="8" topLeftCell="C9" activePane="bottomRight" state="frozen"/>
      <selection sqref="A1:B1"/>
      <selection pane="topRight" sqref="A1:B1"/>
      <selection pane="bottomLeft" sqref="A1:B1"/>
      <selection pane="bottomRight" activeCell="C9" sqref="C9:K9"/>
    </sheetView>
  </sheetViews>
  <sheetFormatPr baseColWidth="10" defaultColWidth="11.42578125" defaultRowHeight="11.45" customHeight="1"/>
  <cols>
    <col min="1" max="1" width="5.28515625" style="60" customWidth="1"/>
    <col min="2" max="2" width="21.85546875" style="108" customWidth="1"/>
    <col min="3" max="3" width="8" style="108" bestFit="1" customWidth="1"/>
    <col min="4" max="4" width="8.85546875" style="108" bestFit="1" customWidth="1"/>
    <col min="5" max="6" width="5.28515625" style="108" bestFit="1" customWidth="1"/>
    <col min="7" max="7" width="4.85546875" style="108" bestFit="1" customWidth="1"/>
    <col min="8" max="8" width="7.85546875" style="108" customWidth="1"/>
    <col min="9" max="11" width="4.85546875" style="108" bestFit="1" customWidth="1"/>
    <col min="12" max="16384" width="11.42578125" style="108"/>
  </cols>
  <sheetData>
    <row r="1" spans="1:13" s="7" customFormat="1" ht="20.100000000000001" customHeight="1">
      <c r="A1" s="305" t="s">
        <v>142</v>
      </c>
      <c r="B1" s="306"/>
      <c r="C1" s="320" t="s">
        <v>151</v>
      </c>
      <c r="D1" s="328"/>
      <c r="E1" s="328"/>
      <c r="F1" s="328"/>
      <c r="G1" s="328"/>
      <c r="H1" s="328"/>
      <c r="I1" s="328"/>
      <c r="J1" s="328"/>
      <c r="K1" s="328"/>
    </row>
    <row r="2" spans="1:13" s="107" customFormat="1" ht="35.1" customHeight="1">
      <c r="A2" s="307" t="s">
        <v>144</v>
      </c>
      <c r="B2" s="308"/>
      <c r="C2" s="321" t="s">
        <v>319</v>
      </c>
      <c r="D2" s="329"/>
      <c r="E2" s="329"/>
      <c r="F2" s="329"/>
      <c r="G2" s="329"/>
      <c r="H2" s="329"/>
      <c r="I2" s="329"/>
      <c r="J2" s="329"/>
      <c r="K2" s="329"/>
    </row>
    <row r="3" spans="1:13" ht="11.45" customHeight="1">
      <c r="A3" s="309" t="s">
        <v>58</v>
      </c>
      <c r="B3" s="311" t="s">
        <v>229</v>
      </c>
      <c r="C3" s="327" t="s">
        <v>39</v>
      </c>
      <c r="D3" s="330" t="s">
        <v>125</v>
      </c>
      <c r="E3" s="332" t="s">
        <v>31</v>
      </c>
      <c r="F3" s="333"/>
      <c r="G3" s="334"/>
      <c r="H3" s="330" t="s">
        <v>126</v>
      </c>
      <c r="I3" s="332" t="s">
        <v>320</v>
      </c>
      <c r="J3" s="333"/>
      <c r="K3" s="333"/>
    </row>
    <row r="4" spans="1:13" ht="11.45" customHeight="1">
      <c r="A4" s="309"/>
      <c r="B4" s="311"/>
      <c r="C4" s="311"/>
      <c r="D4" s="331"/>
      <c r="E4" s="331" t="s">
        <v>119</v>
      </c>
      <c r="F4" s="331" t="s">
        <v>120</v>
      </c>
      <c r="G4" s="331" t="s">
        <v>152</v>
      </c>
      <c r="H4" s="331"/>
      <c r="I4" s="331" t="s">
        <v>153</v>
      </c>
      <c r="J4" s="331" t="s">
        <v>154</v>
      </c>
      <c r="K4" s="335" t="s">
        <v>122</v>
      </c>
    </row>
    <row r="5" spans="1:13" ht="11.45" customHeight="1">
      <c r="A5" s="309"/>
      <c r="B5" s="311"/>
      <c r="C5" s="311"/>
      <c r="D5" s="331"/>
      <c r="E5" s="331"/>
      <c r="F5" s="331"/>
      <c r="G5" s="331"/>
      <c r="H5" s="331"/>
      <c r="I5" s="331"/>
      <c r="J5" s="331"/>
      <c r="K5" s="335"/>
    </row>
    <row r="6" spans="1:13" ht="11.45" customHeight="1">
      <c r="A6" s="309"/>
      <c r="B6" s="311"/>
      <c r="C6" s="311"/>
      <c r="D6" s="331"/>
      <c r="E6" s="331"/>
      <c r="F6" s="331"/>
      <c r="G6" s="331"/>
      <c r="H6" s="331"/>
      <c r="I6" s="331"/>
      <c r="J6" s="331"/>
      <c r="K6" s="335"/>
    </row>
    <row r="7" spans="1:13" ht="11.45" customHeight="1">
      <c r="A7" s="309"/>
      <c r="B7" s="311"/>
      <c r="C7" s="311"/>
      <c r="D7" s="327"/>
      <c r="E7" s="327"/>
      <c r="F7" s="327"/>
      <c r="G7" s="327"/>
      <c r="H7" s="327"/>
      <c r="I7" s="327"/>
      <c r="J7" s="327"/>
      <c r="K7" s="336"/>
    </row>
    <row r="8" spans="1:13" s="118" customFormat="1" ht="11.45" customHeight="1">
      <c r="A8" s="56">
        <v>1</v>
      </c>
      <c r="B8" s="58">
        <v>2</v>
      </c>
      <c r="C8" s="56">
        <v>3</v>
      </c>
      <c r="D8" s="58">
        <v>4</v>
      </c>
      <c r="E8" s="56">
        <v>5</v>
      </c>
      <c r="F8" s="58">
        <v>6</v>
      </c>
      <c r="G8" s="56">
        <v>7</v>
      </c>
      <c r="H8" s="58">
        <v>8</v>
      </c>
      <c r="I8" s="56">
        <v>9</v>
      </c>
      <c r="J8" s="58">
        <v>10</v>
      </c>
      <c r="K8" s="59">
        <v>11</v>
      </c>
    </row>
    <row r="9" spans="1:13" ht="20.100000000000001" customHeight="1">
      <c r="A9" s="61"/>
      <c r="B9" s="114"/>
      <c r="C9" s="325" t="s">
        <v>30</v>
      </c>
      <c r="D9" s="326"/>
      <c r="E9" s="326"/>
      <c r="F9" s="326"/>
      <c r="G9" s="326"/>
      <c r="H9" s="326"/>
      <c r="I9" s="326"/>
      <c r="J9" s="326"/>
      <c r="K9" s="326"/>
    </row>
    <row r="10" spans="1:13" s="69" customFormat="1" ht="11.45" customHeight="1">
      <c r="A10" s="54">
        <f>IF(D10&lt;&gt;"",COUNTA($D$10:D10),"")</f>
        <v>1</v>
      </c>
      <c r="B10" s="91" t="s">
        <v>40</v>
      </c>
      <c r="C10" s="191">
        <v>503</v>
      </c>
      <c r="D10" s="191">
        <v>331</v>
      </c>
      <c r="E10" s="185">
        <v>141</v>
      </c>
      <c r="F10" s="185">
        <v>164</v>
      </c>
      <c r="G10" s="185">
        <v>26</v>
      </c>
      <c r="H10" s="191">
        <v>172</v>
      </c>
      <c r="I10" s="185">
        <v>36</v>
      </c>
      <c r="J10" s="185">
        <v>30</v>
      </c>
      <c r="K10" s="185">
        <v>80</v>
      </c>
      <c r="L10" s="177"/>
      <c r="M10" s="177"/>
    </row>
    <row r="11" spans="1:13" s="69" customFormat="1" ht="11.45" customHeight="1">
      <c r="A11" s="54" t="str">
        <f>IF(D11&lt;&gt;"",COUNTA($D$10:D11),"")</f>
        <v/>
      </c>
      <c r="B11" s="91"/>
      <c r="C11" s="167"/>
      <c r="D11" s="167"/>
      <c r="E11" s="160"/>
      <c r="F11" s="160"/>
      <c r="G11" s="160"/>
      <c r="H11" s="167"/>
      <c r="I11" s="160"/>
      <c r="J11" s="160"/>
      <c r="K11" s="160"/>
      <c r="L11" s="177"/>
      <c r="M11" s="177"/>
    </row>
    <row r="12" spans="1:13" s="69" customFormat="1" ht="11.45" customHeight="1">
      <c r="A12" s="54">
        <f>IF(D12&lt;&gt;"",COUNTA($D$10:D12),"")</f>
        <v>2</v>
      </c>
      <c r="B12" s="81" t="s">
        <v>78</v>
      </c>
      <c r="C12" s="167">
        <v>54</v>
      </c>
      <c r="D12" s="167">
        <v>35</v>
      </c>
      <c r="E12" s="160">
        <v>17</v>
      </c>
      <c r="F12" s="160">
        <v>12</v>
      </c>
      <c r="G12" s="160">
        <v>6</v>
      </c>
      <c r="H12" s="167">
        <v>19</v>
      </c>
      <c r="I12" s="160">
        <v>2</v>
      </c>
      <c r="J12" s="160">
        <v>8</v>
      </c>
      <c r="K12" s="160">
        <v>6</v>
      </c>
      <c r="L12" s="177"/>
      <c r="M12" s="177"/>
    </row>
    <row r="13" spans="1:13" s="69" customFormat="1" ht="11.45" customHeight="1">
      <c r="A13" s="54">
        <f>IF(D13&lt;&gt;"",COUNTA($D$10:D13),"")</f>
        <v>3</v>
      </c>
      <c r="B13" s="81" t="s">
        <v>79</v>
      </c>
      <c r="C13" s="167">
        <v>35</v>
      </c>
      <c r="D13" s="167">
        <v>22</v>
      </c>
      <c r="E13" s="160">
        <v>7</v>
      </c>
      <c r="F13" s="160">
        <v>12</v>
      </c>
      <c r="G13" s="160">
        <v>3</v>
      </c>
      <c r="H13" s="167">
        <v>13</v>
      </c>
      <c r="I13" s="160">
        <v>2</v>
      </c>
      <c r="J13" s="160">
        <v>1</v>
      </c>
      <c r="K13" s="160">
        <v>5</v>
      </c>
      <c r="L13" s="177"/>
      <c r="M13" s="177"/>
    </row>
    <row r="14" spans="1:13" s="69" customFormat="1" ht="11.45" customHeight="1">
      <c r="A14" s="54" t="str">
        <f>IF(D14&lt;&gt;"",COUNTA($D$10:D14),"")</f>
        <v/>
      </c>
      <c r="B14" s="81"/>
      <c r="C14" s="167"/>
      <c r="D14" s="167"/>
      <c r="E14" s="160"/>
      <c r="F14" s="160"/>
      <c r="G14" s="160"/>
      <c r="H14" s="167"/>
      <c r="I14" s="160"/>
      <c r="J14" s="160"/>
      <c r="K14" s="160"/>
      <c r="L14" s="177"/>
      <c r="M14" s="177"/>
    </row>
    <row r="15" spans="1:13" s="69" customFormat="1" ht="11.45" customHeight="1">
      <c r="A15" s="54">
        <f>IF(D15&lt;&gt;"",COUNTA($D$10:D15),"")</f>
        <v>4</v>
      </c>
      <c r="B15" s="81" t="s">
        <v>80</v>
      </c>
      <c r="C15" s="167">
        <v>84</v>
      </c>
      <c r="D15" s="167">
        <v>57</v>
      </c>
      <c r="E15" s="160">
        <v>26</v>
      </c>
      <c r="F15" s="160">
        <v>28</v>
      </c>
      <c r="G15" s="160">
        <v>3</v>
      </c>
      <c r="H15" s="167">
        <v>27</v>
      </c>
      <c r="I15" s="160">
        <v>5</v>
      </c>
      <c r="J15" s="160">
        <v>6</v>
      </c>
      <c r="K15" s="160">
        <v>16</v>
      </c>
      <c r="L15" s="177"/>
      <c r="M15" s="177"/>
    </row>
    <row r="16" spans="1:13" s="69" customFormat="1" ht="11.45" customHeight="1">
      <c r="A16" s="54">
        <f>IF(D16&lt;&gt;"",COUNTA($D$10:D16),"")</f>
        <v>5</v>
      </c>
      <c r="B16" s="99" t="s">
        <v>81</v>
      </c>
      <c r="C16" s="167">
        <v>22</v>
      </c>
      <c r="D16" s="167">
        <v>19</v>
      </c>
      <c r="E16" s="160">
        <v>6</v>
      </c>
      <c r="F16" s="160">
        <v>11</v>
      </c>
      <c r="G16" s="160">
        <v>2</v>
      </c>
      <c r="H16" s="167">
        <v>3</v>
      </c>
      <c r="I16" s="160">
        <v>1</v>
      </c>
      <c r="J16" s="160" t="s">
        <v>0</v>
      </c>
      <c r="K16" s="160">
        <v>2</v>
      </c>
      <c r="L16" s="177"/>
      <c r="M16" s="177"/>
    </row>
    <row r="17" spans="1:13" s="69" customFormat="1" ht="11.45" customHeight="1">
      <c r="A17" s="54" t="str">
        <f>IF(D17&lt;&gt;"",COUNTA($D$10:D17),"")</f>
        <v/>
      </c>
      <c r="B17" s="99"/>
      <c r="C17" s="167"/>
      <c r="D17" s="167"/>
      <c r="E17" s="160"/>
      <c r="F17" s="160"/>
      <c r="G17" s="160"/>
      <c r="H17" s="167"/>
      <c r="I17" s="160"/>
      <c r="J17" s="160"/>
      <c r="K17" s="160"/>
      <c r="L17" s="177"/>
      <c r="M17" s="177"/>
    </row>
    <row r="18" spans="1:13" s="69" customFormat="1" ht="11.45" customHeight="1">
      <c r="A18" s="54">
        <f>IF(D18&lt;&gt;"",COUNTA($D$10:D18),"")</f>
        <v>6</v>
      </c>
      <c r="B18" s="81" t="s">
        <v>82</v>
      </c>
      <c r="C18" s="167">
        <v>89</v>
      </c>
      <c r="D18" s="167">
        <v>57</v>
      </c>
      <c r="E18" s="160">
        <v>18</v>
      </c>
      <c r="F18" s="160">
        <v>33</v>
      </c>
      <c r="G18" s="160">
        <v>6</v>
      </c>
      <c r="H18" s="167">
        <v>32</v>
      </c>
      <c r="I18" s="160">
        <v>9</v>
      </c>
      <c r="J18" s="160">
        <v>4</v>
      </c>
      <c r="K18" s="160">
        <v>14</v>
      </c>
      <c r="L18" s="177"/>
      <c r="M18" s="177"/>
    </row>
    <row r="19" spans="1:13" s="69" customFormat="1" ht="11.45" customHeight="1">
      <c r="A19" s="54" t="str">
        <f>IF(D19&lt;&gt;"",COUNTA($D$10:D19),"")</f>
        <v/>
      </c>
      <c r="B19" s="81"/>
      <c r="C19" s="167"/>
      <c r="D19" s="167"/>
      <c r="E19" s="160"/>
      <c r="F19" s="160"/>
      <c r="G19" s="160"/>
      <c r="H19" s="167"/>
      <c r="I19" s="160"/>
      <c r="J19" s="160"/>
      <c r="K19" s="160"/>
      <c r="L19" s="177"/>
      <c r="M19" s="177"/>
    </row>
    <row r="20" spans="1:13" s="69" customFormat="1" ht="11.45" customHeight="1">
      <c r="A20" s="54">
        <f>IF(D20&lt;&gt;"",COUNTA($D$10:D20),"")</f>
        <v>7</v>
      </c>
      <c r="B20" s="81" t="s">
        <v>83</v>
      </c>
      <c r="C20" s="167">
        <v>72</v>
      </c>
      <c r="D20" s="167">
        <v>48</v>
      </c>
      <c r="E20" s="160">
        <v>20</v>
      </c>
      <c r="F20" s="160">
        <v>25</v>
      </c>
      <c r="G20" s="160">
        <v>3</v>
      </c>
      <c r="H20" s="167">
        <v>24</v>
      </c>
      <c r="I20" s="160">
        <v>6</v>
      </c>
      <c r="J20" s="160">
        <v>3</v>
      </c>
      <c r="K20" s="160">
        <v>11</v>
      </c>
      <c r="L20" s="177"/>
      <c r="M20" s="177"/>
    </row>
    <row r="21" spans="1:13" s="69" customFormat="1" ht="11.45" customHeight="1">
      <c r="A21" s="54">
        <f>IF(D21&lt;&gt;"",COUNTA($D$10:D21),"")</f>
        <v>8</v>
      </c>
      <c r="B21" s="99" t="s">
        <v>84</v>
      </c>
      <c r="C21" s="167">
        <v>19</v>
      </c>
      <c r="D21" s="167">
        <v>15</v>
      </c>
      <c r="E21" s="160">
        <v>7</v>
      </c>
      <c r="F21" s="160">
        <v>8</v>
      </c>
      <c r="G21" s="160" t="s">
        <v>0</v>
      </c>
      <c r="H21" s="167">
        <v>4</v>
      </c>
      <c r="I21" s="160">
        <v>2</v>
      </c>
      <c r="J21" s="160">
        <v>1</v>
      </c>
      <c r="K21" s="160">
        <v>1</v>
      </c>
      <c r="L21" s="177"/>
      <c r="M21" s="177"/>
    </row>
    <row r="22" spans="1:13" s="69" customFormat="1" ht="11.45" customHeight="1">
      <c r="A22" s="54" t="str">
        <f>IF(D22&lt;&gt;"",COUNTA($D$10:D22),"")</f>
        <v/>
      </c>
      <c r="B22" s="99"/>
      <c r="C22" s="167"/>
      <c r="D22" s="167"/>
      <c r="E22" s="160"/>
      <c r="F22" s="160"/>
      <c r="G22" s="160"/>
      <c r="H22" s="167"/>
      <c r="I22" s="160"/>
      <c r="J22" s="160"/>
      <c r="K22" s="160"/>
      <c r="L22" s="177"/>
      <c r="M22" s="177"/>
    </row>
    <row r="23" spans="1:13" s="69" customFormat="1" ht="11.45" customHeight="1">
      <c r="A23" s="54">
        <f>IF(D23&lt;&gt;"",COUNTA($D$10:D23),"")</f>
        <v>9</v>
      </c>
      <c r="B23" s="81" t="s">
        <v>85</v>
      </c>
      <c r="C23" s="167">
        <v>46</v>
      </c>
      <c r="D23" s="167">
        <v>30</v>
      </c>
      <c r="E23" s="160">
        <v>14</v>
      </c>
      <c r="F23" s="160">
        <v>13</v>
      </c>
      <c r="G23" s="160">
        <v>3</v>
      </c>
      <c r="H23" s="167">
        <v>16</v>
      </c>
      <c r="I23" s="160">
        <v>4</v>
      </c>
      <c r="J23" s="160">
        <v>2</v>
      </c>
      <c r="K23" s="160">
        <v>7</v>
      </c>
    </row>
    <row r="24" spans="1:13" s="69" customFormat="1" ht="11.45" customHeight="1">
      <c r="A24" s="54">
        <f>IF(D24&lt;&gt;"",COUNTA($D$10:D24),"")</f>
        <v>10</v>
      </c>
      <c r="B24" s="99" t="s">
        <v>86</v>
      </c>
      <c r="C24" s="167">
        <v>12</v>
      </c>
      <c r="D24" s="167">
        <v>7</v>
      </c>
      <c r="E24" s="160">
        <v>4</v>
      </c>
      <c r="F24" s="160">
        <v>2</v>
      </c>
      <c r="G24" s="160">
        <v>1</v>
      </c>
      <c r="H24" s="167">
        <v>5</v>
      </c>
      <c r="I24" s="160">
        <v>1</v>
      </c>
      <c r="J24" s="160">
        <v>1</v>
      </c>
      <c r="K24" s="160">
        <v>2</v>
      </c>
    </row>
    <row r="25" spans="1:13" s="69" customFormat="1" ht="11.45" customHeight="1">
      <c r="A25" s="54" t="str">
        <f>IF(D25&lt;&gt;"",COUNTA($D$10:D25),"")</f>
        <v/>
      </c>
      <c r="B25" s="99"/>
      <c r="C25" s="167"/>
      <c r="D25" s="167"/>
      <c r="E25" s="160"/>
      <c r="F25" s="160"/>
      <c r="G25" s="160"/>
      <c r="H25" s="167"/>
      <c r="I25" s="160"/>
      <c r="J25" s="160"/>
      <c r="K25" s="160"/>
    </row>
    <row r="26" spans="1:13" s="69" customFormat="1" ht="11.45" customHeight="1">
      <c r="A26" s="54">
        <f>IF(D26&lt;&gt;"",COUNTA($D$10:D26),"")</f>
        <v>11</v>
      </c>
      <c r="B26" s="81" t="s">
        <v>87</v>
      </c>
      <c r="C26" s="167">
        <v>65</v>
      </c>
      <c r="D26" s="167">
        <v>44</v>
      </c>
      <c r="E26" s="160">
        <v>19</v>
      </c>
      <c r="F26" s="160">
        <v>23</v>
      </c>
      <c r="G26" s="160">
        <v>2</v>
      </c>
      <c r="H26" s="167">
        <v>21</v>
      </c>
      <c r="I26" s="160">
        <v>4</v>
      </c>
      <c r="J26" s="160">
        <v>3</v>
      </c>
      <c r="K26" s="160">
        <v>11</v>
      </c>
    </row>
    <row r="27" spans="1:13" s="69" customFormat="1" ht="11.45" customHeight="1">
      <c r="A27" s="54">
        <f>IF(D27&lt;&gt;"",COUNTA($D$10:D27),"")</f>
        <v>12</v>
      </c>
      <c r="B27" s="99" t="s">
        <v>88</v>
      </c>
      <c r="C27" s="167">
        <v>14</v>
      </c>
      <c r="D27" s="167">
        <v>11</v>
      </c>
      <c r="E27" s="160">
        <v>5</v>
      </c>
      <c r="F27" s="160">
        <v>6</v>
      </c>
      <c r="G27" s="160" t="s">
        <v>0</v>
      </c>
      <c r="H27" s="167">
        <v>3</v>
      </c>
      <c r="I27" s="160" t="s">
        <v>0</v>
      </c>
      <c r="J27" s="160" t="s">
        <v>0</v>
      </c>
      <c r="K27" s="160">
        <v>2</v>
      </c>
    </row>
    <row r="28" spans="1:13" s="69" customFormat="1" ht="11.45" customHeight="1">
      <c r="A28" s="54" t="str">
        <f>IF(D28&lt;&gt;"",COUNTA($D$10:D28),"")</f>
        <v/>
      </c>
      <c r="B28" s="99"/>
      <c r="C28" s="167"/>
      <c r="D28" s="167"/>
      <c r="E28" s="160"/>
      <c r="F28" s="160"/>
      <c r="G28" s="160"/>
      <c r="H28" s="167"/>
      <c r="I28" s="160"/>
      <c r="J28" s="160"/>
      <c r="K28" s="160"/>
    </row>
    <row r="29" spans="1:13" s="69" customFormat="1" ht="11.45" customHeight="1">
      <c r="A29" s="54">
        <f>IF(D29&lt;&gt;"",COUNTA($D$10:D29),"")</f>
        <v>13</v>
      </c>
      <c r="B29" s="81" t="s">
        <v>89</v>
      </c>
      <c r="C29" s="167">
        <v>58</v>
      </c>
      <c r="D29" s="167">
        <v>38</v>
      </c>
      <c r="E29" s="160">
        <v>20</v>
      </c>
      <c r="F29" s="160">
        <v>18</v>
      </c>
      <c r="G29" s="160" t="s">
        <v>0</v>
      </c>
      <c r="H29" s="167">
        <v>20</v>
      </c>
      <c r="I29" s="160">
        <v>4</v>
      </c>
      <c r="J29" s="160">
        <v>3</v>
      </c>
      <c r="K29" s="160">
        <v>10</v>
      </c>
    </row>
    <row r="30" spans="1:13" ht="11.45" customHeight="1">
      <c r="E30" s="167"/>
      <c r="F30" s="167"/>
      <c r="I30" s="167"/>
      <c r="J30" s="167"/>
    </row>
    <row r="31" spans="1:13" ht="11.45" customHeight="1">
      <c r="E31" s="167"/>
      <c r="F31" s="167"/>
      <c r="I31" s="167"/>
      <c r="J31" s="167"/>
    </row>
    <row r="32" spans="1:13" ht="11.45" customHeight="1">
      <c r="E32" s="167"/>
      <c r="F32" s="167"/>
      <c r="I32" s="167"/>
      <c r="J32" s="167"/>
    </row>
    <row r="33" spans="5:10" ht="11.45" customHeight="1">
      <c r="E33" s="167"/>
      <c r="F33" s="167"/>
      <c r="I33" s="167"/>
      <c r="J33" s="167"/>
    </row>
    <row r="34" spans="5:10" ht="11.45" customHeight="1">
      <c r="E34" s="167"/>
      <c r="F34" s="167"/>
      <c r="I34" s="167"/>
      <c r="J34" s="167"/>
    </row>
    <row r="35" spans="5:10" ht="11.45" customHeight="1">
      <c r="E35" s="167"/>
      <c r="F35" s="167"/>
      <c r="I35" s="167"/>
      <c r="J35" s="167"/>
    </row>
    <row r="36" spans="5:10" ht="11.45" customHeight="1">
      <c r="E36" s="167"/>
      <c r="F36" s="167"/>
      <c r="I36" s="167"/>
      <c r="J36" s="167"/>
    </row>
  </sheetData>
  <mergeCells count="18">
    <mergeCell ref="J4:J7"/>
    <mergeCell ref="K4:K7"/>
    <mergeCell ref="C9:K9"/>
    <mergeCell ref="A1:B1"/>
    <mergeCell ref="A2:B2"/>
    <mergeCell ref="A3:A7"/>
    <mergeCell ref="B3:B7"/>
    <mergeCell ref="C3:C7"/>
    <mergeCell ref="C1:K1"/>
    <mergeCell ref="C2:K2"/>
    <mergeCell ref="D3:D7"/>
    <mergeCell ref="H3:H7"/>
    <mergeCell ref="E3:G3"/>
    <mergeCell ref="I3:K3"/>
    <mergeCell ref="E4:E7"/>
    <mergeCell ref="F4:F7"/>
    <mergeCell ref="G4:G7"/>
    <mergeCell ref="I4:I7"/>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541EC-62EA-44FD-97AF-36120F133F79}">
  <dimension ref="A1:G35"/>
  <sheetViews>
    <sheetView zoomScale="140" zoomScaleNormal="140" workbookViewId="0">
      <pane xSplit="2" ySplit="8" topLeftCell="C9" activePane="bottomRight" state="frozen"/>
      <selection sqref="A1:B1"/>
      <selection pane="topRight" sqref="A1:B1"/>
      <selection pane="bottomLeft" sqref="A1:B1"/>
      <selection pane="bottomRight" activeCell="C9" sqref="C9:G9"/>
    </sheetView>
  </sheetViews>
  <sheetFormatPr baseColWidth="10" defaultColWidth="11.42578125" defaultRowHeight="11.45" customHeight="1"/>
  <cols>
    <col min="1" max="1" width="3.7109375" style="60" customWidth="1"/>
    <col min="2" max="2" width="22.7109375" style="108" customWidth="1"/>
    <col min="3" max="7" width="11.140625" style="108" customWidth="1"/>
    <col min="8" max="16384" width="11.42578125" style="108"/>
  </cols>
  <sheetData>
    <row r="1" spans="1:7" s="7" customFormat="1" ht="20.100000000000001" customHeight="1">
      <c r="A1" s="305" t="s">
        <v>142</v>
      </c>
      <c r="B1" s="306"/>
      <c r="C1" s="302" t="s">
        <v>151</v>
      </c>
      <c r="D1" s="302"/>
      <c r="E1" s="302"/>
      <c r="F1" s="302"/>
      <c r="G1" s="320"/>
    </row>
    <row r="2" spans="1:7" s="107" customFormat="1" ht="35.1" customHeight="1">
      <c r="A2" s="307" t="s">
        <v>145</v>
      </c>
      <c r="B2" s="308"/>
      <c r="C2" s="313" t="s">
        <v>323</v>
      </c>
      <c r="D2" s="313"/>
      <c r="E2" s="313"/>
      <c r="F2" s="313"/>
      <c r="G2" s="321"/>
    </row>
    <row r="3" spans="1:7" ht="11.45" customHeight="1">
      <c r="A3" s="309" t="s">
        <v>58</v>
      </c>
      <c r="B3" s="311" t="s">
        <v>229</v>
      </c>
      <c r="C3" s="311" t="s">
        <v>39</v>
      </c>
      <c r="D3" s="311" t="s">
        <v>16</v>
      </c>
      <c r="E3" s="311"/>
      <c r="F3" s="311"/>
      <c r="G3" s="318"/>
    </row>
    <row r="4" spans="1:7" ht="11.45" customHeight="1">
      <c r="A4" s="309"/>
      <c r="B4" s="311"/>
      <c r="C4" s="311"/>
      <c r="D4" s="311" t="s">
        <v>75</v>
      </c>
      <c r="E4" s="311"/>
      <c r="F4" s="311"/>
      <c r="G4" s="318"/>
    </row>
    <row r="5" spans="1:7" ht="11.45" customHeight="1">
      <c r="A5" s="309"/>
      <c r="B5" s="311"/>
      <c r="C5" s="311"/>
      <c r="D5" s="319" t="s">
        <v>211</v>
      </c>
      <c r="E5" s="319" t="s">
        <v>34</v>
      </c>
      <c r="F5" s="319" t="s">
        <v>35</v>
      </c>
      <c r="G5" s="318" t="s">
        <v>205</v>
      </c>
    </row>
    <row r="6" spans="1:7" ht="11.45" customHeight="1">
      <c r="A6" s="309"/>
      <c r="B6" s="311"/>
      <c r="C6" s="311"/>
      <c r="D6" s="311"/>
      <c r="E6" s="311"/>
      <c r="F6" s="311"/>
      <c r="G6" s="318"/>
    </row>
    <row r="7" spans="1:7" ht="11.45" customHeight="1">
      <c r="A7" s="309"/>
      <c r="B7" s="311"/>
      <c r="C7" s="311"/>
      <c r="D7" s="311"/>
      <c r="E7" s="311"/>
      <c r="F7" s="311"/>
      <c r="G7" s="318"/>
    </row>
    <row r="8" spans="1:7" s="118" customFormat="1" ht="11.45" customHeight="1">
      <c r="A8" s="56">
        <v>1</v>
      </c>
      <c r="B8" s="58">
        <v>2</v>
      </c>
      <c r="C8" s="56">
        <v>3</v>
      </c>
      <c r="D8" s="58">
        <v>4</v>
      </c>
      <c r="E8" s="56">
        <v>5</v>
      </c>
      <c r="F8" s="58">
        <v>6</v>
      </c>
      <c r="G8" s="59">
        <v>7</v>
      </c>
    </row>
    <row r="9" spans="1:7" ht="20.100000000000001" customHeight="1">
      <c r="A9" s="61"/>
      <c r="B9" s="114"/>
      <c r="C9" s="325" t="s">
        <v>30</v>
      </c>
      <c r="D9" s="326"/>
      <c r="E9" s="326"/>
      <c r="F9" s="326"/>
      <c r="G9" s="326"/>
    </row>
    <row r="10" spans="1:7" s="69" customFormat="1" ht="11.45" customHeight="1">
      <c r="A10" s="54">
        <f>IF(D10&lt;&gt;"",COUNTA($D$10:D10),"")</f>
        <v>1</v>
      </c>
      <c r="B10" s="91" t="s">
        <v>40</v>
      </c>
      <c r="C10" s="191">
        <v>503</v>
      </c>
      <c r="D10" s="191">
        <v>340</v>
      </c>
      <c r="E10" s="191">
        <v>134</v>
      </c>
      <c r="F10" s="191">
        <v>20</v>
      </c>
      <c r="G10" s="191">
        <v>9</v>
      </c>
    </row>
    <row r="11" spans="1:7" s="69" customFormat="1" ht="11.45" customHeight="1">
      <c r="A11" s="54" t="str">
        <f>IF(D11&lt;&gt;"",COUNTA($D$10:D11),"")</f>
        <v/>
      </c>
      <c r="B11" s="91"/>
      <c r="C11" s="167"/>
      <c r="D11" s="167"/>
      <c r="E11" s="167"/>
      <c r="F11" s="167"/>
      <c r="G11" s="167"/>
    </row>
    <row r="12" spans="1:7" s="69" customFormat="1" ht="11.45" customHeight="1">
      <c r="A12" s="54">
        <f>IF(D12&lt;&gt;"",COUNTA($D$10:D12),"")</f>
        <v>2</v>
      </c>
      <c r="B12" s="81" t="s">
        <v>78</v>
      </c>
      <c r="C12" s="167">
        <v>54</v>
      </c>
      <c r="D12" s="167">
        <v>36</v>
      </c>
      <c r="E12" s="167">
        <v>16</v>
      </c>
      <c r="F12" s="167">
        <v>2</v>
      </c>
      <c r="G12" s="167" t="s">
        <v>0</v>
      </c>
    </row>
    <row r="13" spans="1:7" s="69" customFormat="1" ht="11.45" customHeight="1">
      <c r="A13" s="54">
        <f>IF(D13&lt;&gt;"",COUNTA($D$10:D13),"")</f>
        <v>3</v>
      </c>
      <c r="B13" s="81" t="s">
        <v>79</v>
      </c>
      <c r="C13" s="167">
        <v>35</v>
      </c>
      <c r="D13" s="167">
        <v>22</v>
      </c>
      <c r="E13" s="167">
        <v>10</v>
      </c>
      <c r="F13" s="167">
        <v>1</v>
      </c>
      <c r="G13" s="167">
        <v>2</v>
      </c>
    </row>
    <row r="14" spans="1:7" s="69" customFormat="1" ht="11.45" customHeight="1">
      <c r="A14" s="54" t="str">
        <f>IF(D14&lt;&gt;"",COUNTA($D$10:D14),"")</f>
        <v/>
      </c>
      <c r="B14" s="81"/>
      <c r="C14" s="167"/>
      <c r="D14" s="167"/>
      <c r="E14" s="167"/>
      <c r="F14" s="167"/>
      <c r="G14" s="167"/>
    </row>
    <row r="15" spans="1:7" s="69" customFormat="1" ht="11.45" customHeight="1">
      <c r="A15" s="54">
        <f>IF(D15&lt;&gt;"",COUNTA($D$10:D15),"")</f>
        <v>4</v>
      </c>
      <c r="B15" s="81" t="s">
        <v>80</v>
      </c>
      <c r="C15" s="167">
        <v>84</v>
      </c>
      <c r="D15" s="167">
        <v>56</v>
      </c>
      <c r="E15" s="167">
        <v>19</v>
      </c>
      <c r="F15" s="167">
        <v>6</v>
      </c>
      <c r="G15" s="167">
        <v>3</v>
      </c>
    </row>
    <row r="16" spans="1:7" s="69" customFormat="1" ht="11.45" customHeight="1">
      <c r="A16" s="54">
        <f>IF(D16&lt;&gt;"",COUNTA($D$10:D16),"")</f>
        <v>5</v>
      </c>
      <c r="B16" s="99" t="s">
        <v>81</v>
      </c>
      <c r="C16" s="167">
        <v>22</v>
      </c>
      <c r="D16" s="167">
        <v>11</v>
      </c>
      <c r="E16" s="167">
        <v>7</v>
      </c>
      <c r="F16" s="167">
        <v>3</v>
      </c>
      <c r="G16" s="167">
        <v>1</v>
      </c>
    </row>
    <row r="17" spans="1:7" s="69" customFormat="1" ht="11.45" customHeight="1">
      <c r="A17" s="54" t="str">
        <f>IF(D17&lt;&gt;"",COUNTA($D$10:D17),"")</f>
        <v/>
      </c>
      <c r="B17" s="99"/>
      <c r="C17" s="167"/>
      <c r="D17" s="167"/>
      <c r="E17" s="167"/>
      <c r="F17" s="167"/>
      <c r="G17" s="167"/>
    </row>
    <row r="18" spans="1:7" s="69" customFormat="1" ht="11.45" customHeight="1">
      <c r="A18" s="54">
        <f>IF(D18&lt;&gt;"",COUNTA($D$10:D18),"")</f>
        <v>6</v>
      </c>
      <c r="B18" s="81" t="s">
        <v>82</v>
      </c>
      <c r="C18" s="167">
        <v>89</v>
      </c>
      <c r="D18" s="167">
        <v>65</v>
      </c>
      <c r="E18" s="167">
        <v>19</v>
      </c>
      <c r="F18" s="167">
        <v>4</v>
      </c>
      <c r="G18" s="167">
        <v>1</v>
      </c>
    </row>
    <row r="19" spans="1:7" s="69" customFormat="1" ht="11.45" customHeight="1">
      <c r="A19" s="54" t="str">
        <f>IF(D19&lt;&gt;"",COUNTA($D$10:D19),"")</f>
        <v/>
      </c>
      <c r="B19" s="81"/>
      <c r="C19" s="167"/>
      <c r="D19" s="167"/>
      <c r="E19" s="167"/>
      <c r="F19" s="167"/>
      <c r="G19" s="167"/>
    </row>
    <row r="20" spans="1:7" s="69" customFormat="1" ht="11.45" customHeight="1">
      <c r="A20" s="54">
        <f>IF(D20&lt;&gt;"",COUNTA($D$10:D20),"")</f>
        <v>7</v>
      </c>
      <c r="B20" s="81" t="s">
        <v>83</v>
      </c>
      <c r="C20" s="167">
        <v>72</v>
      </c>
      <c r="D20" s="167">
        <v>46</v>
      </c>
      <c r="E20" s="167">
        <v>24</v>
      </c>
      <c r="F20" s="167">
        <v>2</v>
      </c>
      <c r="G20" s="167" t="s">
        <v>0</v>
      </c>
    </row>
    <row r="21" spans="1:7" s="69" customFormat="1" ht="11.45" customHeight="1">
      <c r="A21" s="54">
        <f>IF(D21&lt;&gt;"",COUNTA($D$10:D21),"")</f>
        <v>8</v>
      </c>
      <c r="B21" s="99" t="s">
        <v>84</v>
      </c>
      <c r="C21" s="167">
        <v>19</v>
      </c>
      <c r="D21" s="167">
        <v>10</v>
      </c>
      <c r="E21" s="167">
        <v>8</v>
      </c>
      <c r="F21" s="167">
        <v>1</v>
      </c>
      <c r="G21" s="167" t="s">
        <v>0</v>
      </c>
    </row>
    <row r="22" spans="1:7" s="69" customFormat="1" ht="11.45" customHeight="1">
      <c r="A22" s="54" t="str">
        <f>IF(D22&lt;&gt;"",COUNTA($D$10:D22),"")</f>
        <v/>
      </c>
      <c r="B22" s="99"/>
      <c r="C22" s="167"/>
      <c r="D22" s="167"/>
      <c r="E22" s="167"/>
      <c r="F22" s="167"/>
      <c r="G22" s="167"/>
    </row>
    <row r="23" spans="1:7" s="69" customFormat="1" ht="11.45" customHeight="1">
      <c r="A23" s="54">
        <f>IF(D23&lt;&gt;"",COUNTA($D$10:D23),"")</f>
        <v>9</v>
      </c>
      <c r="B23" s="81" t="s">
        <v>85</v>
      </c>
      <c r="C23" s="167">
        <v>46</v>
      </c>
      <c r="D23" s="167">
        <v>35</v>
      </c>
      <c r="E23" s="167">
        <v>7</v>
      </c>
      <c r="F23" s="167">
        <v>2</v>
      </c>
      <c r="G23" s="167">
        <v>2</v>
      </c>
    </row>
    <row r="24" spans="1:7" s="69" customFormat="1" ht="11.45" customHeight="1">
      <c r="A24" s="54">
        <f>IF(D24&lt;&gt;"",COUNTA($D$10:D24),"")</f>
        <v>10</v>
      </c>
      <c r="B24" s="99" t="s">
        <v>86</v>
      </c>
      <c r="C24" s="167">
        <v>12</v>
      </c>
      <c r="D24" s="167">
        <v>9</v>
      </c>
      <c r="E24" s="167">
        <v>1</v>
      </c>
      <c r="F24" s="167">
        <v>1</v>
      </c>
      <c r="G24" s="167">
        <v>1</v>
      </c>
    </row>
    <row r="25" spans="1:7" s="69" customFormat="1" ht="11.45" customHeight="1">
      <c r="A25" s="54" t="str">
        <f>IF(D25&lt;&gt;"",COUNTA($D$10:D25),"")</f>
        <v/>
      </c>
      <c r="B25" s="99"/>
      <c r="C25" s="167"/>
      <c r="D25" s="167"/>
      <c r="E25" s="167"/>
      <c r="F25" s="167"/>
      <c r="G25" s="167"/>
    </row>
    <row r="26" spans="1:7" s="69" customFormat="1" ht="11.45" customHeight="1">
      <c r="A26" s="54">
        <f>IF(D26&lt;&gt;"",COUNTA($D$10:D26),"")</f>
        <v>11</v>
      </c>
      <c r="B26" s="81" t="s">
        <v>87</v>
      </c>
      <c r="C26" s="167">
        <v>65</v>
      </c>
      <c r="D26" s="167">
        <v>42</v>
      </c>
      <c r="E26" s="167">
        <v>22</v>
      </c>
      <c r="F26" s="167" t="s">
        <v>0</v>
      </c>
      <c r="G26" s="167">
        <v>1</v>
      </c>
    </row>
    <row r="27" spans="1:7" s="69" customFormat="1" ht="11.45" customHeight="1">
      <c r="A27" s="54">
        <f>IF(D27&lt;&gt;"",COUNTA($D$10:D27),"")</f>
        <v>12</v>
      </c>
      <c r="B27" s="99" t="s">
        <v>88</v>
      </c>
      <c r="C27" s="167">
        <v>14</v>
      </c>
      <c r="D27" s="167">
        <v>12</v>
      </c>
      <c r="E27" s="167">
        <v>2</v>
      </c>
      <c r="F27" s="167" t="s">
        <v>0</v>
      </c>
      <c r="G27" s="167" t="s">
        <v>0</v>
      </c>
    </row>
    <row r="28" spans="1:7" s="69" customFormat="1" ht="11.45" customHeight="1">
      <c r="A28" s="54" t="str">
        <f>IF(D28&lt;&gt;"",COUNTA($D$10:D28),"")</f>
        <v/>
      </c>
      <c r="B28" s="99"/>
      <c r="C28" s="167"/>
      <c r="D28" s="167"/>
      <c r="E28" s="167"/>
      <c r="F28" s="167"/>
      <c r="G28" s="167"/>
    </row>
    <row r="29" spans="1:7" s="69" customFormat="1" ht="11.45" customHeight="1">
      <c r="A29" s="54">
        <f>IF(D29&lt;&gt;"",COUNTA($D$10:D29),"")</f>
        <v>13</v>
      </c>
      <c r="B29" s="81" t="s">
        <v>89</v>
      </c>
      <c r="C29" s="167">
        <v>58</v>
      </c>
      <c r="D29" s="167">
        <v>38</v>
      </c>
      <c r="E29" s="167">
        <v>17</v>
      </c>
      <c r="F29" s="167">
        <v>3</v>
      </c>
      <c r="G29" s="167" t="s">
        <v>0</v>
      </c>
    </row>
    <row r="35" spans="4:4" ht="11.45" customHeight="1">
      <c r="D35" s="117"/>
    </row>
  </sheetData>
  <mergeCells count="14">
    <mergeCell ref="C9:G9"/>
    <mergeCell ref="D4:G4"/>
    <mergeCell ref="D5:D7"/>
    <mergeCell ref="E5:E7"/>
    <mergeCell ref="F5:F7"/>
    <mergeCell ref="G5:G7"/>
    <mergeCell ref="A1:B1"/>
    <mergeCell ref="C1:G1"/>
    <mergeCell ref="A2:B2"/>
    <mergeCell ref="C2:G2"/>
    <mergeCell ref="A3:A7"/>
    <mergeCell ref="B3:B7"/>
    <mergeCell ref="C3:C7"/>
    <mergeCell ref="D3:G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04"/>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25"/>
  <cols>
    <col min="1" max="1" width="3.7109375" style="24" customWidth="1"/>
    <col min="2" max="2" width="31.7109375" style="69" customWidth="1"/>
    <col min="3" max="3" width="14.28515625" style="69" customWidth="1"/>
    <col min="4" max="4" width="13.7109375" style="69" customWidth="1"/>
    <col min="5" max="5" width="14.7109375" style="69" customWidth="1"/>
    <col min="6" max="6" width="13.7109375" style="69" customWidth="1"/>
    <col min="7" max="16384" width="11.42578125" style="69"/>
  </cols>
  <sheetData>
    <row r="1" spans="1:6" s="49" customFormat="1" ht="20.100000000000001" customHeight="1">
      <c r="A1" s="278" t="s">
        <v>148</v>
      </c>
      <c r="B1" s="279"/>
      <c r="C1" s="285" t="s">
        <v>208</v>
      </c>
      <c r="D1" s="285"/>
      <c r="E1" s="285"/>
      <c r="F1" s="290"/>
    </row>
    <row r="2" spans="1:6" ht="35.1" customHeight="1">
      <c r="A2" s="280" t="s">
        <v>155</v>
      </c>
      <c r="B2" s="281"/>
      <c r="C2" s="287" t="s">
        <v>309</v>
      </c>
      <c r="D2" s="288"/>
      <c r="E2" s="288"/>
      <c r="F2" s="296"/>
    </row>
    <row r="3" spans="1:6" ht="11.45" customHeight="1">
      <c r="A3" s="292" t="s">
        <v>58</v>
      </c>
      <c r="B3" s="284" t="s">
        <v>264</v>
      </c>
      <c r="C3" s="284" t="s">
        <v>28</v>
      </c>
      <c r="D3" s="284"/>
      <c r="E3" s="284" t="s">
        <v>231</v>
      </c>
      <c r="F3" s="291"/>
    </row>
    <row r="4" spans="1:6" ht="11.45" customHeight="1">
      <c r="A4" s="292"/>
      <c r="B4" s="284"/>
      <c r="C4" s="284"/>
      <c r="D4" s="284"/>
      <c r="E4" s="284"/>
      <c r="F4" s="291"/>
    </row>
    <row r="5" spans="1:6" ht="11.45" customHeight="1">
      <c r="A5" s="298"/>
      <c r="B5" s="284"/>
      <c r="C5" s="284" t="s">
        <v>30</v>
      </c>
      <c r="D5" s="237" t="s">
        <v>163</v>
      </c>
      <c r="E5" s="284" t="s">
        <v>30</v>
      </c>
      <c r="F5" s="244" t="s">
        <v>163</v>
      </c>
    </row>
    <row r="6" spans="1:6" ht="11.45" customHeight="1">
      <c r="A6" s="298"/>
      <c r="B6" s="284"/>
      <c r="C6" s="237"/>
      <c r="D6" s="237"/>
      <c r="E6" s="237"/>
      <c r="F6" s="244"/>
    </row>
    <row r="7" spans="1:6" ht="11.45" customHeight="1">
      <c r="A7" s="298"/>
      <c r="B7" s="284"/>
      <c r="C7" s="237"/>
      <c r="D7" s="237"/>
      <c r="E7" s="237"/>
      <c r="F7" s="244"/>
    </row>
    <row r="8" spans="1:6" s="24" customFormat="1" ht="11.45" customHeight="1">
      <c r="A8" s="50">
        <v>1</v>
      </c>
      <c r="B8" s="51">
        <v>2</v>
      </c>
      <c r="C8" s="51">
        <v>3</v>
      </c>
      <c r="D8" s="51">
        <v>4</v>
      </c>
      <c r="E8" s="51">
        <v>5</v>
      </c>
      <c r="F8" s="52">
        <v>6</v>
      </c>
    </row>
    <row r="9" spans="1:6" ht="11.45" customHeight="1">
      <c r="A9" s="87"/>
      <c r="B9" s="98"/>
      <c r="C9" s="157"/>
      <c r="D9" s="150"/>
      <c r="E9" s="157"/>
      <c r="F9" s="150"/>
    </row>
    <row r="10" spans="1:6" ht="11.45" customHeight="1">
      <c r="A10" s="54">
        <f>IF(D10&lt;&gt;"",COUNTA($D10:D$10),"")</f>
        <v>1</v>
      </c>
      <c r="B10" s="91" t="s">
        <v>134</v>
      </c>
      <c r="C10" s="193">
        <v>28379</v>
      </c>
      <c r="D10" s="194">
        <v>100</v>
      </c>
      <c r="E10" s="193">
        <v>717973</v>
      </c>
      <c r="F10" s="194">
        <v>100</v>
      </c>
    </row>
    <row r="11" spans="1:6" ht="11.45" customHeight="1">
      <c r="A11" s="54" t="str">
        <f>IF(D11&lt;&gt;"",COUNTA($D$10:D11),"")</f>
        <v/>
      </c>
      <c r="B11" s="91"/>
      <c r="C11" s="157"/>
      <c r="D11" s="150"/>
      <c r="E11" s="157"/>
      <c r="F11" s="150"/>
    </row>
    <row r="12" spans="1:6" ht="11.45" customHeight="1">
      <c r="A12" s="54">
        <f>IF(D12&lt;&gt;"",COUNTA($D$10:D12),"")</f>
        <v>2</v>
      </c>
      <c r="B12" s="79" t="s">
        <v>179</v>
      </c>
      <c r="C12" s="157">
        <v>3928</v>
      </c>
      <c r="D12" s="150">
        <f>C12*100/$C$10</f>
        <v>13.841220620881638</v>
      </c>
      <c r="E12" s="157">
        <v>101792</v>
      </c>
      <c r="F12" s="150">
        <f>E12*100/$E$10</f>
        <v>14.17769191877689</v>
      </c>
    </row>
    <row r="13" spans="1:6" ht="11.45" customHeight="1">
      <c r="A13" s="54">
        <f>IF(D13&lt;&gt;"",COUNTA($D$10:D13),"")</f>
        <v>3</v>
      </c>
      <c r="B13" s="79" t="s">
        <v>180</v>
      </c>
      <c r="C13" s="157">
        <v>4682</v>
      </c>
      <c r="D13" s="150">
        <f t="shared" ref="D13:D27" si="0">C13*100/$C$10</f>
        <v>16.498114803199549</v>
      </c>
      <c r="E13" s="157">
        <v>125609</v>
      </c>
      <c r="F13" s="150">
        <f t="shared" ref="F13:F27" si="1">E13*100/$E$10</f>
        <v>17.494947581594293</v>
      </c>
    </row>
    <row r="14" spans="1:6" ht="11.45" customHeight="1">
      <c r="A14" s="54">
        <f>IF(D14&lt;&gt;"",COUNTA($D$10:D14),"")</f>
        <v>4</v>
      </c>
      <c r="B14" s="79" t="s">
        <v>181</v>
      </c>
      <c r="C14" s="157">
        <v>987</v>
      </c>
      <c r="D14" s="150">
        <f t="shared" si="0"/>
        <v>3.4779238169068676</v>
      </c>
      <c r="E14" s="157">
        <v>30225</v>
      </c>
      <c r="F14" s="150">
        <f t="shared" si="1"/>
        <v>4.2097683339067071</v>
      </c>
    </row>
    <row r="15" spans="1:6" ht="11.45" customHeight="1">
      <c r="A15" s="54">
        <f>IF(D15&lt;&gt;"",COUNTA($D$10:D15),"")</f>
        <v>5</v>
      </c>
      <c r="B15" s="79" t="s">
        <v>182</v>
      </c>
      <c r="C15" s="157">
        <v>813</v>
      </c>
      <c r="D15" s="150">
        <f t="shared" si="0"/>
        <v>2.864794390218119</v>
      </c>
      <c r="E15" s="157">
        <v>19178</v>
      </c>
      <c r="F15" s="150">
        <f t="shared" si="1"/>
        <v>2.6711310871021614</v>
      </c>
    </row>
    <row r="16" spans="1:6" ht="11.45" customHeight="1">
      <c r="A16" s="54">
        <f>IF(D16&lt;&gt;"",COUNTA($D$10:D16),"")</f>
        <v>6</v>
      </c>
      <c r="B16" s="81" t="s">
        <v>183</v>
      </c>
      <c r="C16" s="157">
        <v>179</v>
      </c>
      <c r="D16" s="150">
        <f t="shared" si="0"/>
        <v>0.63074808837520702</v>
      </c>
      <c r="E16" s="157">
        <v>4870</v>
      </c>
      <c r="F16" s="150">
        <f t="shared" si="1"/>
        <v>0.67829848754758182</v>
      </c>
    </row>
    <row r="17" spans="1:6" ht="11.45" customHeight="1">
      <c r="A17" s="54">
        <f>IF(D17&lt;&gt;"",COUNTA($D$10:D17),"")</f>
        <v>7</v>
      </c>
      <c r="B17" s="81" t="s">
        <v>184</v>
      </c>
      <c r="C17" s="157">
        <v>559</v>
      </c>
      <c r="D17" s="150">
        <f t="shared" si="0"/>
        <v>1.9697663765460376</v>
      </c>
      <c r="E17" s="157">
        <v>16275</v>
      </c>
      <c r="F17" s="150">
        <f t="shared" si="1"/>
        <v>2.2667983336420727</v>
      </c>
    </row>
    <row r="18" spans="1:6" ht="11.45" customHeight="1">
      <c r="A18" s="54">
        <f>IF(D18&lt;&gt;"",COUNTA($D$10:D18),"")</f>
        <v>8</v>
      </c>
      <c r="B18" s="81" t="s">
        <v>185</v>
      </c>
      <c r="C18" s="157">
        <v>2254</v>
      </c>
      <c r="D18" s="150">
        <f t="shared" si="0"/>
        <v>7.9424926882553999</v>
      </c>
      <c r="E18" s="157">
        <v>54364</v>
      </c>
      <c r="F18" s="150">
        <f t="shared" si="1"/>
        <v>7.5718724798843411</v>
      </c>
    </row>
    <row r="19" spans="1:6" s="105" customFormat="1" ht="11.45" customHeight="1">
      <c r="A19" s="54">
        <f>IF(D19&lt;&gt;"",COUNTA($D$10:D19),"")</f>
        <v>9</v>
      </c>
      <c r="B19" s="91" t="s">
        <v>186</v>
      </c>
      <c r="C19" s="193">
        <v>503</v>
      </c>
      <c r="D19" s="195">
        <f t="shared" si="0"/>
        <v>1.7724373656577046</v>
      </c>
      <c r="E19" s="193">
        <v>10823</v>
      </c>
      <c r="F19" s="195">
        <f t="shared" si="1"/>
        <v>1.5074383019974289</v>
      </c>
    </row>
    <row r="20" spans="1:6" ht="11.45" customHeight="1">
      <c r="A20" s="54">
        <f>IF(D20&lt;&gt;"",COUNTA($D$10:D20),"")</f>
        <v>10</v>
      </c>
      <c r="B20" s="81" t="s">
        <v>187</v>
      </c>
      <c r="C20" s="157">
        <v>3322</v>
      </c>
      <c r="D20" s="150">
        <f t="shared" si="0"/>
        <v>11.705838824482893</v>
      </c>
      <c r="E20" s="157">
        <v>81968</v>
      </c>
      <c r="F20" s="150">
        <f t="shared" si="1"/>
        <v>11.416585303347063</v>
      </c>
    </row>
    <row r="21" spans="1:6" ht="11.45" customHeight="1">
      <c r="A21" s="54">
        <f>IF(D21&lt;&gt;"",COUNTA($D$10:D21),"")</f>
        <v>11</v>
      </c>
      <c r="B21" s="81" t="s">
        <v>188</v>
      </c>
      <c r="C21" s="157">
        <v>5497</v>
      </c>
      <c r="D21" s="150">
        <f t="shared" si="0"/>
        <v>19.369956658092253</v>
      </c>
      <c r="E21" s="157">
        <v>138838</v>
      </c>
      <c r="F21" s="150">
        <f t="shared" si="1"/>
        <v>19.337495978261021</v>
      </c>
    </row>
    <row r="22" spans="1:6" ht="11.45" customHeight="1">
      <c r="A22" s="54">
        <f>IF(D22&lt;&gt;"",COUNTA($D$10:D22),"")</f>
        <v>12</v>
      </c>
      <c r="B22" s="81" t="s">
        <v>189</v>
      </c>
      <c r="C22" s="157">
        <v>1462</v>
      </c>
      <c r="D22" s="150">
        <f t="shared" si="0"/>
        <v>5.1516966771204062</v>
      </c>
      <c r="E22" s="157">
        <v>33936</v>
      </c>
      <c r="F22" s="150">
        <f t="shared" si="1"/>
        <v>4.7266401382781806</v>
      </c>
    </row>
    <row r="23" spans="1:6" ht="11.45" customHeight="1">
      <c r="A23" s="54">
        <f>IF(D23&lt;&gt;"",COUNTA($D$10:D23),"")</f>
        <v>13</v>
      </c>
      <c r="B23" s="81" t="s">
        <v>190</v>
      </c>
      <c r="C23" s="157">
        <v>382</v>
      </c>
      <c r="D23" s="150">
        <f t="shared" si="0"/>
        <v>1.3460657528454139</v>
      </c>
      <c r="E23" s="157">
        <v>7368</v>
      </c>
      <c r="F23" s="150">
        <f t="shared" si="1"/>
        <v>1.0262224345483744</v>
      </c>
    </row>
    <row r="24" spans="1:6" ht="11.45" customHeight="1">
      <c r="A24" s="54">
        <f>IF(D24&lt;&gt;"",COUNTA($D$10:D24),"")</f>
        <v>14</v>
      </c>
      <c r="B24" s="81" t="s">
        <v>191</v>
      </c>
      <c r="C24" s="157">
        <v>1419</v>
      </c>
      <c r="D24" s="150">
        <f t="shared" si="0"/>
        <v>5.0001761866168648</v>
      </c>
      <c r="E24" s="157">
        <v>34635</v>
      </c>
      <c r="F24" s="150">
        <f t="shared" si="1"/>
        <v>4.8239975597968172</v>
      </c>
    </row>
    <row r="25" spans="1:6" ht="11.45" customHeight="1">
      <c r="A25" s="54">
        <f>IF(D25&lt;&gt;"",COUNTA($D$10:D25),"")</f>
        <v>15</v>
      </c>
      <c r="B25" s="81" t="s">
        <v>192</v>
      </c>
      <c r="C25" s="157">
        <v>727</v>
      </c>
      <c r="D25" s="150">
        <f t="shared" si="0"/>
        <v>2.5617534092110361</v>
      </c>
      <c r="E25" s="157">
        <v>18722</v>
      </c>
      <c r="F25" s="150">
        <f t="shared" si="1"/>
        <v>2.6076189494591024</v>
      </c>
    </row>
    <row r="26" spans="1:6" ht="11.45" customHeight="1">
      <c r="A26" s="54">
        <f>IF(D26&lt;&gt;"",COUNTA($D$10:D26),"")</f>
        <v>16</v>
      </c>
      <c r="B26" s="81" t="s">
        <v>193</v>
      </c>
      <c r="C26" s="157">
        <v>1074</v>
      </c>
      <c r="D26" s="150">
        <f t="shared" si="0"/>
        <v>3.7844885302512421</v>
      </c>
      <c r="E26" s="157">
        <v>25261</v>
      </c>
      <c r="F26" s="150">
        <f t="shared" si="1"/>
        <v>3.518377432020424</v>
      </c>
    </row>
    <row r="27" spans="1:6" ht="11.45" customHeight="1">
      <c r="A27" s="54">
        <f>IF(D27&lt;&gt;"",COUNTA($D$10:D27),"")</f>
        <v>17</v>
      </c>
      <c r="B27" s="81" t="s">
        <v>194</v>
      </c>
      <c r="C27" s="157">
        <v>591</v>
      </c>
      <c r="D27" s="150">
        <f t="shared" si="0"/>
        <v>2.0825258113393708</v>
      </c>
      <c r="E27" s="157">
        <v>14109</v>
      </c>
      <c r="F27" s="150">
        <f t="shared" si="1"/>
        <v>1.9651156798375427</v>
      </c>
    </row>
    <row r="28" spans="1:6" ht="11.45" customHeight="1">
      <c r="C28" s="159"/>
      <c r="D28" s="137"/>
      <c r="E28" s="137"/>
      <c r="F28" s="137"/>
    </row>
    <row r="29" spans="1:6" ht="11.45" customHeight="1">
      <c r="C29" s="106"/>
      <c r="D29" s="137"/>
      <c r="E29" s="137"/>
      <c r="F29" s="137"/>
    </row>
    <row r="30" spans="1:6" ht="11.45" customHeight="1">
      <c r="C30" s="106"/>
      <c r="D30" s="137"/>
      <c r="E30" s="137"/>
      <c r="F30" s="137"/>
    </row>
    <row r="31" spans="1:6" ht="11.45" customHeight="1">
      <c r="D31" s="137"/>
      <c r="E31" s="137"/>
      <c r="F31" s="137"/>
    </row>
    <row r="32" spans="1:6" ht="11.45" customHeight="1">
      <c r="D32" s="137"/>
      <c r="E32" s="137"/>
      <c r="F32" s="137"/>
    </row>
    <row r="33" spans="4:6" ht="11.45" customHeight="1">
      <c r="D33" s="137"/>
      <c r="E33" s="137"/>
      <c r="F33" s="137"/>
    </row>
    <row r="34" spans="4:6" ht="11.45" customHeight="1">
      <c r="D34" s="137"/>
      <c r="E34" s="137"/>
      <c r="F34" s="137"/>
    </row>
    <row r="35" spans="4:6" ht="11.45" customHeight="1">
      <c r="D35" s="137"/>
      <c r="E35" s="137"/>
      <c r="F35" s="137"/>
    </row>
    <row r="36" spans="4:6" ht="11.45" customHeight="1">
      <c r="D36" s="137"/>
      <c r="E36" s="137"/>
      <c r="F36" s="137"/>
    </row>
    <row r="37" spans="4:6" ht="11.45" customHeight="1">
      <c r="D37" s="137"/>
      <c r="E37" s="137"/>
      <c r="F37" s="137"/>
    </row>
    <row r="38" spans="4:6" ht="11.45" customHeight="1">
      <c r="D38" s="137"/>
      <c r="E38" s="137"/>
      <c r="F38" s="137"/>
    </row>
    <row r="39" spans="4:6" ht="11.45" customHeight="1">
      <c r="D39" s="137"/>
      <c r="E39" s="137"/>
      <c r="F39" s="137"/>
    </row>
    <row r="40" spans="4:6" ht="11.45" customHeight="1">
      <c r="D40" s="137"/>
      <c r="E40" s="137"/>
      <c r="F40" s="137"/>
    </row>
    <row r="41" spans="4:6" ht="11.45" customHeight="1">
      <c r="D41" s="137"/>
      <c r="E41" s="137"/>
      <c r="F41" s="137"/>
    </row>
    <row r="42" spans="4:6" ht="11.45" customHeight="1">
      <c r="D42" s="137"/>
      <c r="E42" s="137"/>
      <c r="F42" s="137"/>
    </row>
    <row r="43" spans="4:6" ht="11.45" customHeight="1"/>
    <row r="44" spans="4:6" ht="11.45" customHeight="1"/>
    <row r="45" spans="4:6" ht="11.45" customHeight="1"/>
    <row r="46" spans="4:6" ht="11.45" customHeight="1"/>
    <row r="47" spans="4:6" ht="11.45" customHeight="1"/>
    <row r="48" spans="4:6" ht="11.45" customHeight="1"/>
    <row r="49" ht="11.45" customHeight="1"/>
    <row r="50" ht="11.45" customHeight="1"/>
    <row r="51" ht="11.45" customHeight="1"/>
    <row r="52" ht="11.45" customHeight="1"/>
    <row r="53" ht="11.45" customHeight="1"/>
    <row r="54" ht="11.45" customHeight="1"/>
    <row r="55" ht="11.45" customHeight="1"/>
    <row r="56" ht="11.45" customHeight="1"/>
    <row r="57" ht="11.45" customHeight="1"/>
    <row r="58" ht="11.45" customHeight="1"/>
    <row r="59" ht="11.45" customHeight="1"/>
    <row r="60" ht="11.45" customHeight="1"/>
    <row r="61" ht="11.45" customHeight="1"/>
    <row r="62" ht="11.45" customHeight="1"/>
    <row r="63" ht="11.45" customHeight="1"/>
    <row r="64"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row r="76" ht="11.45" customHeight="1"/>
    <row r="77" ht="11.45" customHeight="1"/>
    <row r="78" ht="11.45" customHeight="1"/>
    <row r="79" ht="11.45" customHeight="1"/>
    <row r="80" ht="11.45" customHeight="1"/>
    <row r="81" ht="11.45" customHeight="1"/>
    <row r="82" ht="11.45" customHeight="1"/>
    <row r="83" ht="11.45" customHeight="1"/>
    <row r="84" ht="11.45" customHeight="1"/>
    <row r="85" ht="11.45" customHeight="1"/>
    <row r="86" ht="11.45" customHeight="1"/>
    <row r="87" ht="11.45" customHeight="1"/>
    <row r="88" ht="11.45" customHeight="1"/>
    <row r="89" ht="11.45" customHeight="1"/>
    <row r="90" ht="11.45" customHeight="1"/>
    <row r="91" ht="11.45" customHeight="1"/>
    <row r="92" ht="11.45" customHeight="1"/>
    <row r="93" ht="11.45" customHeight="1"/>
    <row r="94" ht="11.45" customHeight="1"/>
    <row r="95" ht="11.45" customHeight="1"/>
    <row r="96" ht="11.45" customHeight="1"/>
    <row r="97" ht="11.45" customHeight="1"/>
    <row r="98" ht="11.45" customHeight="1"/>
    <row r="99" ht="11.45" customHeight="1"/>
    <row r="100" ht="11.45" customHeight="1"/>
    <row r="101" ht="11.45" customHeight="1"/>
    <row r="102" ht="11.45" customHeight="1"/>
    <row r="103" ht="11.45" customHeight="1"/>
    <row r="104" ht="11.45" customHeight="1"/>
  </sheetData>
  <mergeCells count="12">
    <mergeCell ref="A1:B1"/>
    <mergeCell ref="C1:F1"/>
    <mergeCell ref="A2:B2"/>
    <mergeCell ref="A3:A7"/>
    <mergeCell ref="B3:B7"/>
    <mergeCell ref="C5:C7"/>
    <mergeCell ref="D5:D7"/>
    <mergeCell ref="E5:E7"/>
    <mergeCell ref="F5:F7"/>
    <mergeCell ref="C3:D4"/>
    <mergeCell ref="E3:F4"/>
    <mergeCell ref="C2:F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113"/>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25"/>
  <cols>
    <col min="1" max="1" width="3.7109375" style="24" customWidth="1"/>
    <col min="2" max="2" width="31.7109375" style="69" customWidth="1"/>
    <col min="3" max="3" width="14.7109375" style="69" customWidth="1"/>
    <col min="4" max="4" width="13.7109375" style="69" customWidth="1"/>
    <col min="5" max="5" width="14.28515625" style="69" customWidth="1"/>
    <col min="6" max="6" width="13.7109375" style="69" customWidth="1"/>
    <col min="7" max="16384" width="11.42578125" style="69"/>
  </cols>
  <sheetData>
    <row r="1" spans="1:6" s="49" customFormat="1" ht="20.100000000000001" customHeight="1">
      <c r="A1" s="278" t="s">
        <v>148</v>
      </c>
      <c r="B1" s="279"/>
      <c r="C1" s="285" t="s">
        <v>208</v>
      </c>
      <c r="D1" s="285"/>
      <c r="E1" s="285"/>
      <c r="F1" s="290"/>
    </row>
    <row r="2" spans="1:6" ht="35.1" customHeight="1">
      <c r="A2" s="280" t="s">
        <v>156</v>
      </c>
      <c r="B2" s="281"/>
      <c r="C2" s="287" t="s">
        <v>209</v>
      </c>
      <c r="D2" s="288"/>
      <c r="E2" s="288"/>
      <c r="F2" s="296"/>
    </row>
    <row r="3" spans="1:6" ht="11.45" customHeight="1">
      <c r="A3" s="292" t="s">
        <v>58</v>
      </c>
      <c r="B3" s="284" t="s">
        <v>264</v>
      </c>
      <c r="C3" s="284" t="s">
        <v>225</v>
      </c>
      <c r="D3" s="314"/>
      <c r="E3" s="314"/>
      <c r="F3" s="315"/>
    </row>
    <row r="4" spans="1:6" ht="11.45" customHeight="1">
      <c r="A4" s="292"/>
      <c r="B4" s="284"/>
      <c r="C4" s="284" t="s">
        <v>280</v>
      </c>
      <c r="D4" s="284"/>
      <c r="E4" s="284" t="s">
        <v>311</v>
      </c>
      <c r="F4" s="291"/>
    </row>
    <row r="5" spans="1:6" ht="11.45" customHeight="1">
      <c r="A5" s="292"/>
      <c r="B5" s="284"/>
      <c r="C5" s="299" t="s">
        <v>260</v>
      </c>
      <c r="D5" s="237" t="s">
        <v>163</v>
      </c>
      <c r="E5" s="299" t="s">
        <v>260</v>
      </c>
      <c r="F5" s="244" t="s">
        <v>163</v>
      </c>
    </row>
    <row r="6" spans="1:6" ht="11.45" customHeight="1">
      <c r="A6" s="292"/>
      <c r="B6" s="284"/>
      <c r="C6" s="237"/>
      <c r="D6" s="237"/>
      <c r="E6" s="237"/>
      <c r="F6" s="244"/>
    </row>
    <row r="7" spans="1:6" ht="11.45" customHeight="1">
      <c r="A7" s="292"/>
      <c r="B7" s="284"/>
      <c r="C7" s="300"/>
      <c r="D7" s="237"/>
      <c r="E7" s="300"/>
      <c r="F7" s="244"/>
    </row>
    <row r="8" spans="1:6" s="24" customFormat="1" ht="11.45" customHeight="1">
      <c r="A8" s="50">
        <v>1</v>
      </c>
      <c r="B8" s="51">
        <v>2</v>
      </c>
      <c r="C8" s="51">
        <v>3</v>
      </c>
      <c r="D8" s="51">
        <v>4</v>
      </c>
      <c r="E8" s="51">
        <v>5</v>
      </c>
      <c r="F8" s="52">
        <v>6</v>
      </c>
    </row>
    <row r="9" spans="1:6" ht="11.45" customHeight="1">
      <c r="A9" s="53"/>
      <c r="B9" s="96"/>
      <c r="C9" s="159"/>
      <c r="D9" s="150"/>
      <c r="E9" s="159"/>
      <c r="F9" s="150"/>
    </row>
    <row r="10" spans="1:6" ht="11.45" customHeight="1">
      <c r="A10" s="54">
        <f>IF(D10&lt;&gt;"",COUNTA($D10:D$10),"")</f>
        <v>1</v>
      </c>
      <c r="B10" s="91" t="s">
        <v>134</v>
      </c>
      <c r="C10" s="198">
        <v>25908703</v>
      </c>
      <c r="D10" s="194">
        <v>100</v>
      </c>
      <c r="E10" s="198">
        <v>26125342</v>
      </c>
      <c r="F10" s="194">
        <v>100</v>
      </c>
    </row>
    <row r="11" spans="1:6" ht="11.45" customHeight="1">
      <c r="A11" s="54" t="str">
        <f>IF(D11&lt;&gt;"",COUNTA($D$10:D11),"")</f>
        <v/>
      </c>
      <c r="B11" s="91"/>
      <c r="C11" s="159"/>
      <c r="D11" s="150"/>
      <c r="E11" s="159"/>
      <c r="F11" s="150"/>
    </row>
    <row r="12" spans="1:6" ht="11.45" customHeight="1">
      <c r="A12" s="54">
        <f>IF(D12&lt;&gt;"",COUNTA($D$10:D12),"")</f>
        <v>2</v>
      </c>
      <c r="B12" s="79" t="s">
        <v>179</v>
      </c>
      <c r="C12" s="199">
        <v>3810353</v>
      </c>
      <c r="D12" s="150">
        <f>C12*100/$C$10</f>
        <v>14.706845803898405</v>
      </c>
      <c r="E12" s="199">
        <v>3793318</v>
      </c>
      <c r="F12" s="150">
        <f>E12*100/$E$10</f>
        <v>14.519687436053468</v>
      </c>
    </row>
    <row r="13" spans="1:6" ht="11.45" customHeight="1">
      <c r="A13" s="54">
        <f>IF(D13&lt;&gt;"",COUNTA($D$10:D13),"")</f>
        <v>3</v>
      </c>
      <c r="B13" s="79" t="s">
        <v>180</v>
      </c>
      <c r="C13" s="199">
        <v>4821002</v>
      </c>
      <c r="D13" s="150">
        <f t="shared" ref="D13:D27" si="0">C13*100/$C$10</f>
        <v>18.607654732851739</v>
      </c>
      <c r="E13" s="199">
        <v>4771777</v>
      </c>
      <c r="F13" s="150">
        <f t="shared" ref="F13:F27" si="1">E13*100/$E$10</f>
        <v>18.264936015000302</v>
      </c>
    </row>
    <row r="14" spans="1:6" ht="11.45" customHeight="1">
      <c r="A14" s="54">
        <f>IF(D14&lt;&gt;"",COUNTA($D$10:D14),"")</f>
        <v>4</v>
      </c>
      <c r="B14" s="79" t="s">
        <v>181</v>
      </c>
      <c r="C14" s="199">
        <v>1101265</v>
      </c>
      <c r="D14" s="150">
        <f t="shared" si="0"/>
        <v>4.2505601303160567</v>
      </c>
      <c r="E14" s="199">
        <v>1395870</v>
      </c>
      <c r="F14" s="150">
        <f t="shared" si="1"/>
        <v>5.3429731178255961</v>
      </c>
    </row>
    <row r="15" spans="1:6" ht="11.45" customHeight="1">
      <c r="A15" s="54">
        <f>IF(D15&lt;&gt;"",COUNTA($D$10:D15),"")</f>
        <v>5</v>
      </c>
      <c r="B15" s="79" t="s">
        <v>182</v>
      </c>
      <c r="C15" s="199">
        <v>627073</v>
      </c>
      <c r="D15" s="150">
        <f t="shared" si="0"/>
        <v>2.4203179912170825</v>
      </c>
      <c r="E15" s="199">
        <v>623454</v>
      </c>
      <c r="F15" s="150">
        <f t="shared" si="1"/>
        <v>2.3863955541711186</v>
      </c>
    </row>
    <row r="16" spans="1:6" ht="11.45" customHeight="1">
      <c r="A16" s="54">
        <f>IF(D16&lt;&gt;"",COUNTA($D$10:D16),"")</f>
        <v>6</v>
      </c>
      <c r="B16" s="81" t="s">
        <v>183</v>
      </c>
      <c r="C16" s="199">
        <v>165454</v>
      </c>
      <c r="D16" s="150">
        <f t="shared" si="0"/>
        <v>0.63860394709839396</v>
      </c>
      <c r="E16" s="199">
        <v>146621</v>
      </c>
      <c r="F16" s="150">
        <f t="shared" si="1"/>
        <v>0.56122136123615152</v>
      </c>
    </row>
    <row r="17" spans="1:6" ht="11.45" customHeight="1">
      <c r="A17" s="54">
        <f>IF(D17&lt;&gt;"",COUNTA($D$10:D17),"")</f>
        <v>7</v>
      </c>
      <c r="B17" s="81" t="s">
        <v>184</v>
      </c>
      <c r="C17" s="199">
        <v>691819</v>
      </c>
      <c r="D17" s="150">
        <f t="shared" si="0"/>
        <v>2.6702185748163463</v>
      </c>
      <c r="E17" s="199">
        <v>646985</v>
      </c>
      <c r="F17" s="150">
        <f t="shared" si="1"/>
        <v>2.4764651884748532</v>
      </c>
    </row>
    <row r="18" spans="1:6" ht="11.45" customHeight="1">
      <c r="A18" s="54">
        <f>IF(D18&lt;&gt;"",COUNTA($D$10:D18),"")</f>
        <v>8</v>
      </c>
      <c r="B18" s="81" t="s">
        <v>185</v>
      </c>
      <c r="C18" s="199">
        <v>1947254</v>
      </c>
      <c r="D18" s="150">
        <f t="shared" si="0"/>
        <v>7.5158297194575896</v>
      </c>
      <c r="E18" s="199">
        <v>1942491</v>
      </c>
      <c r="F18" s="150">
        <f t="shared" si="1"/>
        <v>7.4352749142958592</v>
      </c>
    </row>
    <row r="19" spans="1:6" s="105" customFormat="1" ht="11.45" customHeight="1">
      <c r="A19" s="54">
        <f>IF(D19&lt;&gt;"",COUNTA($D$10:D19),"")</f>
        <v>9</v>
      </c>
      <c r="B19" s="91" t="s">
        <v>186</v>
      </c>
      <c r="C19" s="198">
        <v>416518</v>
      </c>
      <c r="D19" s="195">
        <f t="shared" si="0"/>
        <v>1.6076374027677109</v>
      </c>
      <c r="E19" s="198">
        <v>422624</v>
      </c>
      <c r="F19" s="195">
        <f t="shared" si="1"/>
        <v>1.6176783446509524</v>
      </c>
    </row>
    <row r="20" spans="1:6" ht="11.45" customHeight="1">
      <c r="A20" s="54">
        <f>IF(D20&lt;&gt;"",COUNTA($D$10:D20),"")</f>
        <v>10</v>
      </c>
      <c r="B20" s="81" t="s">
        <v>187</v>
      </c>
      <c r="C20" s="199">
        <v>2663523</v>
      </c>
      <c r="D20" s="150">
        <f t="shared" si="0"/>
        <v>10.280418128225099</v>
      </c>
      <c r="E20" s="199">
        <v>2735696</v>
      </c>
      <c r="F20" s="150">
        <f t="shared" si="1"/>
        <v>10.471426555870542</v>
      </c>
    </row>
    <row r="21" spans="1:6" ht="11.45" customHeight="1">
      <c r="A21" s="54">
        <f>IF(D21&lt;&gt;"",COUNTA($D$10:D21),"")</f>
        <v>11</v>
      </c>
      <c r="B21" s="81" t="s">
        <v>188</v>
      </c>
      <c r="C21" s="199">
        <v>4981819</v>
      </c>
      <c r="D21" s="150">
        <f t="shared" si="0"/>
        <v>19.228361219008146</v>
      </c>
      <c r="E21" s="199">
        <v>4939523</v>
      </c>
      <c r="F21" s="150">
        <f t="shared" si="1"/>
        <v>18.907017561722252</v>
      </c>
    </row>
    <row r="22" spans="1:6" ht="11.45" customHeight="1">
      <c r="A22" s="54">
        <f>IF(D22&lt;&gt;"",COUNTA($D$10:D22),"")</f>
        <v>12</v>
      </c>
      <c r="B22" s="81" t="s">
        <v>189</v>
      </c>
      <c r="C22" s="199">
        <v>1218471</v>
      </c>
      <c r="D22" s="150">
        <f t="shared" si="0"/>
        <v>4.7029409384174885</v>
      </c>
      <c r="E22" s="199">
        <v>1152336</v>
      </c>
      <c r="F22" s="150">
        <f t="shared" si="1"/>
        <v>4.4107977610398361</v>
      </c>
    </row>
    <row r="23" spans="1:6" ht="11.45" customHeight="1">
      <c r="A23" s="54">
        <f>IF(D23&lt;&gt;"",COUNTA($D$10:D23),"")</f>
        <v>13</v>
      </c>
      <c r="B23" s="81" t="s">
        <v>190</v>
      </c>
      <c r="C23" s="199">
        <v>241008</v>
      </c>
      <c r="D23" s="150">
        <f t="shared" si="0"/>
        <v>0.93022024298167294</v>
      </c>
      <c r="E23" s="199">
        <v>256422</v>
      </c>
      <c r="F23" s="150">
        <f t="shared" si="1"/>
        <v>0.98150676840900308</v>
      </c>
    </row>
    <row r="24" spans="1:6" ht="11.45" customHeight="1">
      <c r="A24" s="54">
        <f>IF(D24&lt;&gt;"",COUNTA($D$10:D24),"")</f>
        <v>14</v>
      </c>
      <c r="B24" s="81" t="s">
        <v>191</v>
      </c>
      <c r="C24" s="199">
        <v>1284454</v>
      </c>
      <c r="D24" s="150">
        <f t="shared" si="0"/>
        <v>4.9576159794645065</v>
      </c>
      <c r="E24" s="199">
        <v>1262491</v>
      </c>
      <c r="F24" s="150">
        <f t="shared" si="1"/>
        <v>4.8324381743978702</v>
      </c>
    </row>
    <row r="25" spans="1:6" ht="11.45" customHeight="1">
      <c r="A25" s="54">
        <f>IF(D25&lt;&gt;"",COUNTA($D$10:D25),"")</f>
        <v>15</v>
      </c>
      <c r="B25" s="81" t="s">
        <v>192</v>
      </c>
      <c r="C25" s="199">
        <v>624678</v>
      </c>
      <c r="D25" s="150">
        <f t="shared" si="0"/>
        <v>2.4110739931674696</v>
      </c>
      <c r="E25" s="199">
        <v>653155</v>
      </c>
      <c r="F25" s="150">
        <f t="shared" si="1"/>
        <v>2.5000821041883396</v>
      </c>
    </row>
    <row r="26" spans="1:6" ht="11.45" customHeight="1">
      <c r="A26" s="54">
        <f>IF(D26&lt;&gt;"",COUNTA($D$10:D26),"")</f>
        <v>16</v>
      </c>
      <c r="B26" s="81" t="s">
        <v>193</v>
      </c>
      <c r="C26" s="199">
        <v>835289</v>
      </c>
      <c r="D26" s="150">
        <f t="shared" si="0"/>
        <v>3.223970725203805</v>
      </c>
      <c r="E26" s="199">
        <v>882622</v>
      </c>
      <c r="F26" s="150">
        <f t="shared" si="1"/>
        <v>3.3784131897680036</v>
      </c>
    </row>
    <row r="27" spans="1:6" ht="11.45" customHeight="1">
      <c r="A27" s="54">
        <f>IF(D27&lt;&gt;"",COUNTA($D$10:D27),"")</f>
        <v>17</v>
      </c>
      <c r="B27" s="81" t="s">
        <v>194</v>
      </c>
      <c r="C27" s="199">
        <v>478724</v>
      </c>
      <c r="D27" s="150">
        <f t="shared" si="0"/>
        <v>1.8477343308154022</v>
      </c>
      <c r="E27" s="199">
        <v>499958</v>
      </c>
      <c r="F27" s="150">
        <f t="shared" si="1"/>
        <v>1.9136897805969391</v>
      </c>
    </row>
    <row r="28" spans="1:6" ht="11.45" customHeight="1">
      <c r="D28" s="137"/>
      <c r="E28" s="176"/>
      <c r="F28" s="137"/>
    </row>
    <row r="29" spans="1:6" ht="11.45" customHeight="1">
      <c r="C29" s="108"/>
      <c r="D29" s="137"/>
      <c r="F29" s="137"/>
    </row>
    <row r="30" spans="1:6" ht="11.45" customHeight="1">
      <c r="C30" s="106"/>
      <c r="D30" s="137"/>
      <c r="F30" s="137"/>
    </row>
    <row r="31" spans="1:6" ht="11.45" customHeight="1">
      <c r="C31" s="106"/>
      <c r="D31" s="137"/>
      <c r="F31" s="137"/>
    </row>
    <row r="32" spans="1:6" ht="11.45" customHeight="1">
      <c r="D32" s="137"/>
      <c r="F32" s="137"/>
    </row>
    <row r="33" spans="4:6" ht="11.45" customHeight="1">
      <c r="D33" s="137"/>
      <c r="F33" s="137"/>
    </row>
    <row r="34" spans="4:6" ht="11.45" customHeight="1">
      <c r="D34" s="137"/>
      <c r="F34" s="137"/>
    </row>
    <row r="35" spans="4:6" ht="11.45" customHeight="1">
      <c r="D35" s="137"/>
      <c r="F35" s="137"/>
    </row>
    <row r="36" spans="4:6" ht="11.45" customHeight="1">
      <c r="D36" s="137"/>
      <c r="F36" s="137"/>
    </row>
    <row r="37" spans="4:6" ht="11.45" customHeight="1">
      <c r="D37" s="137"/>
      <c r="F37" s="137"/>
    </row>
    <row r="38" spans="4:6" ht="11.45" customHeight="1">
      <c r="D38" s="137"/>
      <c r="F38" s="137"/>
    </row>
    <row r="39" spans="4:6" ht="11.45" customHeight="1">
      <c r="D39" s="137"/>
      <c r="F39" s="137"/>
    </row>
    <row r="40" spans="4:6" ht="11.45" customHeight="1"/>
    <row r="41" spans="4:6" ht="11.45" customHeight="1"/>
    <row r="42" spans="4:6" ht="11.45" customHeight="1"/>
    <row r="43" spans="4:6" ht="11.45" customHeight="1"/>
    <row r="44" spans="4:6" ht="11.45" customHeight="1"/>
    <row r="45" spans="4:6" ht="11.45" customHeight="1"/>
    <row r="46" spans="4:6" ht="11.45" customHeight="1"/>
    <row r="47" spans="4:6" ht="11.45" customHeight="1"/>
    <row r="48" spans="4:6" ht="11.45" customHeight="1"/>
    <row r="49" ht="11.45" customHeight="1"/>
    <row r="50" ht="11.45" customHeight="1"/>
    <row r="51" ht="11.45" customHeight="1"/>
    <row r="52" ht="11.45" customHeight="1"/>
    <row r="53" ht="11.45" customHeight="1"/>
    <row r="54" ht="11.45" customHeight="1"/>
    <row r="55" ht="11.45" customHeight="1"/>
    <row r="56" ht="11.45" customHeight="1"/>
    <row r="57" ht="11.45" customHeight="1"/>
    <row r="58" ht="11.45" customHeight="1"/>
    <row r="59" ht="11.45" customHeight="1"/>
    <row r="60" ht="11.45" customHeight="1"/>
    <row r="61" ht="11.45" customHeight="1"/>
    <row r="62" ht="11.45" customHeight="1"/>
    <row r="63" ht="11.45" customHeight="1"/>
    <row r="64"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row r="76" ht="11.45" customHeight="1"/>
    <row r="77" ht="11.45" customHeight="1"/>
    <row r="78" ht="11.45" customHeight="1"/>
    <row r="79" ht="11.45" customHeight="1"/>
    <row r="80" ht="11.45" customHeight="1"/>
    <row r="81" ht="11.45" customHeight="1"/>
    <row r="82" ht="11.45" customHeight="1"/>
    <row r="83" ht="11.45" customHeight="1"/>
    <row r="84" ht="11.45" customHeight="1"/>
    <row r="85" ht="11.45" customHeight="1"/>
    <row r="86" ht="11.45" customHeight="1"/>
    <row r="87" ht="11.45" customHeight="1"/>
    <row r="88" ht="11.45" customHeight="1"/>
    <row r="89" ht="11.45" customHeight="1"/>
    <row r="90" ht="11.45" customHeight="1"/>
    <row r="91" ht="11.45" customHeight="1"/>
    <row r="92" ht="11.45" customHeight="1"/>
    <row r="93" ht="11.45" customHeight="1"/>
    <row r="94" ht="11.45" customHeight="1"/>
    <row r="95" ht="11.45" customHeight="1"/>
    <row r="96" ht="11.45" customHeight="1"/>
    <row r="97" ht="11.45" customHeight="1"/>
    <row r="98" ht="11.45" customHeight="1"/>
    <row r="99" ht="11.45" customHeight="1"/>
    <row r="100" ht="11.45" customHeight="1"/>
    <row r="101" ht="11.45" customHeight="1"/>
    <row r="102" ht="11.45" customHeight="1"/>
    <row r="103" ht="11.45" customHeight="1"/>
    <row r="104" ht="11.45" customHeight="1"/>
    <row r="105" ht="11.45" customHeight="1"/>
    <row r="106" ht="11.45" customHeight="1"/>
    <row r="107" ht="11.45" customHeight="1"/>
    <row r="108" ht="11.45" customHeight="1"/>
    <row r="109" ht="11.45" customHeight="1"/>
    <row r="110" ht="11.45" customHeight="1"/>
    <row r="111" ht="11.45" customHeight="1"/>
    <row r="112" ht="11.45" customHeight="1"/>
    <row r="113" ht="11.45" customHeight="1"/>
  </sheetData>
  <mergeCells count="13">
    <mergeCell ref="E4:F4"/>
    <mergeCell ref="C5:C7"/>
    <mergeCell ref="D5:D7"/>
    <mergeCell ref="E5:E7"/>
    <mergeCell ref="A1:B1"/>
    <mergeCell ref="C1:F1"/>
    <mergeCell ref="A2:B2"/>
    <mergeCell ref="A3:A7"/>
    <mergeCell ref="B3:B7"/>
    <mergeCell ref="F5:F7"/>
    <mergeCell ref="C2:F2"/>
    <mergeCell ref="C3:F3"/>
    <mergeCell ref="C4:D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55"/>
  <sheetViews>
    <sheetView zoomScale="140" zoomScaleNormal="140" workbookViewId="0">
      <selection sqref="A1:B1"/>
    </sheetView>
  </sheetViews>
  <sheetFormatPr baseColWidth="10" defaultColWidth="11.42578125" defaultRowHeight="12"/>
  <cols>
    <col min="1" max="1" width="5.7109375" style="48" customWidth="1"/>
    <col min="2" max="2" width="82.7109375" style="41" customWidth="1"/>
    <col min="3" max="16384" width="11.42578125" style="41"/>
  </cols>
  <sheetData>
    <row r="1" spans="1:2" s="119" customFormat="1" ht="54.95" customHeight="1">
      <c r="A1" s="337" t="s">
        <v>329</v>
      </c>
      <c r="B1" s="337"/>
    </row>
    <row r="2" spans="1:2" ht="12" customHeight="1">
      <c r="A2" s="39" t="s">
        <v>97</v>
      </c>
      <c r="B2" s="40" t="s">
        <v>254</v>
      </c>
    </row>
    <row r="3" spans="1:2" ht="8.1" customHeight="1">
      <c r="A3" s="42"/>
      <c r="B3" s="43"/>
    </row>
    <row r="4" spans="1:2" ht="12" customHeight="1">
      <c r="A4" s="39" t="s">
        <v>98</v>
      </c>
      <c r="B4" s="40" t="s">
        <v>255</v>
      </c>
    </row>
    <row r="5" spans="1:2" ht="8.1" customHeight="1">
      <c r="A5" s="44"/>
      <c r="B5" s="45"/>
    </row>
    <row r="6" spans="1:2" ht="12" customHeight="1">
      <c r="A6" s="44"/>
      <c r="B6" s="45"/>
    </row>
    <row r="7" spans="1:2" ht="12" customHeight="1">
      <c r="A7" s="44"/>
      <c r="B7" s="45"/>
    </row>
    <row r="8" spans="1:2" ht="12" customHeight="1">
      <c r="A8" s="44"/>
      <c r="B8" s="45"/>
    </row>
    <row r="9" spans="1:2" ht="12" customHeight="1">
      <c r="A9" s="44"/>
      <c r="B9" s="45"/>
    </row>
    <row r="10" spans="1:2" ht="12" customHeight="1">
      <c r="A10" s="44"/>
      <c r="B10" s="45"/>
    </row>
    <row r="11" spans="1:2" ht="12" customHeight="1">
      <c r="A11" s="44"/>
      <c r="B11" s="45"/>
    </row>
    <row r="12" spans="1:2" ht="12" customHeight="1">
      <c r="A12" s="44"/>
      <c r="B12" s="45"/>
    </row>
    <row r="13" spans="1:2" ht="12" customHeight="1">
      <c r="A13" s="44"/>
      <c r="B13" s="45"/>
    </row>
    <row r="14" spans="1:2" ht="12" customHeight="1">
      <c r="A14" s="44"/>
      <c r="B14" s="45"/>
    </row>
    <row r="15" spans="1:2" ht="12" customHeight="1">
      <c r="A15" s="46"/>
    </row>
    <row r="16" spans="1:2" ht="12" customHeight="1">
      <c r="A16" s="44"/>
    </row>
    <row r="17" spans="1:1" ht="12" customHeight="1">
      <c r="A17" s="44"/>
    </row>
    <row r="18" spans="1:1" ht="12" customHeight="1">
      <c r="A18" s="44"/>
    </row>
    <row r="19" spans="1:1" ht="12" customHeight="1">
      <c r="A19" s="44"/>
    </row>
    <row r="20" spans="1:1" ht="12" customHeight="1">
      <c r="A20" s="44"/>
    </row>
    <row r="21" spans="1:1" ht="12" customHeight="1">
      <c r="A21" s="44"/>
    </row>
    <row r="22" spans="1:1" ht="12" customHeight="1">
      <c r="A22" s="44"/>
    </row>
    <row r="23" spans="1:1" ht="12" customHeight="1">
      <c r="A23" s="46"/>
    </row>
    <row r="24" spans="1:1" ht="12" customHeight="1">
      <c r="A24" s="44"/>
    </row>
    <row r="25" spans="1:1" ht="12" customHeight="1">
      <c r="A25" s="47"/>
    </row>
    <row r="26" spans="1:1" ht="12" customHeight="1">
      <c r="A26" s="44"/>
    </row>
    <row r="27" spans="1:1" ht="12" customHeight="1">
      <c r="A27" s="46"/>
    </row>
    <row r="28" spans="1:1" ht="12" customHeight="1">
      <c r="A28" s="44"/>
    </row>
    <row r="29" spans="1:1" ht="12" customHeight="1">
      <c r="A29" s="47"/>
    </row>
    <row r="30" spans="1:1" ht="12" customHeight="1">
      <c r="A30" s="44"/>
    </row>
    <row r="31" spans="1:1" ht="12" customHeight="1">
      <c r="A31" s="44"/>
    </row>
    <row r="32" spans="1:1"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zoomScale="140" zoomScaleNormal="140" workbookViewId="0"/>
  </sheetViews>
  <sheetFormatPr baseColWidth="10" defaultColWidth="11.42578125" defaultRowHeight="11.45" customHeight="1"/>
  <cols>
    <col min="1" max="1" width="95.7109375" style="16" customWidth="1"/>
    <col min="2" max="5" width="11.42578125" style="12" customWidth="1"/>
    <col min="6" max="16384" width="11.42578125" style="13"/>
  </cols>
  <sheetData>
    <row r="1" spans="1:5" s="19" customFormat="1" ht="54.95" customHeight="1">
      <c r="A1" s="17" t="s">
        <v>328</v>
      </c>
      <c r="B1" s="18"/>
      <c r="C1" s="18"/>
      <c r="D1" s="18"/>
      <c r="E1" s="18"/>
    </row>
    <row r="2" spans="1:5" ht="11.45" customHeight="1">
      <c r="A2" s="14"/>
    </row>
    <row r="3" spans="1:5" ht="11.45" customHeight="1">
      <c r="A3" s="14"/>
    </row>
    <row r="4" spans="1:5" ht="11.45" customHeight="1">
      <c r="A4" s="14"/>
    </row>
    <row r="5" spans="1:5" ht="11.45" customHeight="1">
      <c r="A5" s="14"/>
    </row>
    <row r="6" spans="1:5" ht="11.45" customHeight="1">
      <c r="A6" s="14"/>
    </row>
    <row r="7" spans="1:5" ht="11.45" customHeight="1">
      <c r="A7" s="14"/>
    </row>
    <row r="8" spans="1:5" ht="11.45" customHeight="1">
      <c r="A8" s="15"/>
    </row>
    <row r="9" spans="1:5" ht="11.45" customHeight="1">
      <c r="A9" s="15"/>
    </row>
    <row r="10" spans="1:5" ht="11.45" customHeight="1">
      <c r="A10" s="15"/>
    </row>
    <row r="11" spans="1:5" ht="11.45" customHeight="1">
      <c r="A11" s="15"/>
    </row>
    <row r="12" spans="1:5" ht="11.45" customHeight="1">
      <c r="A12" s="15"/>
    </row>
    <row r="13" spans="1:5" ht="11.45" customHeight="1">
      <c r="A13" s="15"/>
    </row>
    <row r="14" spans="1:5" ht="11.45" customHeight="1">
      <c r="A14" s="15"/>
    </row>
    <row r="15" spans="1:5" ht="11.45" customHeight="1">
      <c r="A15" s="15"/>
    </row>
    <row r="16" spans="1:5" ht="11.45" customHeight="1">
      <c r="A16" s="15"/>
    </row>
    <row r="17" spans="1:1" ht="11.45" customHeight="1">
      <c r="A17" s="15"/>
    </row>
    <row r="18" spans="1:1" ht="11.45" customHeight="1">
      <c r="A18" s="15"/>
    </row>
    <row r="19" spans="1:1" ht="11.45" customHeight="1">
      <c r="A19" s="15"/>
    </row>
    <row r="20" spans="1:1" ht="11.45" customHeight="1">
      <c r="A20" s="15"/>
    </row>
    <row r="21" spans="1:1" ht="11.45" customHeight="1">
      <c r="A21" s="15"/>
    </row>
    <row r="22" spans="1:1" ht="11.45" customHeight="1">
      <c r="A22" s="15"/>
    </row>
    <row r="23" spans="1:1" ht="11.45" customHeight="1">
      <c r="A23" s="15"/>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65"/>
  <sheetViews>
    <sheetView zoomScale="140" zoomScaleNormal="140" workbookViewId="0"/>
  </sheetViews>
  <sheetFormatPr baseColWidth="10" defaultColWidth="11.42578125" defaultRowHeight="11.45" customHeight="1"/>
  <cols>
    <col min="1" max="1" width="94.7109375" style="32" customWidth="1"/>
    <col min="2" max="16384" width="11.42578125" style="32"/>
  </cols>
  <sheetData>
    <row r="1" spans="1:2" s="121" customFormat="1" ht="54.95" customHeight="1">
      <c r="A1" s="120" t="s">
        <v>330</v>
      </c>
    </row>
    <row r="2" spans="1:2" ht="11.25" customHeight="1">
      <c r="A2" s="33"/>
    </row>
    <row r="3" spans="1:2" ht="11.45" customHeight="1">
      <c r="A3" s="34"/>
    </row>
    <row r="4" spans="1:2" ht="11.45" customHeight="1">
      <c r="A4" s="34"/>
      <c r="B4" s="35"/>
    </row>
    <row r="5" spans="1:2" ht="11.45" customHeight="1">
      <c r="A5" s="34"/>
    </row>
    <row r="6" spans="1:2" ht="11.45" customHeight="1">
      <c r="A6" s="34"/>
    </row>
    <row r="7" spans="1:2" ht="11.45" customHeight="1">
      <c r="A7" s="34"/>
    </row>
    <row r="32" spans="1:1" s="37" customFormat="1" ht="11.45" customHeight="1">
      <c r="A32" s="36" t="s">
        <v>96</v>
      </c>
    </row>
    <row r="36" spans="2:2" ht="11.45" customHeight="1">
      <c r="B36" s="38"/>
    </row>
    <row r="65" s="121" customFormat="1" ht="54.95" customHeight="1"/>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rowBreaks count="1" manualBreakCount="1">
    <brk id="6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74"/>
  <sheetViews>
    <sheetView zoomScale="140" zoomScaleNormal="140" workbookViewId="0"/>
  </sheetViews>
  <sheetFormatPr baseColWidth="10" defaultColWidth="11.42578125" defaultRowHeight="12" customHeight="1"/>
  <cols>
    <col min="1" max="1" width="94.7109375" style="29" customWidth="1"/>
    <col min="2" max="16384" width="11.42578125" style="29"/>
  </cols>
  <sheetData>
    <row r="1" spans="1:1" s="30" customFormat="1" ht="54.95" customHeight="1">
      <c r="A1" s="30" t="s">
        <v>331</v>
      </c>
    </row>
    <row r="60" s="122" customFormat="1" ht="60" customHeight="1"/>
    <row r="74" spans="2:2" ht="12" customHeight="1">
      <c r="B74" s="31"/>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rowBreaks count="1" manualBreakCount="1">
    <brk id="59" max="16383"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27"/>
  <sheetViews>
    <sheetView zoomScale="140" zoomScaleNormal="140" workbookViewId="0"/>
  </sheetViews>
  <sheetFormatPr baseColWidth="10" defaultColWidth="11.42578125" defaultRowHeight="12" customHeight="1"/>
  <cols>
    <col min="1" max="1" width="94.7109375" style="124" customWidth="1"/>
    <col min="2" max="16384" width="11.42578125" style="124"/>
  </cols>
  <sheetData>
    <row r="1" spans="1:3" s="30" customFormat="1" ht="54.95" customHeight="1">
      <c r="A1" s="30" t="s">
        <v>332</v>
      </c>
    </row>
    <row r="2" spans="1:3" ht="12" customHeight="1">
      <c r="A2" s="123" t="s">
        <v>213</v>
      </c>
    </row>
    <row r="4" spans="1:3" ht="51.95" customHeight="1">
      <c r="A4" s="135" t="s">
        <v>233</v>
      </c>
    </row>
    <row r="5" spans="1:3" ht="12" customHeight="1">
      <c r="A5" s="125" t="s">
        <v>214</v>
      </c>
      <c r="B5" s="126"/>
      <c r="C5" s="126"/>
    </row>
    <row r="8" spans="1:3" ht="12" customHeight="1">
      <c r="A8" s="127" t="s">
        <v>215</v>
      </c>
      <c r="B8" s="128"/>
      <c r="C8" s="128"/>
    </row>
    <row r="9" spans="1:3" ht="12" customHeight="1">
      <c r="A9" s="126"/>
      <c r="B9" s="129"/>
      <c r="C9" s="129"/>
    </row>
    <row r="10" spans="1:3" ht="24" customHeight="1">
      <c r="A10" s="130" t="s">
        <v>234</v>
      </c>
      <c r="B10" s="131"/>
      <c r="C10" s="131"/>
    </row>
    <row r="11" spans="1:3" ht="12" customHeight="1">
      <c r="A11" s="125" t="s">
        <v>216</v>
      </c>
      <c r="B11" s="129"/>
      <c r="C11" s="129"/>
    </row>
    <row r="14" spans="1:3" ht="12" customHeight="1">
      <c r="A14" s="127" t="s">
        <v>218</v>
      </c>
      <c r="B14" s="128"/>
      <c r="C14" s="128"/>
    </row>
    <row r="15" spans="1:3" ht="12" customHeight="1">
      <c r="A15" s="126"/>
      <c r="B15" s="129"/>
      <c r="C15" s="129"/>
    </row>
    <row r="16" spans="1:3" ht="36" customHeight="1">
      <c r="A16" s="130" t="s">
        <v>235</v>
      </c>
      <c r="B16" s="131"/>
      <c r="C16" s="131"/>
    </row>
    <row r="17" spans="1:3" ht="12.75">
      <c r="A17" s="125" t="s">
        <v>257</v>
      </c>
      <c r="B17" s="132"/>
      <c r="C17" s="132"/>
    </row>
    <row r="18" spans="1:3" ht="12" customHeight="1">
      <c r="A18" s="125" t="s">
        <v>217</v>
      </c>
      <c r="B18" s="129"/>
      <c r="C18" s="129"/>
    </row>
    <row r="21" spans="1:3" ht="12" customHeight="1">
      <c r="A21" s="130" t="s">
        <v>219</v>
      </c>
      <c r="B21" s="131"/>
      <c r="C21" s="131"/>
    </row>
    <row r="22" spans="1:3" ht="12" customHeight="1">
      <c r="A22" s="132" t="s">
        <v>220</v>
      </c>
      <c r="B22" s="133"/>
      <c r="C22" s="133"/>
    </row>
    <row r="23" spans="1:3" ht="12" customHeight="1">
      <c r="A23" s="126"/>
      <c r="B23" s="129"/>
      <c r="C23" s="129"/>
    </row>
    <row r="24" spans="1:3" ht="12" customHeight="1">
      <c r="A24" s="126" t="s">
        <v>221</v>
      </c>
      <c r="B24" s="129"/>
      <c r="C24" s="129"/>
    </row>
    <row r="25" spans="1:3" ht="12" customHeight="1">
      <c r="A25" s="126"/>
      <c r="B25" s="126"/>
      <c r="C25" s="126"/>
    </row>
    <row r="26" spans="1:3" ht="12" customHeight="1">
      <c r="A26" s="134" t="s">
        <v>222</v>
      </c>
      <c r="B26" s="134"/>
      <c r="C26" s="134"/>
    </row>
    <row r="27" spans="1:3" ht="12" customHeight="1">
      <c r="A27" s="139" t="s">
        <v>316</v>
      </c>
      <c r="B27" s="134"/>
      <c r="C27" s="134"/>
    </row>
  </sheetData>
  <hyperlinks>
    <hyperlink ref="A5" r:id="rId1" xr:uid="{00000000-0004-0000-2000-000000000000}"/>
    <hyperlink ref="A11" r:id="rId2" xr:uid="{00000000-0004-0000-2000-000001000000}"/>
    <hyperlink ref="A18" r:id="rId3" xr:uid="{00000000-0004-0000-2000-000002000000}"/>
    <hyperlink ref="A17" r:id="rId4" xr:uid="{00000000-0004-0000-2000-000003000000}"/>
    <hyperlink ref="A22" r:id="rId5" xr:uid="{00000000-0004-0000-2000-000004000000}"/>
  </hyperlinks>
  <pageMargins left="0.59055118110236227" right="0.59055118110236227" top="0.59055118110236227" bottom="0.59055118110236227" header="0.39370078740157483" footer="0.39370078740157483"/>
  <pageSetup paperSize="9" pageOrder="overThenDown" orientation="portrait" r:id="rId6"/>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18"/>
  <sheetViews>
    <sheetView zoomScale="140" zoomScaleNormal="140" workbookViewId="0"/>
  </sheetViews>
  <sheetFormatPr baseColWidth="10" defaultColWidth="11.42578125" defaultRowHeight="12" customHeight="1"/>
  <cols>
    <col min="1" max="1" width="94.7109375" style="29" customWidth="1"/>
    <col min="2" max="16384" width="11.42578125" style="29"/>
  </cols>
  <sheetData>
    <row r="1" spans="1:1" s="27" customFormat="1" ht="54.95" customHeight="1">
      <c r="A1" s="30" t="s">
        <v>334</v>
      </c>
    </row>
    <row r="6" spans="1:1" s="28" customFormat="1" ht="12" customHeight="1"/>
    <row r="11" spans="1:1" s="28" customFormat="1" ht="12" customHeight="1"/>
    <row r="18" s="28" customFormat="1" ht="12" customHeight="1"/>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18"/>
  <sheetViews>
    <sheetView zoomScale="140" zoomScaleNormal="140" workbookViewId="0"/>
  </sheetViews>
  <sheetFormatPr baseColWidth="10" defaultColWidth="11.42578125" defaultRowHeight="12" customHeight="1"/>
  <cols>
    <col min="1" max="1" width="94.7109375" style="29" customWidth="1"/>
    <col min="2" max="16384" width="11.42578125" style="29"/>
  </cols>
  <sheetData>
    <row r="1" spans="1:1" s="27" customFormat="1" ht="54.95" customHeight="1">
      <c r="A1" s="26" t="s">
        <v>333</v>
      </c>
    </row>
    <row r="6" spans="1:1" s="28" customFormat="1" ht="12" customHeight="1"/>
    <row r="11" spans="1:1" s="28" customFormat="1" ht="12" customHeight="1"/>
    <row r="18" s="28" customFormat="1" ht="12" customHeight="1"/>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5"/>
  <sheetViews>
    <sheetView zoomScale="140" zoomScaleNormal="140" workbookViewId="0">
      <pane xSplit="3" ySplit="8" topLeftCell="D9" activePane="bottomRight" state="frozen"/>
      <selection sqref="A1:B1"/>
      <selection pane="topRight" sqref="A1:B1"/>
      <selection pane="bottomLeft" sqref="A1:B1"/>
      <selection pane="bottomRight" activeCell="D9" sqref="D9"/>
    </sheetView>
  </sheetViews>
  <sheetFormatPr baseColWidth="10" defaultColWidth="11.42578125" defaultRowHeight="11.45" customHeight="1"/>
  <cols>
    <col min="1" max="1" width="3.7109375" style="24" customWidth="1"/>
    <col min="2" max="2" width="6.28515625" style="69" customWidth="1"/>
    <col min="3" max="3" width="31.7109375" style="69" customWidth="1"/>
    <col min="4" max="8" width="8.28515625" style="75" customWidth="1"/>
    <col min="9" max="9" width="8.7109375" style="75" customWidth="1"/>
    <col min="10" max="16384" width="11.42578125" style="69"/>
  </cols>
  <sheetData>
    <row r="1" spans="1:11" s="49" customFormat="1" ht="20.100000000000001" customHeight="1">
      <c r="A1" s="231" t="s">
        <v>46</v>
      </c>
      <c r="B1" s="232"/>
      <c r="C1" s="232"/>
      <c r="D1" s="227" t="s">
        <v>132</v>
      </c>
      <c r="E1" s="227"/>
      <c r="F1" s="227"/>
      <c r="G1" s="227"/>
      <c r="H1" s="227"/>
      <c r="I1" s="228"/>
    </row>
    <row r="2" spans="1:11" s="70" customFormat="1" ht="35.1" customHeight="1">
      <c r="A2" s="233" t="s">
        <v>57</v>
      </c>
      <c r="B2" s="234"/>
      <c r="C2" s="234"/>
      <c r="D2" s="229" t="s">
        <v>99</v>
      </c>
      <c r="E2" s="229"/>
      <c r="F2" s="229"/>
      <c r="G2" s="229"/>
      <c r="H2" s="229"/>
      <c r="I2" s="230"/>
    </row>
    <row r="3" spans="1:11" ht="11.45" customHeight="1">
      <c r="A3" s="235" t="s">
        <v>58</v>
      </c>
      <c r="B3" s="237" t="s">
        <v>45</v>
      </c>
      <c r="C3" s="237" t="s">
        <v>27</v>
      </c>
      <c r="D3" s="238" t="s">
        <v>28</v>
      </c>
      <c r="E3" s="238" t="s">
        <v>117</v>
      </c>
      <c r="F3" s="238" t="s">
        <v>33</v>
      </c>
      <c r="G3" s="238" t="s">
        <v>29</v>
      </c>
      <c r="H3" s="238" t="s">
        <v>224</v>
      </c>
      <c r="I3" s="239"/>
    </row>
    <row r="4" spans="1:11" ht="11.45" customHeight="1">
      <c r="A4" s="236"/>
      <c r="B4" s="237"/>
      <c r="C4" s="237"/>
      <c r="D4" s="238"/>
      <c r="E4" s="238"/>
      <c r="F4" s="238"/>
      <c r="G4" s="238"/>
      <c r="H4" s="238"/>
      <c r="I4" s="239"/>
    </row>
    <row r="5" spans="1:11" ht="11.45" customHeight="1">
      <c r="A5" s="236"/>
      <c r="B5" s="237"/>
      <c r="C5" s="237"/>
      <c r="D5" s="238"/>
      <c r="E5" s="238"/>
      <c r="F5" s="238"/>
      <c r="G5" s="238"/>
      <c r="H5" s="238"/>
      <c r="I5" s="239"/>
    </row>
    <row r="6" spans="1:11" ht="11.45" customHeight="1">
      <c r="A6" s="236"/>
      <c r="B6" s="237"/>
      <c r="C6" s="237"/>
      <c r="D6" s="240" t="s">
        <v>283</v>
      </c>
      <c r="E6" s="241"/>
      <c r="F6" s="242" t="s">
        <v>284</v>
      </c>
      <c r="G6" s="242"/>
      <c r="H6" s="242"/>
      <c r="I6" s="164" t="s">
        <v>285</v>
      </c>
    </row>
    <row r="7" spans="1:11" ht="11.45" customHeight="1">
      <c r="A7" s="236"/>
      <c r="B7" s="237"/>
      <c r="C7" s="237"/>
      <c r="D7" s="238" t="s">
        <v>30</v>
      </c>
      <c r="E7" s="238"/>
      <c r="F7" s="178" t="s">
        <v>259</v>
      </c>
      <c r="G7" s="238" t="s">
        <v>260</v>
      </c>
      <c r="H7" s="238"/>
      <c r="I7" s="239"/>
    </row>
    <row r="8" spans="1:11" s="24" customFormat="1" ht="11.45" customHeight="1">
      <c r="A8" s="20">
        <v>1</v>
      </c>
      <c r="B8" s="21">
        <v>2</v>
      </c>
      <c r="C8" s="22">
        <v>3</v>
      </c>
      <c r="D8" s="23">
        <v>4</v>
      </c>
      <c r="E8" s="23">
        <v>5</v>
      </c>
      <c r="F8" s="23">
        <v>6</v>
      </c>
      <c r="G8" s="23">
        <v>7</v>
      </c>
      <c r="H8" s="23">
        <v>8</v>
      </c>
      <c r="I8" s="141">
        <v>9</v>
      </c>
    </row>
    <row r="9" spans="1:11" ht="11.45" customHeight="1">
      <c r="A9" s="76"/>
      <c r="B9" s="71"/>
      <c r="C9" s="71"/>
      <c r="D9" s="156"/>
      <c r="E9" s="160"/>
      <c r="F9" s="160"/>
      <c r="G9" s="160"/>
      <c r="H9" s="160"/>
      <c r="I9" s="162"/>
    </row>
    <row r="10" spans="1:11" ht="11.45" customHeight="1">
      <c r="A10" s="25">
        <f>IF(E10&lt;&gt;"",COUNTA($E$10:E10),"")</f>
        <v>1</v>
      </c>
      <c r="B10" s="72"/>
      <c r="C10" s="73" t="s">
        <v>32</v>
      </c>
      <c r="D10" s="184">
        <v>2124</v>
      </c>
      <c r="E10" s="185">
        <v>19680</v>
      </c>
      <c r="F10" s="185">
        <v>2050</v>
      </c>
      <c r="G10" s="185">
        <v>61657</v>
      </c>
      <c r="H10" s="185">
        <v>303245</v>
      </c>
      <c r="I10" s="186">
        <v>3304243</v>
      </c>
    </row>
    <row r="11" spans="1:11" ht="11.45" customHeight="1">
      <c r="A11" s="25">
        <f>IF(E11&lt;&gt;"",COUNTA($E$10:E11),"")</f>
        <v>2</v>
      </c>
      <c r="B11" s="72"/>
      <c r="C11" s="72" t="s">
        <v>44</v>
      </c>
      <c r="D11" s="156">
        <v>1440</v>
      </c>
      <c r="E11" s="160">
        <v>14041</v>
      </c>
      <c r="F11" s="160">
        <v>1465</v>
      </c>
      <c r="G11" s="160">
        <v>43163</v>
      </c>
      <c r="H11" s="160">
        <v>206577</v>
      </c>
      <c r="I11" s="162">
        <v>2290652</v>
      </c>
    </row>
    <row r="12" spans="1:11" ht="11.45" customHeight="1">
      <c r="A12" s="25" t="str">
        <f>IF(E12&lt;&gt;"",COUNTA($E$10:E12),"")</f>
        <v/>
      </c>
      <c r="B12" s="72"/>
      <c r="C12" s="72"/>
      <c r="D12" s="156"/>
      <c r="E12" s="160"/>
      <c r="F12" s="160"/>
      <c r="G12" s="160"/>
      <c r="H12" s="160"/>
      <c r="I12" s="162"/>
    </row>
    <row r="13" spans="1:11" ht="11.45" customHeight="1">
      <c r="A13" s="25">
        <f>IF(E13&lt;&gt;"",COUNTA($E$10:E13),"")</f>
        <v>3</v>
      </c>
      <c r="B13" s="72" t="s">
        <v>20</v>
      </c>
      <c r="C13" s="72" t="s">
        <v>167</v>
      </c>
      <c r="D13" s="156">
        <v>411</v>
      </c>
      <c r="E13" s="160">
        <v>4367</v>
      </c>
      <c r="F13" s="160">
        <v>425</v>
      </c>
      <c r="G13" s="160">
        <v>13738</v>
      </c>
      <c r="H13" s="160">
        <v>76869</v>
      </c>
      <c r="I13" s="162">
        <v>864771</v>
      </c>
      <c r="K13" s="172"/>
    </row>
    <row r="14" spans="1:11" s="74" customFormat="1" ht="11.45" customHeight="1">
      <c r="A14" s="25" t="str">
        <f>IF(E14&lt;&gt;"",COUNTA($E$10:E14),"")</f>
        <v/>
      </c>
      <c r="B14" s="72"/>
      <c r="C14" s="72"/>
      <c r="D14" s="156"/>
      <c r="E14" s="160"/>
      <c r="F14" s="160"/>
      <c r="G14" s="160"/>
      <c r="H14" s="160"/>
      <c r="I14" s="162"/>
    </row>
    <row r="15" spans="1:11" s="74" customFormat="1" ht="11.45" customHeight="1">
      <c r="A15" s="25">
        <f>IF(E15&lt;&gt;"",COUNTA($E$10:E15),"")</f>
        <v>4</v>
      </c>
      <c r="B15" s="72" t="s">
        <v>21</v>
      </c>
      <c r="C15" s="72" t="s">
        <v>168</v>
      </c>
      <c r="D15" s="156">
        <v>107</v>
      </c>
      <c r="E15" s="160">
        <v>3315</v>
      </c>
      <c r="F15" s="160">
        <v>357</v>
      </c>
      <c r="G15" s="160">
        <v>13980</v>
      </c>
      <c r="H15" s="160">
        <v>70576</v>
      </c>
      <c r="I15" s="162">
        <v>796926</v>
      </c>
    </row>
    <row r="16" spans="1:11" ht="11.45" customHeight="1">
      <c r="A16" s="25" t="str">
        <f>IF(E16&lt;&gt;"",COUNTA($E$10:E16),"")</f>
        <v/>
      </c>
      <c r="B16" s="72"/>
      <c r="C16" s="72" t="s">
        <v>169</v>
      </c>
      <c r="D16" s="156"/>
      <c r="E16" s="160"/>
      <c r="F16" s="160"/>
      <c r="G16" s="160"/>
      <c r="H16" s="160"/>
      <c r="I16" s="162"/>
    </row>
    <row r="17" spans="1:9" ht="11.45" customHeight="1">
      <c r="A17" s="25">
        <f>IF(E17&lt;&gt;"",COUNTA($E$10:E17),"")</f>
        <v>5</v>
      </c>
      <c r="B17" s="72" t="s">
        <v>22</v>
      </c>
      <c r="C17" s="72" t="s">
        <v>170</v>
      </c>
      <c r="D17" s="156">
        <v>94</v>
      </c>
      <c r="E17" s="160">
        <v>2635</v>
      </c>
      <c r="F17" s="160">
        <v>291</v>
      </c>
      <c r="G17" s="160">
        <v>10632</v>
      </c>
      <c r="H17" s="160">
        <v>50263</v>
      </c>
      <c r="I17" s="162">
        <v>588515</v>
      </c>
    </row>
    <row r="18" spans="1:9" ht="11.45" customHeight="1">
      <c r="A18" s="25" t="str">
        <f>IF(E18&lt;&gt;"",COUNTA($E$10:E18),"")</f>
        <v/>
      </c>
      <c r="B18" s="72"/>
      <c r="C18" s="72"/>
      <c r="D18" s="156"/>
      <c r="E18" s="160"/>
      <c r="F18" s="160"/>
      <c r="G18" s="160"/>
      <c r="H18" s="160"/>
      <c r="I18" s="162"/>
    </row>
    <row r="19" spans="1:9" ht="11.45" customHeight="1">
      <c r="A19" s="25">
        <f>IF(E19&lt;&gt;"",COUNTA($E$10:E19),"")</f>
        <v>6</v>
      </c>
      <c r="B19" s="72" t="s">
        <v>23</v>
      </c>
      <c r="C19" s="72" t="s">
        <v>171</v>
      </c>
      <c r="D19" s="156">
        <v>166</v>
      </c>
      <c r="E19" s="160">
        <v>3992</v>
      </c>
      <c r="F19" s="160">
        <v>424</v>
      </c>
      <c r="G19" s="160">
        <v>13331</v>
      </c>
      <c r="H19" s="160">
        <v>58538</v>
      </c>
      <c r="I19" s="162">
        <v>638628</v>
      </c>
    </row>
    <row r="20" spans="1:9" ht="11.45" customHeight="1">
      <c r="A20" s="25" t="str">
        <f>IF(E20&lt;&gt;"",COUNTA($E$10:E20),"")</f>
        <v/>
      </c>
      <c r="B20" s="72"/>
      <c r="C20" s="72"/>
      <c r="D20" s="156"/>
      <c r="E20" s="160"/>
      <c r="F20" s="160"/>
      <c r="G20" s="160"/>
      <c r="H20" s="160"/>
      <c r="I20" s="162"/>
    </row>
    <row r="21" spans="1:9" ht="11.45" customHeight="1">
      <c r="A21" s="25">
        <f>IF(E21&lt;&gt;"",COUNTA($E$10:E21),"")</f>
        <v>7</v>
      </c>
      <c r="B21" s="72" t="s">
        <v>24</v>
      </c>
      <c r="C21" s="72" t="s">
        <v>172</v>
      </c>
      <c r="D21" s="156">
        <v>35</v>
      </c>
      <c r="E21" s="160">
        <v>280</v>
      </c>
      <c r="F21" s="160">
        <v>29</v>
      </c>
      <c r="G21" s="160">
        <v>898</v>
      </c>
      <c r="H21" s="160">
        <v>3910</v>
      </c>
      <c r="I21" s="162">
        <v>42198</v>
      </c>
    </row>
    <row r="22" spans="1:9" ht="11.45" customHeight="1">
      <c r="A22" s="25" t="str">
        <f>IF(E22&lt;&gt;"",COUNTA($E$10:E22),"")</f>
        <v/>
      </c>
      <c r="B22" s="72"/>
      <c r="C22" s="72"/>
      <c r="D22" s="156"/>
      <c r="E22" s="160"/>
      <c r="F22" s="160"/>
      <c r="G22" s="160"/>
      <c r="H22" s="160"/>
      <c r="I22" s="162"/>
    </row>
    <row r="23" spans="1:9" ht="22.5" customHeight="1">
      <c r="A23" s="25">
        <f>IF(E23&lt;&gt;"",COUNTA($E$10:E23),"")</f>
        <v>8</v>
      </c>
      <c r="B23" s="72" t="s">
        <v>25</v>
      </c>
      <c r="C23" s="72" t="s">
        <v>173</v>
      </c>
      <c r="D23" s="156">
        <v>131</v>
      </c>
      <c r="E23" s="160">
        <v>1001</v>
      </c>
      <c r="F23" s="160">
        <v>110</v>
      </c>
      <c r="G23" s="160">
        <v>2972</v>
      </c>
      <c r="H23" s="160">
        <v>19790</v>
      </c>
      <c r="I23" s="162">
        <v>161295</v>
      </c>
    </row>
    <row r="24" spans="1:9" ht="11.45" customHeight="1">
      <c r="A24" s="25" t="str">
        <f>IF(E24&lt;&gt;"",COUNTA($E$10:E24),"")</f>
        <v/>
      </c>
      <c r="B24" s="72"/>
      <c r="C24" s="72"/>
      <c r="D24" s="156"/>
      <c r="E24" s="160"/>
      <c r="F24" s="160"/>
      <c r="G24" s="160"/>
      <c r="H24" s="160"/>
      <c r="I24" s="162"/>
    </row>
    <row r="25" spans="1:9" ht="11.45" customHeight="1">
      <c r="A25" s="25">
        <f>IF(E25&lt;&gt;"",COUNTA($E$10:E25),"")</f>
        <v>9</v>
      </c>
      <c r="B25" s="72" t="s">
        <v>26</v>
      </c>
      <c r="C25" s="72" t="s">
        <v>174</v>
      </c>
      <c r="D25" s="156">
        <v>1274</v>
      </c>
      <c r="E25" s="160">
        <v>6725</v>
      </c>
      <c r="F25" s="160">
        <v>704</v>
      </c>
      <c r="G25" s="160">
        <v>16738</v>
      </c>
      <c r="H25" s="160">
        <v>73562</v>
      </c>
      <c r="I25" s="162">
        <v>800424</v>
      </c>
    </row>
  </sheetData>
  <mergeCells count="16">
    <mergeCell ref="D1:I1"/>
    <mergeCell ref="D2:I2"/>
    <mergeCell ref="A1:C1"/>
    <mergeCell ref="A2:C2"/>
    <mergeCell ref="A3:A7"/>
    <mergeCell ref="B3:B7"/>
    <mergeCell ref="C3:C7"/>
    <mergeCell ref="H3:I5"/>
    <mergeCell ref="G7:I7"/>
    <mergeCell ref="F3:F5"/>
    <mergeCell ref="G3:G5"/>
    <mergeCell ref="D6:E6"/>
    <mergeCell ref="F6:H6"/>
    <mergeCell ref="D7:E7"/>
    <mergeCell ref="D3:D5"/>
    <mergeCell ref="E3:E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6"/>
  <sheetViews>
    <sheetView zoomScale="140" zoomScaleNormal="140" workbookViewId="0">
      <pane xSplit="3" ySplit="8" topLeftCell="D9" activePane="bottomRight" state="frozen"/>
      <selection sqref="A1:B1"/>
      <selection pane="topRight" sqref="A1:B1"/>
      <selection pane="bottomLeft" sqref="A1:B1"/>
      <selection pane="bottomRight" activeCell="D9" sqref="D9:J9"/>
    </sheetView>
  </sheetViews>
  <sheetFormatPr baseColWidth="10" defaultColWidth="11.42578125" defaultRowHeight="11.45" customHeight="1"/>
  <cols>
    <col min="1" max="1" width="3.7109375" style="88" customWidth="1"/>
    <col min="2" max="2" width="6.28515625" style="85" customWidth="1"/>
    <col min="3" max="3" width="31.7109375" style="86" customWidth="1"/>
    <col min="4" max="8" width="7.28515625" style="84" customWidth="1"/>
    <col min="9" max="9" width="6.85546875" style="84" customWidth="1"/>
    <col min="10" max="10" width="7.28515625" style="84" customWidth="1"/>
    <col min="11" max="16384" width="11.42578125" style="77"/>
  </cols>
  <sheetData>
    <row r="1" spans="1:10" s="55" customFormat="1" ht="20.100000000000001" customHeight="1">
      <c r="A1" s="249" t="s">
        <v>46</v>
      </c>
      <c r="B1" s="250"/>
      <c r="C1" s="250"/>
      <c r="D1" s="251" t="s">
        <v>132</v>
      </c>
      <c r="E1" s="251"/>
      <c r="F1" s="251"/>
      <c r="G1" s="251"/>
      <c r="H1" s="251"/>
      <c r="I1" s="251"/>
      <c r="J1" s="252"/>
    </row>
    <row r="2" spans="1:10" ht="35.1" customHeight="1">
      <c r="A2" s="253" t="s">
        <v>59</v>
      </c>
      <c r="B2" s="254"/>
      <c r="C2" s="254"/>
      <c r="D2" s="247" t="s">
        <v>286</v>
      </c>
      <c r="E2" s="247"/>
      <c r="F2" s="247"/>
      <c r="G2" s="247"/>
      <c r="H2" s="247"/>
      <c r="I2" s="247"/>
      <c r="J2" s="248"/>
    </row>
    <row r="3" spans="1:10" ht="11.45" customHeight="1">
      <c r="A3" s="255" t="s">
        <v>58</v>
      </c>
      <c r="B3" s="257" t="s">
        <v>45</v>
      </c>
      <c r="C3" s="257" t="s">
        <v>27</v>
      </c>
      <c r="D3" s="243" t="s">
        <v>41</v>
      </c>
      <c r="E3" s="243" t="s">
        <v>75</v>
      </c>
      <c r="F3" s="237"/>
      <c r="G3" s="237"/>
      <c r="H3" s="237"/>
      <c r="I3" s="237"/>
      <c r="J3" s="244"/>
    </row>
    <row r="4" spans="1:10" ht="11.45" customHeight="1">
      <c r="A4" s="256"/>
      <c r="B4" s="257"/>
      <c r="C4" s="257"/>
      <c r="D4" s="243"/>
      <c r="E4" s="245" t="s">
        <v>165</v>
      </c>
      <c r="F4" s="245" t="s">
        <v>166</v>
      </c>
      <c r="G4" s="245" t="s">
        <v>38</v>
      </c>
      <c r="H4" s="243" t="s">
        <v>34</v>
      </c>
      <c r="I4" s="243" t="s">
        <v>35</v>
      </c>
      <c r="J4" s="258" t="s">
        <v>205</v>
      </c>
    </row>
    <row r="5" spans="1:10" ht="11.45" customHeight="1">
      <c r="A5" s="256"/>
      <c r="B5" s="257"/>
      <c r="C5" s="257"/>
      <c r="D5" s="243"/>
      <c r="E5" s="245"/>
      <c r="F5" s="245"/>
      <c r="G5" s="245"/>
      <c r="H5" s="243"/>
      <c r="I5" s="243"/>
      <c r="J5" s="258"/>
    </row>
    <row r="6" spans="1:10" ht="11.45" customHeight="1">
      <c r="A6" s="256"/>
      <c r="B6" s="257"/>
      <c r="C6" s="257"/>
      <c r="D6" s="243"/>
      <c r="E6" s="245"/>
      <c r="F6" s="245"/>
      <c r="G6" s="245"/>
      <c r="H6" s="243"/>
      <c r="I6" s="243"/>
      <c r="J6" s="258"/>
    </row>
    <row r="7" spans="1:10" ht="11.45" customHeight="1">
      <c r="A7" s="256"/>
      <c r="B7" s="257"/>
      <c r="C7" s="257"/>
      <c r="D7" s="243"/>
      <c r="E7" s="245"/>
      <c r="F7" s="245"/>
      <c r="G7" s="245"/>
      <c r="H7" s="243"/>
      <c r="I7" s="243"/>
      <c r="J7" s="258"/>
    </row>
    <row r="8" spans="1:10" s="136" customFormat="1" ht="11.45" customHeight="1">
      <c r="A8" s="50">
        <v>1</v>
      </c>
      <c r="B8" s="65">
        <v>2</v>
      </c>
      <c r="C8" s="51">
        <v>3</v>
      </c>
      <c r="D8" s="67">
        <v>4</v>
      </c>
      <c r="E8" s="67">
        <v>5</v>
      </c>
      <c r="F8" s="67">
        <v>6</v>
      </c>
      <c r="G8" s="67">
        <v>7</v>
      </c>
      <c r="H8" s="67">
        <v>8</v>
      </c>
      <c r="I8" s="67">
        <v>9</v>
      </c>
      <c r="J8" s="68">
        <v>10</v>
      </c>
    </row>
    <row r="9" spans="1:10" ht="20.100000000000001" customHeight="1">
      <c r="A9" s="87"/>
      <c r="B9" s="78"/>
      <c r="C9" s="78"/>
      <c r="D9" s="246" t="s">
        <v>100</v>
      </c>
      <c r="E9" s="246"/>
      <c r="F9" s="246"/>
      <c r="G9" s="246"/>
      <c r="H9" s="246"/>
      <c r="I9" s="246"/>
      <c r="J9" s="246"/>
    </row>
    <row r="10" spans="1:10" ht="11.45" customHeight="1">
      <c r="A10" s="54">
        <f>IF(E10&lt;&gt;"",COUNTA($E10:E$10),"")</f>
        <v>1</v>
      </c>
      <c r="B10" s="79"/>
      <c r="C10" s="80" t="s">
        <v>104</v>
      </c>
      <c r="D10" s="185">
        <v>2124</v>
      </c>
      <c r="E10" s="185">
        <v>1154</v>
      </c>
      <c r="F10" s="185">
        <v>442</v>
      </c>
      <c r="G10" s="185">
        <v>297</v>
      </c>
      <c r="H10" s="185">
        <v>175</v>
      </c>
      <c r="I10" s="185">
        <v>40</v>
      </c>
      <c r="J10" s="185">
        <v>16</v>
      </c>
    </row>
    <row r="11" spans="1:10" ht="11.45" customHeight="1">
      <c r="A11" s="54">
        <f>IF(E11&lt;&gt;"",COUNTA($E$10:E11),"")</f>
        <v>2</v>
      </c>
      <c r="B11" s="79"/>
      <c r="C11" s="79" t="s">
        <v>44</v>
      </c>
      <c r="D11" s="160">
        <v>1440</v>
      </c>
      <c r="E11" s="160">
        <v>714</v>
      </c>
      <c r="F11" s="160">
        <v>331</v>
      </c>
      <c r="G11" s="160">
        <v>215</v>
      </c>
      <c r="H11" s="160">
        <v>141</v>
      </c>
      <c r="I11" s="160">
        <v>30</v>
      </c>
      <c r="J11" s="160">
        <v>9</v>
      </c>
    </row>
    <row r="12" spans="1:10" ht="11.45" customHeight="1">
      <c r="A12" s="54" t="str">
        <f>IF(E12&lt;&gt;"",COUNTA($E$10:E12),"")</f>
        <v/>
      </c>
      <c r="B12" s="79"/>
      <c r="C12" s="79"/>
      <c r="D12" s="160"/>
      <c r="E12" s="160"/>
      <c r="F12" s="160"/>
      <c r="G12" s="160"/>
      <c r="H12" s="160"/>
      <c r="I12" s="160"/>
      <c r="J12" s="160"/>
    </row>
    <row r="13" spans="1:10" ht="11.45" customHeight="1">
      <c r="A13" s="54">
        <f>IF(E13&lt;&gt;"",COUNTA($E$10:E13),"")</f>
        <v>3</v>
      </c>
      <c r="B13" s="79" t="s">
        <v>20</v>
      </c>
      <c r="C13" s="72" t="s">
        <v>167</v>
      </c>
      <c r="D13" s="160">
        <v>411</v>
      </c>
      <c r="E13" s="160">
        <v>155</v>
      </c>
      <c r="F13" s="160">
        <v>114</v>
      </c>
      <c r="G13" s="160">
        <v>87</v>
      </c>
      <c r="H13" s="160">
        <v>45</v>
      </c>
      <c r="I13" s="160">
        <v>9</v>
      </c>
      <c r="J13" s="160">
        <v>1</v>
      </c>
    </row>
    <row r="14" spans="1:10" ht="11.45" customHeight="1">
      <c r="A14" s="54" t="str">
        <f>IF(E14&lt;&gt;"",COUNTA($E$10:E14),"")</f>
        <v/>
      </c>
      <c r="B14" s="79"/>
      <c r="C14" s="72"/>
      <c r="D14" s="160"/>
      <c r="E14" s="160"/>
      <c r="F14" s="160"/>
      <c r="G14" s="160"/>
      <c r="H14" s="160"/>
      <c r="I14" s="160"/>
      <c r="J14" s="160"/>
    </row>
    <row r="15" spans="1:10" ht="11.45" customHeight="1">
      <c r="A15" s="54">
        <f>IF(E15&lt;&gt;"",COUNTA($E$10:E15),"")</f>
        <v>4</v>
      </c>
      <c r="B15" s="79" t="s">
        <v>21</v>
      </c>
      <c r="C15" s="72" t="s">
        <v>168</v>
      </c>
      <c r="D15" s="160">
        <v>107</v>
      </c>
      <c r="E15" s="160">
        <v>21</v>
      </c>
      <c r="F15" s="160">
        <v>17</v>
      </c>
      <c r="G15" s="160">
        <v>31</v>
      </c>
      <c r="H15" s="160">
        <v>20</v>
      </c>
      <c r="I15" s="160">
        <v>11</v>
      </c>
      <c r="J15" s="160">
        <v>7</v>
      </c>
    </row>
    <row r="16" spans="1:10" ht="11.45" customHeight="1">
      <c r="A16" s="54" t="str">
        <f>IF(E16&lt;&gt;"",COUNTA($E$10:E16),"")</f>
        <v/>
      </c>
      <c r="B16" s="79"/>
      <c r="C16" s="72" t="s">
        <v>169</v>
      </c>
      <c r="D16" s="160"/>
      <c r="E16" s="160"/>
      <c r="F16" s="160"/>
      <c r="G16" s="160"/>
      <c r="H16" s="160"/>
      <c r="I16" s="160"/>
      <c r="J16" s="160"/>
    </row>
    <row r="17" spans="1:10" ht="11.45" customHeight="1">
      <c r="A17" s="54">
        <f>IF(E17&lt;&gt;"",COUNTA($E$10:E17),"")</f>
        <v>5</v>
      </c>
      <c r="B17" s="79" t="s">
        <v>22</v>
      </c>
      <c r="C17" s="72" t="s">
        <v>170</v>
      </c>
      <c r="D17" s="160">
        <v>94</v>
      </c>
      <c r="E17" s="160">
        <v>20</v>
      </c>
      <c r="F17" s="160">
        <v>16</v>
      </c>
      <c r="G17" s="160">
        <v>29</v>
      </c>
      <c r="H17" s="160">
        <v>15</v>
      </c>
      <c r="I17" s="160">
        <v>9</v>
      </c>
      <c r="J17" s="160">
        <v>5</v>
      </c>
    </row>
    <row r="18" spans="1:10" ht="11.45" customHeight="1">
      <c r="A18" s="54" t="str">
        <f>IF(E18&lt;&gt;"",COUNTA($E$10:E18),"")</f>
        <v/>
      </c>
      <c r="B18" s="79"/>
      <c r="C18" s="72"/>
      <c r="D18" s="160"/>
      <c r="E18" s="160"/>
      <c r="F18" s="160"/>
      <c r="G18" s="160"/>
      <c r="H18" s="160"/>
      <c r="I18" s="160"/>
      <c r="J18" s="160"/>
    </row>
    <row r="19" spans="1:10" ht="11.45" customHeight="1">
      <c r="A19" s="54">
        <f>IF(E19&lt;&gt;"",COUNTA($E$10:E19),"")</f>
        <v>6</v>
      </c>
      <c r="B19" s="79" t="s">
        <v>23</v>
      </c>
      <c r="C19" s="72" t="s">
        <v>171</v>
      </c>
      <c r="D19" s="160">
        <v>166</v>
      </c>
      <c r="E19" s="160">
        <v>49</v>
      </c>
      <c r="F19" s="160">
        <v>28</v>
      </c>
      <c r="G19" s="160">
        <v>25</v>
      </c>
      <c r="H19" s="160">
        <v>43</v>
      </c>
      <c r="I19" s="160">
        <v>15</v>
      </c>
      <c r="J19" s="160">
        <v>6</v>
      </c>
    </row>
    <row r="20" spans="1:10" ht="11.45" customHeight="1">
      <c r="A20" s="54" t="str">
        <f>IF(E20&lt;&gt;"",COUNTA($E$10:E20),"")</f>
        <v/>
      </c>
      <c r="B20" s="79"/>
      <c r="C20" s="72"/>
      <c r="D20" s="160"/>
      <c r="E20" s="160"/>
      <c r="F20" s="160"/>
      <c r="G20" s="160"/>
      <c r="H20" s="160"/>
      <c r="I20" s="160"/>
      <c r="J20" s="160"/>
    </row>
    <row r="21" spans="1:10" ht="11.45" customHeight="1">
      <c r="A21" s="54">
        <f>IF(E21&lt;&gt;"",COUNTA($E$10:E21),"")</f>
        <v>7</v>
      </c>
      <c r="B21" s="79" t="s">
        <v>24</v>
      </c>
      <c r="C21" s="72" t="s">
        <v>172</v>
      </c>
      <c r="D21" s="160">
        <v>35</v>
      </c>
      <c r="E21" s="160">
        <v>15</v>
      </c>
      <c r="F21" s="160">
        <v>11</v>
      </c>
      <c r="G21" s="160">
        <v>6</v>
      </c>
      <c r="H21" s="160">
        <v>3</v>
      </c>
      <c r="I21" s="160" t="s">
        <v>0</v>
      </c>
      <c r="J21" s="160" t="s">
        <v>0</v>
      </c>
    </row>
    <row r="22" spans="1:10" ht="11.45" customHeight="1">
      <c r="A22" s="54" t="str">
        <f>IF(E22&lt;&gt;"",COUNTA($E$10:E22),"")</f>
        <v/>
      </c>
      <c r="B22" s="79"/>
      <c r="C22" s="72"/>
      <c r="D22" s="160"/>
      <c r="E22" s="160"/>
      <c r="F22" s="160"/>
      <c r="G22" s="160"/>
      <c r="H22" s="160"/>
      <c r="I22" s="160"/>
      <c r="J22" s="160"/>
    </row>
    <row r="23" spans="1:10" ht="22.5" customHeight="1">
      <c r="A23" s="54">
        <f>IF(E23&lt;&gt;"",COUNTA($E$10:E23),"")</f>
        <v>8</v>
      </c>
      <c r="B23" s="79" t="s">
        <v>25</v>
      </c>
      <c r="C23" s="72" t="s">
        <v>173</v>
      </c>
      <c r="D23" s="160">
        <v>131</v>
      </c>
      <c r="E23" s="160">
        <v>69</v>
      </c>
      <c r="F23" s="160">
        <v>27</v>
      </c>
      <c r="G23" s="160">
        <v>23</v>
      </c>
      <c r="H23" s="160">
        <v>11</v>
      </c>
      <c r="I23" s="160">
        <v>1</v>
      </c>
      <c r="J23" s="160" t="s">
        <v>0</v>
      </c>
    </row>
    <row r="24" spans="1:10" ht="11.45" customHeight="1">
      <c r="A24" s="54" t="str">
        <f>IF(E24&lt;&gt;"",COUNTA($E$10:E24),"")</f>
        <v/>
      </c>
      <c r="B24" s="79"/>
      <c r="C24" s="72"/>
      <c r="D24" s="160"/>
      <c r="E24" s="160"/>
      <c r="F24" s="160"/>
      <c r="G24" s="160"/>
      <c r="H24" s="160"/>
      <c r="I24" s="160"/>
      <c r="J24" s="160"/>
    </row>
    <row r="25" spans="1:10" ht="11.45" customHeight="1">
      <c r="A25" s="54">
        <f>IF(E25&lt;&gt;"",COUNTA($E$10:E25),"")</f>
        <v>9</v>
      </c>
      <c r="B25" s="79" t="s">
        <v>26</v>
      </c>
      <c r="C25" s="72" t="s">
        <v>174</v>
      </c>
      <c r="D25" s="160">
        <v>1274</v>
      </c>
      <c r="E25" s="160">
        <v>845</v>
      </c>
      <c r="F25" s="160">
        <v>245</v>
      </c>
      <c r="G25" s="160">
        <v>125</v>
      </c>
      <c r="H25" s="160">
        <v>53</v>
      </c>
      <c r="I25" s="160">
        <v>4</v>
      </c>
      <c r="J25" s="160">
        <v>2</v>
      </c>
    </row>
    <row r="26" spans="1:10" ht="11.45" customHeight="1">
      <c r="B26" s="82"/>
      <c r="C26" s="83"/>
    </row>
  </sheetData>
  <mergeCells count="16">
    <mergeCell ref="E3:J3"/>
    <mergeCell ref="E4:E7"/>
    <mergeCell ref="D9:J9"/>
    <mergeCell ref="D2:J2"/>
    <mergeCell ref="A1:C1"/>
    <mergeCell ref="D1:J1"/>
    <mergeCell ref="A2:C2"/>
    <mergeCell ref="A3:A7"/>
    <mergeCell ref="B3:B7"/>
    <mergeCell ref="C3:C7"/>
    <mergeCell ref="D3:D7"/>
    <mergeCell ref="F4:F7"/>
    <mergeCell ref="G4:G7"/>
    <mergeCell ref="H4:H7"/>
    <mergeCell ref="I4:I7"/>
    <mergeCell ref="J4:J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6"/>
  <sheetViews>
    <sheetView zoomScale="140" zoomScaleNormal="140" workbookViewId="0">
      <pane xSplit="3" ySplit="8" topLeftCell="D9" activePane="bottomRight" state="frozen"/>
      <selection sqref="A1:B1"/>
      <selection pane="topRight" sqref="A1:B1"/>
      <selection pane="bottomLeft" sqref="A1:B1"/>
      <selection pane="bottomRight" activeCell="D9" sqref="D9:J9"/>
    </sheetView>
  </sheetViews>
  <sheetFormatPr baseColWidth="10" defaultColWidth="11.42578125" defaultRowHeight="11.45" customHeight="1"/>
  <cols>
    <col min="1" max="1" width="3.7109375" style="88" customWidth="1"/>
    <col min="2" max="2" width="6.28515625" style="85" customWidth="1"/>
    <col min="3" max="3" width="31.7109375" style="86" customWidth="1"/>
    <col min="4" max="7" width="7.28515625" style="84" customWidth="1"/>
    <col min="8" max="9" width="7" style="84" customWidth="1"/>
    <col min="10" max="10" width="7.28515625" style="84" customWidth="1"/>
    <col min="11" max="16384" width="11.42578125" style="77"/>
  </cols>
  <sheetData>
    <row r="1" spans="1:10" s="55" customFormat="1" ht="20.100000000000001" customHeight="1">
      <c r="A1" s="249" t="s">
        <v>46</v>
      </c>
      <c r="B1" s="250"/>
      <c r="C1" s="250"/>
      <c r="D1" s="251" t="s">
        <v>132</v>
      </c>
      <c r="E1" s="251"/>
      <c r="F1" s="251"/>
      <c r="G1" s="251"/>
      <c r="H1" s="251"/>
      <c r="I1" s="251"/>
      <c r="J1" s="252"/>
    </row>
    <row r="2" spans="1:10" ht="35.1" customHeight="1">
      <c r="A2" s="253" t="s">
        <v>60</v>
      </c>
      <c r="B2" s="254"/>
      <c r="C2" s="254"/>
      <c r="D2" s="247" t="s">
        <v>299</v>
      </c>
      <c r="E2" s="247"/>
      <c r="F2" s="247"/>
      <c r="G2" s="247"/>
      <c r="H2" s="247"/>
      <c r="I2" s="247"/>
      <c r="J2" s="248"/>
    </row>
    <row r="3" spans="1:10" ht="11.45" customHeight="1">
      <c r="A3" s="255" t="s">
        <v>58</v>
      </c>
      <c r="B3" s="257" t="s">
        <v>45</v>
      </c>
      <c r="C3" s="257" t="s">
        <v>27</v>
      </c>
      <c r="D3" s="243" t="s">
        <v>41</v>
      </c>
      <c r="E3" s="243" t="s">
        <v>75</v>
      </c>
      <c r="F3" s="237"/>
      <c r="G3" s="237"/>
      <c r="H3" s="237"/>
      <c r="I3" s="237"/>
      <c r="J3" s="244"/>
    </row>
    <row r="4" spans="1:10" ht="11.45" customHeight="1">
      <c r="A4" s="256"/>
      <c r="B4" s="257"/>
      <c r="C4" s="257"/>
      <c r="D4" s="243"/>
      <c r="E4" s="245" t="s">
        <v>165</v>
      </c>
      <c r="F4" s="245" t="s">
        <v>166</v>
      </c>
      <c r="G4" s="245" t="s">
        <v>38</v>
      </c>
      <c r="H4" s="243" t="s">
        <v>34</v>
      </c>
      <c r="I4" s="243" t="s">
        <v>35</v>
      </c>
      <c r="J4" s="258" t="s">
        <v>205</v>
      </c>
    </row>
    <row r="5" spans="1:10" ht="11.45" customHeight="1">
      <c r="A5" s="256"/>
      <c r="B5" s="257"/>
      <c r="C5" s="257"/>
      <c r="D5" s="243"/>
      <c r="E5" s="237"/>
      <c r="F5" s="245"/>
      <c r="G5" s="245"/>
      <c r="H5" s="243"/>
      <c r="I5" s="243"/>
      <c r="J5" s="258"/>
    </row>
    <row r="6" spans="1:10" ht="11.45" customHeight="1">
      <c r="A6" s="256"/>
      <c r="B6" s="257"/>
      <c r="C6" s="257"/>
      <c r="D6" s="243"/>
      <c r="E6" s="237"/>
      <c r="F6" s="245"/>
      <c r="G6" s="245"/>
      <c r="H6" s="243"/>
      <c r="I6" s="243"/>
      <c r="J6" s="258"/>
    </row>
    <row r="7" spans="1:10" ht="11.45" customHeight="1">
      <c r="A7" s="256"/>
      <c r="B7" s="257"/>
      <c r="C7" s="257"/>
      <c r="D7" s="243"/>
      <c r="E7" s="237"/>
      <c r="F7" s="245"/>
      <c r="G7" s="245"/>
      <c r="H7" s="243"/>
      <c r="I7" s="243"/>
      <c r="J7" s="258"/>
    </row>
    <row r="8" spans="1:10" s="88" customFormat="1" ht="11.45" customHeight="1">
      <c r="A8" s="50">
        <v>1</v>
      </c>
      <c r="B8" s="65">
        <v>2</v>
      </c>
      <c r="C8" s="51">
        <v>3</v>
      </c>
      <c r="D8" s="67">
        <v>4</v>
      </c>
      <c r="E8" s="67">
        <v>5</v>
      </c>
      <c r="F8" s="67">
        <v>6</v>
      </c>
      <c r="G8" s="67">
        <v>7</v>
      </c>
      <c r="H8" s="67">
        <v>8</v>
      </c>
      <c r="I8" s="67">
        <v>9</v>
      </c>
      <c r="J8" s="68">
        <v>10</v>
      </c>
    </row>
    <row r="9" spans="1:10" ht="20.100000000000001" customHeight="1">
      <c r="A9" s="87"/>
      <c r="B9" s="78"/>
      <c r="C9" s="78"/>
      <c r="D9" s="246" t="s">
        <v>100</v>
      </c>
      <c r="E9" s="246"/>
      <c r="F9" s="246"/>
      <c r="G9" s="246"/>
      <c r="H9" s="246"/>
      <c r="I9" s="246"/>
      <c r="J9" s="246"/>
    </row>
    <row r="10" spans="1:10" ht="11.45" customHeight="1">
      <c r="A10" s="54">
        <f>IF(E10&lt;&gt;"",COUNTA($E10:E$10),"")</f>
        <v>1</v>
      </c>
      <c r="B10" s="79"/>
      <c r="C10" s="80" t="s">
        <v>103</v>
      </c>
      <c r="D10" s="185">
        <v>19680</v>
      </c>
      <c r="E10" s="185">
        <v>2117</v>
      </c>
      <c r="F10" s="185">
        <v>2962</v>
      </c>
      <c r="G10" s="185">
        <v>4036</v>
      </c>
      <c r="H10" s="185">
        <v>5090</v>
      </c>
      <c r="I10" s="185">
        <v>2893</v>
      </c>
      <c r="J10" s="185">
        <v>2582</v>
      </c>
    </row>
    <row r="11" spans="1:10" ht="11.45" customHeight="1">
      <c r="A11" s="54">
        <f>IF(E11&lt;&gt;"",COUNTA($E$10:E11),"")</f>
        <v>2</v>
      </c>
      <c r="B11" s="79"/>
      <c r="C11" s="79" t="s">
        <v>44</v>
      </c>
      <c r="D11" s="160">
        <v>14041</v>
      </c>
      <c r="E11" s="160">
        <v>1370</v>
      </c>
      <c r="F11" s="160">
        <v>2216</v>
      </c>
      <c r="G11" s="160">
        <v>2870</v>
      </c>
      <c r="H11" s="160">
        <v>4117</v>
      </c>
      <c r="I11" s="160">
        <v>2129</v>
      </c>
      <c r="J11" s="160">
        <v>1339</v>
      </c>
    </row>
    <row r="12" spans="1:10" ht="11.45" customHeight="1">
      <c r="A12" s="54" t="str">
        <f>IF(E12&lt;&gt;"",COUNTA($E$10:E12),"")</f>
        <v/>
      </c>
      <c r="B12" s="79"/>
      <c r="C12" s="79"/>
      <c r="D12" s="160"/>
      <c r="E12" s="160"/>
      <c r="F12" s="160"/>
      <c r="G12" s="160"/>
      <c r="H12" s="160"/>
      <c r="I12" s="160"/>
      <c r="J12" s="160"/>
    </row>
    <row r="13" spans="1:10" ht="11.45" customHeight="1">
      <c r="A13" s="54">
        <f>IF(E13&lt;&gt;"",COUNTA($E$10:E13),"")</f>
        <v>3</v>
      </c>
      <c r="B13" s="79" t="s">
        <v>20</v>
      </c>
      <c r="C13" s="72" t="s">
        <v>167</v>
      </c>
      <c r="D13" s="160">
        <v>4367</v>
      </c>
      <c r="E13" s="160">
        <v>326</v>
      </c>
      <c r="F13" s="160">
        <v>782</v>
      </c>
      <c r="G13" s="160">
        <v>1139</v>
      </c>
      <c r="H13" s="160">
        <v>1343</v>
      </c>
      <c r="I13" s="160" t="s">
        <v>5</v>
      </c>
      <c r="J13" s="160" t="s">
        <v>5</v>
      </c>
    </row>
    <row r="14" spans="1:10" ht="11.45" customHeight="1">
      <c r="A14" s="54" t="str">
        <f>IF(E14&lt;&gt;"",COUNTA($E$10:E14),"")</f>
        <v/>
      </c>
      <c r="B14" s="79"/>
      <c r="C14" s="72"/>
      <c r="D14" s="160"/>
      <c r="E14" s="160"/>
      <c r="F14" s="160"/>
      <c r="G14" s="160"/>
      <c r="H14" s="160"/>
      <c r="I14" s="160"/>
      <c r="J14" s="160"/>
    </row>
    <row r="15" spans="1:10" ht="11.45" customHeight="1">
      <c r="A15" s="54">
        <f>IF(E15&lt;&gt;"",COUNTA($E$10:E15),"")</f>
        <v>4</v>
      </c>
      <c r="B15" s="79" t="s">
        <v>21</v>
      </c>
      <c r="C15" s="72" t="s">
        <v>168</v>
      </c>
      <c r="D15" s="160">
        <v>3315</v>
      </c>
      <c r="E15" s="160">
        <v>45</v>
      </c>
      <c r="F15" s="160">
        <v>113</v>
      </c>
      <c r="G15" s="160">
        <v>477</v>
      </c>
      <c r="H15" s="160">
        <v>623</v>
      </c>
      <c r="I15" s="160">
        <v>864</v>
      </c>
      <c r="J15" s="160">
        <v>1193</v>
      </c>
    </row>
    <row r="16" spans="1:10" ht="11.45" customHeight="1">
      <c r="A16" s="54" t="str">
        <f>IF(E16&lt;&gt;"",COUNTA($E$10:E16),"")</f>
        <v/>
      </c>
      <c r="B16" s="79"/>
      <c r="C16" s="72" t="s">
        <v>169</v>
      </c>
      <c r="D16" s="160"/>
      <c r="E16" s="160"/>
      <c r="F16" s="160"/>
      <c r="G16" s="160"/>
      <c r="H16" s="160"/>
      <c r="I16" s="160"/>
      <c r="J16" s="160"/>
    </row>
    <row r="17" spans="1:10" ht="11.45" customHeight="1">
      <c r="A17" s="54">
        <f>IF(E17&lt;&gt;"",COUNTA($E$10:E17),"")</f>
        <v>5</v>
      </c>
      <c r="B17" s="79" t="s">
        <v>22</v>
      </c>
      <c r="C17" s="72" t="s">
        <v>170</v>
      </c>
      <c r="D17" s="160">
        <v>2635</v>
      </c>
      <c r="E17" s="160">
        <v>42</v>
      </c>
      <c r="F17" s="160">
        <v>107</v>
      </c>
      <c r="G17" s="160">
        <v>446</v>
      </c>
      <c r="H17" s="160">
        <v>489</v>
      </c>
      <c r="I17" s="160">
        <v>692</v>
      </c>
      <c r="J17" s="160">
        <v>859</v>
      </c>
    </row>
    <row r="18" spans="1:10" ht="11.45" customHeight="1">
      <c r="A18" s="54" t="str">
        <f>IF(E18&lt;&gt;"",COUNTA($E$10:E18),"")</f>
        <v/>
      </c>
      <c r="B18" s="79"/>
      <c r="C18" s="72"/>
      <c r="D18" s="160"/>
      <c r="E18" s="160"/>
      <c r="F18" s="160"/>
      <c r="G18" s="160"/>
      <c r="H18" s="160"/>
      <c r="I18" s="160"/>
      <c r="J18" s="160"/>
    </row>
    <row r="19" spans="1:10" ht="11.45" customHeight="1">
      <c r="A19" s="54">
        <f>IF(E19&lt;&gt;"",COUNTA($E$10:E19),"")</f>
        <v>6</v>
      </c>
      <c r="B19" s="79" t="s">
        <v>23</v>
      </c>
      <c r="C19" s="72" t="s">
        <v>171</v>
      </c>
      <c r="D19" s="160">
        <v>3992</v>
      </c>
      <c r="E19" s="160">
        <v>108</v>
      </c>
      <c r="F19" s="160">
        <v>208</v>
      </c>
      <c r="G19" s="160">
        <v>345</v>
      </c>
      <c r="H19" s="160">
        <v>1293</v>
      </c>
      <c r="I19" s="160">
        <v>1083</v>
      </c>
      <c r="J19" s="160">
        <v>955</v>
      </c>
    </row>
    <row r="20" spans="1:10" ht="11.45" customHeight="1">
      <c r="A20" s="54" t="str">
        <f>IF(E20&lt;&gt;"",COUNTA($E$10:E20),"")</f>
        <v/>
      </c>
      <c r="B20" s="79"/>
      <c r="C20" s="72"/>
      <c r="D20" s="160"/>
      <c r="E20" s="160"/>
      <c r="F20" s="160"/>
      <c r="G20" s="160"/>
      <c r="H20" s="160"/>
      <c r="I20" s="160"/>
      <c r="J20" s="160"/>
    </row>
    <row r="21" spans="1:10" ht="11.45" customHeight="1">
      <c r="A21" s="54">
        <f>IF(E21&lt;&gt;"",COUNTA($E$10:E21),"")</f>
        <v>7</v>
      </c>
      <c r="B21" s="79" t="s">
        <v>24</v>
      </c>
      <c r="C21" s="72" t="s">
        <v>172</v>
      </c>
      <c r="D21" s="160">
        <v>280</v>
      </c>
      <c r="E21" s="160">
        <v>29</v>
      </c>
      <c r="F21" s="160">
        <v>74</v>
      </c>
      <c r="G21" s="160">
        <v>92</v>
      </c>
      <c r="H21" s="160">
        <v>85</v>
      </c>
      <c r="I21" s="160" t="s">
        <v>0</v>
      </c>
      <c r="J21" s="160" t="s">
        <v>0</v>
      </c>
    </row>
    <row r="22" spans="1:10" ht="11.45" customHeight="1">
      <c r="A22" s="54" t="str">
        <f>IF(E22&lt;&gt;"",COUNTA($E$10:E22),"")</f>
        <v/>
      </c>
      <c r="B22" s="79"/>
      <c r="C22" s="72"/>
      <c r="D22" s="160"/>
      <c r="E22" s="160"/>
      <c r="F22" s="160"/>
      <c r="G22" s="160"/>
      <c r="H22" s="160"/>
      <c r="I22" s="160"/>
      <c r="J22" s="160"/>
    </row>
    <row r="23" spans="1:10" ht="22.5" customHeight="1">
      <c r="A23" s="54">
        <f>IF(E23&lt;&gt;"",COUNTA($E$10:E23),"")</f>
        <v>8</v>
      </c>
      <c r="B23" s="79" t="s">
        <v>25</v>
      </c>
      <c r="C23" s="72" t="s">
        <v>173</v>
      </c>
      <c r="D23" s="160">
        <v>1001</v>
      </c>
      <c r="E23" s="160">
        <v>122</v>
      </c>
      <c r="F23" s="160">
        <v>174</v>
      </c>
      <c r="G23" s="160">
        <v>314</v>
      </c>
      <c r="H23" s="160" t="s">
        <v>5</v>
      </c>
      <c r="I23" s="160" t="s">
        <v>5</v>
      </c>
      <c r="J23" s="160" t="s">
        <v>0</v>
      </c>
    </row>
    <row r="24" spans="1:10" ht="11.45" customHeight="1">
      <c r="A24" s="54" t="str">
        <f>IF(E24&lt;&gt;"",COUNTA($E$10:E24),"")</f>
        <v/>
      </c>
      <c r="B24" s="79"/>
      <c r="C24" s="72"/>
      <c r="D24" s="160"/>
      <c r="E24" s="160"/>
      <c r="F24" s="160"/>
      <c r="G24" s="160"/>
      <c r="H24" s="160"/>
      <c r="I24" s="160"/>
      <c r="J24" s="160"/>
    </row>
    <row r="25" spans="1:10" ht="11.45" customHeight="1">
      <c r="A25" s="54">
        <f>IF(E25&lt;&gt;"",COUNTA($E$10:E25),"")</f>
        <v>9</v>
      </c>
      <c r="B25" s="79" t="s">
        <v>26</v>
      </c>
      <c r="C25" s="72" t="s">
        <v>174</v>
      </c>
      <c r="D25" s="160">
        <v>6725</v>
      </c>
      <c r="E25" s="160">
        <v>1487</v>
      </c>
      <c r="F25" s="160">
        <v>1611</v>
      </c>
      <c r="G25" s="160">
        <v>1669</v>
      </c>
      <c r="H25" s="160" t="s">
        <v>5</v>
      </c>
      <c r="I25" s="160">
        <v>275</v>
      </c>
      <c r="J25" s="160" t="s">
        <v>5</v>
      </c>
    </row>
    <row r="26" spans="1:10" ht="11.45" customHeight="1">
      <c r="D26" s="89"/>
      <c r="E26" s="89"/>
      <c r="F26" s="89"/>
      <c r="G26" s="89"/>
      <c r="H26" s="89"/>
      <c r="I26" s="89"/>
      <c r="J26" s="89"/>
    </row>
  </sheetData>
  <mergeCells count="16">
    <mergeCell ref="D9:J9"/>
    <mergeCell ref="F4:F7"/>
    <mergeCell ref="E4:E7"/>
    <mergeCell ref="A1:C1"/>
    <mergeCell ref="D1:J1"/>
    <mergeCell ref="A2:C2"/>
    <mergeCell ref="A3:A7"/>
    <mergeCell ref="B3:B7"/>
    <mergeCell ref="C3:C7"/>
    <mergeCell ref="D3:D7"/>
    <mergeCell ref="E3:J3"/>
    <mergeCell ref="D2:J2"/>
    <mergeCell ref="G4:G7"/>
    <mergeCell ref="H4:H7"/>
    <mergeCell ref="I4:I7"/>
    <mergeCell ref="J4:J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2"/>
  <sheetViews>
    <sheetView zoomScale="140" zoomScaleNormal="140" workbookViewId="0">
      <pane xSplit="2" ySplit="8" topLeftCell="C9" activePane="bottomRight" state="frozen"/>
      <selection sqref="A1:B1"/>
      <selection pane="topRight" sqref="A1:B1"/>
      <selection pane="bottomLeft" sqref="A1:B1"/>
      <selection pane="bottomRight" activeCell="C9" sqref="C9:I9"/>
    </sheetView>
  </sheetViews>
  <sheetFormatPr baseColWidth="10" defaultColWidth="11.42578125" defaultRowHeight="11.45" customHeight="1"/>
  <cols>
    <col min="1" max="1" width="3.7109375" style="88" customWidth="1"/>
    <col min="2" max="2" width="37.28515625" style="86" customWidth="1"/>
    <col min="3" max="3" width="7.5703125" style="77" customWidth="1"/>
    <col min="4" max="9" width="7.28515625" style="77" customWidth="1"/>
    <col min="10" max="16384" width="11.42578125" style="77"/>
  </cols>
  <sheetData>
    <row r="1" spans="1:9" s="55" customFormat="1" ht="20.100000000000001" customHeight="1">
      <c r="A1" s="249" t="s">
        <v>46</v>
      </c>
      <c r="B1" s="250"/>
      <c r="C1" s="266" t="s">
        <v>132</v>
      </c>
      <c r="D1" s="266"/>
      <c r="E1" s="266"/>
      <c r="F1" s="266"/>
      <c r="G1" s="266"/>
      <c r="H1" s="266"/>
      <c r="I1" s="267"/>
    </row>
    <row r="2" spans="1:9" ht="35.1" customHeight="1">
      <c r="A2" s="253" t="s">
        <v>61</v>
      </c>
      <c r="B2" s="254"/>
      <c r="C2" s="264" t="s">
        <v>300</v>
      </c>
      <c r="D2" s="265"/>
      <c r="E2" s="265"/>
      <c r="F2" s="265"/>
      <c r="G2" s="265"/>
      <c r="H2" s="265"/>
      <c r="I2" s="265"/>
    </row>
    <row r="3" spans="1:9" ht="11.45" customHeight="1">
      <c r="A3" s="255" t="s">
        <v>58</v>
      </c>
      <c r="B3" s="257" t="s">
        <v>91</v>
      </c>
      <c r="C3" s="257" t="s">
        <v>41</v>
      </c>
      <c r="D3" s="257" t="s">
        <v>75</v>
      </c>
      <c r="E3" s="257"/>
      <c r="F3" s="257"/>
      <c r="G3" s="257"/>
      <c r="H3" s="257"/>
      <c r="I3" s="268"/>
    </row>
    <row r="4" spans="1:9" ht="11.45" customHeight="1">
      <c r="A4" s="255"/>
      <c r="B4" s="257"/>
      <c r="C4" s="257"/>
      <c r="D4" s="245" t="s">
        <v>165</v>
      </c>
      <c r="E4" s="245" t="s">
        <v>166</v>
      </c>
      <c r="F4" s="269" t="s">
        <v>38</v>
      </c>
      <c r="G4" s="269" t="s">
        <v>34</v>
      </c>
      <c r="H4" s="257" t="s">
        <v>35</v>
      </c>
      <c r="I4" s="268" t="s">
        <v>205</v>
      </c>
    </row>
    <row r="5" spans="1:9" ht="11.45" customHeight="1">
      <c r="A5" s="255"/>
      <c r="B5" s="257"/>
      <c r="C5" s="257"/>
      <c r="D5" s="245"/>
      <c r="E5" s="245"/>
      <c r="F5" s="269"/>
      <c r="G5" s="269"/>
      <c r="H5" s="257"/>
      <c r="I5" s="268"/>
    </row>
    <row r="6" spans="1:9" ht="11.45" customHeight="1">
      <c r="A6" s="255"/>
      <c r="B6" s="257"/>
      <c r="C6" s="257"/>
      <c r="D6" s="245"/>
      <c r="E6" s="245"/>
      <c r="F6" s="269"/>
      <c r="G6" s="269"/>
      <c r="H6" s="257"/>
      <c r="I6" s="268"/>
    </row>
    <row r="7" spans="1:9" ht="11.45" customHeight="1">
      <c r="A7" s="255"/>
      <c r="B7" s="257"/>
      <c r="C7" s="257"/>
      <c r="D7" s="245"/>
      <c r="E7" s="245"/>
      <c r="F7" s="269"/>
      <c r="G7" s="269"/>
      <c r="H7" s="257"/>
      <c r="I7" s="268"/>
    </row>
    <row r="8" spans="1:9" s="88" customFormat="1" ht="11.45" customHeight="1">
      <c r="A8" s="50">
        <v>1</v>
      </c>
      <c r="B8" s="51">
        <v>2</v>
      </c>
      <c r="C8" s="51">
        <v>3</v>
      </c>
      <c r="D8" s="51">
        <v>4</v>
      </c>
      <c r="E8" s="51">
        <v>5</v>
      </c>
      <c r="F8" s="51">
        <v>6</v>
      </c>
      <c r="G8" s="51">
        <v>7</v>
      </c>
      <c r="H8" s="51">
        <v>8</v>
      </c>
      <c r="I8" s="52">
        <v>9</v>
      </c>
    </row>
    <row r="9" spans="1:9" ht="20.100000000000001" customHeight="1">
      <c r="A9" s="66"/>
      <c r="B9" s="90"/>
      <c r="C9" s="262" t="s">
        <v>30</v>
      </c>
      <c r="D9" s="263"/>
      <c r="E9" s="263"/>
      <c r="F9" s="263"/>
      <c r="G9" s="263"/>
      <c r="H9" s="263"/>
      <c r="I9" s="263"/>
    </row>
    <row r="10" spans="1:9" ht="11.45" customHeight="1">
      <c r="A10" s="54">
        <f>IF(D10&lt;&gt;"",COUNTA($D10:D$10),"")</f>
        <v>1</v>
      </c>
      <c r="B10" s="91" t="s">
        <v>105</v>
      </c>
      <c r="C10" s="187">
        <v>19680</v>
      </c>
      <c r="D10" s="187">
        <v>2117</v>
      </c>
      <c r="E10" s="187">
        <v>2962</v>
      </c>
      <c r="F10" s="187">
        <v>4036</v>
      </c>
      <c r="G10" s="187">
        <v>5090</v>
      </c>
      <c r="H10" s="187">
        <v>2893</v>
      </c>
      <c r="I10" s="187">
        <v>2582</v>
      </c>
    </row>
    <row r="11" spans="1:9" ht="11.45" customHeight="1">
      <c r="A11" s="54" t="str">
        <f>IF(D11&lt;&gt;"",COUNTA($D$10:D11),"")</f>
        <v/>
      </c>
      <c r="B11" s="81"/>
      <c r="C11" s="153"/>
      <c r="D11" s="153"/>
      <c r="E11" s="153"/>
      <c r="F11" s="153"/>
      <c r="G11" s="153"/>
      <c r="H11" s="153"/>
      <c r="I11" s="153"/>
    </row>
    <row r="12" spans="1:9" ht="22.5" customHeight="1">
      <c r="A12" s="54">
        <f>IF(D12&lt;&gt;"",COUNTA($D$10:D12),"")</f>
        <v>2</v>
      </c>
      <c r="B12" s="81" t="s">
        <v>90</v>
      </c>
      <c r="C12" s="153">
        <v>1533</v>
      </c>
      <c r="D12" s="153">
        <v>1094</v>
      </c>
      <c r="E12" s="153">
        <v>301</v>
      </c>
      <c r="F12" s="153">
        <v>108</v>
      </c>
      <c r="G12" s="153">
        <v>25</v>
      </c>
      <c r="H12" s="153">
        <v>5</v>
      </c>
      <c r="I12" s="153" t="s">
        <v>0</v>
      </c>
    </row>
    <row r="13" spans="1:9" ht="11.45" customHeight="1">
      <c r="A13" s="54" t="str">
        <f>IF(D13&lt;&gt;"",COUNTA($D$10:D13),"")</f>
        <v/>
      </c>
      <c r="B13" s="81"/>
      <c r="C13" s="153"/>
      <c r="D13" s="153"/>
      <c r="E13" s="153"/>
      <c r="F13" s="153"/>
      <c r="G13" s="153"/>
      <c r="H13" s="153"/>
      <c r="I13" s="153"/>
    </row>
    <row r="14" spans="1:9" ht="22.5" customHeight="1">
      <c r="A14" s="54">
        <f>IF(D14&lt;&gt;"",COUNTA($D$10:D14),"")</f>
        <v>3</v>
      </c>
      <c r="B14" s="81" t="s">
        <v>210</v>
      </c>
      <c r="C14" s="153">
        <v>3893</v>
      </c>
      <c r="D14" s="153">
        <v>328</v>
      </c>
      <c r="E14" s="153">
        <v>555</v>
      </c>
      <c r="F14" s="153">
        <v>764</v>
      </c>
      <c r="G14" s="153">
        <v>961</v>
      </c>
      <c r="H14" s="153">
        <v>544</v>
      </c>
      <c r="I14" s="153">
        <v>741</v>
      </c>
    </row>
    <row r="15" spans="1:9" ht="11.45" customHeight="1">
      <c r="A15" s="54" t="str">
        <f>IF(D15&lt;&gt;"",COUNTA($D$10:D15),"")</f>
        <v/>
      </c>
      <c r="B15" s="81"/>
      <c r="C15" s="153"/>
      <c r="D15" s="153"/>
      <c r="E15" s="153"/>
      <c r="F15" s="153"/>
      <c r="G15" s="153"/>
      <c r="H15" s="153"/>
      <c r="I15" s="153"/>
    </row>
    <row r="16" spans="1:9" ht="33.6" customHeight="1">
      <c r="A16" s="54">
        <f>IF(D16&lt;&gt;"",COUNTA($D$10:D16),"")</f>
        <v>4</v>
      </c>
      <c r="B16" s="81" t="s">
        <v>228</v>
      </c>
      <c r="C16" s="153">
        <v>1543</v>
      </c>
      <c r="D16" s="153">
        <v>61</v>
      </c>
      <c r="E16" s="153">
        <v>182</v>
      </c>
      <c r="F16" s="153">
        <v>330</v>
      </c>
      <c r="G16" s="153">
        <v>498</v>
      </c>
      <c r="H16" s="153">
        <v>259</v>
      </c>
      <c r="I16" s="153">
        <v>213</v>
      </c>
    </row>
    <row r="17" spans="1:9" ht="11.45" customHeight="1">
      <c r="A17" s="54" t="str">
        <f>IF(D17&lt;&gt;"",COUNTA($D$10:D17),"")</f>
        <v/>
      </c>
      <c r="B17" s="81"/>
      <c r="C17" s="153"/>
      <c r="D17" s="153"/>
      <c r="E17" s="153"/>
      <c r="F17" s="153"/>
      <c r="G17" s="153"/>
      <c r="H17" s="153"/>
      <c r="I17" s="153"/>
    </row>
    <row r="18" spans="1:9" ht="24.75" customHeight="1">
      <c r="A18" s="54">
        <f>IF(D18&lt;&gt;"",COUNTA($D$10:D18),"")</f>
        <v>5</v>
      </c>
      <c r="B18" s="81" t="s">
        <v>227</v>
      </c>
      <c r="C18" s="153">
        <v>7876</v>
      </c>
      <c r="D18" s="153">
        <v>464</v>
      </c>
      <c r="E18" s="153">
        <v>1423</v>
      </c>
      <c r="F18" s="153">
        <v>2027</v>
      </c>
      <c r="G18" s="153">
        <v>2182</v>
      </c>
      <c r="H18" s="153">
        <v>1071</v>
      </c>
      <c r="I18" s="153">
        <v>709</v>
      </c>
    </row>
    <row r="19" spans="1:9" ht="11.45" customHeight="1">
      <c r="A19" s="54" t="str">
        <f>IF(D19&lt;&gt;"",COUNTA($D$10:D19),"")</f>
        <v/>
      </c>
      <c r="B19" s="81"/>
      <c r="C19" s="153"/>
      <c r="D19" s="153"/>
      <c r="E19" s="153"/>
      <c r="F19" s="153"/>
      <c r="G19" s="153"/>
      <c r="H19" s="153"/>
      <c r="I19" s="153"/>
    </row>
    <row r="20" spans="1:9" ht="11.45" customHeight="1">
      <c r="A20" s="54">
        <f>IF(D20&lt;&gt;"",COUNTA($D$10:D20),"")</f>
        <v>6</v>
      </c>
      <c r="B20" s="81" t="s">
        <v>92</v>
      </c>
      <c r="C20" s="153">
        <v>1179</v>
      </c>
      <c r="D20" s="153">
        <v>12</v>
      </c>
      <c r="E20" s="153">
        <v>74</v>
      </c>
      <c r="F20" s="153">
        <v>209</v>
      </c>
      <c r="G20" s="153">
        <v>385</v>
      </c>
      <c r="H20" s="153">
        <v>270</v>
      </c>
      <c r="I20" s="153">
        <v>229</v>
      </c>
    </row>
    <row r="21" spans="1:9" ht="11.45" customHeight="1">
      <c r="A21" s="54" t="str">
        <f>IF(D21&lt;&gt;"",COUNTA($D$10:D21),"")</f>
        <v/>
      </c>
      <c r="B21" s="81"/>
      <c r="C21" s="153"/>
      <c r="D21" s="153"/>
      <c r="E21" s="153"/>
      <c r="F21" s="153"/>
      <c r="G21" s="153"/>
      <c r="H21" s="153"/>
      <c r="I21" s="153"/>
    </row>
    <row r="22" spans="1:9" ht="22.5" customHeight="1">
      <c r="A22" s="54">
        <f>IF(D22&lt;&gt;"",COUNTA($D$10:D22),"")</f>
        <v>7</v>
      </c>
      <c r="B22" s="81" t="s">
        <v>93</v>
      </c>
      <c r="C22" s="153">
        <v>2812</v>
      </c>
      <c r="D22" s="153">
        <v>134</v>
      </c>
      <c r="E22" s="153">
        <v>315</v>
      </c>
      <c r="F22" s="153">
        <v>412</v>
      </c>
      <c r="G22" s="153">
        <v>807</v>
      </c>
      <c r="H22" s="153">
        <v>586</v>
      </c>
      <c r="I22" s="153">
        <v>558</v>
      </c>
    </row>
    <row r="23" spans="1:9" ht="11.45" customHeight="1">
      <c r="A23" s="54" t="str">
        <f>IF(D23&lt;&gt;"",COUNTA($D$10:D23),"")</f>
        <v/>
      </c>
      <c r="B23" s="81"/>
      <c r="C23" s="153"/>
      <c r="D23" s="153"/>
      <c r="E23" s="153"/>
      <c r="F23" s="153"/>
      <c r="G23" s="153"/>
      <c r="H23" s="153"/>
      <c r="I23" s="153"/>
    </row>
    <row r="24" spans="1:9" ht="22.5" customHeight="1">
      <c r="A24" s="54">
        <f>IF(D24&lt;&gt;"",COUNTA($D$10:D24),"")</f>
        <v>8</v>
      </c>
      <c r="B24" s="81" t="s">
        <v>94</v>
      </c>
      <c r="C24" s="153">
        <v>844</v>
      </c>
      <c r="D24" s="153">
        <v>24</v>
      </c>
      <c r="E24" s="153">
        <v>112</v>
      </c>
      <c r="F24" s="153">
        <v>186</v>
      </c>
      <c r="G24" s="153">
        <v>232</v>
      </c>
      <c r="H24" s="153">
        <v>158</v>
      </c>
      <c r="I24" s="153">
        <v>132</v>
      </c>
    </row>
    <row r="25" spans="1:9" ht="20.100000000000001" customHeight="1">
      <c r="A25" s="54" t="str">
        <f>IF(D25&lt;&gt;"",COUNTA($D$10:D25),"")</f>
        <v/>
      </c>
      <c r="B25" s="81"/>
      <c r="C25" s="259" t="s">
        <v>106</v>
      </c>
      <c r="D25" s="260"/>
      <c r="E25" s="260"/>
      <c r="F25" s="261"/>
      <c r="G25" s="261"/>
      <c r="H25" s="261"/>
      <c r="I25" s="261"/>
    </row>
    <row r="26" spans="1:9" ht="11.45" customHeight="1">
      <c r="A26" s="54">
        <f>IF(D26&lt;&gt;"",COUNTA($D$10:D26),"")</f>
        <v>9</v>
      </c>
      <c r="B26" s="91" t="s">
        <v>105</v>
      </c>
      <c r="C26" s="154">
        <v>100</v>
      </c>
      <c r="D26" s="154">
        <v>100</v>
      </c>
      <c r="E26" s="154">
        <v>100</v>
      </c>
      <c r="F26" s="154">
        <v>100</v>
      </c>
      <c r="G26" s="154">
        <v>100</v>
      </c>
      <c r="H26" s="154">
        <v>100</v>
      </c>
      <c r="I26" s="154">
        <v>100</v>
      </c>
    </row>
    <row r="27" spans="1:9" ht="11.45" customHeight="1">
      <c r="A27" s="54" t="str">
        <f>IF(D27&lt;&gt;"",COUNTA($D$10:D27),"")</f>
        <v/>
      </c>
      <c r="B27" s="81"/>
      <c r="C27" s="163"/>
      <c r="D27" s="163"/>
      <c r="E27" s="163"/>
      <c r="F27" s="163"/>
      <c r="G27" s="163"/>
      <c r="H27" s="163"/>
      <c r="I27" s="163"/>
    </row>
    <row r="28" spans="1:9" ht="22.5" customHeight="1">
      <c r="A28" s="54">
        <f>IF(D28&lt;&gt;"",COUNTA($D$10:D28),"")</f>
        <v>10</v>
      </c>
      <c r="B28" s="81" t="s">
        <v>90</v>
      </c>
      <c r="C28" s="188">
        <f>C12/C$10*100</f>
        <v>7.7896341463414638</v>
      </c>
      <c r="D28" s="188">
        <f>D12/D$10*100</f>
        <v>51.676901275389696</v>
      </c>
      <c r="E28" s="188">
        <f t="shared" ref="E28:H28" si="0">E12/E$10*100</f>
        <v>10.162052667116813</v>
      </c>
      <c r="F28" s="188">
        <f t="shared" si="0"/>
        <v>2.6759167492566895</v>
      </c>
      <c r="G28" s="188">
        <f t="shared" si="0"/>
        <v>0.49115913555992141</v>
      </c>
      <c r="H28" s="188">
        <f t="shared" si="0"/>
        <v>0.17283097131005876</v>
      </c>
      <c r="I28" s="188" t="s">
        <v>0</v>
      </c>
    </row>
    <row r="29" spans="1:9" ht="11.45" customHeight="1">
      <c r="A29" s="54" t="str">
        <f>IF(D29&lt;&gt;"",COUNTA($D$10:D29),"")</f>
        <v/>
      </c>
      <c r="B29" s="81"/>
      <c r="C29" s="188"/>
      <c r="D29" s="188"/>
      <c r="E29" s="188"/>
      <c r="F29" s="188"/>
      <c r="G29" s="188"/>
      <c r="H29" s="188"/>
      <c r="I29" s="188"/>
    </row>
    <row r="30" spans="1:9" ht="22.5" customHeight="1">
      <c r="A30" s="54">
        <f>IF(D30&lt;&gt;"",COUNTA($D$10:D30),"")</f>
        <v>11</v>
      </c>
      <c r="B30" s="81" t="s">
        <v>210</v>
      </c>
      <c r="C30" s="188">
        <f>C14/C$10*100</f>
        <v>19.78150406504065</v>
      </c>
      <c r="D30" s="188">
        <f t="shared" ref="D30:I30" si="1">D14/D$10*100</f>
        <v>15.493623051487953</v>
      </c>
      <c r="E30" s="188">
        <f t="shared" si="1"/>
        <v>18.737339635381499</v>
      </c>
      <c r="F30" s="188">
        <f t="shared" si="1"/>
        <v>18.929633300297326</v>
      </c>
      <c r="G30" s="188">
        <f t="shared" si="1"/>
        <v>18.880157170923379</v>
      </c>
      <c r="H30" s="188">
        <f t="shared" si="1"/>
        <v>18.804009678534396</v>
      </c>
      <c r="I30" s="188">
        <f t="shared" si="1"/>
        <v>28.698683191324552</v>
      </c>
    </row>
    <row r="31" spans="1:9" ht="11.45" customHeight="1">
      <c r="A31" s="54" t="str">
        <f>IF(D31&lt;&gt;"",COUNTA($D$10:D31),"")</f>
        <v/>
      </c>
      <c r="B31" s="81"/>
      <c r="C31" s="188"/>
      <c r="D31" s="188"/>
      <c r="E31" s="188"/>
      <c r="F31" s="188"/>
      <c r="G31" s="188"/>
      <c r="H31" s="188"/>
      <c r="I31" s="188"/>
    </row>
    <row r="32" spans="1:9" ht="33.6" customHeight="1">
      <c r="A32" s="54">
        <f>IF(D32&lt;&gt;"",COUNTA($D$10:D32),"")</f>
        <v>12</v>
      </c>
      <c r="B32" s="81" t="s">
        <v>228</v>
      </c>
      <c r="C32" s="188">
        <f>C16/C$10*100</f>
        <v>7.8404471544715442</v>
      </c>
      <c r="D32" s="188">
        <f t="shared" ref="D32:I32" si="2">D16/D$10*100</f>
        <v>2.8814359943316012</v>
      </c>
      <c r="E32" s="188">
        <f t="shared" si="2"/>
        <v>6.144496961512492</v>
      </c>
      <c r="F32" s="188">
        <f t="shared" si="2"/>
        <v>8.1764122893954401</v>
      </c>
      <c r="G32" s="188">
        <f t="shared" si="2"/>
        <v>9.783889980353635</v>
      </c>
      <c r="H32" s="188">
        <f t="shared" si="2"/>
        <v>8.9526443138610432</v>
      </c>
      <c r="I32" s="188">
        <f t="shared" si="2"/>
        <v>8.2494190549961264</v>
      </c>
    </row>
    <row r="33" spans="1:9" ht="11.45" customHeight="1">
      <c r="A33" s="54" t="str">
        <f>IF(D33&lt;&gt;"",COUNTA($D$10:D33),"")</f>
        <v/>
      </c>
      <c r="B33" s="81"/>
      <c r="C33" s="188"/>
      <c r="D33" s="188"/>
      <c r="E33" s="188"/>
      <c r="F33" s="188"/>
      <c r="G33" s="188"/>
      <c r="H33" s="188"/>
      <c r="I33" s="188"/>
    </row>
    <row r="34" spans="1:9" ht="22.5" customHeight="1">
      <c r="A34" s="54">
        <f>IF(D34&lt;&gt;"",COUNTA($D$10:D34),"")</f>
        <v>13</v>
      </c>
      <c r="B34" s="81" t="s">
        <v>227</v>
      </c>
      <c r="C34" s="188">
        <f>C18/C$10*100</f>
        <v>40.020325203252035</v>
      </c>
      <c r="D34" s="188">
        <f t="shared" ref="D34:E34" si="3">D18/D$10*100</f>
        <v>21.917808219178081</v>
      </c>
      <c r="E34" s="188">
        <f t="shared" si="3"/>
        <v>48.041863605671843</v>
      </c>
      <c r="F34" s="188">
        <f>F18/F$10*100</f>
        <v>50.222993062438057</v>
      </c>
      <c r="G34" s="188">
        <f t="shared" ref="G34:I34" si="4">G18/G$10*100</f>
        <v>42.868369351669941</v>
      </c>
      <c r="H34" s="188">
        <f t="shared" si="4"/>
        <v>37.020394054614584</v>
      </c>
      <c r="I34" s="188">
        <f t="shared" si="4"/>
        <v>27.459333849728889</v>
      </c>
    </row>
    <row r="35" spans="1:9" ht="11.45" customHeight="1">
      <c r="A35" s="54" t="str">
        <f>IF(D35&lt;&gt;"",COUNTA($D$10:D35),"")</f>
        <v/>
      </c>
      <c r="B35" s="81"/>
      <c r="C35" s="188"/>
      <c r="D35" s="188"/>
      <c r="E35" s="188"/>
      <c r="F35" s="188"/>
      <c r="G35" s="188"/>
      <c r="H35" s="188"/>
      <c r="I35" s="188"/>
    </row>
    <row r="36" spans="1:9" ht="11.45" customHeight="1">
      <c r="A36" s="54">
        <f>IF(D36&lt;&gt;"",COUNTA($D$10:D36),"")</f>
        <v>14</v>
      </c>
      <c r="B36" s="92" t="s">
        <v>92</v>
      </c>
      <c r="C36" s="188">
        <f>C20/C$10*100</f>
        <v>5.9908536585365848</v>
      </c>
      <c r="D36" s="188">
        <f t="shared" ref="D36:I36" si="5">D20/D$10*100</f>
        <v>0.56683986773736428</v>
      </c>
      <c r="E36" s="188">
        <f t="shared" si="5"/>
        <v>2.4983119513842</v>
      </c>
      <c r="F36" s="188">
        <f t="shared" si="5"/>
        <v>5.1783944499504457</v>
      </c>
      <c r="G36" s="188">
        <f t="shared" si="5"/>
        <v>7.5638506876227902</v>
      </c>
      <c r="H36" s="188">
        <f t="shared" si="5"/>
        <v>9.3328724507431744</v>
      </c>
      <c r="I36" s="188">
        <f t="shared" si="5"/>
        <v>8.8690937257939577</v>
      </c>
    </row>
    <row r="37" spans="1:9" ht="11.45" customHeight="1">
      <c r="A37" s="54" t="str">
        <f>IF(D37&lt;&gt;"",COUNTA($D$10:D37),"")</f>
        <v/>
      </c>
      <c r="B37" s="81"/>
      <c r="C37" s="188"/>
      <c r="D37" s="188"/>
      <c r="E37" s="188"/>
      <c r="F37" s="188"/>
      <c r="G37" s="188"/>
      <c r="H37" s="188"/>
      <c r="I37" s="188"/>
    </row>
    <row r="38" spans="1:9" ht="22.5" customHeight="1">
      <c r="A38" s="54">
        <f>IF(D38&lt;&gt;"",COUNTA($D$10:D38),"")</f>
        <v>15</v>
      </c>
      <c r="B38" s="81" t="s">
        <v>93</v>
      </c>
      <c r="C38" s="188">
        <f>C22/C$10*100</f>
        <v>14.288617886178862</v>
      </c>
      <c r="D38" s="188">
        <f t="shared" ref="D38:I38" si="6">D22/D$10*100</f>
        <v>6.3297118564005679</v>
      </c>
      <c r="E38" s="188">
        <f t="shared" si="6"/>
        <v>10.63470627954085</v>
      </c>
      <c r="F38" s="188">
        <f t="shared" si="6"/>
        <v>10.20812685827552</v>
      </c>
      <c r="G38" s="188">
        <f t="shared" si="6"/>
        <v>15.854616895874262</v>
      </c>
      <c r="H38" s="188">
        <f t="shared" si="6"/>
        <v>20.255789837538888</v>
      </c>
      <c r="I38" s="188">
        <f t="shared" si="6"/>
        <v>21.611154144074359</v>
      </c>
    </row>
    <row r="39" spans="1:9" ht="11.45" customHeight="1">
      <c r="A39" s="54" t="str">
        <f>IF(D39&lt;&gt;"",COUNTA($D$10:D39),"")</f>
        <v/>
      </c>
      <c r="B39" s="81"/>
      <c r="C39" s="188"/>
      <c r="D39" s="188"/>
      <c r="E39" s="188"/>
      <c r="F39" s="188"/>
      <c r="G39" s="188"/>
      <c r="H39" s="188"/>
      <c r="I39" s="188"/>
    </row>
    <row r="40" spans="1:9" ht="22.5" customHeight="1">
      <c r="A40" s="54">
        <f>IF(D40&lt;&gt;"",COUNTA($D$10:D40),"")</f>
        <v>16</v>
      </c>
      <c r="B40" s="81" t="s">
        <v>94</v>
      </c>
      <c r="C40" s="188">
        <f>C24/C$10*100</f>
        <v>4.2886178861788613</v>
      </c>
      <c r="D40" s="188">
        <f t="shared" ref="D40:I40" si="7">D24/D$10*100</f>
        <v>1.1336797354747286</v>
      </c>
      <c r="E40" s="188">
        <f t="shared" si="7"/>
        <v>3.7812288993923024</v>
      </c>
      <c r="F40" s="188">
        <f t="shared" si="7"/>
        <v>4.6085232903865219</v>
      </c>
      <c r="G40" s="188">
        <f t="shared" si="7"/>
        <v>4.557956777996071</v>
      </c>
      <c r="H40" s="188">
        <f t="shared" si="7"/>
        <v>5.4614586933978568</v>
      </c>
      <c r="I40" s="188">
        <f t="shared" si="7"/>
        <v>5.1123160340821068</v>
      </c>
    </row>
    <row r="42" spans="1:9" ht="11.45" customHeight="1">
      <c r="C42" s="142"/>
      <c r="D42" s="142"/>
      <c r="E42" s="142"/>
      <c r="F42" s="142"/>
      <c r="G42" s="142"/>
      <c r="H42" s="142"/>
      <c r="I42" s="142"/>
    </row>
  </sheetData>
  <mergeCells count="16">
    <mergeCell ref="C2:I2"/>
    <mergeCell ref="A3:A7"/>
    <mergeCell ref="A1:B1"/>
    <mergeCell ref="C1:I1"/>
    <mergeCell ref="A2:B2"/>
    <mergeCell ref="D3:I3"/>
    <mergeCell ref="I4:I7"/>
    <mergeCell ref="H4:H7"/>
    <mergeCell ref="G4:G7"/>
    <mergeCell ref="F4:F7"/>
    <mergeCell ref="C25:I25"/>
    <mergeCell ref="C9:I9"/>
    <mergeCell ref="C3:C7"/>
    <mergeCell ref="B3:B7"/>
    <mergeCell ref="E4:E7"/>
    <mergeCell ref="D4:D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140" zoomScaleNormal="140" workbookViewId="0">
      <pane xSplit="3" ySplit="8" topLeftCell="D9" activePane="bottomRight" state="frozen"/>
      <selection sqref="A1:B1"/>
      <selection pane="topRight" sqref="A1:B1"/>
      <selection pane="bottomLeft" sqref="A1:B1"/>
      <selection pane="bottomRight" activeCell="D9" sqref="D9:J9"/>
    </sheetView>
  </sheetViews>
  <sheetFormatPr baseColWidth="10" defaultColWidth="11.42578125" defaultRowHeight="11.45" customHeight="1"/>
  <cols>
    <col min="1" max="1" width="3.7109375" style="88" customWidth="1"/>
    <col min="2" max="2" width="5.85546875" style="85" customWidth="1"/>
    <col min="3" max="3" width="31.28515625" style="86" customWidth="1"/>
    <col min="4" max="4" width="7.42578125" style="77" customWidth="1"/>
    <col min="5" max="10" width="7.28515625" style="77" customWidth="1"/>
    <col min="11" max="16384" width="11.42578125" style="77"/>
  </cols>
  <sheetData>
    <row r="1" spans="1:10" s="55" customFormat="1" ht="20.100000000000001" customHeight="1">
      <c r="A1" s="249" t="s">
        <v>46</v>
      </c>
      <c r="B1" s="250"/>
      <c r="C1" s="250"/>
      <c r="D1" s="270" t="s">
        <v>132</v>
      </c>
      <c r="E1" s="270"/>
      <c r="F1" s="270"/>
      <c r="G1" s="270"/>
      <c r="H1" s="270"/>
      <c r="I1" s="270"/>
      <c r="J1" s="271"/>
    </row>
    <row r="2" spans="1:10" ht="35.1" customHeight="1">
      <c r="A2" s="253" t="s">
        <v>62</v>
      </c>
      <c r="B2" s="254"/>
      <c r="C2" s="254"/>
      <c r="D2" s="247" t="s">
        <v>301</v>
      </c>
      <c r="E2" s="247"/>
      <c r="F2" s="247"/>
      <c r="G2" s="247"/>
      <c r="H2" s="247"/>
      <c r="I2" s="247"/>
      <c r="J2" s="248"/>
    </row>
    <row r="3" spans="1:10" ht="11.45" customHeight="1">
      <c r="A3" s="255" t="s">
        <v>58</v>
      </c>
      <c r="B3" s="257" t="s">
        <v>45</v>
      </c>
      <c r="C3" s="257" t="s">
        <v>27</v>
      </c>
      <c r="D3" s="257" t="s">
        <v>41</v>
      </c>
      <c r="E3" s="257" t="s">
        <v>75</v>
      </c>
      <c r="F3" s="237"/>
      <c r="G3" s="237"/>
      <c r="H3" s="237"/>
      <c r="I3" s="237"/>
      <c r="J3" s="244"/>
    </row>
    <row r="4" spans="1:10" ht="11.45" customHeight="1">
      <c r="A4" s="256"/>
      <c r="B4" s="257"/>
      <c r="C4" s="257"/>
      <c r="D4" s="257"/>
      <c r="E4" s="245" t="s">
        <v>165</v>
      </c>
      <c r="F4" s="245" t="s">
        <v>166</v>
      </c>
      <c r="G4" s="269" t="s">
        <v>38</v>
      </c>
      <c r="H4" s="257" t="s">
        <v>34</v>
      </c>
      <c r="I4" s="257" t="s">
        <v>35</v>
      </c>
      <c r="J4" s="268" t="s">
        <v>205</v>
      </c>
    </row>
    <row r="5" spans="1:10" ht="11.45" customHeight="1">
      <c r="A5" s="256"/>
      <c r="B5" s="257"/>
      <c r="C5" s="257"/>
      <c r="D5" s="257"/>
      <c r="E5" s="237"/>
      <c r="F5" s="245"/>
      <c r="G5" s="269"/>
      <c r="H5" s="257"/>
      <c r="I5" s="257"/>
      <c r="J5" s="268"/>
    </row>
    <row r="6" spans="1:10" ht="11.45" customHeight="1">
      <c r="A6" s="256"/>
      <c r="B6" s="257"/>
      <c r="C6" s="257"/>
      <c r="D6" s="257"/>
      <c r="E6" s="237"/>
      <c r="F6" s="245"/>
      <c r="G6" s="269"/>
      <c r="H6" s="257"/>
      <c r="I6" s="257"/>
      <c r="J6" s="268"/>
    </row>
    <row r="7" spans="1:10" ht="11.45" customHeight="1">
      <c r="A7" s="256"/>
      <c r="B7" s="257"/>
      <c r="C7" s="257"/>
      <c r="D7" s="257"/>
      <c r="E7" s="237"/>
      <c r="F7" s="245"/>
      <c r="G7" s="269"/>
      <c r="H7" s="257"/>
      <c r="I7" s="257"/>
      <c r="J7" s="268"/>
    </row>
    <row r="8" spans="1:10" s="88" customFormat="1" ht="11.45" customHeight="1">
      <c r="A8" s="50">
        <v>1</v>
      </c>
      <c r="B8" s="65">
        <v>2</v>
      </c>
      <c r="C8" s="51">
        <v>3</v>
      </c>
      <c r="D8" s="51">
        <v>4</v>
      </c>
      <c r="E8" s="51">
        <v>5</v>
      </c>
      <c r="F8" s="51">
        <v>6</v>
      </c>
      <c r="G8" s="51">
        <v>7</v>
      </c>
      <c r="H8" s="51">
        <v>8</v>
      </c>
      <c r="I8" s="51">
        <v>9</v>
      </c>
      <c r="J8" s="52">
        <v>10</v>
      </c>
    </row>
    <row r="9" spans="1:10" ht="20.100000000000001" customHeight="1">
      <c r="A9" s="87"/>
      <c r="B9" s="78"/>
      <c r="C9" s="78"/>
      <c r="D9" s="263" t="s">
        <v>259</v>
      </c>
      <c r="E9" s="263"/>
      <c r="F9" s="263"/>
      <c r="G9" s="263"/>
      <c r="H9" s="263"/>
      <c r="I9" s="263"/>
      <c r="J9" s="263"/>
    </row>
    <row r="10" spans="1:10" ht="11.45" customHeight="1">
      <c r="A10" s="54">
        <f>IF(E10&lt;&gt;"",COUNTA($E10:E$10),"")</f>
        <v>1</v>
      </c>
      <c r="B10" s="79"/>
      <c r="C10" s="80" t="s">
        <v>157</v>
      </c>
      <c r="D10" s="187">
        <v>2050</v>
      </c>
      <c r="E10" s="187">
        <v>201</v>
      </c>
      <c r="F10" s="187">
        <v>311</v>
      </c>
      <c r="G10" s="187">
        <v>443</v>
      </c>
      <c r="H10" s="187">
        <v>553</v>
      </c>
      <c r="I10" s="187">
        <v>285</v>
      </c>
      <c r="J10" s="187">
        <v>257</v>
      </c>
    </row>
    <row r="11" spans="1:10" ht="11.45" customHeight="1">
      <c r="A11" s="54">
        <f>IF(E11&lt;&gt;"",COUNTA($E$10:E11),"")</f>
        <v>2</v>
      </c>
      <c r="B11" s="79"/>
      <c r="C11" s="79" t="s">
        <v>44</v>
      </c>
      <c r="D11" s="153">
        <v>1465</v>
      </c>
      <c r="E11" s="153">
        <v>130</v>
      </c>
      <c r="F11" s="153">
        <v>230</v>
      </c>
      <c r="G11" s="153">
        <v>318</v>
      </c>
      <c r="H11" s="153">
        <v>439</v>
      </c>
      <c r="I11" s="153">
        <v>208</v>
      </c>
      <c r="J11" s="153">
        <v>140</v>
      </c>
    </row>
    <row r="12" spans="1:10" ht="11.45" customHeight="1">
      <c r="A12" s="54" t="str">
        <f>IF(E12&lt;&gt;"",COUNTA($E$10:E12),"")</f>
        <v/>
      </c>
      <c r="B12" s="79"/>
      <c r="C12" s="79"/>
      <c r="D12" s="153"/>
      <c r="E12" s="153"/>
      <c r="F12" s="153"/>
      <c r="G12" s="153"/>
      <c r="H12" s="153"/>
      <c r="I12" s="153"/>
      <c r="J12" s="153"/>
    </row>
    <row r="13" spans="1:10" ht="11.45" customHeight="1">
      <c r="A13" s="54">
        <f>IF(E13&lt;&gt;"",COUNTA($E$10:E13),"")</f>
        <v>3</v>
      </c>
      <c r="B13" s="79" t="s">
        <v>20</v>
      </c>
      <c r="C13" s="72" t="s">
        <v>167</v>
      </c>
      <c r="D13" s="153">
        <v>425</v>
      </c>
      <c r="E13" s="153">
        <v>31</v>
      </c>
      <c r="F13" s="153">
        <v>82</v>
      </c>
      <c r="G13" s="153">
        <v>118</v>
      </c>
      <c r="H13" s="153">
        <v>135</v>
      </c>
      <c r="I13" s="153" t="s">
        <v>5</v>
      </c>
      <c r="J13" s="153" t="s">
        <v>5</v>
      </c>
    </row>
    <row r="14" spans="1:10" ht="11.45" customHeight="1">
      <c r="A14" s="54" t="str">
        <f>IF(E14&lt;&gt;"",COUNTA($E$10:E14),"")</f>
        <v/>
      </c>
      <c r="B14" s="79"/>
      <c r="C14" s="72"/>
      <c r="D14" s="153"/>
      <c r="E14" s="153"/>
      <c r="F14" s="153"/>
      <c r="G14" s="153"/>
      <c r="H14" s="153"/>
      <c r="I14" s="153"/>
      <c r="J14" s="153"/>
    </row>
    <row r="15" spans="1:10" ht="11.45" customHeight="1">
      <c r="A15" s="54">
        <f>IF(E15&lt;&gt;"",COUNTA($E$10:E15),"")</f>
        <v>4</v>
      </c>
      <c r="B15" s="79" t="s">
        <v>21</v>
      </c>
      <c r="C15" s="72" t="s">
        <v>168</v>
      </c>
      <c r="D15" s="153">
        <v>357</v>
      </c>
      <c r="E15" s="153">
        <v>4</v>
      </c>
      <c r="F15" s="153">
        <v>12</v>
      </c>
      <c r="G15" s="153">
        <v>58</v>
      </c>
      <c r="H15" s="153">
        <v>77</v>
      </c>
      <c r="I15" s="153">
        <v>87</v>
      </c>
      <c r="J15" s="153">
        <v>119</v>
      </c>
    </row>
    <row r="16" spans="1:10" ht="11.45" customHeight="1">
      <c r="A16" s="54" t="str">
        <f>IF(E16&lt;&gt;"",COUNTA($E$10:E16),"")</f>
        <v/>
      </c>
      <c r="B16" s="79"/>
      <c r="C16" s="72" t="s">
        <v>169</v>
      </c>
      <c r="D16" s="153"/>
      <c r="E16" s="153"/>
      <c r="F16" s="153"/>
      <c r="G16" s="153"/>
      <c r="H16" s="153"/>
      <c r="I16" s="153"/>
      <c r="J16" s="153"/>
    </row>
    <row r="17" spans="1:10" ht="11.45" customHeight="1">
      <c r="A17" s="54">
        <f>IF(E17&lt;&gt;"",COUNTA($E$10:E17),"")</f>
        <v>5</v>
      </c>
      <c r="B17" s="79" t="s">
        <v>22</v>
      </c>
      <c r="C17" s="72" t="s">
        <v>170</v>
      </c>
      <c r="D17" s="153">
        <v>291</v>
      </c>
      <c r="E17" s="153">
        <v>4</v>
      </c>
      <c r="F17" s="153">
        <v>12</v>
      </c>
      <c r="G17" s="153">
        <v>54</v>
      </c>
      <c r="H17" s="153">
        <v>62</v>
      </c>
      <c r="I17" s="153">
        <v>68</v>
      </c>
      <c r="J17" s="153">
        <v>91</v>
      </c>
    </row>
    <row r="18" spans="1:10" ht="11.45" customHeight="1">
      <c r="A18" s="54" t="str">
        <f>IF(E18&lt;&gt;"",COUNTA($E$10:E18),"")</f>
        <v/>
      </c>
      <c r="B18" s="79"/>
      <c r="C18" s="72"/>
      <c r="D18" s="153"/>
      <c r="E18" s="153"/>
      <c r="F18" s="153"/>
      <c r="G18" s="153"/>
      <c r="H18" s="153"/>
      <c r="I18" s="153"/>
      <c r="J18" s="153"/>
    </row>
    <row r="19" spans="1:10" ht="11.45" customHeight="1">
      <c r="A19" s="54">
        <f>IF(E19&lt;&gt;"",COUNTA($E$10:E19),"")</f>
        <v>6</v>
      </c>
      <c r="B19" s="79" t="s">
        <v>23</v>
      </c>
      <c r="C19" s="72" t="s">
        <v>171</v>
      </c>
      <c r="D19" s="153">
        <v>424</v>
      </c>
      <c r="E19" s="153">
        <v>10</v>
      </c>
      <c r="F19" s="153">
        <v>23</v>
      </c>
      <c r="G19" s="153">
        <v>40</v>
      </c>
      <c r="H19" s="153">
        <v>140</v>
      </c>
      <c r="I19" s="153">
        <v>112</v>
      </c>
      <c r="J19" s="153">
        <v>98</v>
      </c>
    </row>
    <row r="20" spans="1:10" ht="11.45" customHeight="1">
      <c r="A20" s="54" t="str">
        <f>IF(E20&lt;&gt;"",COUNTA($E$10:E20),"")</f>
        <v/>
      </c>
      <c r="B20" s="79"/>
      <c r="C20" s="72"/>
      <c r="D20" s="153"/>
      <c r="E20" s="153"/>
      <c r="F20" s="153"/>
      <c r="G20" s="153"/>
      <c r="H20" s="153"/>
      <c r="I20" s="153"/>
      <c r="J20" s="153"/>
    </row>
    <row r="21" spans="1:10" ht="11.45" customHeight="1">
      <c r="A21" s="54">
        <f>IF(E21&lt;&gt;"",COUNTA($E$10:E21),"")</f>
        <v>7</v>
      </c>
      <c r="B21" s="79" t="s">
        <v>24</v>
      </c>
      <c r="C21" s="72" t="s">
        <v>172</v>
      </c>
      <c r="D21" s="153">
        <v>29</v>
      </c>
      <c r="E21" s="153">
        <v>2</v>
      </c>
      <c r="F21" s="153">
        <v>7</v>
      </c>
      <c r="G21" s="153">
        <v>10</v>
      </c>
      <c r="H21" s="153">
        <v>9</v>
      </c>
      <c r="I21" s="153" t="s">
        <v>0</v>
      </c>
      <c r="J21" s="153" t="s">
        <v>0</v>
      </c>
    </row>
    <row r="22" spans="1:10" ht="11.45" customHeight="1">
      <c r="A22" s="54" t="str">
        <f>IF(E22&lt;&gt;"",COUNTA($E$10:E22),"")</f>
        <v/>
      </c>
      <c r="B22" s="79"/>
      <c r="C22" s="72"/>
      <c r="D22" s="153"/>
      <c r="E22" s="153"/>
      <c r="F22" s="153"/>
      <c r="G22" s="153"/>
      <c r="H22" s="153"/>
      <c r="I22" s="153"/>
      <c r="J22" s="153"/>
    </row>
    <row r="23" spans="1:10" ht="22.5" customHeight="1">
      <c r="A23" s="54">
        <f>IF(E23&lt;&gt;"",COUNTA($E$10:E23),"")</f>
        <v>8</v>
      </c>
      <c r="B23" s="79" t="s">
        <v>25</v>
      </c>
      <c r="C23" s="72" t="s">
        <v>173</v>
      </c>
      <c r="D23" s="153">
        <v>110</v>
      </c>
      <c r="E23" s="153">
        <v>12</v>
      </c>
      <c r="F23" s="153">
        <v>20</v>
      </c>
      <c r="G23" s="153">
        <v>32</v>
      </c>
      <c r="H23" s="153" t="s">
        <v>5</v>
      </c>
      <c r="I23" s="153" t="s">
        <v>5</v>
      </c>
      <c r="J23" s="153" t="s">
        <v>0</v>
      </c>
    </row>
    <row r="24" spans="1:10" ht="11.45" customHeight="1">
      <c r="A24" s="54" t="str">
        <f>IF(E24&lt;&gt;"",COUNTA($E$10:E24),"")</f>
        <v/>
      </c>
      <c r="B24" s="79"/>
      <c r="C24" s="72"/>
      <c r="D24" s="153"/>
      <c r="E24" s="153"/>
      <c r="F24" s="153"/>
      <c r="G24" s="153"/>
      <c r="H24" s="153"/>
      <c r="I24" s="153"/>
      <c r="J24" s="153"/>
    </row>
    <row r="25" spans="1:10" ht="11.45" customHeight="1">
      <c r="A25" s="54">
        <f>IF(E25&lt;&gt;"",COUNTA($E$10:E25),"")</f>
        <v>9</v>
      </c>
      <c r="B25" s="79" t="s">
        <v>26</v>
      </c>
      <c r="C25" s="72" t="s">
        <v>174</v>
      </c>
      <c r="D25" s="153">
        <v>704</v>
      </c>
      <c r="E25" s="153">
        <v>141</v>
      </c>
      <c r="F25" s="153">
        <v>166</v>
      </c>
      <c r="G25" s="153">
        <v>185</v>
      </c>
      <c r="H25" s="153" t="s">
        <v>5</v>
      </c>
      <c r="I25" s="153">
        <v>28</v>
      </c>
      <c r="J25" s="153" t="s">
        <v>5</v>
      </c>
    </row>
    <row r="26" spans="1:10" ht="11.45" customHeight="1">
      <c r="B26" s="82"/>
      <c r="C26" s="83"/>
    </row>
    <row r="27" spans="1:10" ht="11.45" customHeight="1">
      <c r="E27" s="142"/>
      <c r="F27" s="142"/>
      <c r="G27" s="142"/>
      <c r="H27" s="142"/>
      <c r="I27" s="84"/>
      <c r="J27" s="142"/>
    </row>
  </sheetData>
  <mergeCells count="16">
    <mergeCell ref="D9:J9"/>
    <mergeCell ref="E4:E7"/>
    <mergeCell ref="F4:F7"/>
    <mergeCell ref="A1:C1"/>
    <mergeCell ref="D1:J1"/>
    <mergeCell ref="A2:C2"/>
    <mergeCell ref="A3:A7"/>
    <mergeCell ref="B3:B7"/>
    <mergeCell ref="C3:C7"/>
    <mergeCell ref="D3:D7"/>
    <mergeCell ref="E3:J3"/>
    <mergeCell ref="D2:J2"/>
    <mergeCell ref="G4:G7"/>
    <mergeCell ref="H4:H7"/>
    <mergeCell ref="I4:I7"/>
    <mergeCell ref="J4:J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7"/>
  <sheetViews>
    <sheetView zoomScale="140" zoomScaleNormal="140" workbookViewId="0">
      <pane xSplit="3" ySplit="8" topLeftCell="D9" activePane="bottomRight" state="frozen"/>
      <selection sqref="A1:B1"/>
      <selection pane="topRight" sqref="A1:B1"/>
      <selection pane="bottomLeft" sqref="A1:B1"/>
      <selection pane="bottomRight" activeCell="D9" sqref="D9:J9"/>
    </sheetView>
  </sheetViews>
  <sheetFormatPr baseColWidth="10" defaultColWidth="11.42578125" defaultRowHeight="11.45" customHeight="1"/>
  <cols>
    <col min="1" max="1" width="3.7109375" style="88" customWidth="1"/>
    <col min="2" max="2" width="5.85546875" style="85" customWidth="1"/>
    <col min="3" max="3" width="31.7109375" style="86" customWidth="1"/>
    <col min="4" max="10" width="7.28515625" style="77" customWidth="1"/>
    <col min="11" max="16384" width="11.42578125" style="77"/>
  </cols>
  <sheetData>
    <row r="1" spans="1:10" s="55" customFormat="1" ht="20.100000000000001" customHeight="1">
      <c r="A1" s="249" t="s">
        <v>46</v>
      </c>
      <c r="B1" s="250"/>
      <c r="C1" s="250"/>
      <c r="D1" s="270" t="s">
        <v>132</v>
      </c>
      <c r="E1" s="270"/>
      <c r="F1" s="270"/>
      <c r="G1" s="270"/>
      <c r="H1" s="270"/>
      <c r="I1" s="270"/>
      <c r="J1" s="271"/>
    </row>
    <row r="2" spans="1:10" ht="35.1" customHeight="1">
      <c r="A2" s="253" t="s">
        <v>66</v>
      </c>
      <c r="B2" s="254"/>
      <c r="C2" s="254"/>
      <c r="D2" s="247" t="s">
        <v>302</v>
      </c>
      <c r="E2" s="247"/>
      <c r="F2" s="247"/>
      <c r="G2" s="247"/>
      <c r="H2" s="247"/>
      <c r="I2" s="247"/>
      <c r="J2" s="248"/>
    </row>
    <row r="3" spans="1:10" ht="11.45" customHeight="1">
      <c r="A3" s="255" t="s">
        <v>58</v>
      </c>
      <c r="B3" s="257" t="s">
        <v>45</v>
      </c>
      <c r="C3" s="257" t="s">
        <v>27</v>
      </c>
      <c r="D3" s="257" t="s">
        <v>41</v>
      </c>
      <c r="E3" s="257" t="s">
        <v>75</v>
      </c>
      <c r="F3" s="237"/>
      <c r="G3" s="237"/>
      <c r="H3" s="237"/>
      <c r="I3" s="237"/>
      <c r="J3" s="244"/>
    </row>
    <row r="4" spans="1:10" ht="11.45" customHeight="1">
      <c r="A4" s="256"/>
      <c r="B4" s="257"/>
      <c r="C4" s="257"/>
      <c r="D4" s="257"/>
      <c r="E4" s="245" t="s">
        <v>165</v>
      </c>
      <c r="F4" s="245" t="s">
        <v>166</v>
      </c>
      <c r="G4" s="269" t="s">
        <v>38</v>
      </c>
      <c r="H4" s="257" t="s">
        <v>34</v>
      </c>
      <c r="I4" s="257" t="s">
        <v>35</v>
      </c>
      <c r="J4" s="268" t="s">
        <v>205</v>
      </c>
    </row>
    <row r="5" spans="1:10" ht="11.45" customHeight="1">
      <c r="A5" s="256"/>
      <c r="B5" s="257"/>
      <c r="C5" s="257"/>
      <c r="D5" s="257"/>
      <c r="E5" s="237"/>
      <c r="F5" s="245"/>
      <c r="G5" s="269"/>
      <c r="H5" s="257"/>
      <c r="I5" s="257"/>
      <c r="J5" s="268"/>
    </row>
    <row r="6" spans="1:10" ht="11.45" customHeight="1">
      <c r="A6" s="256"/>
      <c r="B6" s="257"/>
      <c r="C6" s="257"/>
      <c r="D6" s="257"/>
      <c r="E6" s="237"/>
      <c r="F6" s="245"/>
      <c r="G6" s="269"/>
      <c r="H6" s="257"/>
      <c r="I6" s="257"/>
      <c r="J6" s="268"/>
    </row>
    <row r="7" spans="1:10" ht="11.45" customHeight="1">
      <c r="A7" s="256"/>
      <c r="B7" s="257"/>
      <c r="C7" s="257"/>
      <c r="D7" s="257"/>
      <c r="E7" s="237"/>
      <c r="F7" s="245"/>
      <c r="G7" s="269"/>
      <c r="H7" s="257"/>
      <c r="I7" s="257"/>
      <c r="J7" s="268"/>
    </row>
    <row r="8" spans="1:10" s="88" customFormat="1" ht="11.45" customHeight="1">
      <c r="A8" s="50">
        <v>1</v>
      </c>
      <c r="B8" s="65">
        <v>2</v>
      </c>
      <c r="C8" s="51">
        <v>3</v>
      </c>
      <c r="D8" s="51">
        <v>4</v>
      </c>
      <c r="E8" s="51">
        <v>5</v>
      </c>
      <c r="F8" s="51">
        <v>6</v>
      </c>
      <c r="G8" s="51">
        <v>7</v>
      </c>
      <c r="H8" s="51">
        <v>8</v>
      </c>
      <c r="I8" s="51">
        <v>9</v>
      </c>
      <c r="J8" s="52">
        <v>10</v>
      </c>
    </row>
    <row r="9" spans="1:10" ht="20.100000000000001" customHeight="1">
      <c r="A9" s="87"/>
      <c r="B9" s="78"/>
      <c r="C9" s="78"/>
      <c r="D9" s="272" t="s">
        <v>260</v>
      </c>
      <c r="E9" s="272"/>
      <c r="F9" s="272"/>
      <c r="G9" s="272"/>
      <c r="H9" s="272"/>
      <c r="I9" s="272"/>
      <c r="J9" s="272"/>
    </row>
    <row r="10" spans="1:10" ht="11.45" customHeight="1">
      <c r="A10" s="54">
        <f>IF(E10&lt;&gt;"",COUNTA($E10:E$10),"")</f>
        <v>1</v>
      </c>
      <c r="B10" s="79"/>
      <c r="C10" s="80" t="s">
        <v>107</v>
      </c>
      <c r="D10" s="185">
        <v>61657</v>
      </c>
      <c r="E10" s="185">
        <v>2582</v>
      </c>
      <c r="F10" s="185">
        <v>7580</v>
      </c>
      <c r="G10" s="185">
        <v>12241</v>
      </c>
      <c r="H10" s="185">
        <v>16967</v>
      </c>
      <c r="I10" s="185">
        <v>10839</v>
      </c>
      <c r="J10" s="185">
        <v>11449</v>
      </c>
    </row>
    <row r="11" spans="1:10" ht="11.45" customHeight="1">
      <c r="A11" s="54">
        <f>IF(E11&lt;&gt;"",COUNTA($E$10:E11),"")</f>
        <v>2</v>
      </c>
      <c r="B11" s="79"/>
      <c r="C11" s="79" t="s">
        <v>44</v>
      </c>
      <c r="D11" s="160">
        <v>43163</v>
      </c>
      <c r="E11" s="160">
        <v>1742</v>
      </c>
      <c r="F11" s="160">
        <v>5634</v>
      </c>
      <c r="G11" s="160">
        <v>8733</v>
      </c>
      <c r="H11" s="160">
        <v>13599</v>
      </c>
      <c r="I11" s="160">
        <v>7820</v>
      </c>
      <c r="J11" s="160">
        <v>5635</v>
      </c>
    </row>
    <row r="12" spans="1:10" ht="11.45" customHeight="1">
      <c r="A12" s="54" t="str">
        <f>IF(E12&lt;&gt;"",COUNTA($E$10:E12),"")</f>
        <v/>
      </c>
      <c r="B12" s="79"/>
      <c r="C12" s="79"/>
      <c r="D12" s="160"/>
      <c r="E12" s="160"/>
      <c r="F12" s="160"/>
      <c r="G12" s="160"/>
      <c r="H12" s="160"/>
      <c r="I12" s="160"/>
      <c r="J12" s="160"/>
    </row>
    <row r="13" spans="1:10" ht="11.45" customHeight="1">
      <c r="A13" s="54">
        <f>IF(E13&lt;&gt;"",COUNTA($E$10:E13),"")</f>
        <v>3</v>
      </c>
      <c r="B13" s="79" t="s">
        <v>20</v>
      </c>
      <c r="C13" s="72" t="s">
        <v>167</v>
      </c>
      <c r="D13" s="160">
        <v>13738</v>
      </c>
      <c r="E13" s="160">
        <v>554</v>
      </c>
      <c r="F13" s="160">
        <v>2084</v>
      </c>
      <c r="G13" s="160">
        <v>3455</v>
      </c>
      <c r="H13" s="160">
        <v>4269</v>
      </c>
      <c r="I13" s="160" t="s">
        <v>5</v>
      </c>
      <c r="J13" s="160" t="s">
        <v>5</v>
      </c>
    </row>
    <row r="14" spans="1:10" ht="11.45" customHeight="1">
      <c r="A14" s="54" t="str">
        <f>IF(E14&lt;&gt;"",COUNTA($E$10:E14),"")</f>
        <v/>
      </c>
      <c r="B14" s="79"/>
      <c r="C14" s="72"/>
      <c r="D14" s="160"/>
      <c r="E14" s="160"/>
      <c r="F14" s="160"/>
      <c r="G14" s="160"/>
      <c r="H14" s="160"/>
      <c r="I14" s="160"/>
      <c r="J14" s="160"/>
    </row>
    <row r="15" spans="1:10" ht="11.45" customHeight="1">
      <c r="A15" s="54">
        <f>IF(E15&lt;&gt;"",COUNTA($E$10:E15),"")</f>
        <v>4</v>
      </c>
      <c r="B15" s="79" t="s">
        <v>21</v>
      </c>
      <c r="C15" s="72" t="s">
        <v>168</v>
      </c>
      <c r="D15" s="160">
        <v>13980</v>
      </c>
      <c r="E15" s="160">
        <v>64</v>
      </c>
      <c r="F15" s="160">
        <v>323</v>
      </c>
      <c r="G15" s="160">
        <v>1704</v>
      </c>
      <c r="H15" s="160">
        <v>2512</v>
      </c>
      <c r="I15" s="160">
        <v>3672</v>
      </c>
      <c r="J15" s="160">
        <v>5704</v>
      </c>
    </row>
    <row r="16" spans="1:10" ht="11.45" customHeight="1">
      <c r="A16" s="54" t="str">
        <f>IF(E16&lt;&gt;"",COUNTA($E$10:E16),"")</f>
        <v/>
      </c>
      <c r="B16" s="79"/>
      <c r="C16" s="72" t="s">
        <v>169</v>
      </c>
      <c r="D16" s="160"/>
      <c r="E16" s="160"/>
      <c r="F16" s="160"/>
      <c r="G16" s="160"/>
      <c r="H16" s="160"/>
      <c r="I16" s="160"/>
      <c r="J16" s="160"/>
    </row>
    <row r="17" spans="1:10" ht="11.45" customHeight="1">
      <c r="A17" s="54">
        <f>IF(E17&lt;&gt;"",COUNTA($E$10:E17),"")</f>
        <v>5</v>
      </c>
      <c r="B17" s="79" t="s">
        <v>22</v>
      </c>
      <c r="C17" s="72" t="s">
        <v>170</v>
      </c>
      <c r="D17" s="160">
        <v>10632</v>
      </c>
      <c r="E17" s="160">
        <v>59</v>
      </c>
      <c r="F17" s="160">
        <v>315</v>
      </c>
      <c r="G17" s="160">
        <v>1576</v>
      </c>
      <c r="H17" s="160">
        <v>1836</v>
      </c>
      <c r="I17" s="160">
        <v>2646</v>
      </c>
      <c r="J17" s="160">
        <v>4201</v>
      </c>
    </row>
    <row r="18" spans="1:10" ht="11.45" customHeight="1">
      <c r="A18" s="54" t="str">
        <f>IF(E18&lt;&gt;"",COUNTA($E$10:E18),"")</f>
        <v/>
      </c>
      <c r="B18" s="79"/>
      <c r="C18" s="72"/>
      <c r="D18" s="160"/>
      <c r="E18" s="160"/>
      <c r="F18" s="160"/>
      <c r="G18" s="160"/>
      <c r="H18" s="160"/>
      <c r="I18" s="160"/>
      <c r="J18" s="160"/>
    </row>
    <row r="19" spans="1:10" ht="11.45" customHeight="1">
      <c r="A19" s="54">
        <f>IF(E19&lt;&gt;"",COUNTA($E$10:E19),"")</f>
        <v>6</v>
      </c>
      <c r="B19" s="79" t="s">
        <v>23</v>
      </c>
      <c r="C19" s="72" t="s">
        <v>171</v>
      </c>
      <c r="D19" s="160">
        <v>13331</v>
      </c>
      <c r="E19" s="160">
        <v>143</v>
      </c>
      <c r="F19" s="160">
        <v>554</v>
      </c>
      <c r="G19" s="160">
        <v>1053</v>
      </c>
      <c r="H19" s="160">
        <v>4102</v>
      </c>
      <c r="I19" s="160">
        <v>3803</v>
      </c>
      <c r="J19" s="160">
        <v>3677</v>
      </c>
    </row>
    <row r="20" spans="1:10" ht="11.45" customHeight="1">
      <c r="A20" s="54" t="str">
        <f>IF(E20&lt;&gt;"",COUNTA($E$10:E20),"")</f>
        <v/>
      </c>
      <c r="B20" s="79"/>
      <c r="C20" s="72"/>
      <c r="D20" s="160"/>
      <c r="E20" s="160"/>
      <c r="F20" s="160"/>
      <c r="G20" s="160"/>
      <c r="H20" s="160"/>
      <c r="I20" s="160"/>
      <c r="J20" s="160"/>
    </row>
    <row r="21" spans="1:10" ht="11.45" customHeight="1">
      <c r="A21" s="54">
        <f>IF(E21&lt;&gt;"",COUNTA($E$10:E21),"")</f>
        <v>7</v>
      </c>
      <c r="B21" s="79" t="s">
        <v>24</v>
      </c>
      <c r="C21" s="72" t="s">
        <v>172</v>
      </c>
      <c r="D21" s="160">
        <v>898</v>
      </c>
      <c r="E21" s="160">
        <v>56</v>
      </c>
      <c r="F21" s="160">
        <v>223</v>
      </c>
      <c r="G21" s="160">
        <v>283</v>
      </c>
      <c r="H21" s="160">
        <v>336</v>
      </c>
      <c r="I21" s="160" t="s">
        <v>0</v>
      </c>
      <c r="J21" s="160" t="s">
        <v>0</v>
      </c>
    </row>
    <row r="22" spans="1:10" ht="11.45" customHeight="1">
      <c r="A22" s="54" t="str">
        <f>IF(E22&lt;&gt;"",COUNTA($E$10:E22),"")</f>
        <v/>
      </c>
      <c r="B22" s="79"/>
      <c r="C22" s="72"/>
      <c r="D22" s="160"/>
      <c r="E22" s="160"/>
      <c r="F22" s="160"/>
      <c r="G22" s="160"/>
      <c r="H22" s="160"/>
      <c r="I22" s="160"/>
      <c r="J22" s="160"/>
    </row>
    <row r="23" spans="1:10" ht="22.5" customHeight="1">
      <c r="A23" s="54">
        <f>IF(E23&lt;&gt;"",COUNTA($E$10:E23),"")</f>
        <v>8</v>
      </c>
      <c r="B23" s="79" t="s">
        <v>25</v>
      </c>
      <c r="C23" s="72" t="s">
        <v>173</v>
      </c>
      <c r="D23" s="160">
        <v>2972</v>
      </c>
      <c r="E23" s="160">
        <v>135</v>
      </c>
      <c r="F23" s="160">
        <v>463</v>
      </c>
      <c r="G23" s="160">
        <v>938</v>
      </c>
      <c r="H23" s="160" t="s">
        <v>5</v>
      </c>
      <c r="I23" s="160" t="s">
        <v>5</v>
      </c>
      <c r="J23" s="160" t="s">
        <v>0</v>
      </c>
    </row>
    <row r="24" spans="1:10" ht="11.45" customHeight="1">
      <c r="A24" s="54" t="str">
        <f>IF(E24&lt;&gt;"",COUNTA($E$10:E24),"")</f>
        <v/>
      </c>
      <c r="B24" s="79"/>
      <c r="C24" s="72"/>
      <c r="D24" s="160"/>
      <c r="E24" s="160"/>
      <c r="F24" s="160"/>
      <c r="G24" s="160"/>
      <c r="H24" s="160"/>
      <c r="I24" s="160"/>
      <c r="J24" s="160"/>
    </row>
    <row r="25" spans="1:10" ht="11.45" customHeight="1">
      <c r="A25" s="54">
        <f>IF(E25&lt;&gt;"",COUNTA($E$10:E25),"")</f>
        <v>9</v>
      </c>
      <c r="B25" s="79" t="s">
        <v>26</v>
      </c>
      <c r="C25" s="72" t="s">
        <v>174</v>
      </c>
      <c r="D25" s="160">
        <v>16738</v>
      </c>
      <c r="E25" s="160">
        <v>1630</v>
      </c>
      <c r="F25" s="160">
        <v>3934</v>
      </c>
      <c r="G25" s="160">
        <v>4807</v>
      </c>
      <c r="H25" s="160" t="s">
        <v>5</v>
      </c>
      <c r="I25" s="160">
        <v>891</v>
      </c>
      <c r="J25" s="160" t="s">
        <v>5</v>
      </c>
    </row>
    <row r="27" spans="1:10" ht="11.45" customHeight="1">
      <c r="I27" s="84"/>
    </row>
  </sheetData>
  <mergeCells count="16">
    <mergeCell ref="D9:J9"/>
    <mergeCell ref="E4:E7"/>
    <mergeCell ref="F4:F7"/>
    <mergeCell ref="E3:J3"/>
    <mergeCell ref="A1:C1"/>
    <mergeCell ref="D1:J1"/>
    <mergeCell ref="A2:C2"/>
    <mergeCell ref="A3:A7"/>
    <mergeCell ref="B3:B7"/>
    <mergeCell ref="C3:C7"/>
    <mergeCell ref="D3:D7"/>
    <mergeCell ref="D2:J2"/>
    <mergeCell ref="G4:G7"/>
    <mergeCell ref="H4:H7"/>
    <mergeCell ref="I4:I7"/>
    <mergeCell ref="J4:J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E223 2025 00&amp;R&amp;"-,Standard"&amp;7&amp;P</oddFooter>
    <evenFooter>&amp;L&amp;"-,Standard"&amp;7&amp;P&amp;R&amp;"-,Standard"&amp;7StatA MV, Statistischer Bericht E223 2025 00</even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34</vt:i4>
      </vt:variant>
      <vt:variant>
        <vt:lpstr>Benannte Bereiche</vt:lpstr>
      </vt:variant>
      <vt:variant>
        <vt:i4>10</vt:i4>
      </vt:variant>
    </vt:vector>
  </HeadingPairs>
  <TitlesOfParts>
    <vt:vector size="44" baseType="lpstr">
      <vt:lpstr>Deckblatt</vt:lpstr>
      <vt:lpstr>Inhalt</vt:lpstr>
      <vt:lpstr>Vorbemerkungen</vt:lpstr>
      <vt:lpstr>1.1</vt:lpstr>
      <vt:lpstr>1.2</vt:lpstr>
      <vt:lpstr>1.3</vt:lpstr>
      <vt:lpstr>1.4</vt:lpstr>
      <vt:lpstr>1.5</vt:lpstr>
      <vt:lpstr>1.6</vt:lpstr>
      <vt:lpstr>1.7</vt:lpstr>
      <vt:lpstr>1.8</vt:lpstr>
      <vt:lpstr>1.9</vt:lpstr>
      <vt:lpstr>2.1</vt:lpstr>
      <vt:lpstr>2.2</vt:lpstr>
      <vt:lpstr>2.3</vt:lpstr>
      <vt:lpstr>3.1</vt:lpstr>
      <vt:lpstr>3.2</vt:lpstr>
      <vt:lpstr>4.1</vt:lpstr>
      <vt:lpstr>4.2</vt:lpstr>
      <vt:lpstr>4.3 </vt:lpstr>
      <vt:lpstr>4.4</vt:lpstr>
      <vt:lpstr>4.5</vt:lpstr>
      <vt:lpstr>4.6</vt:lpstr>
      <vt:lpstr>5.1</vt:lpstr>
      <vt:lpstr>5.2</vt:lpstr>
      <vt:lpstr>5.3</vt:lpstr>
      <vt:lpstr>6.1</vt:lpstr>
      <vt:lpstr>6.2</vt:lpstr>
      <vt:lpstr>Fußnotenerläut.</vt:lpstr>
      <vt:lpstr>Methodik</vt:lpstr>
      <vt:lpstr>Glossar </vt:lpstr>
      <vt:lpstr>Mehr zum Thema</vt:lpstr>
      <vt:lpstr>Qualitätsbericht 1</vt:lpstr>
      <vt:lpstr>Qualitätsbericht 2</vt:lpstr>
      <vt:lpstr>'2.2'!Print_Titles</vt:lpstr>
      <vt:lpstr>'4.1'!Print_Titles</vt:lpstr>
      <vt:lpstr>'4.2'!Print_Titles</vt:lpstr>
      <vt:lpstr>'4.3 '!Print_Titles</vt:lpstr>
      <vt:lpstr>'4.4'!Print_Titles</vt:lpstr>
      <vt:lpstr>'4.5'!Print_Titles</vt:lpstr>
      <vt:lpstr>'4.6'!Print_Titles</vt:lpstr>
      <vt:lpstr>'5.1'!Print_Titles</vt:lpstr>
      <vt:lpstr>'5.2'!Print_Titles</vt:lpstr>
      <vt:lpstr>'5.3'!Print_Titles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E223 Tätige Personen und Umsatz der Betriebe im Baugewerbe (Strukturdaten) 2025</dc:title>
  <dc:subject>Baugewerbe</dc:subject>
  <dc:creator>FB 430</dc:creator>
  <cp:lastModifiedBy>Wank, Annett</cp:lastModifiedBy>
  <cp:lastPrinted>2026-08-10T05:12:34Z</cp:lastPrinted>
  <dcterms:created xsi:type="dcterms:W3CDTF">2019-04-26T06:37:08Z</dcterms:created>
  <dcterms:modified xsi:type="dcterms:W3CDTF">2026-08-10T06:23:00Z</dcterms:modified>
</cp:coreProperties>
</file>