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85" windowWidth="28830" windowHeight="7785" activeTab="0"/>
  </bookViews>
  <sheets>
    <sheet name="Deckblatt" sheetId="1" r:id="rId1"/>
    <sheet name="Inhalt" sheetId="2" r:id="rId2"/>
    <sheet name="Vorbemerkungen" sheetId="3" r:id="rId3"/>
    <sheet name="Tab1" sheetId="4" r:id="rId4"/>
    <sheet name="Tab2" sheetId="5" r:id="rId5"/>
    <sheet name="Tab3" sheetId="6" r:id="rId6"/>
    <sheet name="Tab4" sheetId="7" r:id="rId7"/>
    <sheet name="Tab5" sheetId="8" r:id="rId8"/>
    <sheet name="Tab6" sheetId="9" r:id="rId9"/>
    <sheet name="Tab7" sheetId="10" r:id="rId10"/>
    <sheet name="Fußnotenerläuterungen" sheetId="11" r:id="rId11"/>
    <sheet name="Methodik" sheetId="12" r:id="rId12"/>
    <sheet name="Glossar " sheetId="13" r:id="rId13"/>
    <sheet name="Mehr zum Thema" sheetId="14" r:id="rId14"/>
    <sheet name="Qualitätsbericht" sheetId="15" r:id="rId15"/>
  </sheets>
  <definedNames>
    <definedName name="_xlnm.Print_Titles" localSheetId="3">'Tab1'!$A:$C,'Tab1'!$1:$7</definedName>
    <definedName name="_xlnm.Print_Titles" localSheetId="4">'Tab2'!$A:$C,'Tab2'!$1:$7</definedName>
    <definedName name="_xlnm.Print_Titles" localSheetId="5">'Tab3'!$A:$C,'Tab3'!$1:$8</definedName>
    <definedName name="_xlnm.Print_Titles" localSheetId="8">'Tab6'!$A:$B,'Tab6'!$1:$8</definedName>
    <definedName name="_xlnm.Print_Titles" localSheetId="9">'Tab7'!$A:$B,'Tab7'!$1:$8</definedName>
  </definedNames>
  <calcPr fullCalcOnLoad="1"/>
</workbook>
</file>

<file path=xl/comments10.xml><?xml version="1.0" encoding="utf-8"?>
<comments xmlns="http://schemas.openxmlformats.org/spreadsheetml/2006/main">
  <authors>
    <author>Lange, Christina</author>
  </authors>
  <commentList>
    <comment ref="F2" authorId="0">
      <text>
        <r>
          <rPr>
            <sz val="7"/>
            <rFont val="Arial"/>
            <family val="2"/>
          </rPr>
          <t xml:space="preserve">In der Summe der tätigen Personen sind tätige Inhaber und Mitinhaber ebenso enthalten wie unbezahlt mithelfende Familienangehörige; siehe auch Glossar.
</t>
        </r>
      </text>
    </comment>
  </commentList>
</comments>
</file>

<file path=xl/sharedStrings.xml><?xml version="1.0" encoding="utf-8"?>
<sst xmlns="http://schemas.openxmlformats.org/spreadsheetml/2006/main" count="667" uniqueCount="201">
  <si>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</si>
  <si>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</si>
  <si>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</si>
  <si>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</si>
  <si>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</si>
  <si>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</si>
  <si>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</si>
  <si>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</si>
  <si>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</si>
  <si>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</si>
  <si>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</si>
  <si>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</si>
  <si>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</si>
  <si>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</si>
  <si>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</si>
  <si>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</si>
  <si>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Inhaltsverzeichnis</t>
  </si>
  <si>
    <t>Seite</t>
  </si>
  <si>
    <t>Entgelte</t>
  </si>
  <si>
    <t>Darunter</t>
  </si>
  <si>
    <t>Anzahl</t>
  </si>
  <si>
    <t>1 000 EUR</t>
  </si>
  <si>
    <t>B</t>
  </si>
  <si>
    <t>C</t>
  </si>
  <si>
    <t xml:space="preserve">B, C </t>
  </si>
  <si>
    <t>30.1</t>
  </si>
  <si>
    <t>Gesamt­
umsatz</t>
  </si>
  <si>
    <t>Auslands­
umsatz</t>
  </si>
  <si>
    <t>WZ
2008</t>
  </si>
  <si>
    <t xml:space="preserve">Mecklenburg-Vorpommern </t>
  </si>
  <si>
    <t>[rot]</t>
  </si>
  <si>
    <t>Lfd.
Nr.</t>
  </si>
  <si>
    <t>E I - j</t>
  </si>
  <si>
    <t xml:space="preserve">  </t>
  </si>
  <si>
    <t>Tabelle 1</t>
  </si>
  <si>
    <t>Tabelle 2</t>
  </si>
  <si>
    <t>Tabelle 3</t>
  </si>
  <si>
    <t>Tabelle 4</t>
  </si>
  <si>
    <t>Export-
quote</t>
  </si>
  <si>
    <t>%</t>
  </si>
  <si>
    <t>Insgesamt</t>
  </si>
  <si>
    <t>Davon</t>
  </si>
  <si>
    <t>Betriebe mit … tätigen Personen</t>
  </si>
  <si>
    <t>unter 50</t>
  </si>
  <si>
    <t>50 - 99</t>
  </si>
  <si>
    <t>100 - 249</t>
  </si>
  <si>
    <t>250 - 499</t>
  </si>
  <si>
    <t>Gesamt-
umsatz</t>
  </si>
  <si>
    <t xml:space="preserve">   darunter</t>
  </si>
  <si>
    <t>Beschäftigung und Umsatz der Betriebe von</t>
  </si>
  <si>
    <t>Unternehmen mit 20 und mehr tätigen Personen</t>
  </si>
  <si>
    <t xml:space="preserve">   H. v. Möbeln</t>
  </si>
  <si>
    <t>in Mecklenburg-Vorpommern</t>
  </si>
  <si>
    <t>Nachrichtlich</t>
  </si>
  <si>
    <t xml:space="preserve">   Vorleistungsgüterproduzenten/Energie</t>
  </si>
  <si>
    <t xml:space="preserve">   Investitionsgüterproduzenten</t>
  </si>
  <si>
    <t xml:space="preserve">   Gebrauchsgüterproduzenten</t>
  </si>
  <si>
    <t xml:space="preserve">   Verbrauchsgüterproduzenten</t>
  </si>
  <si>
    <t>(Jahresergebnis)</t>
  </si>
  <si>
    <t>Vorbemerkungen</t>
  </si>
  <si>
    <t>500 und
mehr</t>
  </si>
  <si>
    <t>Bergbau u. Gewinnung v. Steinen u. Erden</t>
  </si>
  <si>
    <t>Verarbeitendes Gewerbe</t>
  </si>
  <si>
    <t xml:space="preserve">   H. v. Nahrungs- und Futtermitteln</t>
  </si>
  <si>
    <t xml:space="preserve">   Getränkeherstellung</t>
  </si>
  <si>
    <t xml:space="preserve">   H. v. chemischen Erzeugnissen</t>
  </si>
  <si>
    <t xml:space="preserve">   H. v. Gummi- und Kunststoffwaren</t>
  </si>
  <si>
    <t xml:space="preserve">   Metallerzeugung und -bearbeitung</t>
  </si>
  <si>
    <t xml:space="preserve">   H. v. Metallerzeugnissen</t>
  </si>
  <si>
    <t xml:space="preserve">   H. v. elektrischen Ausrüstungen</t>
  </si>
  <si>
    <t xml:space="preserve">   Maschinenbau</t>
  </si>
  <si>
    <t xml:space="preserve">   H. v. Kraftwagen und Kraftwagenteilen</t>
  </si>
  <si>
    <t xml:space="preserve">   Sonstiger Fahrzeugbau</t>
  </si>
  <si>
    <t xml:space="preserve">   H. v. sonstigen Waren</t>
  </si>
  <si>
    <t xml:space="preserve">   Reparatur und Installation von Maschinen
      und Ausrüstungen</t>
  </si>
  <si>
    <t xml:space="preserve">   H. v. Druckerzeugnissen; Vervielfältigung
      v. bespielten Ton-, Bild- und Datenträgern</t>
  </si>
  <si>
    <t xml:space="preserve">   H. v. Datenverarbeitungsgeräten, elektronischen
      und optischen Erzeugnissen</t>
  </si>
  <si>
    <t xml:space="preserve">   H. v. Glas und Glaswaren, Keramik, Verarbeitung
      von Steinen und Erden</t>
  </si>
  <si>
    <t xml:space="preserve">   H. v. Holz-, Flecht-, Korb- u. Korkwaren (ohne Möbel)</t>
  </si>
  <si>
    <t xml:space="preserve">   H. v. Papier, Pappe und Waren daraus </t>
  </si>
  <si>
    <t xml:space="preserve">   H. v. Textilien</t>
  </si>
  <si>
    <t xml:space="preserve">   davon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</si>
  <si>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</si>
  <si>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</si>
  <si>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</si>
  <si>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</si>
  <si>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</si>
  <si>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</si>
  <si>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Tabelle 5</t>
  </si>
  <si>
    <t>Tabelle 6</t>
  </si>
  <si>
    <t>Betriebe 
am 30.09.</t>
  </si>
  <si>
    <t>Tätige
Personen
am 30.09.</t>
  </si>
  <si>
    <t>Betriebe
am 30.09.</t>
  </si>
  <si>
    <t xml:space="preserve">         darunter</t>
  </si>
  <si>
    <t>10.1</t>
  </si>
  <si>
    <t>10.13</t>
  </si>
  <si>
    <t>10.2</t>
  </si>
  <si>
    <t>10.3</t>
  </si>
  <si>
    <t>10.5</t>
  </si>
  <si>
    <t>10.7</t>
  </si>
  <si>
    <t>10.8</t>
  </si>
  <si>
    <t>10.82</t>
  </si>
  <si>
    <t>10.85</t>
  </si>
  <si>
    <t>10.9</t>
  </si>
  <si>
    <t xml:space="preserve">      darunter</t>
  </si>
  <si>
    <t xml:space="preserve">         H. v. Süßwaren (ohne Dauerbackwaren)</t>
  </si>
  <si>
    <t xml:space="preserve">   Tabakverarbeitung</t>
  </si>
  <si>
    <t xml:space="preserve">   H. v. Bekleidung</t>
  </si>
  <si>
    <t xml:space="preserve">   Kokerei und Mineralölverarbeitung</t>
  </si>
  <si>
    <t xml:space="preserve">   H. v. Glas und Glaswaren, Keramik, Verar-
     beitung von Steinen und Erden</t>
  </si>
  <si>
    <t xml:space="preserve">   H. v. Datenverarbeitungsgeräten, elektro-
     nischen und optischen Erzeugnissen</t>
  </si>
  <si>
    <t xml:space="preserve">   H. v. Glas und Glaswaren, Keramik, Verar-
    beitung von Steinen und Erden</t>
  </si>
  <si>
    <t xml:space="preserve">   H. v. Datenverarbeitungsgeräten, elektro-
    nischen und optischen Erzeugnissen</t>
  </si>
  <si>
    <t>1 000 EUR</t>
  </si>
  <si>
    <t xml:space="preserve">      Auszugsweise Vervielfältigung und Verbreitung mit Quellenangabe gestattet.</t>
  </si>
  <si>
    <t xml:space="preserve">      Schlachten und Fleischverarbeitung</t>
  </si>
  <si>
    <t xml:space="preserve">         darunter Fleischverarbeitung</t>
  </si>
  <si>
    <t xml:space="preserve">      Fischverarbeitung</t>
  </si>
  <si>
    <t xml:space="preserve">      Obst- und Gemüseverarbeitung</t>
  </si>
  <si>
    <t xml:space="preserve">      Milchverarbeitung</t>
  </si>
  <si>
    <t xml:space="preserve">      H. v. Back- und Teigwaren</t>
  </si>
  <si>
    <t xml:space="preserve">      H. v. sonstigen Nahrungsmitteln</t>
  </si>
  <si>
    <t xml:space="preserve">         H. v. Fertiggerichten</t>
  </si>
  <si>
    <t xml:space="preserve">      H. v. Futtermitteln</t>
  </si>
  <si>
    <t xml:space="preserve">   H. v. Holz-, Flecht-, Korb- und Korkwaren
     (ohne Möbel)</t>
  </si>
  <si>
    <t xml:space="preserve">   H. v. Papier, Pappe und Waren daraus</t>
  </si>
  <si>
    <t xml:space="preserve">   H. v. Druckerzeugnissen; Vervielfältigung
     von bespielten Ton-, Bild- u. Datenträgern</t>
  </si>
  <si>
    <t xml:space="preserve">   H. v. pharmazeutischen Erzeugnissen</t>
  </si>
  <si>
    <t xml:space="preserve">      Schiff- und Bootsbau</t>
  </si>
  <si>
    <t xml:space="preserve">   Reparatur und Installation von Maschinen
     und Ausrüstungen</t>
  </si>
  <si>
    <t>Insgesamt ohne Schiff- und Bootsbau</t>
  </si>
  <si>
    <t xml:space="preserve">   H. v. Holz-, Flecht-, Korb- und Korkwren
      (ohne Möbel) </t>
  </si>
  <si>
    <t xml:space="preserve">   H. v. Druckerzeugnissen; Vervielfältigung
      von bespielten Ton-, Bild- u. Datenträgern</t>
  </si>
  <si>
    <t xml:space="preserve">   H. v. Glas und Glaswaren, Keramik, Verar-
      beitung von Steinen und Erden</t>
  </si>
  <si>
    <t xml:space="preserve">   H. v. Datenverarbeitungsgeräten, elektro-
      nischen und optischen Erzeugnissen</t>
  </si>
  <si>
    <r>
      <t xml:space="preserve">Land
Kreisfreie Stadt
Landkreis
</t>
    </r>
    <r>
      <rPr>
        <i/>
        <sz val="8"/>
        <rFont val="Arial"/>
        <family val="2"/>
      </rPr>
      <t>Große kreisangehörige Stadt</t>
    </r>
  </si>
  <si>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</si>
  <si>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</si>
  <si>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</si>
  <si>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</si>
  <si>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</si>
  <si>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</si>
  <si>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</si>
  <si>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</si>
  <si>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Vorpommern-Greifswald</t>
  </si>
  <si>
    <t xml:space="preserve">      darunter Greifswald</t>
  </si>
  <si>
    <t xml:space="preserve">   Ludwigslust-Parchim</t>
  </si>
  <si>
    <t xml:space="preserve">      darunter Wismar</t>
  </si>
  <si>
    <t>Wirtschaftsgliederung
(H. v. = Herstellung von)</t>
  </si>
  <si>
    <t>Betriebe am 30. September 2019
nach Beschäftigtengrößenklassen und Wirtschaftszweigen</t>
  </si>
  <si>
    <t>Umsatz 2019
nach Beschäftigtengrößenklassen und
ausgewählten Wirtschaftszweigen</t>
  </si>
  <si>
    <t>Betriebe, tätige Personen, Entgelte, Umsatz sowie Exportquote 2019
nach Kreisen</t>
  </si>
  <si>
    <t>Methodik</t>
  </si>
  <si>
    <t>Glossar</t>
  </si>
  <si>
    <t>Definitionen ausgewählter Begriffe und Merkmale</t>
  </si>
  <si>
    <t>Mehr zum Thema</t>
  </si>
  <si>
    <t>Kurzfassung Qualitätsbericht</t>
  </si>
  <si>
    <t>Fußnotenerläuterungen</t>
  </si>
  <si>
    <t>Tabelle 7</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</si>
  <si>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</si>
  <si>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</si>
  <si>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</si>
  <si>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</si>
  <si>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</si>
  <si>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</si>
  <si>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</si>
  <si>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</si>
  <si>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</si>
  <si>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</si>
  <si>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</si>
  <si>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</si>
  <si>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</si>
  <si>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</si>
  <si>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</si>
  <si>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</si>
  <si>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</si>
  <si>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 xml:space="preserve">Bundesland
Gebietsstand
Land
</t>
  </si>
  <si>
    <t>Alte Länder ohne Berlin</t>
  </si>
  <si>
    <t>Neue Länder einschl. Berlin</t>
  </si>
  <si>
    <t>Betriebe, tätige Personen, Entgelte, Umsatz sowie Exportquote 2019
im Ländervergleich</t>
  </si>
  <si>
    <t>Qualitätsbericht</t>
  </si>
  <si>
    <t>2019</t>
  </si>
  <si>
    <t>E123 2019 00</t>
  </si>
  <si>
    <t>Zuständige Dezernentin: Frauke Kusenack, Telefon: 0385 588-56430</t>
  </si>
  <si>
    <t>©  Statistisches Amt Mecklenburg-Vorpommern, Schwerin, 2020</t>
  </si>
  <si>
    <t>Betriebe, tätige Personen, Entgelte, Umsatz sowie Exportquote 
  nach Wirtschaftszweigen 2019</t>
  </si>
  <si>
    <t>Betriebe, tätige Personen, Entgelte sowie Umsatz nach Wirtschaftszweigen
  Veränderung 2019 gegenüber 2018</t>
  </si>
  <si>
    <t>Betriebe am 30. September 2019 nach Beschäftigtengrößenklassen und
   Wirtschaftszweigen</t>
  </si>
  <si>
    <t>Tätige Personen am 30. September 2019 nach Beschäftigtengrößenklassen 
  und ausgewählten Wirtschaftszweigen</t>
  </si>
  <si>
    <t>Umsatz 2019 nach Beschäftigtengrößenklassen und ausgewählten Wirtschaftszweigen</t>
  </si>
  <si>
    <t>Betriebe, tätige Personen, Entgelte, Umsatz sowie Exportquote 2019 nach Kreisen</t>
  </si>
  <si>
    <t xml:space="preserve">      Grafik</t>
  </si>
  <si>
    <t>Exportquote 2019 im Ländervergleich</t>
  </si>
  <si>
    <t>Betriebe, tätige Personen, Entgelte, Umsatz sowie Exportquote 2019
nach Wirtschaftszweigen</t>
  </si>
  <si>
    <t>Betriebe, tätige Personen, Entgelte sowie Umsatz
nach Wirtschaftszweigen
Veränderung 2019 gegenüber 2018</t>
  </si>
  <si>
    <t>Tätige Personen am 30. September 2019
nach Beschäftigtengrößenklassen und
ausgewählten Wirtschaftszweigen</t>
  </si>
  <si>
    <t xml:space="preserve">1)  </t>
  </si>
  <si>
    <t>In der Summe der tätigen Personen sind tätige Inhaber und Mitinhaber ebenso enthalten wie unbezahlt 
mithelfende Familienangehörige; siehe auch Glossar.</t>
  </si>
  <si>
    <r>
      <t xml:space="preserve">Entgelt
je tätiger
Person </t>
    </r>
    <r>
      <rPr>
        <sz val="6"/>
        <rFont val="Arial"/>
        <family val="2"/>
      </rPr>
      <t>1)</t>
    </r>
  </si>
  <si>
    <t>Betriebe, tätige Personen, Entgelte, Umsatz sowie Exportquote 2019
   im Ländervergleich</t>
  </si>
  <si>
    <t>21. September 2020</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</si>
</sst>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 ###\ ###\ ###\ ##0"/>
    <numFmt numFmtId="183" formatCode="#,##0_ ;\-#,##0\ "/>
    <numFmt numFmtId="184" formatCode="0.0000000"/>
    <numFmt numFmtId="185" formatCode="0.000000"/>
    <numFmt numFmtId="186" formatCode="0.00000"/>
    <numFmt numFmtId="187" formatCode="0.0000"/>
    <numFmt numFmtId="188" formatCode="0.000"/>
    <numFmt numFmtId="189" formatCode="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0"/>
    <numFmt numFmtId="195" formatCode="#,##0&quot;&quot;;\-\ #,##0&quot;&quot;;0&quot;&quot;;@&quot;&quot;"/>
    <numFmt numFmtId="196" formatCode="0.0000000000"/>
    <numFmt numFmtId="197" formatCode="0.000000000"/>
    <numFmt numFmtId="198" formatCode="#,##0.0_ ;\-#,##0.0\ "/>
    <numFmt numFmtId="199" formatCode="#,##0&quot;        &quot;;\-\ #,##0&quot;        &quot;;0&quot;        &quot;;@&quot;        &quot;"/>
    <numFmt numFmtId="200" formatCode="#,##0&quot;       &quot;;\-\ #,##0&quot;       &quot;;0&quot;       &quot;;@&quot;       &quot;"/>
    <numFmt numFmtId="201" formatCode="#,##0.0&quot;&quot;;\-\ #,##0.0&quot;&quot;;0.0&quot;&quot;;@&quot;&quot;"/>
    <numFmt numFmtId="202" formatCode="#,##0.0&quot;   &quot;;\-\ #,##0.0&quot;   &quot;;0.0&quot;   &quot;;@&quot;   &quot;"/>
    <numFmt numFmtId="203" formatCode="0;\-0;;"/>
    <numFmt numFmtId="204" formatCode="#,##0.0&quot;           &quot;;\-\ #,##0.0&quot;           &quot;;0.0&quot;           &quot;;@&quot;           &quot;"/>
    <numFmt numFmtId="205" formatCode="#,##0&quot;    &quot;;\-\ #,##0&quot;    &quot;;0&quot;    &quot;;@&quot;    &quot;"/>
    <numFmt numFmtId="206" formatCode="#,##0.0&quot;    &quot;;\-\ #,##0.0&quot;    &quot;;0.0&quot;    &quot;;@&quot;    &quot;"/>
    <numFmt numFmtId="207" formatCode="#,##0.00_ ;\-#,##0.00\ "/>
  </numFmts>
  <fonts count="85">
    <font>
      <sz val="10"/>
      <color theme="1"/>
      <name val="Arial"/>
      <family val="2"/>
    </font>
    <font>
      <sz val="10"/>
      <color indexed="8"/>
      <name val="Arial"/>
      <family val="2"/>
    </font>
    <font>
      <sz val="9"/>
      <name val="Arial"/>
      <family val="2"/>
    </font>
    <font>
      <sz val="10"/>
      <name val="Arial"/>
      <family val="2"/>
    </font>
    <font>
      <b/>
      <sz val="9"/>
      <name val="Arial"/>
      <family val="2"/>
    </font>
    <font>
      <i/>
      <sz val="9"/>
      <name val="Arial"/>
      <family val="2"/>
    </font>
    <font>
      <sz val="6"/>
      <name val="Arial"/>
      <family val="2"/>
    </font>
    <font>
      <sz val="8"/>
      <name val="Arial"/>
      <family val="2"/>
    </font>
    <font>
      <b/>
      <sz val="8"/>
      <name val="Arial"/>
      <family val="2"/>
    </font>
    <font>
      <b/>
      <sz val="10"/>
      <name val="Arial"/>
      <family val="2"/>
    </font>
    <font>
      <sz val="10"/>
      <name val="MetaNormalLF-Roman"/>
      <family val="2"/>
    </font>
    <font>
      <i/>
      <sz val="8"/>
      <name val="Arial"/>
      <family val="2"/>
    </font>
    <font>
      <sz val="7"/>
      <name val="Arial"/>
      <family val="2"/>
    </font>
    <font>
      <sz val="20"/>
      <name val="Arial"/>
      <family val="2"/>
    </font>
    <font>
      <b/>
      <sz val="20"/>
      <name val="Arial"/>
      <family val="2"/>
    </font>
    <font>
      <sz val="5"/>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8"/>
      <color indexed="10"/>
      <name val="Arial"/>
      <family val="2"/>
    </font>
    <font>
      <sz val="8"/>
      <color indexed="10"/>
      <name val="Arial"/>
      <family val="2"/>
    </font>
    <font>
      <sz val="8"/>
      <color indexed="30"/>
      <name val="Arial"/>
      <family val="2"/>
    </font>
    <font>
      <b/>
      <sz val="9"/>
      <color indexed="8"/>
      <name val="Arial"/>
      <family val="2"/>
    </font>
    <font>
      <b/>
      <sz val="11"/>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b/>
      <sz val="30"/>
      <name val="Arial"/>
      <family val="2"/>
    </font>
    <font>
      <sz val="2"/>
      <color indexed="8"/>
      <name val="Arial"/>
      <family val="2"/>
    </font>
    <font>
      <sz val="3"/>
      <color indexed="8"/>
      <name val="Arial"/>
      <family val="2"/>
    </font>
    <font>
      <sz val="5"/>
      <color indexed="8"/>
      <name val="Arial"/>
      <family val="2"/>
    </font>
    <font>
      <sz val="4"/>
      <color indexed="8"/>
      <name val="Arial"/>
      <family val="2"/>
    </font>
    <font>
      <sz val="6"/>
      <color indexed="8"/>
      <name val="Arial"/>
      <family val="2"/>
    </font>
    <font>
      <i/>
      <sz val="9"/>
      <color indexed="8"/>
      <name val="Arial"/>
      <family val="2"/>
    </font>
    <font>
      <b/>
      <i/>
      <sz val="9"/>
      <color indexed="8"/>
      <name val="Arial"/>
      <family val="2"/>
    </font>
    <font>
      <sz val="1"/>
      <color indexed="8"/>
      <name val="Arial"/>
      <family val="2"/>
    </font>
    <font>
      <b/>
      <sz val="1"/>
      <color indexed="8"/>
      <name val="Arial"/>
      <family val="2"/>
    </font>
    <font>
      <b/>
      <sz val="3"/>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8"/>
      <color rgb="FFFF0000"/>
      <name val="Arial"/>
      <family val="2"/>
    </font>
    <font>
      <sz val="8"/>
      <color rgb="FFFF0000"/>
      <name val="Arial"/>
      <family val="2"/>
    </font>
    <font>
      <sz val="8"/>
      <color rgb="FF0070C0"/>
      <name val="Arial"/>
      <family val="2"/>
    </font>
    <font>
      <b/>
      <sz val="9"/>
      <color rgb="FF000000"/>
      <name val="Arial"/>
      <family val="2"/>
    </font>
    <font>
      <b/>
      <sz val="11"/>
      <color theme="1"/>
      <name val="Arial"/>
      <family val="2"/>
    </font>
    <font>
      <b/>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59" fillId="0" borderId="0" applyNumberFormat="0" applyFill="0" applyBorder="0" applyAlignment="0" applyProtection="0"/>
    <xf numFmtId="41" fontId="0" fillId="0" borderId="0" applyFont="0" applyFill="0" applyBorder="0" applyAlignment="0" applyProtection="0"/>
    <xf numFmtId="0" fontId="60" fillId="27" borderId="2" applyNumberFormat="0" applyAlignment="0" applyProtection="0"/>
    <xf numFmtId="0" fontId="61" fillId="0" borderId="3" applyNumberFormat="0" applyFill="0" applyAlignment="0" applyProtection="0"/>
    <xf numFmtId="0" fontId="62" fillId="0" borderId="0" applyNumberFormat="0" applyFill="0" applyBorder="0" applyAlignment="0" applyProtection="0"/>
    <xf numFmtId="0" fontId="63" fillId="28" borderId="0" applyNumberFormat="0" applyBorder="0" applyAlignment="0" applyProtection="0"/>
    <xf numFmtId="0" fontId="64" fillId="0" borderId="0" applyNumberFormat="0" applyFill="0" applyBorder="0" applyAlignment="0" applyProtection="0"/>
    <xf numFmtId="0" fontId="2" fillId="0" borderId="0" applyFill="0" applyBorder="0" applyAlignment="0" applyProtection="0"/>
    <xf numFmtId="43" fontId="0" fillId="0" borderId="0" applyFont="0" applyFill="0" applyBorder="0" applyAlignment="0" applyProtection="0"/>
    <xf numFmtId="0" fontId="6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6" fillId="31" borderId="0" applyNumberFormat="0" applyBorder="0" applyAlignment="0" applyProtection="0"/>
    <xf numFmtId="0" fontId="6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32" borderId="9" applyNumberFormat="0" applyAlignment="0" applyProtection="0"/>
  </cellStyleXfs>
  <cellXfs count="161">
    <xf numFmtId="0" fontId="0" fillId="0" borderId="0" xfId="0" applyAlignment="1">
      <alignment/>
    </xf>
    <xf numFmtId="0" fontId="0" fillId="0" borderId="0" xfId="71">
      <alignment/>
      <protection/>
    </xf>
    <xf numFmtId="0" fontId="2" fillId="0" borderId="0" xfId="65" applyFont="1" applyAlignment="1">
      <alignment horizontal="right" vertical="center"/>
      <protection/>
    </xf>
    <xf numFmtId="0" fontId="2" fillId="0" borderId="0" xfId="65" applyFont="1" applyAlignment="1">
      <alignment horizontal="left" vertical="center"/>
      <protection/>
    </xf>
    <xf numFmtId="0" fontId="4" fillId="0" borderId="0" xfId="65" applyFont="1" applyAlignment="1">
      <alignment horizontal="left" vertical="center"/>
      <protection/>
    </xf>
    <xf numFmtId="0" fontId="2" fillId="0" borderId="0" xfId="65" applyFont="1" applyAlignment="1">
      <alignment horizontal="right"/>
      <protection/>
    </xf>
    <xf numFmtId="0" fontId="2" fillId="0" borderId="0" xfId="0" applyFont="1" applyFill="1" applyAlignment="1">
      <alignment horizontal="left" vertical="top" wrapText="1"/>
    </xf>
    <xf numFmtId="0" fontId="61" fillId="0" borderId="0" xfId="0" applyFont="1" applyAlignment="1">
      <alignment horizontal="left" vertical="center"/>
    </xf>
    <xf numFmtId="0" fontId="2" fillId="0" borderId="0" xfId="65" applyFont="1" applyAlignment="1">
      <alignment horizontal="left" vertical="top"/>
      <protection/>
    </xf>
    <xf numFmtId="0" fontId="2" fillId="0" borderId="0" xfId="65" applyFont="1" applyAlignment="1">
      <alignment vertical="top"/>
      <protection/>
    </xf>
    <xf numFmtId="0" fontId="2" fillId="0" borderId="0" xfId="67" applyFont="1" applyAlignment="1">
      <alignment horizontal="right" vertical="center"/>
      <protection/>
    </xf>
    <xf numFmtId="0" fontId="2" fillId="0" borderId="0" xfId="0" applyFont="1" applyAlignment="1">
      <alignment/>
    </xf>
    <xf numFmtId="0" fontId="7" fillId="0" borderId="10" xfId="0" applyFont="1" applyFill="1" applyBorder="1" applyAlignment="1">
      <alignment horizontal="left" vertical="center" wrapText="1"/>
    </xf>
    <xf numFmtId="0" fontId="3" fillId="0" borderId="0" xfId="0" applyFont="1" applyAlignment="1">
      <alignment/>
    </xf>
    <xf numFmtId="0" fontId="0" fillId="0" borderId="0" xfId="71" applyFont="1">
      <alignment/>
      <protection/>
    </xf>
    <xf numFmtId="49" fontId="75" fillId="0" borderId="0" xfId="71" applyNumberFormat="1" applyFont="1" applyAlignment="1">
      <alignment horizontal="left" vertical="center"/>
      <protection/>
    </xf>
    <xf numFmtId="49" fontId="75" fillId="0" borderId="0" xfId="0" applyNumberFormat="1" applyFont="1" applyAlignment="1">
      <alignment horizontal="left" vertical="center"/>
    </xf>
    <xf numFmtId="0" fontId="75" fillId="0" borderId="0" xfId="0" applyFont="1" applyAlignment="1">
      <alignment horizontal="left" vertical="center"/>
    </xf>
    <xf numFmtId="49" fontId="2" fillId="0" borderId="0" xfId="0" applyNumberFormat="1" applyFont="1" applyAlignment="1">
      <alignment horizontal="right" vertical="center"/>
    </xf>
    <xf numFmtId="49" fontId="3" fillId="0" borderId="0" xfId="71" applyNumberFormat="1" applyFont="1" applyAlignment="1">
      <alignment horizontal="right"/>
      <protection/>
    </xf>
    <xf numFmtId="49" fontId="2" fillId="0" borderId="0" xfId="71" applyNumberFormat="1" applyFont="1" applyAlignment="1">
      <alignment horizontal="right"/>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vertical="center"/>
    </xf>
    <xf numFmtId="178" fontId="7" fillId="0" borderId="0" xfId="0" applyNumberFormat="1" applyFont="1" applyFill="1" applyBorder="1" applyAlignment="1">
      <alignment horizontal="right"/>
    </xf>
    <xf numFmtId="0" fontId="7" fillId="0" borderId="0" xfId="0" applyFont="1" applyAlignment="1">
      <alignment/>
    </xf>
    <xf numFmtId="0" fontId="7" fillId="0" borderId="0" xfId="0" applyFont="1" applyFill="1" applyAlignment="1">
      <alignment/>
    </xf>
    <xf numFmtId="0" fontId="8"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xf>
    <xf numFmtId="0" fontId="3" fillId="0" borderId="0" xfId="0" applyFont="1" applyAlignment="1">
      <alignment vertical="center"/>
    </xf>
    <xf numFmtId="178" fontId="7" fillId="0" borderId="0" xfId="0" applyNumberFormat="1" applyFont="1" applyFill="1" applyBorder="1" applyAlignment="1">
      <alignment/>
    </xf>
    <xf numFmtId="0" fontId="8" fillId="0" borderId="0" xfId="0" applyFont="1" applyAlignment="1">
      <alignment/>
    </xf>
    <xf numFmtId="177" fontId="7" fillId="0" borderId="0" xfId="0" applyNumberFormat="1" applyFont="1" applyFill="1" applyBorder="1" applyAlignment="1">
      <alignment horizontal="right"/>
    </xf>
    <xf numFmtId="176" fontId="7" fillId="0" borderId="0" xfId="0" applyNumberFormat="1" applyFont="1" applyFill="1" applyBorder="1" applyAlignment="1">
      <alignment horizontal="right"/>
    </xf>
    <xf numFmtId="0" fontId="12" fillId="0" borderId="0" xfId="0" applyFont="1" applyAlignment="1">
      <alignment/>
    </xf>
    <xf numFmtId="0" fontId="7" fillId="0" borderId="14" xfId="0" applyFont="1" applyFill="1" applyBorder="1" applyAlignment="1">
      <alignment horizontal="left" wrapText="1"/>
    </xf>
    <xf numFmtId="0" fontId="7" fillId="0" borderId="10" xfId="0" applyFont="1" applyFill="1" applyBorder="1" applyAlignment="1">
      <alignment horizontal="left" wrapText="1"/>
    </xf>
    <xf numFmtId="0" fontId="11" fillId="0" borderId="10" xfId="0" applyFont="1" applyFill="1" applyBorder="1" applyAlignment="1">
      <alignment horizontal="left" wrapText="1"/>
    </xf>
    <xf numFmtId="0" fontId="8" fillId="0" borderId="10" xfId="0" applyFont="1" applyFill="1" applyBorder="1" applyAlignment="1">
      <alignment horizontal="left" wrapText="1"/>
    </xf>
    <xf numFmtId="177" fontId="3" fillId="0" borderId="0" xfId="0" applyNumberFormat="1" applyFont="1" applyAlignment="1">
      <alignment/>
    </xf>
    <xf numFmtId="0" fontId="2" fillId="0" borderId="0" xfId="71" applyFont="1" applyAlignment="1">
      <alignment horizontal="left" vertical="center" indent="33"/>
      <protection/>
    </xf>
    <xf numFmtId="0" fontId="4" fillId="0" borderId="0" xfId="71" applyFont="1" applyAlignment="1">
      <alignment vertical="center"/>
      <protection/>
    </xf>
    <xf numFmtId="0" fontId="3" fillId="0" borderId="0" xfId="71" applyFont="1" applyAlignment="1">
      <alignment/>
      <protection/>
    </xf>
    <xf numFmtId="49" fontId="2" fillId="0" borderId="0" xfId="71" applyNumberFormat="1" applyFont="1" applyAlignment="1">
      <alignment horizontal="left" vertical="center"/>
      <protection/>
    </xf>
    <xf numFmtId="0" fontId="2" fillId="0" borderId="0" xfId="71" applyNumberFormat="1" applyFont="1" applyAlignment="1">
      <alignment horizontal="left" vertical="center"/>
      <protection/>
    </xf>
    <xf numFmtId="172" fontId="6" fillId="0" borderId="15" xfId="0" applyNumberFormat="1" applyFont="1" applyBorder="1" applyAlignment="1" applyProtection="1">
      <alignment horizontal="right"/>
      <protection/>
    </xf>
    <xf numFmtId="175" fontId="7" fillId="0" borderId="0" xfId="0" applyNumberFormat="1" applyFont="1" applyFill="1" applyBorder="1" applyAlignment="1">
      <alignment horizontal="right" indent="1"/>
    </xf>
    <xf numFmtId="0" fontId="2" fillId="0" borderId="0" xfId="67" applyFont="1" applyAlignment="1">
      <alignment horizontal="left" vertical="center"/>
      <protection/>
    </xf>
    <xf numFmtId="3" fontId="7" fillId="0" borderId="0" xfId="0" applyNumberFormat="1" applyFont="1" applyFill="1" applyBorder="1" applyAlignment="1">
      <alignment/>
    </xf>
    <xf numFmtId="173" fontId="7" fillId="0" borderId="0" xfId="0" applyNumberFormat="1" applyFont="1" applyFill="1" applyBorder="1" applyAlignment="1">
      <alignment/>
    </xf>
    <xf numFmtId="189" fontId="7" fillId="0" borderId="0" xfId="0" applyNumberFormat="1" applyFont="1" applyFill="1" applyBorder="1" applyAlignment="1">
      <alignment/>
    </xf>
    <xf numFmtId="189" fontId="7" fillId="0" borderId="0" xfId="0" applyNumberFormat="1" applyFont="1" applyFill="1" applyBorder="1" applyAlignment="1">
      <alignment horizontal="right"/>
    </xf>
    <xf numFmtId="195" fontId="7" fillId="0" borderId="0" xfId="0" applyNumberFormat="1" applyFont="1" applyFill="1" applyBorder="1" applyAlignment="1">
      <alignment horizontal="right"/>
    </xf>
    <xf numFmtId="172" fontId="6" fillId="0" borderId="16" xfId="0" applyNumberFormat="1" applyFont="1" applyBorder="1" applyAlignment="1" applyProtection="1">
      <alignment horizontal="right"/>
      <protection/>
    </xf>
    <xf numFmtId="0" fontId="6" fillId="0" borderId="14" xfId="0" applyFont="1" applyBorder="1" applyAlignment="1">
      <alignment horizontal="center" vertical="center" wrapText="1"/>
    </xf>
    <xf numFmtId="0" fontId="7" fillId="0" borderId="16" xfId="0" applyFont="1" applyBorder="1" applyAlignment="1">
      <alignment horizontal="center" wrapText="1"/>
    </xf>
    <xf numFmtId="0" fontId="7" fillId="0" borderId="14" xfId="0" applyFont="1" applyBorder="1" applyAlignment="1">
      <alignment horizontal="center" vertical="center" wrapText="1"/>
    </xf>
    <xf numFmtId="0" fontId="8" fillId="0" borderId="16" xfId="0" applyFont="1" applyBorder="1" applyAlignment="1">
      <alignment horizontal="center" wrapText="1"/>
    </xf>
    <xf numFmtId="0" fontId="8" fillId="0" borderId="14" xfId="0" applyFont="1" applyBorder="1" applyAlignment="1">
      <alignment horizontal="center" vertical="center" wrapText="1"/>
    </xf>
    <xf numFmtId="0" fontId="3" fillId="0" borderId="16" xfId="0" applyFont="1" applyBorder="1" applyAlignment="1">
      <alignment/>
    </xf>
    <xf numFmtId="205" fontId="7" fillId="0" borderId="0" xfId="0" applyNumberFormat="1" applyFont="1" applyFill="1" applyBorder="1" applyAlignment="1">
      <alignment horizontal="right"/>
    </xf>
    <xf numFmtId="206" fontId="7" fillId="0" borderId="0" xfId="0" applyNumberFormat="1" applyFont="1" applyFill="1" applyBorder="1" applyAlignment="1">
      <alignment horizontal="right"/>
    </xf>
    <xf numFmtId="0" fontId="5" fillId="0" borderId="0" xfId="67" applyFont="1" applyAlignment="1">
      <alignment horizontal="left" vertical="center"/>
      <protection/>
    </xf>
    <xf numFmtId="176" fontId="76" fillId="0" borderId="0" xfId="0" applyNumberFormat="1" applyFont="1" applyFill="1" applyBorder="1" applyAlignment="1">
      <alignment horizontal="right"/>
    </xf>
    <xf numFmtId="0" fontId="77" fillId="0" borderId="0" xfId="0" applyFont="1" applyFill="1" applyBorder="1" applyAlignment="1">
      <alignment/>
    </xf>
    <xf numFmtId="1" fontId="7" fillId="0" borderId="0" xfId="0" applyNumberFormat="1" applyFont="1" applyAlignment="1">
      <alignment/>
    </xf>
    <xf numFmtId="189" fontId="7" fillId="0" borderId="0" xfId="0" applyNumberFormat="1" applyFont="1" applyAlignment="1">
      <alignment/>
    </xf>
    <xf numFmtId="205" fontId="78" fillId="0" borderId="0" xfId="0" applyNumberFormat="1" applyFont="1" applyFill="1" applyBorder="1" applyAlignment="1">
      <alignment/>
    </xf>
    <xf numFmtId="205" fontId="78" fillId="0" borderId="0" xfId="0" applyNumberFormat="1" applyFont="1" applyAlignment="1">
      <alignment/>
    </xf>
    <xf numFmtId="0" fontId="75" fillId="0" borderId="0" xfId="0" applyFont="1" applyAlignment="1">
      <alignment horizontal="left" vertical="center"/>
    </xf>
    <xf numFmtId="0" fontId="75" fillId="0" borderId="0" xfId="0" applyFont="1" applyAlignment="1">
      <alignment/>
    </xf>
    <xf numFmtId="0" fontId="75" fillId="0" borderId="0" xfId="0" applyFont="1" applyAlignment="1">
      <alignment horizontal="justify" vertical="center" wrapText="1"/>
    </xf>
    <xf numFmtId="0" fontId="61" fillId="0" borderId="0" xfId="76" applyFont="1" applyAlignment="1">
      <alignment horizontal="left" vertical="center"/>
      <protection/>
    </xf>
    <xf numFmtId="0" fontId="79" fillId="0" borderId="0" xfId="76" applyFont="1" applyAlignment="1">
      <alignment horizontal="left" vertical="center"/>
      <protection/>
    </xf>
    <xf numFmtId="0" fontId="0" fillId="0" borderId="0" xfId="76">
      <alignment/>
      <protection/>
    </xf>
    <xf numFmtId="0" fontId="75" fillId="0" borderId="0" xfId="76" applyFont="1">
      <alignment/>
      <protection/>
    </xf>
    <xf numFmtId="0" fontId="0" fillId="0" borderId="0" xfId="76" applyFont="1">
      <alignment/>
      <protection/>
    </xf>
    <xf numFmtId="0" fontId="80" fillId="0" borderId="0" xfId="76" applyFont="1" applyAlignment="1">
      <alignment horizontal="left" vertical="center"/>
      <protection/>
    </xf>
    <xf numFmtId="2" fontId="3" fillId="0" borderId="0" xfId="0" applyNumberFormat="1" applyFont="1" applyAlignment="1">
      <alignment/>
    </xf>
    <xf numFmtId="0" fontId="0" fillId="0" borderId="0" xfId="76" applyFont="1">
      <alignment/>
      <protection/>
    </xf>
    <xf numFmtId="0" fontId="3" fillId="0" borderId="0" xfId="0" applyFont="1" applyFill="1" applyAlignment="1">
      <alignment/>
    </xf>
    <xf numFmtId="0" fontId="73" fillId="0" borderId="0" xfId="76" applyFont="1">
      <alignment/>
      <protection/>
    </xf>
    <xf numFmtId="0" fontId="2" fillId="0" borderId="0" xfId="65" applyFont="1" applyAlignment="1">
      <alignment horizontal="left" vertical="center" wrapText="1"/>
      <protection/>
    </xf>
    <xf numFmtId="0" fontId="5" fillId="0" borderId="0" xfId="67" applyFont="1" applyAlignment="1">
      <alignment horizontal="left" vertical="top"/>
      <protection/>
    </xf>
    <xf numFmtId="0" fontId="5" fillId="0" borderId="0" xfId="0" applyFont="1" applyAlignment="1">
      <alignment horizontal="left" vertical="top" wrapText="1"/>
    </xf>
    <xf numFmtId="205" fontId="8" fillId="0" borderId="0" xfId="0" applyNumberFormat="1" applyFont="1" applyFill="1" applyBorder="1" applyAlignment="1">
      <alignment horizontal="right"/>
    </xf>
    <xf numFmtId="178" fontId="8" fillId="0" borderId="0" xfId="0" applyNumberFormat="1" applyFont="1" applyFill="1" applyBorder="1" applyAlignment="1">
      <alignment horizontal="right"/>
    </xf>
    <xf numFmtId="175" fontId="8" fillId="0" borderId="0" xfId="0" applyNumberFormat="1" applyFont="1" applyFill="1" applyBorder="1" applyAlignment="1">
      <alignment horizontal="right" indent="1"/>
    </xf>
    <xf numFmtId="0" fontId="6" fillId="0" borderId="14" xfId="0" applyFont="1" applyBorder="1" applyAlignment="1">
      <alignment horizontal="center" wrapText="1"/>
    </xf>
    <xf numFmtId="0" fontId="7" fillId="0" borderId="10" xfId="0" applyFont="1" applyFill="1" applyBorder="1" applyAlignment="1">
      <alignment horizontal="center" wrapText="1"/>
    </xf>
    <xf numFmtId="0" fontId="7" fillId="0" borderId="10" xfId="0" applyNumberFormat="1" applyFont="1" applyFill="1" applyBorder="1" applyAlignment="1" quotePrefix="1">
      <alignment horizontal="center" wrapText="1"/>
    </xf>
    <xf numFmtId="0" fontId="7" fillId="0" borderId="10" xfId="0" applyNumberFormat="1" applyFont="1" applyFill="1" applyBorder="1" applyAlignment="1">
      <alignment horizontal="center" wrapText="1"/>
    </xf>
    <xf numFmtId="16" fontId="7" fillId="0" borderId="10" xfId="0" applyNumberFormat="1" applyFont="1" applyFill="1" applyBorder="1" applyAlignment="1" quotePrefix="1">
      <alignment horizontal="center" wrapText="1"/>
    </xf>
    <xf numFmtId="0" fontId="8" fillId="0" borderId="10" xfId="0" applyFont="1" applyFill="1" applyBorder="1" applyAlignment="1">
      <alignment horizontal="center" wrapText="1"/>
    </xf>
    <xf numFmtId="0" fontId="7" fillId="0" borderId="14" xfId="0" applyFont="1" applyBorder="1" applyAlignment="1">
      <alignment horizontal="center" wrapText="1"/>
    </xf>
    <xf numFmtId="206" fontId="8" fillId="0" borderId="0" xfId="0" applyNumberFormat="1" applyFont="1" applyFill="1" applyBorder="1" applyAlignment="1">
      <alignment horizontal="right"/>
    </xf>
    <xf numFmtId="0" fontId="8" fillId="0" borderId="14" xfId="0" applyFont="1" applyBorder="1" applyAlignment="1">
      <alignment horizontal="center" wrapText="1"/>
    </xf>
    <xf numFmtId="0" fontId="7" fillId="0" borderId="10" xfId="0" applyFont="1" applyFill="1" applyBorder="1" applyAlignment="1" quotePrefix="1">
      <alignment horizontal="center" wrapText="1"/>
    </xf>
    <xf numFmtId="195" fontId="8" fillId="0" borderId="0" xfId="0" applyNumberFormat="1" applyFont="1" applyFill="1" applyBorder="1" applyAlignment="1">
      <alignment horizontal="right"/>
    </xf>
    <xf numFmtId="177" fontId="8"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0" fontId="2" fillId="0" borderId="0" xfId="67" applyFont="1" applyAlignment="1">
      <alignment horizontal="right" vertical="top"/>
      <protection/>
    </xf>
    <xf numFmtId="0" fontId="75" fillId="0" borderId="0" xfId="0" applyFont="1" applyAlignment="1">
      <alignment vertical="top" wrapText="1"/>
    </xf>
    <xf numFmtId="181" fontId="7" fillId="0" borderId="0" xfId="0" applyNumberFormat="1" applyFont="1" applyFill="1" applyBorder="1" applyAlignment="1">
      <alignment horizontal="right"/>
    </xf>
    <xf numFmtId="181" fontId="8" fillId="0" borderId="0" xfId="0" applyNumberFormat="1" applyFont="1" applyFill="1" applyBorder="1" applyAlignment="1">
      <alignment horizontal="right"/>
    </xf>
    <xf numFmtId="179" fontId="7" fillId="0" borderId="0" xfId="0" applyNumberFormat="1" applyFont="1" applyFill="1" applyBorder="1" applyAlignment="1">
      <alignment horizontal="right"/>
    </xf>
    <xf numFmtId="179" fontId="8" fillId="0" borderId="0" xfId="0" applyNumberFormat="1" applyFont="1" applyFill="1" applyBorder="1" applyAlignment="1">
      <alignment horizontal="right"/>
    </xf>
    <xf numFmtId="0" fontId="2" fillId="0" borderId="0" xfId="0" applyFont="1" applyAlignment="1">
      <alignment vertical="top"/>
    </xf>
    <xf numFmtId="0" fontId="2" fillId="0" borderId="0" xfId="67" applyFont="1" applyAlignment="1">
      <alignment horizontal="right"/>
      <protection/>
    </xf>
    <xf numFmtId="0" fontId="4" fillId="0" borderId="0" xfId="65" applyFont="1" applyAlignment="1">
      <alignment horizontal="right"/>
      <protection/>
    </xf>
    <xf numFmtId="0" fontId="2" fillId="0" borderId="0" xfId="65" applyFont="1" applyAlignment="1">
      <alignment/>
      <protection/>
    </xf>
    <xf numFmtId="0" fontId="2" fillId="0" borderId="0" xfId="0" applyFont="1" applyAlignment="1">
      <alignment/>
    </xf>
    <xf numFmtId="0" fontId="0" fillId="0" borderId="0" xfId="71" applyFont="1" applyAlignment="1">
      <alignment horizontal="center"/>
      <protection/>
    </xf>
    <xf numFmtId="0" fontId="81" fillId="0" borderId="0" xfId="0" applyFont="1" applyAlignment="1">
      <alignment vertical="center" wrapText="1"/>
    </xf>
    <xf numFmtId="0" fontId="81" fillId="0" borderId="0" xfId="0" applyFont="1" applyAlignment="1">
      <alignment vertical="center"/>
    </xf>
    <xf numFmtId="49" fontId="75" fillId="0" borderId="0" xfId="71" applyNumberFormat="1" applyFont="1" applyAlignment="1">
      <alignment horizontal="center" vertical="center"/>
      <protection/>
    </xf>
    <xf numFmtId="49" fontId="75" fillId="0" borderId="0" xfId="71" applyNumberFormat="1" applyFont="1" applyAlignment="1">
      <alignment horizontal="left" vertical="center"/>
      <protection/>
    </xf>
    <xf numFmtId="0" fontId="4" fillId="0" borderId="0" xfId="71" applyFont="1" applyAlignment="1">
      <alignment horizontal="center" vertical="center"/>
      <protection/>
    </xf>
    <xf numFmtId="49" fontId="75" fillId="0" borderId="0" xfId="0" applyNumberFormat="1" applyFont="1" applyAlignment="1">
      <alignment horizontal="left" vertical="center"/>
    </xf>
    <xf numFmtId="0" fontId="75" fillId="0" borderId="0" xfId="0" applyFont="1" applyAlignment="1">
      <alignment horizontal="left" vertical="center"/>
    </xf>
    <xf numFmtId="0" fontId="2" fillId="0" borderId="0" xfId="71" applyFont="1" applyAlignment="1">
      <alignment horizontal="center" vertical="center"/>
      <protection/>
    </xf>
    <xf numFmtId="49" fontId="2" fillId="0" borderId="0" xfId="71" applyNumberFormat="1" applyFont="1" applyAlignment="1">
      <alignment horizontal="left" vertical="center"/>
      <protection/>
    </xf>
    <xf numFmtId="0" fontId="2" fillId="0" borderId="0" xfId="0" applyFont="1" applyBorder="1" applyAlignment="1">
      <alignment horizontal="center" vertical="center"/>
    </xf>
    <xf numFmtId="0" fontId="2" fillId="0" borderId="0" xfId="71" applyFont="1" applyBorder="1" applyAlignment="1">
      <alignment horizontal="center" vertical="center"/>
      <protection/>
    </xf>
    <xf numFmtId="0" fontId="7" fillId="0" borderId="0" xfId="71" applyFont="1" applyBorder="1" applyAlignment="1">
      <alignment horizontal="left" vertical="center"/>
      <protection/>
    </xf>
    <xf numFmtId="0" fontId="15" fillId="0" borderId="17" xfId="71" applyFont="1" applyBorder="1" applyAlignment="1">
      <alignment horizontal="center" vertical="center"/>
      <protection/>
    </xf>
    <xf numFmtId="0" fontId="2" fillId="0" borderId="18" xfId="71" applyFont="1" applyBorder="1" applyAlignment="1">
      <alignment horizontal="center" vertical="center"/>
      <protection/>
    </xf>
    <xf numFmtId="0" fontId="2" fillId="0" borderId="0" xfId="71" applyFont="1" applyAlignment="1">
      <alignment horizontal="right"/>
      <protection/>
    </xf>
    <xf numFmtId="0" fontId="4" fillId="0" borderId="17" xfId="71" applyFont="1" applyBorder="1" applyAlignment="1">
      <alignment horizontal="right"/>
      <protection/>
    </xf>
    <xf numFmtId="0" fontId="15" fillId="0" borderId="18" xfId="71" applyFont="1" applyBorder="1" applyAlignment="1">
      <alignment horizontal="center" vertical="center"/>
      <protection/>
    </xf>
    <xf numFmtId="0" fontId="15" fillId="0" borderId="0" xfId="71" applyFont="1" applyBorder="1" applyAlignment="1">
      <alignment horizontal="center" vertical="center"/>
      <protection/>
    </xf>
    <xf numFmtId="0" fontId="14" fillId="0" borderId="0" xfId="71" applyFont="1" applyAlignment="1">
      <alignment horizontal="left" vertical="center"/>
      <protection/>
    </xf>
    <xf numFmtId="49" fontId="13" fillId="0" borderId="0" xfId="71" applyNumberFormat="1" applyFont="1" applyAlignment="1" quotePrefix="1">
      <alignment horizontal="left"/>
      <protection/>
    </xf>
    <xf numFmtId="0" fontId="82" fillId="0" borderId="19" xfId="71" applyFont="1" applyBorder="1" applyAlignment="1">
      <alignment horizontal="center" vertical="center" wrapText="1"/>
      <protection/>
    </xf>
    <xf numFmtId="0" fontId="83" fillId="0" borderId="20" xfId="64" applyFont="1" applyBorder="1" applyAlignment="1">
      <alignment horizontal="left" vertical="center" wrapText="1"/>
      <protection/>
    </xf>
    <xf numFmtId="0" fontId="84" fillId="0" borderId="20" xfId="64" applyFont="1" applyBorder="1" applyAlignment="1">
      <alignment horizontal="right" vertical="center" wrapText="1"/>
      <protection/>
    </xf>
    <xf numFmtId="0" fontId="83" fillId="0" borderId="0" xfId="75" applyFont="1" applyBorder="1" applyAlignment="1">
      <alignment horizontal="center" vertical="center" wrapText="1"/>
      <protection/>
    </xf>
    <xf numFmtId="49" fontId="13" fillId="0" borderId="0" xfId="0" applyNumberFormat="1" applyFont="1" applyAlignment="1">
      <alignment horizontal="left" wrapText="1"/>
    </xf>
    <xf numFmtId="49" fontId="13" fillId="0" borderId="0" xfId="0" applyNumberFormat="1" applyFont="1" applyAlignment="1">
      <alignment horizontal="left"/>
    </xf>
    <xf numFmtId="0" fontId="9" fillId="0" borderId="0" xfId="65" applyFont="1" applyFill="1" applyAlignment="1">
      <alignment horizontal="left" vertical="center"/>
      <protection/>
    </xf>
    <xf numFmtId="0" fontId="2" fillId="0" borderId="0" xfId="67" applyFont="1" applyAlignment="1">
      <alignment horizontal="left" vertical="center"/>
      <protection/>
    </xf>
    <xf numFmtId="0" fontId="2" fillId="0" borderId="0" xfId="0" applyFont="1" applyAlignment="1">
      <alignment horizontal="left" vertical="top"/>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3" xfId="0" applyFont="1" applyBorder="1" applyAlignment="1">
      <alignment horizontal="center" vertical="center"/>
    </xf>
    <xf numFmtId="0" fontId="0" fillId="0" borderId="11" xfId="0" applyFont="1" applyFill="1" applyBorder="1" applyAlignment="1">
      <alignment horizontal="center" vertical="center" wrapText="1"/>
    </xf>
    <xf numFmtId="0" fontId="80" fillId="0" borderId="0" xfId="0" applyFont="1" applyAlignment="1">
      <alignment horizontal="left" vertical="center"/>
    </xf>
    <xf numFmtId="0" fontId="45" fillId="0" borderId="19" xfId="71" applyFont="1" applyBorder="1" applyAlignment="1">
      <alignment horizontal="left" wrapText="1"/>
      <protection/>
    </xf>
  </cellXfs>
  <cellStyles count="8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Percent" xfId="52"/>
    <cellStyle name="Schlecht" xfId="53"/>
    <cellStyle name="Standard 10" xfId="54"/>
    <cellStyle name="Standard 11" xfId="55"/>
    <cellStyle name="Standard 11 2" xfId="56"/>
    <cellStyle name="Standard 12" xfId="57"/>
    <cellStyle name="Standard 12 2" xfId="58"/>
    <cellStyle name="Standard 13" xfId="59"/>
    <cellStyle name="Standard 13 2" xfId="60"/>
    <cellStyle name="Standard 14" xfId="61"/>
    <cellStyle name="Standard 14 2" xfId="62"/>
    <cellStyle name="Standard 15" xfId="63"/>
    <cellStyle name="Standard 2" xfId="64"/>
    <cellStyle name="Standard 2 2" xfId="65"/>
    <cellStyle name="Standard 2 2 2" xfId="66"/>
    <cellStyle name="Standard 2 2 2 2" xfId="67"/>
    <cellStyle name="Standard 2 2 2 3" xfId="68"/>
    <cellStyle name="Standard 2 2 3" xfId="69"/>
    <cellStyle name="Standard 2 2 4" xfId="70"/>
    <cellStyle name="Standard 2 3" xfId="71"/>
    <cellStyle name="Standard 2 4" xfId="72"/>
    <cellStyle name="Standard 2 4 2" xfId="73"/>
    <cellStyle name="Standard 3" xfId="74"/>
    <cellStyle name="Standard 3 2" xfId="75"/>
    <cellStyle name="Standard 3 2 2" xfId="76"/>
    <cellStyle name="Standard 3 3" xfId="77"/>
    <cellStyle name="Standard 4" xfId="78"/>
    <cellStyle name="Standard 4 2" xfId="79"/>
    <cellStyle name="Standard 5" xfId="80"/>
    <cellStyle name="Standard 6" xfId="81"/>
    <cellStyle name="Standard 6 2" xfId="82"/>
    <cellStyle name="Standard 7" xfId="83"/>
    <cellStyle name="Standard 8" xfId="84"/>
    <cellStyle name="Standard 8 2" xfId="85"/>
    <cellStyle name="Standard 9" xfId="86"/>
    <cellStyle name="Standard 9 2" xfId="87"/>
    <cellStyle name="Standard 9 3" xfId="88"/>
    <cellStyle name="Überschrift" xfId="89"/>
    <cellStyle name="Überschrift 1" xfId="90"/>
    <cellStyle name="Überschrift 2" xfId="91"/>
    <cellStyle name="Überschrift 3" xfId="92"/>
    <cellStyle name="Überschrift 4" xfId="93"/>
    <cellStyle name="Verknüpfte Zelle" xfId="94"/>
    <cellStyle name="Currency" xfId="95"/>
    <cellStyle name="Currency [0]" xfId="96"/>
    <cellStyle name="Warnender Text" xfId="97"/>
    <cellStyle name="Zelle überprüfen" xfId="98"/>
  </cellStyles>
  <dxfs count="3">
    <dxf>
      <fill>
        <patternFill>
          <bgColor theme="0" tint="-0.149959996342659"/>
        </patternFill>
      </fill>
    </dxf>
    <dxf>
      <fill>
        <patternFill>
          <bgColor theme="0" tint="-0.149959996342659"/>
        </patternFill>
      </fill>
    </dxf>
    <dxf>
      <font>
        <b val="0"/>
        <i val="0"/>
        <u val="none"/>
        <strike val="0"/>
        <sz val="8"/>
        <name val="Arial"/>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15</xdr:row>
      <xdr:rowOff>38100</xdr:rowOff>
    </xdr:to>
    <xdr:sp>
      <xdr:nvSpPr>
        <xdr:cNvPr id="1" name="Textfeld 1"/>
        <xdr:cNvSpPr txBox="1">
          <a:spLocks noChangeArrowheads="1"/>
        </xdr:cNvSpPr>
      </xdr:nvSpPr>
      <xdr:spPr>
        <a:xfrm>
          <a:off x="0" y="476250"/>
          <a:ext cx="6124575" cy="21526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vorliegenden Bericht werden zusammengefasste Ergebnisse des Monats- und des Jahresberichtes für Betriebe des Bereiches Verarbeitendes Gewerbe und Gewinnung von Steinen und Erden</a:t>
          </a:r>
          <a:r>
            <a:rPr lang="en-US" cap="none" sz="900" b="0" i="0" u="none" baseline="0">
              <a:solidFill>
                <a:srgbClr val="000000"/>
              </a:solidFill>
              <a:latin typeface="Arial"/>
              <a:ea typeface="Arial"/>
              <a:cs typeface="Arial"/>
            </a:rPr>
            <a:t> für das Jahr 2019 dargestellt. Neben den absoluten Zahlenangaben werden auch Veränderungsraten gegenüber dem Vorerhebungsjahr angeboten.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jährlich nachgewiesenen Daten, u. a. zum Umsatz und zu den tätigen Personen, können sowohl der Beurteilung der konjunkturellen Situation im jeweiligen Wirtschaftsbereich als auch der mittel- und langfristigen Beobachtung von Wachstumsprozessen und Strukturveränderungen dienen.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Ergebnisdarstellungen erfolgt aus den Angaben der zum zusammengefassten Berichtskreis gehörenden Betriebe (siehe auch Methodik).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erhobenen Merkmale werden Landesergebnisse </a:t>
          </a:r>
          <a:r>
            <a:rPr lang="en-US" cap="none" sz="900" b="0" i="0" u="none" baseline="0">
              <a:solidFill>
                <a:srgbClr val="000000"/>
              </a:solidFill>
              <a:latin typeface="Arial"/>
              <a:ea typeface="Arial"/>
              <a:cs typeface="Arial"/>
            </a:rPr>
            <a:t>nach Wirtschaftszweigen</a:t>
          </a:r>
          <a:r>
            <a:rPr lang="en-US" cap="none" sz="900" b="0" i="0" u="none" baseline="0">
              <a:solidFill>
                <a:srgbClr val="000000"/>
              </a:solidFill>
              <a:latin typeface="Arial"/>
              <a:ea typeface="Arial"/>
              <a:cs typeface="Arial"/>
            </a:rPr>
            <a:t>(Tabellen 1 bis 5) sowie Kreisergebnisse (Tabelle 6)  ausgewiesen. Einen Vergleich mit den anderen Bundesländern und eine Einordnung des Verarbeitenden Gewerbes Mecklenburg-Vorpommerns in die bundesdeutschen Gesamtergebnisse ermöglicht Tabelle 7.</a:t>
          </a:r>
        </a:p>
      </xdr:txBody>
    </xdr:sp>
    <xdr:clientData/>
  </xdr:twoCellAnchor>
  <xdr:twoCellAnchor editAs="oneCell">
    <xdr:from>
      <xdr:col>0</xdr:col>
      <xdr:colOff>57150</xdr:colOff>
      <xdr:row>17</xdr:row>
      <xdr:rowOff>9525</xdr:rowOff>
    </xdr:from>
    <xdr:to>
      <xdr:col>0</xdr:col>
      <xdr:colOff>5981700</xdr:colOff>
      <xdr:row>50</xdr:row>
      <xdr:rowOff>114300</xdr:rowOff>
    </xdr:to>
    <xdr:pic>
      <xdr:nvPicPr>
        <xdr:cNvPr id="2" name="Grafik 3"/>
        <xdr:cNvPicPr preferRelativeResize="1">
          <a:picLocks noChangeAspect="1"/>
        </xdr:cNvPicPr>
      </xdr:nvPicPr>
      <xdr:blipFill>
        <a:blip r:embed="rId1"/>
        <a:srcRect r="16802"/>
        <a:stretch>
          <a:fillRect/>
        </a:stretch>
      </xdr:blipFill>
      <xdr:spPr>
        <a:xfrm>
          <a:off x="57150" y="2905125"/>
          <a:ext cx="5924550" cy="51339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0</xdr:col>
      <xdr:colOff>6124575</xdr:colOff>
      <xdr:row>58</xdr:row>
      <xdr:rowOff>28575</xdr:rowOff>
    </xdr:to>
    <xdr:sp>
      <xdr:nvSpPr>
        <xdr:cNvPr id="1" name="Textfeld 1"/>
        <xdr:cNvSpPr txBox="1">
          <a:spLocks noChangeArrowheads="1"/>
        </xdr:cNvSpPr>
      </xdr:nvSpPr>
      <xdr:spPr>
        <a:xfrm>
          <a:off x="9525" y="476250"/>
          <a:ext cx="6115050" cy="81534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Rechtsgrundlage der Erhebungen ist das Gesetz über die Statistik im Produzierenden Gewerbe (ProdGewStatG) in der Fassung der Bekanntmachung vom 21. März 2002 (BGBI. I S. 1181) in Verbindung mit dem Gesetz über die Statistik für Bundeszwecke (Bundesstatistikgesetz - BStatG) vom 22. Januar 1987 in der jeweils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 Zuordnung
</a:t>
          </a:r>
          <a:r>
            <a:rPr lang="en-US" cap="none" sz="900" b="0" i="0" u="none" baseline="0">
              <a:solidFill>
                <a:srgbClr val="000000"/>
              </a:solidFill>
              <a:latin typeface="Arial"/>
              <a:ea typeface="Arial"/>
              <a:cs typeface="Arial"/>
            </a:rPr>
            <a:t>Grundlage für die wirtschaftssystematische Zuordnung der Erhebungseinheiten und Ergebnisse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WZ 2008-Klasse zugerechnet, in der der wirtschaftliche Schwerpunkt (die Haupttätigkeit) der Einheit liegt.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
</a:t>
          </a:r>
          <a:r>
            <a:rPr lang="en-US" cap="none" sz="900" b="0" i="0" u="none" baseline="0">
              <a:solidFill>
                <a:srgbClr val="000000"/>
              </a:solidFill>
              <a:latin typeface="Arial"/>
              <a:ea typeface="Arial"/>
              <a:cs typeface="Arial"/>
            </a:rPr>
            <a:t>Der zusammengefasste Berichtskreis des Monats- und Jahresberichtes für Betriebe umfasst: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sämtliche Betriebe des Wirtschaftsbereiches Verarbeitendes Gewerbe sowie Bergbau und Gewinnung von Steinen und Erden, wenn diese Betriebe zu Unternehmen des Bereiches Verarbeitendes Gewerbe sowie Bergbau und Gewinnung von Steinen und Erden gehören und in diesen Unternehmen mindestens 20 Personen tätig sind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Betriebe des Wirtschaftsbereiches Verarbeitendes Gewerbe sowie Bergbau und Gewinnung von Steinen und Erden mit mindestens 20 tätigen Personen, sofern diese Betriebe zu Unternehmen gehören, deren wirtschaftlicher Schwerpunkt außerhalb des Bereiches Verarbeitendes Gewerbe sowie Bergbau und Gewinnung von Steinen und Erden liegt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folgenden kleinbetrieblich strukturierten Branchen wurde die Erfassungsgrenze auf 10 und mehr tätige Personen herabgesetzt (Klassen der WZ 2008):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08.11 - Gewinnung von Naturwerksteinen und Natursteinen, Kalk- und Gipsstein, Kreide und Schiefer
</a:t>
          </a:r>
          <a:r>
            <a:rPr lang="en-US" cap="none" sz="900" b="0" i="0" u="none" baseline="0">
              <a:solidFill>
                <a:srgbClr val="000000"/>
              </a:solidFill>
              <a:latin typeface="Arial"/>
              <a:ea typeface="Arial"/>
              <a:cs typeface="Arial"/>
            </a:rPr>
            <a:t>08.12 - Gewinnung von Kies und Sand, Ton und Kaolin
</a:t>
          </a:r>
          <a:r>
            <a:rPr lang="en-US" cap="none" sz="900" b="0" i="0" u="none" baseline="0">
              <a:solidFill>
                <a:srgbClr val="000000"/>
              </a:solidFill>
              <a:latin typeface="Arial"/>
              <a:ea typeface="Arial"/>
              <a:cs typeface="Arial"/>
            </a:rPr>
            <a:t>10.91 - Herstellung von Futtermitteln für Nutztiere
</a:t>
          </a:r>
          <a:r>
            <a:rPr lang="en-US" cap="none" sz="900" b="0" i="0" u="none" baseline="0">
              <a:solidFill>
                <a:srgbClr val="000000"/>
              </a:solidFill>
              <a:latin typeface="Arial"/>
              <a:ea typeface="Arial"/>
              <a:cs typeface="Arial"/>
            </a:rPr>
            <a:t>10.92 - Herstellung von Futtermitteln für sonstige Tiere
</a:t>
          </a:r>
          <a:r>
            <a:rPr lang="en-US" cap="none" sz="900" b="0" i="0" u="none" baseline="0">
              <a:solidFill>
                <a:srgbClr val="000000"/>
              </a:solidFill>
              <a:latin typeface="Arial"/>
              <a:ea typeface="Arial"/>
              <a:cs typeface="Arial"/>
            </a:rPr>
            <a:t>11.06 - Herstellung von Malz
</a:t>
          </a:r>
          <a:r>
            <a:rPr lang="en-US" cap="none" sz="900" b="0" i="0" u="none" baseline="0">
              <a:solidFill>
                <a:srgbClr val="000000"/>
              </a:solidFill>
              <a:latin typeface="Arial"/>
              <a:ea typeface="Arial"/>
              <a:cs typeface="Arial"/>
            </a:rPr>
            <a:t>16.10 - Sägewerke innerhalb des Wirtschaftszweiges "Säge-, Hobel- und Holzimprägnierwerke"
</a:t>
          </a:r>
          <a:r>
            <a:rPr lang="en-US" cap="none" sz="900" b="0" i="0" u="none" baseline="0">
              <a:solidFill>
                <a:srgbClr val="000000"/>
              </a:solidFill>
              <a:latin typeface="Arial"/>
              <a:ea typeface="Arial"/>
              <a:cs typeface="Arial"/>
            </a:rPr>
            <a:t>23.63 - Herstellung von Frischbeton (Transportbeton)
</a:t>
          </a:r>
          <a:r>
            <a:rPr lang="en-US" cap="none" sz="5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Einführung der WZ 2008 werden Einheiten (Betriebe) ohne eigene Warenproduktion, die fremdbezogene Waren oder Dienstleistungen in eigenem Namen bzw. im Namen des Unternehmens/der Unternehmensgruppe, zu dem/der sie gehören, verkaufen (Converter), nicht mehr dem Verarbeitenden Gewerbe zugerechnet.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0</xdr:col>
      <xdr:colOff>6115050</xdr:colOff>
      <xdr:row>59</xdr:row>
      <xdr:rowOff>38100</xdr:rowOff>
    </xdr:to>
    <xdr:sp>
      <xdr:nvSpPr>
        <xdr:cNvPr id="1" name="Textfeld 1"/>
        <xdr:cNvSpPr txBox="1">
          <a:spLocks noChangeArrowheads="1"/>
        </xdr:cNvSpPr>
      </xdr:nvSpPr>
      <xdr:spPr>
        <a:xfrm>
          <a:off x="0" y="781050"/>
          <a:ext cx="6115050" cy="8715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Ein Betrieb ist  ein an einem räumlich festgestellten Ort gelegenes Unternehmen oder Teil eines Unternehmens. Dazu zählen z. B. örtlich getrennte Produktions-, Verwaltungs- und Hilfsbetriebe (z. B. für Montage, Reparaturen, Verpackungsmittelherstellung), ferner mit dem Betrieb örtlich verbundene oder in dessen Nähe liegende Verwaltungs- und Hilfsbetriebsteile.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Ende September
</a:t>
          </a:r>
          <a:r>
            <a:rPr lang="en-US" cap="none" sz="900" b="0" i="0" u="none" baseline="0">
              <a:solidFill>
                <a:srgbClr val="000000"/>
              </a:solidFill>
              <a:latin typeface="Arial"/>
              <a:ea typeface="Arial"/>
              <a:cs typeface="Arial"/>
            </a:rPr>
            <a:t>Dazu gehören alle Ende September des Berichtsjahres im Betrieb tätigen Personen. Dazu zählen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tätige Inhaber/innen und Mitinhaber/innen, 
</a:t>
          </a:r>
          <a:r>
            <a:rPr lang="en-US" cap="none" sz="900" b="0" i="0" u="none" baseline="0">
              <a:solidFill>
                <a:srgbClr val="000000"/>
              </a:solidFill>
              <a:latin typeface="Arial"/>
              <a:ea typeface="Arial"/>
              <a:cs typeface="Arial"/>
            </a:rPr>
            <a:t>- mithelfende Familienangehörigen, die mindestens 1/3 der branchenüblichen Arbeitszeit im Betrieb/Unternehmen 
</a:t>
          </a:r>
          <a:r>
            <a:rPr lang="en-US" cap="none" sz="900" b="0" i="0" u="none" baseline="0">
              <a:solidFill>
                <a:srgbClr val="000000"/>
              </a:solidFill>
              <a:latin typeface="Arial"/>
              <a:ea typeface="Arial"/>
              <a:cs typeface="Arial"/>
            </a:rPr>
            <a:t>  tätig sind,
</a:t>
          </a:r>
          <a:r>
            <a:rPr lang="en-US" cap="none" sz="900" b="0" i="0" u="none" baseline="0">
              <a:solidFill>
                <a:srgbClr val="000000"/>
              </a:solidFill>
              <a:latin typeface="Arial"/>
              <a:ea typeface="Arial"/>
              <a:cs typeface="Arial"/>
            </a:rPr>
            <a:t>- in einem vertraglichen Arbeits- bzw. Dienstverhältnis zum Betrieb/Unternehmen stehende Personen (auch Praktikan-
</a:t>
          </a:r>
          <a:r>
            <a:rPr lang="en-US" cap="none" sz="900" b="0" i="0" u="none" baseline="0">
              <a:solidFill>
                <a:srgbClr val="000000"/>
              </a:solidFill>
              <a:latin typeface="Arial"/>
              <a:ea typeface="Arial"/>
              <a:cs typeface="Arial"/>
            </a:rPr>
            <a:t>  ten und Auszubildende),
</a:t>
          </a:r>
          <a:r>
            <a:rPr lang="en-US" cap="none" sz="900" b="0" i="0" u="none" baseline="0">
              <a:solidFill>
                <a:srgbClr val="000000"/>
              </a:solidFill>
              <a:latin typeface="Arial"/>
              <a:ea typeface="Arial"/>
              <a:cs typeface="Arial"/>
            </a:rPr>
            <a:t>- Heimarbeiter/innen, die auf einer Entgeltliste geführt werden und
</a:t>
          </a:r>
          <a:r>
            <a:rPr lang="en-US" cap="none" sz="900" b="0" i="0" u="none" baseline="0">
              <a:solidFill>
                <a:srgbClr val="000000"/>
              </a:solidFill>
              <a:latin typeface="Arial"/>
              <a:ea typeface="Arial"/>
              <a:cs typeface="Arial"/>
            </a:rPr>
            <a:t>- an andere Unternehmen gegen Entgelt überlassene Mitarbeiter/innen.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Solange das Arbeitsverhältnis nicht gelöst ist, zählen zu den tätigen Personen auch...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Personen, die im Rahmen einer Altersteilzeitregelung Arbeitsentgelte und sonstige lohnsteuerpflichtige Zahlungen 
</a:t>
          </a:r>
          <a:r>
            <a:rPr lang="en-US" cap="none" sz="900" b="0" i="0" u="none" baseline="0">
              <a:solidFill>
                <a:srgbClr val="000000"/>
              </a:solidFill>
              <a:latin typeface="Arial"/>
              <a:ea typeface="Arial"/>
              <a:cs typeface="Arial"/>
            </a:rPr>
            <a:t>   beziehen,
</a:t>
          </a:r>
          <a:r>
            <a:rPr lang="en-US" cap="none" sz="900" b="0" i="0" u="none" baseline="0">
              <a:solidFill>
                <a:srgbClr val="000000"/>
              </a:solidFill>
              <a:latin typeface="Arial"/>
              <a:ea typeface="Arial"/>
              <a:cs typeface="Arial"/>
            </a:rPr>
            <a:t>- Erkrankte, Urlauber/innen, Personen, die lediglich Übungen bei der Bundeswehr ableisten, im Mutterschutz oder in
</a:t>
          </a:r>
          <a:r>
            <a:rPr lang="en-US" cap="none" sz="900" b="0" i="0" u="none" baseline="0">
              <a:solidFill>
                <a:srgbClr val="000000"/>
              </a:solidFill>
              <a:latin typeface="Arial"/>
              <a:ea typeface="Arial"/>
              <a:cs typeface="Arial"/>
            </a:rPr>
            <a:t>  der Elternzeit (weniger als 1 Jahr) befindliche Personen und alle sonstigen vorübergehend Abwesenden.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zu den tätigen Personen zählen dagegen...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Leiharbeitnehmer/innen i. S. des Arbeitnehmerüberlassungsgesetzes,
</a:t>
          </a:r>
          <a:r>
            <a:rPr lang="en-US" cap="none" sz="900" b="0" i="0" u="none" baseline="0">
              <a:solidFill>
                <a:srgbClr val="000000"/>
              </a:solidFill>
              <a:latin typeface="Arial"/>
              <a:ea typeface="Arial"/>
              <a:cs typeface="Arial"/>
            </a:rPr>
            <a:t>- Arbeitskräfte, die als Beauftragte anderer Betriebe/Unternehmen im meldenden Betrieb Montage- und Reparatur-
</a:t>
          </a:r>
          <a:r>
            <a:rPr lang="en-US" cap="none" sz="900" b="0" i="0" u="none" baseline="0">
              <a:solidFill>
                <a:srgbClr val="000000"/>
              </a:solidFill>
              <a:latin typeface="Arial"/>
              <a:ea typeface="Arial"/>
              <a:cs typeface="Arial"/>
            </a:rPr>
            <a:t>  arbeiten durchführen
</a:t>
          </a:r>
          <a:r>
            <a:rPr lang="en-US" cap="none" sz="900" b="0" i="0" u="none" baseline="0">
              <a:solidFill>
                <a:srgbClr val="000000"/>
              </a:solidFill>
              <a:latin typeface="Arial"/>
              <a:ea typeface="Arial"/>
              <a:cs typeface="Arial"/>
            </a:rPr>
            <a:t>- aufgrund einer tarifvertraglichen Vorruhestandsregelung vorzeitig ausgeschiedene Mitarbeiter/innen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im Kalenderjahr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Entgelte (Bruttolohn- und Gehaltssumme) gilt die Summe der Bruttobezüge (Bar- und Sachbezüge) der tätigen Personen im Berichtsjahr </a:t>
          </a:r>
          <a:r>
            <a:rPr lang="en-US" cap="none" sz="900" b="0" i="0" u="none" baseline="0">
              <a:solidFill>
                <a:srgbClr val="000000"/>
              </a:solidFill>
              <a:latin typeface="Arial"/>
              <a:ea typeface="Arial"/>
              <a:cs typeface="Arial"/>
            </a:rPr>
            <a:t>ohne</a:t>
          </a:r>
          <a:r>
            <a:rPr lang="en-US" cap="none" sz="900" b="0" i="0" u="none" baseline="0">
              <a:solidFill>
                <a:srgbClr val="000000"/>
              </a:solidFill>
              <a:latin typeface="Arial"/>
              <a:ea typeface="Arial"/>
              <a:cs typeface="Arial"/>
            </a:rPr>
            <a:t> Arbeitgeberanteile zur Sozialversicherung (Kranken-, Pflege-, Renten- und Arbeitslosenversicherung).  
</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 im Kalenderjahr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Umsatz gilt (unabhängig von Zahlungseingang oder Liefertermin) die Summe aller Rechnungsendbeträge (ohne Umsatzsteuer) der im Berichtsjahr abgerechneten Lieferungen und Leistungen an Dritte, einschließlich der darin enthaltenen Verbrauchsteuern sowie der Kosten für Fracht, Porto und Verpackung.  
</a:t>
          </a:r>
          <a:r>
            <a:rPr lang="en-US" cap="none" sz="900" b="0" i="0" u="none" baseline="0">
              <a:solidFill>
                <a:srgbClr val="000000"/>
              </a:solidFill>
              <a:latin typeface="Arial"/>
              <a:ea typeface="Arial"/>
              <a:cs typeface="Arial"/>
            </a:rPr>
            <a:t>Nicht berücksichtigt werden sofort gewährte Preisnachlässe (z. B. Rabatte) sowie Lieferungen und Leistungen zwischen Betrieben desselben Unternehmens.
</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 im Kalenderjahr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Als Auslandsumsatz gelten die im Berichtsjahr erzielten Erlöse für alle direkten Lieferungen und Leistungen an Empfänger, die im Ausland ansässig sind, sowie Lieferungen an inländische Firmen, die als Exporteure die bestellten Waren ohne Be- und Verarbeitung in das Ausland ausführen (Umsätze mit deutschen Exporteuren).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60</xdr:row>
      <xdr:rowOff>57150</xdr:rowOff>
    </xdr:to>
    <xdr:sp>
      <xdr:nvSpPr>
        <xdr:cNvPr id="1" name="Textfeld 1"/>
        <xdr:cNvSpPr txBox="1">
          <a:spLocks noChangeArrowheads="1"/>
        </xdr:cNvSpPr>
      </xdr:nvSpPr>
      <xdr:spPr>
        <a:xfrm>
          <a:off x="0" y="466725"/>
          <a:ext cx="6124575" cy="90392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Statistische Berichte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Angebot Statistischer Berichte zum Verarbeitenden Gewerbe sowie Bergbau und Gewinnung von Steinen und Erden des Statistischen Amtes Mecklenburg-Vorpommern wurde insgesamt überarbeitet und veränderten Nutzerbedarfen angepasst.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Ausgabe </a:t>
          </a:r>
          <a:r>
            <a:rPr lang="en-US" cap="none" sz="900" b="1" i="0" u="none" baseline="0">
              <a:solidFill>
                <a:srgbClr val="000000"/>
              </a:solidFill>
              <a:latin typeface="Arial"/>
              <a:ea typeface="Arial"/>
              <a:cs typeface="Arial"/>
            </a:rPr>
            <a:t>E123</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2019 00 </a:t>
          </a:r>
          <a:r>
            <a:rPr lang="en-US" cap="none" sz="900" b="0" i="0" u="none" baseline="0">
              <a:solidFill>
                <a:srgbClr val="000000"/>
              </a:solidFill>
              <a:latin typeface="Arial"/>
              <a:ea typeface="Arial"/>
              <a:cs typeface="Arial"/>
            </a:rPr>
            <a:t>wird der Jahresbericht als  bewährte regelmäßige Veröffentlichung des Jahresergebnisses mit bekanntem Inhalt fortgesetzt. Es erfolgte lediglich eine Erweiterung des Angebots um Ländervergleichsdaten. Weiterhin wurden die methodischen und weiteren Datenhinweise zum Verarbeitenden Gewerbe erweitert und eine Kurzversion des Qualitätsberichts aufgenommen.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Statistisches Jahrbuch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Konjunktur- und Strukturdaten dieses Erhebungsbereichs werden im Statistischen Jahrbuch für Mecklenburg-Vorpommern in Kapitel 21 "Verarbeitendes Gewerbe sowie Bergbau" dargestellt.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Bundesergebnisse </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Etwa 5 Monate nach Abschluss des Berichtsjahres erscheinen in der Fachserie 4 </a:t>
          </a:r>
          <a:r>
            <a:rPr lang="en-US" cap="none" sz="900" b="0" i="0" u="none" baseline="0">
              <a:solidFill>
                <a:srgbClr val="000000"/>
              </a:solidFill>
              <a:latin typeface="Arial"/>
              <a:ea typeface="Arial"/>
              <a:cs typeface="Arial"/>
            </a:rPr>
            <a:t>des Statistischen Bundesamtes</a:t>
          </a:r>
          <a:r>
            <a:rPr lang="en-US" cap="none" sz="900" b="0" i="0" u="none" baseline="0">
              <a:solidFill>
                <a:srgbClr val="000000"/>
              </a:solidFill>
              <a:latin typeface="Arial"/>
              <a:ea typeface="Arial"/>
              <a:cs typeface="Arial"/>
            </a:rPr>
            <a:t> die Reihen 4.1.2 (Betriebe, Tätige Personen und Umsatz des Verarbeitenden Gewerbes nach Beschäftigtengrößenklassen) und 4.1.4 (Beschäftigung und Umsatz der Betriebe des Verarbeitenden Gewerbes nach Bundesländern) mit den zusammengefassten Daten des Monats- und Jahresberichts für Betriebe. Die Daten werden außerdem in der Datenbank des Bundes und der Länder "Genesis-online" unter www-genesis.destatis.de eingestellt.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Anfragen zu  Daten des Verarbeitenden Gewerbes sowie Bergbau und Gewinnung von Steinen und Erden für Mecklenburg-Vorpommern richten Sie bitte an </a:t>
          </a:r>
          <a:r>
            <a:rPr lang="en-US" cap="none" sz="900" b="0" i="1" u="none" baseline="0">
              <a:solidFill>
                <a:srgbClr val="000000"/>
              </a:solidFill>
              <a:latin typeface="Arial"/>
              <a:ea typeface="Arial"/>
              <a:cs typeface="Arial"/>
            </a:rPr>
            <a:t>VERARB-GEWERBE@statistik-mv.de</a:t>
          </a:r>
          <a:r>
            <a:rPr lang="en-US" cap="none" sz="900" b="0" i="0" u="none" baseline="0">
              <a:solidFill>
                <a:srgbClr val="000000"/>
              </a:solidFill>
              <a:latin typeface="Arial"/>
              <a:ea typeface="Arial"/>
              <a:cs typeface="Arial"/>
            </a:rPr>
            <a:t>. Zu fachlichen Nachfragen beraten Sie gern: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Frau Frauke Kusenack:            Telefon 0385 588-56430</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Frau Susanne Grenz:                Telefon 0385 588-56661. </a:t>
          </a:r>
          <a:r>
            <a:rPr lang="en-US" cap="none" sz="9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361950</xdr:rowOff>
    </xdr:from>
    <xdr:to>
      <xdr:col>0</xdr:col>
      <xdr:colOff>6124575</xdr:colOff>
      <xdr:row>61</xdr:row>
      <xdr:rowOff>142875</xdr:rowOff>
    </xdr:to>
    <xdr:sp>
      <xdr:nvSpPr>
        <xdr:cNvPr id="1" name="Textfeld 1"/>
        <xdr:cNvSpPr txBox="1">
          <a:spLocks noChangeArrowheads="1"/>
        </xdr:cNvSpPr>
      </xdr:nvSpPr>
      <xdr:spPr>
        <a:xfrm>
          <a:off x="0" y="361950"/>
          <a:ext cx="6124575" cy="9382125"/>
        </a:xfrm>
        <a:prstGeom prst="rect">
          <a:avLst/>
        </a:prstGeom>
        <a:solidFill>
          <a:srgbClr val="FFFFFF"/>
        </a:solidFill>
        <a:ln w="9525" cmpd="sng">
          <a:noFill/>
        </a:ln>
      </xdr:spPr>
      <xdr:txBody>
        <a:bodyPr vertOverflow="clip" wrap="square" lIns="36000" tIns="36000" rIns="36000" bIns="36000"/>
        <a:p>
          <a:pPr algn="l">
            <a:defRPr/>
          </a:pPr>
          <a:r>
            <a:rPr lang="en-US" cap="none" sz="1000" b="1" i="0" u="none" baseline="0">
              <a:solidFill>
                <a:srgbClr val="000000"/>
              </a:solidFill>
              <a:latin typeface="Arial"/>
              <a:ea typeface="Arial"/>
              <a:cs typeface="Arial"/>
            </a:rPr>
            <a:t>1 Allgemeine Angaben zur Statistik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Bezeichnung der Statistik: </a:t>
          </a:r>
          <a:r>
            <a:rPr lang="en-US" cap="none" sz="900" b="0" i="0" u="none" baseline="0">
              <a:solidFill>
                <a:srgbClr val="000000"/>
              </a:solidFill>
              <a:latin typeface="Arial"/>
              <a:ea typeface="Arial"/>
              <a:cs typeface="Arial"/>
            </a:rPr>
            <a:t>Jahresbericht für Betriebe im Bereich Verarbeitendes Gewerbe, Bergbau und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Gewinnung</a:t>
          </a:r>
          <a:r>
            <a:rPr lang="en-US" cap="none" sz="900" b="0" i="0" u="none" baseline="0">
              <a:solidFill>
                <a:srgbClr val="000000"/>
              </a:solidFill>
              <a:latin typeface="Arial"/>
              <a:ea typeface="Arial"/>
              <a:cs typeface="Arial"/>
            </a:rPr>
            <a:t> v</a:t>
          </a:r>
          <a:r>
            <a:rPr lang="en-US" cap="none" sz="900" b="0" i="0" u="none" baseline="0">
              <a:solidFill>
                <a:srgbClr val="000000"/>
              </a:solidFill>
              <a:latin typeface="Arial"/>
              <a:ea typeface="Arial"/>
              <a:cs typeface="Arial"/>
            </a:rPr>
            <a:t>on Steinen und Erden  (EVAS-Nr. 42221)</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Berichtszeitraum:</a:t>
          </a:r>
          <a:r>
            <a:rPr lang="en-US" cap="none" sz="900" b="0" i="0" u="none" baseline="0">
              <a:solidFill>
                <a:srgbClr val="000000"/>
              </a:solidFill>
              <a:latin typeface="Arial"/>
              <a:ea typeface="Arial"/>
              <a:cs typeface="Arial"/>
            </a:rPr>
            <a:t> Jahr bzw. Ende September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Periodizität:</a:t>
          </a:r>
          <a:r>
            <a:rPr lang="en-US" cap="none" sz="900" b="0" i="0" u="none" baseline="0">
              <a:solidFill>
                <a:srgbClr val="000000"/>
              </a:solidFill>
              <a:latin typeface="Arial"/>
              <a:ea typeface="Arial"/>
              <a:cs typeface="Arial"/>
            </a:rPr>
            <a:t> jährlich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Erhebungsgegenstand:</a:t>
          </a:r>
          <a:r>
            <a:rPr lang="en-US" cap="none" sz="900" b="0" i="0" u="none" baseline="0">
              <a:solidFill>
                <a:srgbClr val="000000"/>
              </a:solidFill>
              <a:latin typeface="Arial"/>
              <a:ea typeface="Arial"/>
              <a:cs typeface="Arial"/>
            </a:rPr>
            <a:t> Betriebe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Räumliche Abdeckung: </a:t>
          </a:r>
          <a:r>
            <a:rPr lang="en-US" cap="none" sz="900" b="0" i="0" u="none" baseline="0">
              <a:solidFill>
                <a:srgbClr val="000000"/>
              </a:solidFill>
              <a:latin typeface="Arial"/>
              <a:ea typeface="Arial"/>
              <a:cs typeface="Arial"/>
            </a:rPr>
            <a:t>Deutschland, Bundesländer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Grundgesamtheit:</a:t>
          </a:r>
          <a:r>
            <a:rPr lang="en-US" cap="none" sz="900" b="0" i="0" u="none" baseline="0">
              <a:solidFill>
                <a:srgbClr val="000000"/>
              </a:solidFill>
              <a:latin typeface="Arial"/>
              <a:ea typeface="Arial"/>
              <a:cs typeface="Arial"/>
            </a:rPr>
            <a:t> Erfasst werden sämtliche im Inland gelegene Betriebe von Unternehmen des Bergbaus und der 
</a:t>
          </a:r>
          <a:r>
            <a:rPr lang="en-US" cap="none" sz="900" b="0" i="0" u="none" baseline="0">
              <a:solidFill>
                <a:srgbClr val="000000"/>
              </a:solidFill>
              <a:latin typeface="Arial"/>
              <a:ea typeface="Arial"/>
              <a:cs typeface="Arial"/>
            </a:rPr>
            <a:t>  Gewinnung von Steinen und Erden sowie des Verarbeitenden Gewerbes mit im Allgemeinen 20 und mehr tätigen 
</a:t>
          </a:r>
          <a:r>
            <a:rPr lang="en-US" cap="none" sz="900" b="0" i="0" u="none" baseline="0">
              <a:solidFill>
                <a:srgbClr val="000000"/>
              </a:solidFill>
              <a:latin typeface="Arial"/>
              <a:ea typeface="Arial"/>
              <a:cs typeface="Arial"/>
            </a:rPr>
            <a:t>  Personen, in denen Ende September des Vorjahres weniger als 50 Personen tätig waren, sowie produzierende 
</a:t>
          </a:r>
          <a:r>
            <a:rPr lang="en-US" cap="none" sz="900" b="0" i="0" u="none" baseline="0">
              <a:solidFill>
                <a:srgbClr val="000000"/>
              </a:solidFill>
              <a:latin typeface="Arial"/>
              <a:ea typeface="Arial"/>
              <a:cs typeface="Arial"/>
            </a:rPr>
            <a:t>  Betriebe von Unternehmen mit wirtschaftlichem Schwerpunkt außerhalb des Bergbaus und der Gewinnung von 
</a:t>
          </a:r>
          <a:r>
            <a:rPr lang="en-US" cap="none" sz="900" b="0" i="0" u="none" baseline="0">
              <a:solidFill>
                <a:srgbClr val="000000"/>
              </a:solidFill>
              <a:latin typeface="Arial"/>
              <a:ea typeface="Arial"/>
              <a:cs typeface="Arial"/>
            </a:rPr>
            <a:t>  Steinen und Erden sowie des Verarbeitenden Gewerbes - jeweils ohne Baubetriebe und Betriebe der Energie- und 
</a:t>
          </a:r>
          <a:r>
            <a:rPr lang="en-US" cap="none" sz="900" b="0" i="0" u="none" baseline="0">
              <a:solidFill>
                <a:srgbClr val="000000"/>
              </a:solidFill>
              <a:latin typeface="Arial"/>
              <a:ea typeface="Arial"/>
              <a:cs typeface="Arial"/>
            </a:rPr>
            <a:t>  Wasserversorgung -, wenn diese Betriebe Ende September des Vorjahres 20 bis 49 tätige Personen hatten. Für 7 
</a:t>
          </a:r>
          <a:r>
            <a:rPr lang="en-US" cap="none" sz="900" b="0" i="0" u="none" baseline="0">
              <a:solidFill>
                <a:srgbClr val="000000"/>
              </a:solidFill>
              <a:latin typeface="Arial"/>
              <a:ea typeface="Arial"/>
              <a:cs typeface="Arial"/>
            </a:rPr>
            <a:t>  besonders klein strukturierte Wirtschaftszweige gilt eine abweichende Abschneidegrenze von 10 und mehr tätigen 
</a:t>
          </a:r>
          <a:r>
            <a:rPr lang="en-US" cap="none" sz="900" b="0" i="0" u="none" baseline="0">
              <a:solidFill>
                <a:srgbClr val="000000"/>
              </a:solidFill>
              <a:latin typeface="Arial"/>
              <a:ea typeface="Arial"/>
              <a:cs typeface="Arial"/>
            </a:rPr>
            <a:t>  Personen (vgl. auch Methodik).</a:t>
          </a:r>
          <a:r>
            <a:rPr lang="en-US" cap="none" sz="900" b="0" i="0" u="none" baseline="0">
              <a:solidFill>
                <a:srgbClr val="000000"/>
              </a:solidFill>
              <a:latin typeface="Arial"/>
              <a:ea typeface="Arial"/>
              <a:cs typeface="Arial"/>
            </a:rPr>
            <a:t>
</a:t>
          </a:r>
          <a:r>
            <a:rPr lang="en-US" cap="none" sz="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des Jahresberichts werden um kumulierte Jahresdaten des Monatsberichts für Betriebe ergänzt und als zusammengefasstes Ergebnis veröffentlicht.</a:t>
          </a:r>
          <a:r>
            <a:rPr lang="en-US" cap="none" sz="9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Gesetz über die Statistik im Produzierenden Gewerbe (ProdGewStatG) in Verbindung mit dem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Bundesstatistikgesetz (BStatG), in der jeweils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Geheimhaltung:</a:t>
          </a:r>
          <a:r>
            <a:rPr lang="en-US" cap="none" sz="900" b="0" i="0" u="none" baseline="0">
              <a:solidFill>
                <a:srgbClr val="000000"/>
              </a:solidFill>
              <a:latin typeface="Arial"/>
              <a:ea typeface="Arial"/>
              <a:cs typeface="Arial"/>
            </a:rPr>
            <a:t> Die erhobenen Einzelangaben werden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16 Bundesstatistikgesetz (BStatG) geheim gehalten.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Inhalte und Nutzerbedarf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Erhebungsinhalte: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Gesamtzahl der tätigen Personen zum Stand Ende September des Berichtsjahres sowie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Umsatz und die gezahlten Entgelte im Berichtsjahr; Beim Gesamtumsatz erfolgt eine Untergliederung nach Inland und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Ausland</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Zweck der Statistik: </a:t>
          </a:r>
          <a:r>
            <a:rPr lang="en-US" cap="none" sz="900" b="0" i="0" u="none" baseline="0">
              <a:solidFill>
                <a:srgbClr val="000000"/>
              </a:solidFill>
              <a:latin typeface="Arial"/>
              <a:ea typeface="Arial"/>
              <a:cs typeface="Arial"/>
            </a:rPr>
            <a:t>Grundlage für zahlreiche Entscheidungen der gesetzgebenden Körperschaften, der Bundes- 
</a:t>
          </a:r>
          <a:r>
            <a:rPr lang="en-US" cap="none" sz="900" b="0" i="0" u="none" baseline="0">
              <a:solidFill>
                <a:srgbClr val="000000"/>
              </a:solidFill>
              <a:latin typeface="Arial"/>
              <a:ea typeface="Arial"/>
              <a:cs typeface="Arial"/>
            </a:rPr>
            <a:t>  und Landesregierungen, der Verbände, Kammern und anderer Institutionen auf dem Gebiet der gesamten Wirt-
</a:t>
          </a:r>
          <a:r>
            <a:rPr lang="en-US" cap="none" sz="900" b="0" i="0" u="none" baseline="0">
              <a:solidFill>
                <a:srgbClr val="000000"/>
              </a:solidFill>
              <a:latin typeface="Arial"/>
              <a:ea typeface="Arial"/>
              <a:cs typeface="Arial"/>
            </a:rPr>
            <a:t>  schaftspolitik;  Die Angaben über </a:t>
          </a:r>
          <a:r>
            <a:rPr lang="en-US" cap="none" sz="900" b="0" i="0" u="none" baseline="0">
              <a:solidFill>
                <a:srgbClr val="000000"/>
              </a:solidFill>
              <a:latin typeface="Arial"/>
              <a:ea typeface="Arial"/>
              <a:cs typeface="Arial"/>
            </a:rPr>
            <a:t>tätige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Jahresbericht für Betriebe liefern zudem unerlässliche Informa-
</a:t>
          </a:r>
          <a:r>
            <a:rPr lang="en-US" cap="none" sz="900" b="0" i="0" u="none" baseline="0">
              <a:solidFill>
                <a:srgbClr val="000000"/>
              </a:solidFill>
              <a:latin typeface="Arial"/>
              <a:ea typeface="Arial"/>
              <a:cs typeface="Arial"/>
            </a:rPr>
            <a:t>  tionen für die jährliche Berichtskreisaktualisierung im gesamten System der Statistiken im Bergbau und Verarbeiten-
</a:t>
          </a:r>
          <a:r>
            <a:rPr lang="en-US" cap="none" sz="900" b="0" i="0" u="none" baseline="0">
              <a:solidFill>
                <a:srgbClr val="000000"/>
              </a:solidFill>
              <a:latin typeface="Arial"/>
              <a:ea typeface="Arial"/>
              <a:cs typeface="Arial"/>
            </a:rPr>
            <a:t>  den Gewerbe.</a:t>
          </a:r>
          <a:r>
            <a:rPr lang="en-US" cap="none" sz="300" b="1" i="0" u="none" baseline="0">
              <a:solidFill>
                <a:srgbClr val="000000"/>
              </a:solidFill>
              <a:latin typeface="Arial"/>
              <a:ea typeface="Arial"/>
              <a:cs typeface="Arial"/>
            </a:rPr>
            <a:t>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Methodik</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Art der Datengewinnung</a:t>
          </a:r>
          <a:r>
            <a:rPr lang="en-US" cap="none" sz="900" b="0" i="0" u="none" baseline="0">
              <a:solidFill>
                <a:srgbClr val="000000"/>
              </a:solidFill>
              <a:latin typeface="Arial"/>
              <a:ea typeface="Arial"/>
              <a:cs typeface="Arial"/>
            </a:rPr>
            <a:t>: Der Jahresbericht </a:t>
          </a:r>
          <a:r>
            <a:rPr lang="en-US" cap="none" sz="900" b="0" i="0" u="none" baseline="0">
              <a:solidFill>
                <a:srgbClr val="000000"/>
              </a:solidFill>
              <a:latin typeface="Arial"/>
              <a:ea typeface="Arial"/>
              <a:cs typeface="Arial"/>
            </a:rPr>
            <a:t>für Betriebe des Verarbeitenden Gewerbes sowie des Bergbaus und 
</a:t>
          </a:r>
          <a:r>
            <a:rPr lang="en-US" cap="none" sz="900" b="0" i="0" u="none" baseline="0">
              <a:solidFill>
                <a:srgbClr val="000000"/>
              </a:solidFill>
              <a:latin typeface="Arial"/>
              <a:ea typeface="Arial"/>
              <a:cs typeface="Arial"/>
            </a:rPr>
            <a:t>  der Gewinnung von Steinen und Erden</a:t>
          </a:r>
          <a:r>
            <a:rPr lang="en-US" cap="none" sz="900" b="0" i="0" u="none" baseline="0">
              <a:solidFill>
                <a:srgbClr val="000000"/>
              </a:solidFill>
              <a:latin typeface="Arial"/>
              <a:ea typeface="Arial"/>
              <a:cs typeface="Arial"/>
            </a:rPr>
            <a:t> ist eine Primärerhebung mit Auskunftspflicht bei allen Betrieben der genannten 
</a:t>
          </a:r>
          <a:r>
            <a:rPr lang="en-US" cap="none" sz="900" b="0" i="0" u="none" baseline="0">
              <a:solidFill>
                <a:srgbClr val="000000"/>
              </a:solidFill>
              <a:latin typeface="Arial"/>
              <a:ea typeface="Arial"/>
              <a:cs typeface="Arial"/>
            </a:rPr>
            <a:t>  Bereiche mit im Allgemeinen 20 bis 49 tätigen Personen.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Erhebungsinstrumente und Berichtsweg:</a:t>
          </a:r>
          <a:r>
            <a:rPr lang="en-US" cap="none" sz="900" b="0" i="0" u="none" baseline="0">
              <a:solidFill>
                <a:srgbClr val="000000"/>
              </a:solidFill>
              <a:latin typeface="Arial"/>
              <a:ea typeface="Arial"/>
              <a:cs typeface="Arial"/>
            </a:rPr>
            <a:t> Die Auskunftserteilung erfolgt online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11a BStatG mittels standar-
</a:t>
          </a:r>
          <a:r>
            <a:rPr lang="en-US" cap="none" sz="900" b="0" i="0" u="none" baseline="0">
              <a:solidFill>
                <a:srgbClr val="000000"/>
              </a:solidFill>
              <a:latin typeface="Arial"/>
              <a:ea typeface="Arial"/>
              <a:cs typeface="Arial"/>
            </a:rPr>
            <a:t>  disierten Erhebungsmedien (IDEV - Interne Datenerhebung im Verbund). In begründeten Ausnahmefällen kann die 
</a:t>
          </a:r>
          <a:r>
            <a:rPr lang="en-US" cap="none" sz="900" b="0" i="0" u="none" baseline="0">
              <a:solidFill>
                <a:srgbClr val="000000"/>
              </a:solidFill>
              <a:latin typeface="Arial"/>
              <a:ea typeface="Arial"/>
              <a:cs typeface="Arial"/>
            </a:rPr>
            <a:t>  Auskunft auch auf Papier erfolgen. Die Erhebung erfolgt dezentral über die Statistischen Ämter der Länder:
</a:t>
          </a:r>
          <a:r>
            <a:rPr lang="en-US" cap="none" sz="900" b="0" i="0" u="none" baseline="0">
              <a:solidFill>
                <a:srgbClr val="000000"/>
              </a:solidFill>
              <a:latin typeface="Arial"/>
              <a:ea typeface="Arial"/>
              <a:cs typeface="Arial"/>
            </a:rPr>
            <a:t>  Auskunftspflichtige -&gt; Statistische Ämter der Länder -&gt; Statistisches Bundesamt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Genauigkeit und Zuverlässigkeit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Genauigkeit:</a:t>
          </a:r>
          <a:r>
            <a:rPr lang="en-US" cap="none" sz="900" b="0" i="0" u="none" baseline="0">
              <a:solidFill>
                <a:srgbClr val="000000"/>
              </a:solidFill>
              <a:latin typeface="Arial"/>
              <a:ea typeface="Arial"/>
              <a:cs typeface="Arial"/>
            </a:rPr>
            <a:t> Die Ergebnisse des Jahresberichts </a:t>
          </a:r>
          <a:r>
            <a:rPr lang="en-US" cap="none" sz="900" b="0" i="0" u="none" baseline="0">
              <a:solidFill>
                <a:srgbClr val="000000"/>
              </a:solidFill>
              <a:latin typeface="Arial"/>
              <a:ea typeface="Arial"/>
              <a:cs typeface="Arial"/>
            </a:rPr>
            <a:t>für Betriebe im Bereich Verarbeitendes Gewerbe, Bergbau und 
</a:t>
          </a:r>
          <a:r>
            <a:rPr lang="en-US" cap="none" sz="900" b="0" i="0" u="none" baseline="0">
              <a:solidFill>
                <a:srgbClr val="000000"/>
              </a:solidFill>
              <a:latin typeface="Arial"/>
              <a:ea typeface="Arial"/>
              <a:cs typeface="Arial"/>
            </a:rPr>
            <a:t>  Gewinnung von Steinen und Erden </a:t>
          </a:r>
          <a:r>
            <a:rPr lang="en-US" cap="none" sz="900" b="0" i="0" u="none" baseline="0">
              <a:solidFill>
                <a:srgbClr val="000000"/>
              </a:solidFill>
              <a:latin typeface="Arial"/>
              <a:ea typeface="Arial"/>
              <a:cs typeface="Arial"/>
            </a:rPr>
            <a:t>sind aufgrund des Charakters einer Totalerhebung mit Abschneidegrenze als 
</a:t>
          </a:r>
          <a:r>
            <a:rPr lang="en-US" cap="none" sz="900" b="0" i="0" u="none" baseline="0">
              <a:solidFill>
                <a:srgbClr val="000000"/>
              </a:solidFill>
              <a:latin typeface="Arial"/>
              <a:ea typeface="Arial"/>
              <a:cs typeface="Arial"/>
            </a:rPr>
            <a:t>  zuverlässig und präzise einzustufen, sofern die Antwortausfälle gering gehalten werden können.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Revisionen: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des Jahresberichts für Betriebe werden jährlich zeitnah veröffentlicht, fehlende Angaben 
</a:t>
          </a:r>
          <a:r>
            <a:rPr lang="en-US" cap="none" sz="900" b="0" i="0" u="none" baseline="0">
              <a:solidFill>
                <a:srgbClr val="000000"/>
              </a:solidFill>
              <a:latin typeface="Arial"/>
              <a:ea typeface="Arial"/>
              <a:cs typeface="Arial"/>
            </a:rPr>
            <a:t>  werden durch Schätzungen ergänzt.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Aktualität und Pünktlichkeit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Aktualität und Pünktlichkeit:</a:t>
          </a:r>
          <a:r>
            <a:rPr lang="en-US" cap="none" sz="900" b="0" i="0" u="none" baseline="0">
              <a:solidFill>
                <a:srgbClr val="000000"/>
              </a:solidFill>
              <a:latin typeface="Arial"/>
              <a:ea typeface="Arial"/>
              <a:cs typeface="Arial"/>
            </a:rPr>
            <a:t> Die Bundesergebnisse werden circa 5 Monate nach Abschluss des Berichtsjahres
</a:t>
          </a:r>
          <a:r>
            <a:rPr lang="en-US" cap="none" sz="900" b="0" i="0" u="none" baseline="0">
              <a:solidFill>
                <a:srgbClr val="000000"/>
              </a:solidFill>
              <a:latin typeface="Arial"/>
              <a:ea typeface="Arial"/>
              <a:cs typeface="Arial"/>
            </a:rPr>
            <a:t>  veröffentlicht (siehe auch "Mehr zum Thema"). 
</a:t>
          </a:r>
          <a:r>
            <a:rPr lang="en-US" cap="none" sz="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Vergleichbarkeit </a:t>
          </a:r>
          <a:r>
            <a:rPr lang="en-US" cap="none" sz="10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Räumlich:</a:t>
          </a:r>
          <a:r>
            <a:rPr lang="en-US" cap="none" sz="900" b="0" i="0" u="none" baseline="0">
              <a:solidFill>
                <a:srgbClr val="000000"/>
              </a:solidFill>
              <a:latin typeface="Arial"/>
              <a:ea typeface="Arial"/>
              <a:cs typeface="Arial"/>
            </a:rPr>
            <a:t> Die Ergebnisse sind zwischen Bundesländern sowie zwischen EU-Mitgliedsstaaten vergleichbar.
</a:t>
          </a:r>
          <a:r>
            <a:rPr lang="en-US" cap="none" sz="900" b="1" i="1"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Zeitlich: </a:t>
          </a:r>
          <a:r>
            <a:rPr lang="en-US" cap="none" sz="900" b="0" i="0" u="none" baseline="0">
              <a:solidFill>
                <a:srgbClr val="000000"/>
              </a:solidFill>
              <a:latin typeface="Arial"/>
              <a:ea typeface="Arial"/>
              <a:cs typeface="Arial"/>
            </a:rPr>
            <a:t>Die zeitliche Vergleichbarkeit der Angaben zum Jahresbericht für Betriebe im Bereich Verarbeitendes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Gewerbe, Bergbau und Gewinnung von Steinen und Erden ist gegeben. </a:t>
          </a:r>
          <a:r>
            <a:rPr lang="en-US" cap="none" sz="900" b="0" i="0" u="none" baseline="0">
              <a:solidFill>
                <a:srgbClr val="000000"/>
              </a:solidFill>
              <a:latin typeface="Arial"/>
              <a:ea typeface="Arial"/>
              <a:cs typeface="Arial"/>
            </a:rPr>
            <a:t>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Kohärenz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Statistikübergreifende Kohärenz: </a:t>
          </a:r>
          <a:r>
            <a:rPr lang="en-US" cap="none" sz="900" b="0" i="0" u="none" baseline="0">
              <a:solidFill>
                <a:srgbClr val="000000"/>
              </a:solidFill>
              <a:latin typeface="Arial"/>
              <a:ea typeface="Arial"/>
              <a:cs typeface="Arial"/>
            </a:rPr>
            <a:t>Der Umsatz ist nur bedingt vergleichbar mit dem in der Umsatzsteuerstatistik
</a:t>
          </a:r>
          <a:r>
            <a:rPr lang="en-US" cap="none" sz="900" b="0" i="0" u="none" baseline="0">
              <a:solidFill>
                <a:srgbClr val="000000"/>
              </a:solidFill>
              <a:latin typeface="Arial"/>
              <a:ea typeface="Arial"/>
              <a:cs typeface="Arial"/>
            </a:rPr>
            <a:t>  ausgewiesenen Wert. Die Zahl der tätigen Personen ist nur bedingt vergleichbar mit der Zahl der Beschäftigten in der
</a:t>
          </a:r>
          <a:r>
            <a:rPr lang="en-US" cap="none" sz="900" b="0" i="0" u="none" baseline="0">
              <a:solidFill>
                <a:srgbClr val="000000"/>
              </a:solidFill>
              <a:latin typeface="Arial"/>
              <a:ea typeface="Arial"/>
              <a:cs typeface="Arial"/>
            </a:rPr>
            <a:t>  Beschäftigtenstatistik (Daten der Bundesagentur für Arbeit).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statistikinterne Kohärenz: </a:t>
          </a:r>
          <a:r>
            <a:rPr lang="en-US" cap="none" sz="900" b="0" i="0" u="none" baseline="0">
              <a:solidFill>
                <a:srgbClr val="000000"/>
              </a:solidFill>
              <a:latin typeface="Arial"/>
              <a:ea typeface="Arial"/>
              <a:cs typeface="Arial"/>
            </a:rPr>
            <a:t>Die Ergebnisse dieser Erhebung sind statistikintern kohärent.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Input für andere Statistiken: </a:t>
          </a:r>
          <a:r>
            <a:rPr lang="en-US" cap="none" sz="900" b="0" i="0" u="none" baseline="0">
              <a:solidFill>
                <a:srgbClr val="000000"/>
              </a:solidFill>
              <a:latin typeface="Arial"/>
              <a:ea typeface="Arial"/>
              <a:cs typeface="Arial"/>
            </a:rPr>
            <a:t>Die Daten des Jahresberichts für Betriebe im Bereich Verarbeitendes Gewerbe,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Bergbau und Gewinnung von Steinen und Erden in die Investitionserhebung übernommen.
</a:t>
          </a:r>
          <a:r>
            <a:rPr lang="en-US" cap="none" sz="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Verbreitung und Kommunikation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Publikation:  </a:t>
          </a:r>
          <a:r>
            <a:rPr lang="en-US" cap="none" sz="900" b="0" i="0" u="none" baseline="0">
              <a:solidFill>
                <a:srgbClr val="000000"/>
              </a:solidFill>
              <a:latin typeface="Arial"/>
              <a:ea typeface="Arial"/>
              <a:cs typeface="Arial"/>
            </a:rPr>
            <a:t>Die Ergebnisse werden durch Pressemitteilungen, Statistische Berichte, Datenbanken und andere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geeignete Publikationsformen über die Internetseiten der Statistischen Ämter des Bundes und der Länder verbreitet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und zugänglich gemacht (siehe auch "Mehr zum Thema").</a:t>
          </a:r>
          <a:r>
            <a:rPr lang="en-US" cap="none" sz="3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Quelle: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Statistisches Bundesamt; ergänzt um berichtsbezogene Hinweise des Statistischen Amtes Mecklenburg-Vorpommern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4" customWidth="1"/>
    <col min="2" max="2" width="55.7109375" style="14" customWidth="1"/>
    <col min="3" max="3" width="8.7109375" style="14" customWidth="1"/>
    <col min="4" max="4" width="16.7109375" style="14" customWidth="1"/>
    <col min="5" max="16384" width="11.421875" style="1" customWidth="1"/>
  </cols>
  <sheetData>
    <row r="1" spans="1:4" ht="49.5" customHeight="1" thickBot="1">
      <c r="A1" s="160" t="s">
        <v>0</v>
      </c>
      <c r="B1" s="160"/>
      <c r="C1" s="139"/>
      <c r="D1" s="139"/>
    </row>
    <row r="2" spans="1:4" ht="34.5" customHeight="1" thickTop="1">
      <c r="A2" s="140" t="s">
        <v>15</v>
      </c>
      <c r="B2" s="140"/>
      <c r="C2" s="141" t="s">
        <v>32</v>
      </c>
      <c r="D2" s="141"/>
    </row>
    <row r="3" spans="1:4" ht="24.75" customHeight="1">
      <c r="A3" s="142"/>
      <c r="B3" s="142"/>
      <c r="C3" s="142"/>
      <c r="D3" s="142"/>
    </row>
    <row r="4" spans="1:4" ht="24.75" customHeight="1">
      <c r="A4" s="119" t="s">
        <v>49</v>
      </c>
      <c r="B4" s="119"/>
      <c r="C4" s="119"/>
      <c r="D4" s="120"/>
    </row>
    <row r="5" spans="1:4" ht="24.75" customHeight="1">
      <c r="A5" s="119" t="s">
        <v>50</v>
      </c>
      <c r="B5" s="119"/>
      <c r="C5" s="119"/>
      <c r="D5" s="120"/>
    </row>
    <row r="6" spans="1:4" ht="24.75" customHeight="1">
      <c r="A6" s="119" t="s">
        <v>52</v>
      </c>
      <c r="B6" s="119"/>
      <c r="C6" s="119"/>
      <c r="D6" s="120"/>
    </row>
    <row r="7" spans="1:4" ht="39.75" customHeight="1">
      <c r="A7" s="143" t="s">
        <v>181</v>
      </c>
      <c r="B7" s="144"/>
      <c r="C7" s="144"/>
      <c r="D7" s="144"/>
    </row>
    <row r="8" spans="1:4" ht="24.75" customHeight="1">
      <c r="A8" s="138"/>
      <c r="B8" s="138"/>
      <c r="C8" s="138"/>
      <c r="D8" s="138"/>
    </row>
    <row r="9" spans="1:4" ht="24.75" customHeight="1">
      <c r="A9" s="138" t="s">
        <v>58</v>
      </c>
      <c r="B9" s="138"/>
      <c r="C9" s="138"/>
      <c r="D9" s="138"/>
    </row>
    <row r="10" spans="1:4" ht="24.75" customHeight="1">
      <c r="A10" s="137"/>
      <c r="B10" s="137"/>
      <c r="C10" s="137"/>
      <c r="D10" s="137"/>
    </row>
    <row r="11" spans="1:4" ht="24.75" customHeight="1">
      <c r="A11" s="137"/>
      <c r="B11" s="137"/>
      <c r="C11" s="137"/>
      <c r="D11" s="137"/>
    </row>
    <row r="12" spans="1:4" ht="24.75" customHeight="1">
      <c r="A12" s="137"/>
      <c r="B12" s="137"/>
      <c r="C12" s="137"/>
      <c r="D12" s="137"/>
    </row>
    <row r="13" spans="1:4" ht="12" customHeight="1">
      <c r="A13" s="46"/>
      <c r="B13" s="133" t="s">
        <v>82</v>
      </c>
      <c r="C13" s="133"/>
      <c r="D13" s="18" t="s">
        <v>182</v>
      </c>
    </row>
    <row r="14" spans="1:4" ht="12" customHeight="1">
      <c r="A14" s="46"/>
      <c r="B14" s="133"/>
      <c r="C14" s="133"/>
      <c r="D14" s="19"/>
    </row>
    <row r="15" spans="1:4" ht="12" customHeight="1">
      <c r="A15" s="46"/>
      <c r="B15" s="133" t="s">
        <v>1</v>
      </c>
      <c r="C15" s="133"/>
      <c r="D15" s="20" t="s">
        <v>200</v>
      </c>
    </row>
    <row r="16" spans="1:4" ht="12" customHeight="1">
      <c r="A16" s="46"/>
      <c r="B16" s="133"/>
      <c r="C16" s="133"/>
      <c r="D16" s="20"/>
    </row>
    <row r="17" spans="1:4" ht="12" customHeight="1">
      <c r="A17" s="47"/>
      <c r="B17" s="134"/>
      <c r="C17" s="134"/>
      <c r="D17" s="48"/>
    </row>
    <row r="18" spans="1:4" ht="12" customHeight="1">
      <c r="A18" s="135"/>
      <c r="B18" s="135"/>
      <c r="C18" s="135"/>
      <c r="D18" s="135"/>
    </row>
    <row r="19" spans="1:4" ht="12" customHeight="1">
      <c r="A19" s="129" t="s">
        <v>2</v>
      </c>
      <c r="B19" s="129"/>
      <c r="C19" s="129"/>
      <c r="D19" s="129"/>
    </row>
    <row r="20" spans="1:4" ht="12" customHeight="1">
      <c r="A20" s="129" t="s">
        <v>83</v>
      </c>
      <c r="B20" s="129"/>
      <c r="C20" s="129"/>
      <c r="D20" s="129"/>
    </row>
    <row r="21" spans="1:4" ht="12" customHeight="1">
      <c r="A21" s="136"/>
      <c r="B21" s="136"/>
      <c r="C21" s="136"/>
      <c r="D21" s="136"/>
    </row>
    <row r="22" spans="1:4" ht="12" customHeight="1">
      <c r="A22" s="128" t="s">
        <v>183</v>
      </c>
      <c r="B22" s="128"/>
      <c r="C22" s="128"/>
      <c r="D22" s="128"/>
    </row>
    <row r="23" spans="1:4" ht="12" customHeight="1">
      <c r="A23" s="129"/>
      <c r="B23" s="129"/>
      <c r="C23" s="129"/>
      <c r="D23" s="129"/>
    </row>
    <row r="24" spans="1:4" ht="12" customHeight="1">
      <c r="A24" s="130" t="s">
        <v>184</v>
      </c>
      <c r="B24" s="130"/>
      <c r="C24" s="130"/>
      <c r="D24" s="130"/>
    </row>
    <row r="25" spans="1:4" ht="12" customHeight="1">
      <c r="A25" s="130" t="s">
        <v>114</v>
      </c>
      <c r="B25" s="130"/>
      <c r="C25" s="130"/>
      <c r="D25" s="130"/>
    </row>
    <row r="26" spans="1:4" ht="12" customHeight="1">
      <c r="A26" s="131"/>
      <c r="B26" s="131"/>
      <c r="C26" s="131"/>
      <c r="D26" s="131"/>
    </row>
    <row r="27" spans="1:4" ht="12" customHeight="1">
      <c r="A27" s="132"/>
      <c r="B27" s="132"/>
      <c r="C27" s="132"/>
      <c r="D27" s="132"/>
    </row>
    <row r="28" spans="1:4" ht="12" customHeight="1">
      <c r="A28" s="123" t="s">
        <v>3</v>
      </c>
      <c r="B28" s="123"/>
      <c r="C28" s="123"/>
      <c r="D28" s="123"/>
    </row>
    <row r="29" spans="1:4" ht="12" customHeight="1">
      <c r="A29" s="126"/>
      <c r="B29" s="126"/>
      <c r="C29" s="126"/>
      <c r="D29" s="126"/>
    </row>
    <row r="30" spans="1:4" ht="12" customHeight="1">
      <c r="A30" s="49" t="s">
        <v>4</v>
      </c>
      <c r="B30" s="127" t="s">
        <v>84</v>
      </c>
      <c r="C30" s="127"/>
      <c r="D30" s="127"/>
    </row>
    <row r="31" spans="1:4" ht="12" customHeight="1">
      <c r="A31" s="50">
        <v>0</v>
      </c>
      <c r="B31" s="127" t="s">
        <v>85</v>
      </c>
      <c r="C31" s="127"/>
      <c r="D31" s="127"/>
    </row>
    <row r="32" spans="1:4" ht="12" customHeight="1">
      <c r="A32" s="49" t="s">
        <v>5</v>
      </c>
      <c r="B32" s="127" t="s">
        <v>6</v>
      </c>
      <c r="C32" s="127"/>
      <c r="D32" s="127"/>
    </row>
    <row r="33" spans="1:4" ht="12" customHeight="1">
      <c r="A33" s="49" t="s">
        <v>14</v>
      </c>
      <c r="B33" s="127" t="s">
        <v>7</v>
      </c>
      <c r="C33" s="127"/>
      <c r="D33" s="127"/>
    </row>
    <row r="34" spans="1:4" ht="12" customHeight="1">
      <c r="A34" s="49" t="s">
        <v>8</v>
      </c>
      <c r="B34" s="127" t="s">
        <v>9</v>
      </c>
      <c r="C34" s="127"/>
      <c r="D34" s="127"/>
    </row>
    <row r="35" spans="1:4" ht="12" customHeight="1">
      <c r="A35" s="15" t="s">
        <v>10</v>
      </c>
      <c r="B35" s="122" t="s">
        <v>86</v>
      </c>
      <c r="C35" s="122"/>
      <c r="D35" s="122"/>
    </row>
    <row r="36" spans="1:4" ht="12" customHeight="1">
      <c r="A36" s="15" t="s">
        <v>11</v>
      </c>
      <c r="B36" s="122" t="s">
        <v>12</v>
      </c>
      <c r="C36" s="122"/>
      <c r="D36" s="122"/>
    </row>
    <row r="37" spans="1:4" ht="12" customHeight="1">
      <c r="A37" s="15" t="s">
        <v>30</v>
      </c>
      <c r="B37" s="122" t="s">
        <v>87</v>
      </c>
      <c r="C37" s="122"/>
      <c r="D37" s="122"/>
    </row>
    <row r="38" spans="1:4" ht="12" customHeight="1">
      <c r="A38" s="15"/>
      <c r="B38" s="122"/>
      <c r="C38" s="122"/>
      <c r="D38" s="122"/>
    </row>
    <row r="39" spans="1:4" ht="12" customHeight="1">
      <c r="A39" s="16"/>
      <c r="B39" s="124"/>
      <c r="C39" s="124"/>
      <c r="D39" s="124"/>
    </row>
    <row r="40" spans="1:4" ht="12" customHeight="1">
      <c r="A40" s="17"/>
      <c r="B40" s="125"/>
      <c r="C40" s="125"/>
      <c r="D40" s="125"/>
    </row>
    <row r="41" spans="1:4" ht="12" customHeight="1">
      <c r="A41" s="15"/>
      <c r="B41" s="121"/>
      <c r="C41" s="121"/>
      <c r="D41" s="121"/>
    </row>
    <row r="42" spans="1:4" ht="12" customHeight="1">
      <c r="A42" s="15"/>
      <c r="B42" s="121"/>
      <c r="C42" s="121"/>
      <c r="D42" s="121"/>
    </row>
    <row r="43" spans="1:4" ht="12" customHeight="1">
      <c r="A43" s="15"/>
      <c r="B43" s="121"/>
      <c r="C43" s="121"/>
      <c r="D43" s="121"/>
    </row>
    <row r="44" spans="1:4" ht="12.75">
      <c r="A44" s="122" t="s">
        <v>13</v>
      </c>
      <c r="B44" s="122"/>
      <c r="C44" s="122"/>
      <c r="D44" s="122"/>
    </row>
    <row r="45" spans="1:4" ht="39.75" customHeight="1">
      <c r="A45" s="118"/>
      <c r="B45" s="118"/>
      <c r="C45" s="118"/>
      <c r="D45" s="118"/>
    </row>
  </sheetData>
  <sheetProtection/>
  <mergeCells count="47">
    <mergeCell ref="A1:B1"/>
    <mergeCell ref="C1:D1"/>
    <mergeCell ref="A2:B2"/>
    <mergeCell ref="C2:D2"/>
    <mergeCell ref="A3:D3"/>
    <mergeCell ref="A11:D11"/>
    <mergeCell ref="A4:D4"/>
    <mergeCell ref="A6:D6"/>
    <mergeCell ref="A7:D7"/>
    <mergeCell ref="A8:D8"/>
    <mergeCell ref="A12:D12"/>
    <mergeCell ref="A9:D9"/>
    <mergeCell ref="A10:D10"/>
    <mergeCell ref="B13:C13"/>
    <mergeCell ref="B14:C14"/>
    <mergeCell ref="B15:C15"/>
    <mergeCell ref="B16:C16"/>
    <mergeCell ref="B17:C17"/>
    <mergeCell ref="A18:D18"/>
    <mergeCell ref="A19:D19"/>
    <mergeCell ref="A20:D20"/>
    <mergeCell ref="A21:D21"/>
    <mergeCell ref="A22:D22"/>
    <mergeCell ref="A23:D23"/>
    <mergeCell ref="A24:D24"/>
    <mergeCell ref="A25:D25"/>
    <mergeCell ref="A26:D26"/>
    <mergeCell ref="A27:D27"/>
    <mergeCell ref="B39:D39"/>
    <mergeCell ref="B40:D40"/>
    <mergeCell ref="A29:D29"/>
    <mergeCell ref="B30:D30"/>
    <mergeCell ref="B31:D31"/>
    <mergeCell ref="B32:D32"/>
    <mergeCell ref="B33:D33"/>
    <mergeCell ref="B36:D36"/>
    <mergeCell ref="B34:D34"/>
    <mergeCell ref="A45:D45"/>
    <mergeCell ref="A5:D5"/>
    <mergeCell ref="B41:D41"/>
    <mergeCell ref="B42:D42"/>
    <mergeCell ref="B43:D43"/>
    <mergeCell ref="A44:D44"/>
    <mergeCell ref="B35:D35"/>
    <mergeCell ref="A28:D28"/>
    <mergeCell ref="B37:D37"/>
    <mergeCell ref="B38:D3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 customHeight="1"/>
  <cols>
    <col min="1" max="1" width="3.7109375" style="13" customWidth="1"/>
    <col min="2" max="2" width="21.7109375" style="34" customWidth="1"/>
    <col min="3" max="3" width="8.7109375" style="34" customWidth="1"/>
    <col min="4" max="4" width="9.7109375" style="34" customWidth="1"/>
    <col min="5" max="5" width="10.7109375" style="34" customWidth="1"/>
    <col min="6" max="6" width="7.7109375" style="34" customWidth="1"/>
    <col min="7" max="8" width="10.7109375" style="34" customWidth="1"/>
    <col min="9" max="9" width="7.7109375" style="34" customWidth="1"/>
    <col min="10" max="16384" width="11.421875" style="13" customWidth="1"/>
  </cols>
  <sheetData>
    <row r="1" spans="1:9" s="26" customFormat="1" ht="36" customHeight="1">
      <c r="A1" s="151" t="s">
        <v>158</v>
      </c>
      <c r="B1" s="152"/>
      <c r="C1" s="153" t="s">
        <v>179</v>
      </c>
      <c r="D1" s="153"/>
      <c r="E1" s="153"/>
      <c r="F1" s="153"/>
      <c r="G1" s="153"/>
      <c r="H1" s="153"/>
      <c r="I1" s="154"/>
    </row>
    <row r="2" spans="1:9" ht="11.25" customHeight="1">
      <c r="A2" s="150" t="s">
        <v>31</v>
      </c>
      <c r="B2" s="148" t="s">
        <v>176</v>
      </c>
      <c r="C2" s="148" t="s">
        <v>92</v>
      </c>
      <c r="D2" s="148" t="s">
        <v>91</v>
      </c>
      <c r="E2" s="148" t="s">
        <v>18</v>
      </c>
      <c r="F2" s="148" t="s">
        <v>198</v>
      </c>
      <c r="G2" s="148" t="s">
        <v>47</v>
      </c>
      <c r="H2" s="21" t="s">
        <v>19</v>
      </c>
      <c r="I2" s="149" t="s">
        <v>38</v>
      </c>
    </row>
    <row r="3" spans="1:9" ht="11.25" customHeight="1">
      <c r="A3" s="157"/>
      <c r="B3" s="148"/>
      <c r="C3" s="148"/>
      <c r="D3" s="148"/>
      <c r="E3" s="148"/>
      <c r="F3" s="158"/>
      <c r="G3" s="148"/>
      <c r="H3" s="148" t="s">
        <v>27</v>
      </c>
      <c r="I3" s="149"/>
    </row>
    <row r="4" spans="1:9" ht="11.25" customHeight="1">
      <c r="A4" s="157"/>
      <c r="B4" s="148"/>
      <c r="C4" s="148"/>
      <c r="D4" s="148"/>
      <c r="E4" s="148"/>
      <c r="F4" s="158"/>
      <c r="G4" s="148"/>
      <c r="H4" s="148"/>
      <c r="I4" s="149"/>
    </row>
    <row r="5" spans="1:9" ht="11.25" customHeight="1">
      <c r="A5" s="157"/>
      <c r="B5" s="148"/>
      <c r="C5" s="148"/>
      <c r="D5" s="148"/>
      <c r="E5" s="148"/>
      <c r="F5" s="158"/>
      <c r="G5" s="148"/>
      <c r="H5" s="148"/>
      <c r="I5" s="149"/>
    </row>
    <row r="6" spans="1:9" ht="11.25" customHeight="1">
      <c r="A6" s="157"/>
      <c r="B6" s="148"/>
      <c r="C6" s="148" t="s">
        <v>20</v>
      </c>
      <c r="D6" s="148"/>
      <c r="E6" s="148" t="s">
        <v>21</v>
      </c>
      <c r="F6" s="148"/>
      <c r="G6" s="148"/>
      <c r="H6" s="148"/>
      <c r="I6" s="22" t="s">
        <v>39</v>
      </c>
    </row>
    <row r="7" spans="1:9" ht="11.25" customHeight="1">
      <c r="A7" s="23">
        <v>1</v>
      </c>
      <c r="B7" s="24">
        <v>2</v>
      </c>
      <c r="C7" s="24">
        <v>3</v>
      </c>
      <c r="D7" s="24">
        <v>4</v>
      </c>
      <c r="E7" s="24">
        <v>5</v>
      </c>
      <c r="F7" s="24"/>
      <c r="G7" s="24">
        <v>6</v>
      </c>
      <c r="H7" s="24">
        <v>7</v>
      </c>
      <c r="I7" s="25">
        <v>8</v>
      </c>
    </row>
    <row r="8" spans="1:9" ht="11.25" customHeight="1">
      <c r="A8" s="65"/>
      <c r="B8" s="41"/>
      <c r="C8" s="66"/>
      <c r="D8" s="109"/>
      <c r="E8" s="109"/>
      <c r="F8" s="38"/>
      <c r="G8" s="111"/>
      <c r="H8" s="27"/>
      <c r="I8" s="39"/>
    </row>
    <row r="9" spans="1:15" ht="11.25" customHeight="1">
      <c r="A9" s="51">
        <f>IF(C9&lt;&gt;"",COUNTA($C9:C$9),"")</f>
        <v>1</v>
      </c>
      <c r="B9" s="42" t="s">
        <v>159</v>
      </c>
      <c r="C9" s="66">
        <v>8550</v>
      </c>
      <c r="D9" s="109">
        <v>1333826</v>
      </c>
      <c r="E9" s="109">
        <v>74294509</v>
      </c>
      <c r="F9" s="38">
        <v>55.700300488969326</v>
      </c>
      <c r="G9" s="111">
        <v>369854946</v>
      </c>
      <c r="H9" s="27">
        <v>204212368</v>
      </c>
      <c r="I9" s="39">
        <v>55.214177938829025</v>
      </c>
      <c r="J9" s="45"/>
      <c r="K9" s="84"/>
      <c r="L9" s="45"/>
      <c r="M9" s="45"/>
      <c r="N9" s="45"/>
      <c r="O9" s="45"/>
    </row>
    <row r="10" spans="1:14" ht="11.25" customHeight="1">
      <c r="A10" s="51">
        <f>IF(C10&lt;&gt;"",COUNTA($C$9:C10),"")</f>
        <v>2</v>
      </c>
      <c r="B10" s="42" t="s">
        <v>160</v>
      </c>
      <c r="C10" s="66">
        <v>7621</v>
      </c>
      <c r="D10" s="109">
        <v>1329466</v>
      </c>
      <c r="E10" s="109">
        <v>71690774</v>
      </c>
      <c r="F10" s="38">
        <v>53.924488478832856</v>
      </c>
      <c r="G10" s="111">
        <v>381868472</v>
      </c>
      <c r="H10" s="27">
        <v>207375795</v>
      </c>
      <c r="I10" s="39">
        <v>54.30555550027183</v>
      </c>
      <c r="J10" s="45"/>
      <c r="K10" s="84"/>
      <c r="L10" s="45"/>
      <c r="M10" s="45"/>
      <c r="N10" s="45"/>
    </row>
    <row r="11" spans="1:14" ht="11.25" customHeight="1">
      <c r="A11" s="51">
        <f>IF(C11&lt;&gt;"",COUNTA($C$9:C11),"")</f>
        <v>3</v>
      </c>
      <c r="B11" s="42" t="s">
        <v>161</v>
      </c>
      <c r="C11" s="66">
        <v>768</v>
      </c>
      <c r="D11" s="109">
        <v>88911</v>
      </c>
      <c r="E11" s="109">
        <v>4849017</v>
      </c>
      <c r="F11" s="38">
        <v>54.53787495360529</v>
      </c>
      <c r="G11" s="111">
        <v>26875039</v>
      </c>
      <c r="H11" s="27">
        <v>14970139</v>
      </c>
      <c r="I11" s="39">
        <v>55.70276195692218</v>
      </c>
      <c r="J11" s="45"/>
      <c r="K11" s="84"/>
      <c r="L11" s="45"/>
      <c r="M11" s="45"/>
      <c r="N11" s="45"/>
    </row>
    <row r="12" spans="1:14" ht="11.25" customHeight="1">
      <c r="A12" s="51">
        <f>IF(C12&lt;&gt;"",COUNTA($C$9:C12),"")</f>
        <v>4</v>
      </c>
      <c r="B12" s="42" t="s">
        <v>162</v>
      </c>
      <c r="C12" s="66">
        <v>1269</v>
      </c>
      <c r="D12" s="109">
        <v>102642</v>
      </c>
      <c r="E12" s="109">
        <v>4084887</v>
      </c>
      <c r="F12" s="38">
        <v>39.79742210790904</v>
      </c>
      <c r="G12" s="111">
        <v>27271344</v>
      </c>
      <c r="H12" s="27">
        <v>8388579</v>
      </c>
      <c r="I12" s="39">
        <v>30.759683131128412</v>
      </c>
      <c r="J12" s="45"/>
      <c r="K12" s="84"/>
      <c r="L12" s="45"/>
      <c r="M12" s="45"/>
      <c r="N12" s="45"/>
    </row>
    <row r="13" spans="1:14" ht="11.25" customHeight="1">
      <c r="A13" s="51">
        <f>IF(C13&lt;&gt;"",COUNTA($C$9:C13),"")</f>
        <v>5</v>
      </c>
      <c r="B13" s="42" t="s">
        <v>163</v>
      </c>
      <c r="C13" s="66">
        <v>323</v>
      </c>
      <c r="D13" s="109">
        <v>52353</v>
      </c>
      <c r="E13" s="109">
        <v>2985183</v>
      </c>
      <c r="F13" s="38">
        <v>57.02028537046588</v>
      </c>
      <c r="G13" s="111">
        <v>35031972</v>
      </c>
      <c r="H13" s="27">
        <v>22118677</v>
      </c>
      <c r="I13" s="39">
        <v>63.13854384217937</v>
      </c>
      <c r="J13" s="45"/>
      <c r="K13" s="84"/>
      <c r="L13" s="45"/>
      <c r="M13" s="45"/>
      <c r="N13" s="45"/>
    </row>
    <row r="14" spans="1:14" ht="11.25" customHeight="1">
      <c r="A14" s="51">
        <f>IF(C14&lt;&gt;"",COUNTA($C$9:C14),"")</f>
        <v>6</v>
      </c>
      <c r="B14" s="42" t="s">
        <v>164</v>
      </c>
      <c r="C14" s="66">
        <v>446</v>
      </c>
      <c r="D14" s="109">
        <v>90961</v>
      </c>
      <c r="E14" s="109">
        <v>5979547</v>
      </c>
      <c r="F14" s="38">
        <v>65.73748089840701</v>
      </c>
      <c r="G14" s="111">
        <v>78296491</v>
      </c>
      <c r="H14" s="27">
        <v>24856508</v>
      </c>
      <c r="I14" s="39">
        <v>31.746643665039855</v>
      </c>
      <c r="J14" s="45"/>
      <c r="K14" s="84"/>
      <c r="L14" s="45"/>
      <c r="M14" s="45"/>
      <c r="N14" s="45"/>
    </row>
    <row r="15" spans="1:14" ht="11.25" customHeight="1">
      <c r="A15" s="51">
        <f>IF(C15&lt;&gt;"",COUNTA($C$9:C15),"")</f>
        <v>7</v>
      </c>
      <c r="B15" s="42" t="s">
        <v>165</v>
      </c>
      <c r="C15" s="66">
        <v>2781</v>
      </c>
      <c r="D15" s="109">
        <v>412679</v>
      </c>
      <c r="E15" s="109">
        <v>21928344</v>
      </c>
      <c r="F15" s="38">
        <v>53.13656376990348</v>
      </c>
      <c r="G15" s="111">
        <v>123632529</v>
      </c>
      <c r="H15" s="27">
        <v>67616354</v>
      </c>
      <c r="I15" s="39">
        <v>54.69139436596011</v>
      </c>
      <c r="J15" s="45"/>
      <c r="K15" s="84"/>
      <c r="L15" s="45"/>
      <c r="M15" s="45"/>
      <c r="N15" s="45"/>
    </row>
    <row r="16" spans="1:14" ht="11.25" customHeight="1">
      <c r="A16" s="51">
        <f>IF(C16&lt;&gt;"",COUNTA($C$9:C16),"")</f>
        <v>8</v>
      </c>
      <c r="B16" s="44" t="s">
        <v>166</v>
      </c>
      <c r="C16" s="91">
        <v>767</v>
      </c>
      <c r="D16" s="110">
        <v>65275</v>
      </c>
      <c r="E16" s="110">
        <v>2312714</v>
      </c>
      <c r="F16" s="105">
        <v>35.43031788586748</v>
      </c>
      <c r="G16" s="112">
        <v>15185371</v>
      </c>
      <c r="H16" s="92">
        <v>5327806</v>
      </c>
      <c r="I16" s="106">
        <v>35.085122385221936</v>
      </c>
      <c r="J16" s="69"/>
      <c r="K16" s="84"/>
      <c r="L16" s="45"/>
      <c r="M16" s="45"/>
      <c r="N16" s="45"/>
    </row>
    <row r="17" spans="1:14" ht="11.25" customHeight="1">
      <c r="A17" s="51">
        <f>IF(C17&lt;&gt;"",COUNTA($C$9:C17),"")</f>
        <v>9</v>
      </c>
      <c r="B17" s="42" t="s">
        <v>167</v>
      </c>
      <c r="C17" s="66">
        <v>3979</v>
      </c>
      <c r="D17" s="109">
        <v>578294</v>
      </c>
      <c r="E17" s="109">
        <v>29270566</v>
      </c>
      <c r="F17" s="38">
        <v>50.61537211176322</v>
      </c>
      <c r="G17" s="111">
        <v>220287279</v>
      </c>
      <c r="H17" s="27">
        <v>103799260</v>
      </c>
      <c r="I17" s="39">
        <v>47.11995194239064</v>
      </c>
      <c r="J17" s="45"/>
      <c r="K17" s="84"/>
      <c r="L17" s="45"/>
      <c r="M17" s="45"/>
      <c r="N17" s="45"/>
    </row>
    <row r="18" spans="1:14" ht="11.25" customHeight="1">
      <c r="A18" s="51">
        <f>IF(C18&lt;&gt;"",COUNTA($C$9:C18),"")</f>
        <v>10</v>
      </c>
      <c r="B18" s="42" t="s">
        <v>168</v>
      </c>
      <c r="C18" s="66">
        <v>10491</v>
      </c>
      <c r="D18" s="109">
        <v>1263527</v>
      </c>
      <c r="E18" s="109">
        <v>63114209</v>
      </c>
      <c r="F18" s="38">
        <v>49.95081941264413</v>
      </c>
      <c r="G18" s="111">
        <v>351894965</v>
      </c>
      <c r="H18" s="27">
        <v>156981063</v>
      </c>
      <c r="I18" s="39">
        <v>44.610204354586315</v>
      </c>
      <c r="J18" s="45"/>
      <c r="K18" s="84"/>
      <c r="L18" s="45"/>
      <c r="M18" s="45"/>
      <c r="N18" s="45"/>
    </row>
    <row r="19" spans="1:14" ht="11.25" customHeight="1">
      <c r="A19" s="51">
        <f>IF(C19&lt;&gt;"",COUNTA($C$9:C19),"")</f>
        <v>11</v>
      </c>
      <c r="B19" s="42" t="s">
        <v>169</v>
      </c>
      <c r="C19" s="66">
        <v>2248</v>
      </c>
      <c r="D19" s="109">
        <v>300818</v>
      </c>
      <c r="E19" s="109">
        <v>15290304</v>
      </c>
      <c r="F19" s="38">
        <v>50.829086025437306</v>
      </c>
      <c r="G19" s="111">
        <v>98286091</v>
      </c>
      <c r="H19" s="27">
        <v>53419943</v>
      </c>
      <c r="I19" s="39">
        <v>54.35147787086171</v>
      </c>
      <c r="J19" s="45"/>
      <c r="K19" s="84"/>
      <c r="L19" s="45"/>
      <c r="M19" s="45"/>
      <c r="N19" s="45"/>
    </row>
    <row r="20" spans="1:14" ht="11.25" customHeight="1">
      <c r="A20" s="51">
        <f>IF(C20&lt;&gt;"",COUNTA($C$9:C20),"")</f>
        <v>12</v>
      </c>
      <c r="B20" s="42" t="s">
        <v>170</v>
      </c>
      <c r="C20" s="66">
        <v>463</v>
      </c>
      <c r="D20" s="109">
        <v>87597</v>
      </c>
      <c r="E20" s="109">
        <v>4266053</v>
      </c>
      <c r="F20" s="38">
        <v>48.700902998961155</v>
      </c>
      <c r="G20" s="111">
        <v>27275974</v>
      </c>
      <c r="H20" s="27">
        <v>13503387</v>
      </c>
      <c r="I20" s="39">
        <v>49.50652541317131</v>
      </c>
      <c r="J20" s="45"/>
      <c r="K20" s="84"/>
      <c r="L20" s="45"/>
      <c r="M20" s="45"/>
      <c r="N20" s="45"/>
    </row>
    <row r="21" spans="1:14" ht="11.25" customHeight="1">
      <c r="A21" s="51">
        <f>IF(C21&lt;&gt;"",COUNTA($C$9:C21),"")</f>
        <v>13</v>
      </c>
      <c r="B21" s="42" t="s">
        <v>171</v>
      </c>
      <c r="C21" s="66">
        <v>3189</v>
      </c>
      <c r="D21" s="109">
        <v>290179</v>
      </c>
      <c r="E21" s="109">
        <v>11052160</v>
      </c>
      <c r="F21" s="38">
        <v>38.08738744016624</v>
      </c>
      <c r="G21" s="111">
        <v>67561994</v>
      </c>
      <c r="H21" s="27">
        <v>24783344</v>
      </c>
      <c r="I21" s="39">
        <v>36.682375005095324</v>
      </c>
      <c r="J21" s="45"/>
      <c r="K21" s="84"/>
      <c r="L21" s="45"/>
      <c r="M21" s="45"/>
      <c r="N21" s="45"/>
    </row>
    <row r="22" spans="1:14" s="40" customFormat="1" ht="12" customHeight="1">
      <c r="A22" s="51">
        <f>IF(C22&lt;&gt;"",COUNTA($C$9:C22),"")</f>
        <v>14</v>
      </c>
      <c r="B22" s="42" t="s">
        <v>172</v>
      </c>
      <c r="C22" s="66">
        <v>1452</v>
      </c>
      <c r="D22" s="109">
        <v>134688</v>
      </c>
      <c r="E22" s="109">
        <v>4945664</v>
      </c>
      <c r="F22" s="38">
        <v>36.71941078641007</v>
      </c>
      <c r="G22" s="111">
        <v>42898161</v>
      </c>
      <c r="H22" s="27">
        <v>12904248</v>
      </c>
      <c r="I22" s="39">
        <v>30.08112165927113</v>
      </c>
      <c r="J22" s="45"/>
      <c r="K22" s="45"/>
      <c r="L22" s="45"/>
      <c r="M22" s="45"/>
      <c r="N22" s="45"/>
    </row>
    <row r="23" spans="1:9" ht="12" customHeight="1">
      <c r="A23" s="51">
        <f>IF(C23&lt;&gt;"",COUNTA($C$9:C23),"")</f>
        <v>15</v>
      </c>
      <c r="B23" s="42" t="s">
        <v>173</v>
      </c>
      <c r="C23" s="66">
        <v>1308</v>
      </c>
      <c r="D23" s="109">
        <v>135140</v>
      </c>
      <c r="E23" s="109">
        <v>6580713</v>
      </c>
      <c r="F23" s="38">
        <v>48.6955231611662</v>
      </c>
      <c r="G23" s="111">
        <v>37418803</v>
      </c>
      <c r="H23" s="27">
        <v>13955245</v>
      </c>
      <c r="I23" s="39">
        <v>37.294739225089586</v>
      </c>
    </row>
    <row r="24" spans="1:9" ht="12" customHeight="1">
      <c r="A24" s="51">
        <f>IF(C24&lt;&gt;"",COUNTA($C$9:C24),"")</f>
        <v>16</v>
      </c>
      <c r="B24" s="42" t="s">
        <v>174</v>
      </c>
      <c r="C24" s="66">
        <v>1736</v>
      </c>
      <c r="D24" s="109">
        <v>176018</v>
      </c>
      <c r="E24" s="109">
        <v>6291194</v>
      </c>
      <c r="F24" s="38">
        <v>35.74176504675658</v>
      </c>
      <c r="G24" s="111">
        <v>36161799</v>
      </c>
      <c r="H24" s="27">
        <v>12708307</v>
      </c>
      <c r="I24" s="39">
        <v>35.14290591571509</v>
      </c>
    </row>
    <row r="25" spans="1:9" ht="12" customHeight="1">
      <c r="A25" s="51">
        <f>IF(C25&lt;&gt;"",COUNTA($C$9:C25),"")</f>
      </c>
      <c r="B25" s="42"/>
      <c r="C25" s="66"/>
      <c r="D25" s="109"/>
      <c r="E25" s="109"/>
      <c r="F25" s="38"/>
      <c r="G25" s="111"/>
      <c r="H25" s="27"/>
      <c r="I25" s="39"/>
    </row>
    <row r="26" spans="1:9" ht="12" customHeight="1">
      <c r="A26" s="51">
        <f>IF(C26&lt;&gt;"",COUNTA($C$9:C26),"")</f>
        <v>17</v>
      </c>
      <c r="B26" s="42" t="s">
        <v>177</v>
      </c>
      <c r="C26" s="66">
        <v>38210</v>
      </c>
      <c r="D26" s="109">
        <v>5584661</v>
      </c>
      <c r="E26" s="109">
        <v>295400203</v>
      </c>
      <c r="F26" s="38">
        <v>52.89492110622292</v>
      </c>
      <c r="G26" s="111">
        <v>1723847521</v>
      </c>
      <c r="H26" s="27">
        <v>867838601</v>
      </c>
      <c r="I26" s="39">
        <v>50.34311854313941</v>
      </c>
    </row>
    <row r="27" spans="1:9" ht="12" customHeight="1">
      <c r="A27" s="51">
        <f>IF(C27&lt;&gt;"",COUNTA($C$9:C27),"")</f>
        <v>18</v>
      </c>
      <c r="B27" s="42" t="s">
        <v>178</v>
      </c>
      <c r="C27" s="66">
        <v>9181</v>
      </c>
      <c r="D27" s="109">
        <v>857713</v>
      </c>
      <c r="E27" s="109">
        <v>33535636</v>
      </c>
      <c r="F27" s="38">
        <v>39.09890138076489</v>
      </c>
      <c r="G27" s="111">
        <v>215953708</v>
      </c>
      <c r="H27" s="27">
        <v>79082424</v>
      </c>
      <c r="I27" s="39">
        <v>36.620081559331226</v>
      </c>
    </row>
    <row r="28" spans="1:9" ht="12" customHeight="1">
      <c r="A28" s="51">
        <f>IF(C28&lt;&gt;"",COUNTA($C$9:C28),"")</f>
      </c>
      <c r="B28" s="42"/>
      <c r="C28" s="66"/>
      <c r="D28" s="109"/>
      <c r="E28" s="109"/>
      <c r="F28" s="38"/>
      <c r="G28" s="111"/>
      <c r="H28" s="27"/>
      <c r="I28" s="39"/>
    </row>
    <row r="29" spans="1:9" ht="12" customHeight="1">
      <c r="A29" s="51">
        <f>IF(C29&lt;&gt;"",COUNTA($C$9:C29),"")</f>
        <v>19</v>
      </c>
      <c r="B29" s="44" t="s">
        <v>175</v>
      </c>
      <c r="C29" s="91">
        <v>47391</v>
      </c>
      <c r="D29" s="110">
        <v>6442374</v>
      </c>
      <c r="E29" s="110">
        <v>328935839</v>
      </c>
      <c r="F29" s="105">
        <v>51.058171878875704</v>
      </c>
      <c r="G29" s="112">
        <v>1939801229</v>
      </c>
      <c r="H29" s="92">
        <v>946921025</v>
      </c>
      <c r="I29" s="106">
        <v>48.81536370033922</v>
      </c>
    </row>
    <row r="30" spans="3:8" ht="12" customHeight="1">
      <c r="C30" s="70"/>
      <c r="D30" s="70"/>
      <c r="E30" s="70"/>
      <c r="F30" s="70"/>
      <c r="G30" s="70"/>
      <c r="H30" s="70"/>
    </row>
  </sheetData>
  <sheetProtection/>
  <mergeCells count="13">
    <mergeCell ref="C6:D6"/>
    <mergeCell ref="E6:H6"/>
    <mergeCell ref="F2:F5"/>
    <mergeCell ref="A1:B1"/>
    <mergeCell ref="C1:I1"/>
    <mergeCell ref="A2:A6"/>
    <mergeCell ref="B2:B6"/>
    <mergeCell ref="C2:C5"/>
    <mergeCell ref="D2:D5"/>
    <mergeCell ref="E2:E5"/>
    <mergeCell ref="G2:G5"/>
    <mergeCell ref="I2:I5"/>
    <mergeCell ref="H3:H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E123 2019 00&amp;R&amp;7&amp;P</oddFooter>
    <evenFooter>&amp;L&amp;7&amp;P&amp;R&amp;7StatA MV, Statistischer Bericht E123 2019 00</evenFooter>
  </headerFooter>
  <legacyDrawing r:id="rId2"/>
</worksheet>
</file>

<file path=xl/worksheets/sheet11.xml><?xml version="1.0" encoding="utf-8"?>
<worksheet xmlns="http://schemas.openxmlformats.org/spreadsheetml/2006/main" xmlns:r="http://schemas.openxmlformats.org/officeDocument/2006/relationships">
  <dimension ref="A1:B2"/>
  <sheetViews>
    <sheetView zoomScale="140" zoomScaleNormal="140" zoomScalePageLayoutView="0" workbookViewId="0" topLeftCell="A1">
      <selection activeCell="A1" sqref="A1:B1"/>
    </sheetView>
  </sheetViews>
  <sheetFormatPr defaultColWidth="11.421875" defaultRowHeight="12.75"/>
  <cols>
    <col min="1" max="1" width="5.7109375" style="0" customWidth="1"/>
    <col min="2" max="2" width="80.7109375" style="0" customWidth="1"/>
  </cols>
  <sheetData>
    <row r="1" spans="1:2" ht="36" customHeight="1">
      <c r="A1" s="159" t="s">
        <v>157</v>
      </c>
      <c r="B1" s="159"/>
    </row>
    <row r="2" spans="1:2" ht="24" customHeight="1">
      <c r="A2" s="107" t="s">
        <v>196</v>
      </c>
      <c r="B2" s="108" t="s">
        <v>197</v>
      </c>
    </row>
    <row r="3" ht="7.5" customHeight="1"/>
    <row r="4" ht="12"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12.xml><?xml version="1.0" encoding="utf-8"?>
<worksheet xmlns="http://schemas.openxmlformats.org/spreadsheetml/2006/main" xmlns:r="http://schemas.openxmlformats.org/officeDocument/2006/relationships">
  <dimension ref="A1:A7"/>
  <sheetViews>
    <sheetView zoomScale="140" zoomScaleNormal="140" workbookViewId="0" topLeftCell="A1">
      <selection activeCell="A1" sqref="A1"/>
    </sheetView>
  </sheetViews>
  <sheetFormatPr defaultColWidth="11.421875" defaultRowHeight="11.25" customHeight="1"/>
  <cols>
    <col min="1" max="1" width="94.7109375" style="76" customWidth="1"/>
    <col min="2" max="16384" width="11.421875" style="76" customWidth="1"/>
  </cols>
  <sheetData>
    <row r="1" ht="36" customHeight="1">
      <c r="A1" s="7" t="s">
        <v>152</v>
      </c>
    </row>
    <row r="2" ht="11.25" customHeight="1">
      <c r="A2" s="75"/>
    </row>
    <row r="3" ht="11.25" customHeight="1">
      <c r="A3" s="77"/>
    </row>
    <row r="4" ht="11.25" customHeight="1">
      <c r="A4" s="77"/>
    </row>
    <row r="5" ht="11.25" customHeight="1">
      <c r="A5" s="77"/>
    </row>
    <row r="6" ht="11.25" customHeight="1">
      <c r="A6" s="77"/>
    </row>
    <row r="7" ht="11.25" customHeight="1">
      <c r="A7" s="77"/>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E123 2019 00&amp;R&amp;7&amp;P</oddFooter>
    <evenFooter>&amp;L&amp;7&amp;P&amp;R&amp;7StatA MV, Statistischer Bericht E123 2019 00</evenFooter>
  </headerFooter>
  <drawing r:id="rId1"/>
</worksheet>
</file>

<file path=xl/worksheets/sheet13.xml><?xml version="1.0" encoding="utf-8"?>
<worksheet xmlns="http://schemas.openxmlformats.org/spreadsheetml/2006/main" xmlns:r="http://schemas.openxmlformats.org/officeDocument/2006/relationships">
  <dimension ref="A1:A2"/>
  <sheetViews>
    <sheetView zoomScale="140" zoomScaleNormal="140" workbookViewId="0" topLeftCell="A1">
      <selection activeCell="A1" sqref="A1"/>
    </sheetView>
  </sheetViews>
  <sheetFormatPr defaultColWidth="11.421875" defaultRowHeight="12" customHeight="1"/>
  <cols>
    <col min="1" max="1" width="94.7109375" style="80" customWidth="1"/>
    <col min="2" max="16384" width="11.421875" style="80" customWidth="1"/>
  </cols>
  <sheetData>
    <row r="1" s="78" customFormat="1" ht="36" customHeight="1">
      <c r="A1" s="78" t="s">
        <v>153</v>
      </c>
    </row>
    <row r="2" ht="24.75" customHeight="1">
      <c r="A2" s="79" t="s">
        <v>154</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E123 2019 00&amp;R&amp;7&amp;P</oddFooter>
    <evenFooter>&amp;L&amp;7&amp;P&amp;R&amp;7StatA MV, Statistischer Bericht E123 2019 00</evenFooter>
  </headerFooter>
  <drawing r:id="rId1"/>
</worksheet>
</file>

<file path=xl/worksheets/sheet14.xml><?xml version="1.0" encoding="utf-8"?>
<worksheet xmlns="http://schemas.openxmlformats.org/spreadsheetml/2006/main" xmlns:r="http://schemas.openxmlformats.org/officeDocument/2006/relationships">
  <dimension ref="A1:B27"/>
  <sheetViews>
    <sheetView zoomScale="140" zoomScaleNormal="140" workbookViewId="0" topLeftCell="A1">
      <selection activeCell="A1" sqref="A1"/>
    </sheetView>
  </sheetViews>
  <sheetFormatPr defaultColWidth="11.421875" defaultRowHeight="12" customHeight="1"/>
  <cols>
    <col min="1" max="1" width="94.7109375" style="80" customWidth="1"/>
    <col min="2" max="16384" width="11.421875" style="80" customWidth="1"/>
  </cols>
  <sheetData>
    <row r="1" s="78" customFormat="1" ht="36" customHeight="1">
      <c r="A1" s="78" t="s">
        <v>155</v>
      </c>
    </row>
    <row r="6" s="81" customFormat="1" ht="12" customHeight="1"/>
    <row r="11" s="81" customFormat="1" ht="12" customHeight="1"/>
    <row r="18" s="81" customFormat="1" ht="12" customHeight="1"/>
    <row r="27" ht="12" customHeight="1">
      <c r="B27" s="82"/>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E123 2019 00&amp;R&amp;7&amp;P</oddFooter>
    <evenFooter>&amp;L&amp;7&amp;P&amp;R&amp;7StatA MV, Statistischer Bericht E123 2019 00</evenFooter>
  </headerFooter>
  <drawing r:id="rId1"/>
</worksheet>
</file>

<file path=xl/worksheets/sheet15.xml><?xml version="1.0" encoding="utf-8"?>
<worksheet xmlns="http://schemas.openxmlformats.org/spreadsheetml/2006/main" xmlns:r="http://schemas.openxmlformats.org/officeDocument/2006/relationships">
  <dimension ref="A1:B17"/>
  <sheetViews>
    <sheetView zoomScale="140" zoomScaleNormal="140" workbookViewId="0" topLeftCell="A1">
      <selection activeCell="A1" sqref="A1"/>
    </sheetView>
  </sheetViews>
  <sheetFormatPr defaultColWidth="11.421875" defaultRowHeight="12" customHeight="1"/>
  <cols>
    <col min="1" max="1" width="94.7109375" style="80" customWidth="1"/>
    <col min="2" max="16384" width="11.421875" style="80" customWidth="1"/>
  </cols>
  <sheetData>
    <row r="1" s="78" customFormat="1" ht="36" customHeight="1">
      <c r="A1" s="83" t="s">
        <v>156</v>
      </c>
    </row>
    <row r="4" s="81" customFormat="1" ht="12" customHeight="1"/>
    <row r="7" ht="12" customHeight="1">
      <c r="B7" s="85"/>
    </row>
    <row r="17" ht="12" customHeight="1">
      <c r="B17" s="87"/>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E123 2019 00&amp;R&amp;7&amp;P</oddFooter>
    <evenFooter>&amp;L&amp;7&amp;P&amp;R&amp;7StatA MV, Statistischer Bericht E123 2019 00</evenFooter>
  </headerFooter>
  <drawing r:id="rId1"/>
</worksheet>
</file>

<file path=xl/worksheets/sheet2.xml><?xml version="1.0" encoding="utf-8"?>
<worksheet xmlns="http://schemas.openxmlformats.org/spreadsheetml/2006/main" xmlns:r="http://schemas.openxmlformats.org/officeDocument/2006/relationships">
  <dimension ref="A1:C25"/>
  <sheetViews>
    <sheetView zoomScale="140" zoomScaleNormal="140" workbookViewId="0" topLeftCell="A1">
      <selection activeCell="A1" sqref="A1:C1"/>
    </sheetView>
  </sheetViews>
  <sheetFormatPr defaultColWidth="11.421875" defaultRowHeight="12.75"/>
  <cols>
    <col min="1" max="1" width="11.421875" style="11" customWidth="1"/>
    <col min="2" max="2" width="67.57421875" style="11" customWidth="1"/>
    <col min="3" max="3" width="11.421875" style="11" customWidth="1"/>
    <col min="4" max="16384" width="11.421875" style="13" customWidth="1"/>
  </cols>
  <sheetData>
    <row r="1" spans="1:3" ht="36" customHeight="1">
      <c r="A1" s="145" t="s">
        <v>16</v>
      </c>
      <c r="B1" s="145"/>
      <c r="C1" s="145"/>
    </row>
    <row r="2" spans="1:3" ht="22.5" customHeight="1">
      <c r="A2" s="2"/>
      <c r="B2" s="2"/>
      <c r="C2" s="2" t="s">
        <v>17</v>
      </c>
    </row>
    <row r="3" spans="1:3" ht="19.5" customHeight="1">
      <c r="A3" s="146" t="s">
        <v>59</v>
      </c>
      <c r="B3" s="146"/>
      <c r="C3" s="10">
        <v>3</v>
      </c>
    </row>
    <row r="4" spans="1:3" ht="7.5" customHeight="1">
      <c r="A4" s="53"/>
      <c r="B4" s="53"/>
      <c r="C4" s="10"/>
    </row>
    <row r="5" spans="1:3" ht="12" customHeight="1">
      <c r="A5" s="89" t="s">
        <v>191</v>
      </c>
      <c r="B5" s="90" t="s">
        <v>192</v>
      </c>
      <c r="C5" s="114">
        <v>3</v>
      </c>
    </row>
    <row r="6" spans="1:3" ht="12.75">
      <c r="A6" s="4"/>
      <c r="B6" s="4"/>
      <c r="C6" s="115"/>
    </row>
    <row r="7" spans="1:3" ht="24" customHeight="1">
      <c r="A7" s="9" t="s">
        <v>34</v>
      </c>
      <c r="B7" s="6" t="s">
        <v>185</v>
      </c>
      <c r="C7" s="5">
        <v>4</v>
      </c>
    </row>
    <row r="8" spans="1:3" ht="12" customHeight="1">
      <c r="A8" s="8"/>
      <c r="B8" s="53"/>
      <c r="C8" s="5"/>
    </row>
    <row r="9" spans="1:3" ht="24" customHeight="1">
      <c r="A9" s="9" t="s">
        <v>35</v>
      </c>
      <c r="B9" s="6" t="s">
        <v>186</v>
      </c>
      <c r="C9" s="5">
        <v>5</v>
      </c>
    </row>
    <row r="10" spans="1:3" ht="12" customHeight="1">
      <c r="A10" s="8"/>
      <c r="B10" s="53"/>
      <c r="C10" s="5"/>
    </row>
    <row r="11" spans="1:3" ht="24" customHeight="1">
      <c r="A11" s="9" t="s">
        <v>36</v>
      </c>
      <c r="B11" s="6" t="s">
        <v>187</v>
      </c>
      <c r="C11" s="5">
        <v>6</v>
      </c>
    </row>
    <row r="12" spans="1:3" ht="12" customHeight="1">
      <c r="A12" s="8"/>
      <c r="B12" s="53" t="s">
        <v>33</v>
      </c>
      <c r="C12" s="5"/>
    </row>
    <row r="13" spans="1:3" ht="24" customHeight="1">
      <c r="A13" s="9" t="s">
        <v>37</v>
      </c>
      <c r="B13" s="6" t="s">
        <v>188</v>
      </c>
      <c r="C13" s="5">
        <v>7</v>
      </c>
    </row>
    <row r="14" spans="1:3" ht="12" customHeight="1">
      <c r="A14" s="8"/>
      <c r="B14" s="68"/>
      <c r="C14" s="5"/>
    </row>
    <row r="15" spans="1:3" ht="12" customHeight="1">
      <c r="A15" s="9" t="s">
        <v>88</v>
      </c>
      <c r="B15" s="6" t="s">
        <v>189</v>
      </c>
      <c r="C15" s="5">
        <v>8</v>
      </c>
    </row>
    <row r="16" spans="1:3" ht="12" customHeight="1">
      <c r="A16" s="8"/>
      <c r="B16" s="68"/>
      <c r="C16" s="5"/>
    </row>
    <row r="17" spans="1:3" ht="12" customHeight="1">
      <c r="A17" s="9" t="s">
        <v>89</v>
      </c>
      <c r="B17" s="6" t="s">
        <v>190</v>
      </c>
      <c r="C17" s="5">
        <v>9</v>
      </c>
    </row>
    <row r="18" spans="1:3" ht="12" customHeight="1">
      <c r="A18" s="9"/>
      <c r="B18" s="6"/>
      <c r="C18" s="5"/>
    </row>
    <row r="19" spans="1:3" ht="24">
      <c r="A19" s="9" t="s">
        <v>158</v>
      </c>
      <c r="B19" s="88" t="s">
        <v>199</v>
      </c>
      <c r="C19" s="116">
        <v>10</v>
      </c>
    </row>
    <row r="20" spans="1:3" ht="12.75">
      <c r="A20" s="3"/>
      <c r="B20" s="3"/>
      <c r="C20" s="116"/>
    </row>
    <row r="21" spans="1:3" ht="12.75">
      <c r="A21" s="147" t="s">
        <v>157</v>
      </c>
      <c r="B21" s="147"/>
      <c r="C21" s="117">
        <v>11</v>
      </c>
    </row>
    <row r="22" spans="1:3" ht="12.75">
      <c r="A22" s="113" t="s">
        <v>152</v>
      </c>
      <c r="B22" s="113"/>
      <c r="C22" s="117">
        <v>12</v>
      </c>
    </row>
    <row r="23" spans="1:3" ht="12.75">
      <c r="A23" s="113" t="s">
        <v>153</v>
      </c>
      <c r="B23" s="113"/>
      <c r="C23" s="117">
        <v>13</v>
      </c>
    </row>
    <row r="24" spans="1:3" ht="12.75">
      <c r="A24" s="147" t="s">
        <v>155</v>
      </c>
      <c r="B24" s="147"/>
      <c r="C24" s="117">
        <v>14</v>
      </c>
    </row>
    <row r="25" spans="1:3" ht="12.75">
      <c r="A25" s="147" t="s">
        <v>180</v>
      </c>
      <c r="B25" s="147"/>
      <c r="C25" s="117">
        <v>15</v>
      </c>
    </row>
  </sheetData>
  <sheetProtection/>
  <mergeCells count="5">
    <mergeCell ref="A1:C1"/>
    <mergeCell ref="A3:B3"/>
    <mergeCell ref="A21:B21"/>
    <mergeCell ref="A24:B24"/>
    <mergeCell ref="A25:B2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 customHeight="1"/>
  <cols>
    <col min="1" max="1" width="94.7109375" style="0" customWidth="1"/>
  </cols>
  <sheetData>
    <row r="1" ht="36" customHeight="1">
      <c r="A1" s="7" t="s">
        <v>59</v>
      </c>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E123 2019 00&amp;R&amp;7&amp;P</oddFooter>
    <evenFooter>&amp;L&amp;7&amp;P&amp;R&amp;7StatA MV, Statistischer Bericht E123 2019 00</evenFooter>
  </headerFooter>
  <drawing r:id="rId1"/>
</worksheet>
</file>

<file path=xl/worksheets/sheet4.xml><?xml version="1.0" encoding="utf-8"?>
<worksheet xmlns="http://schemas.openxmlformats.org/spreadsheetml/2006/main" xmlns:r="http://schemas.openxmlformats.org/officeDocument/2006/relationships">
  <dimension ref="A1:I61"/>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3" customWidth="1"/>
    <col min="2" max="2" width="4.7109375" style="32" customWidth="1"/>
    <col min="3" max="3" width="31.7109375" style="33" customWidth="1"/>
    <col min="4" max="6" width="8.7109375" style="34" customWidth="1"/>
    <col min="7" max="7" width="9.8515625" style="34" customWidth="1"/>
    <col min="8" max="8" width="8.7109375" style="34" customWidth="1"/>
    <col min="9" max="9" width="7.28125" style="34" customWidth="1"/>
    <col min="10" max="16384" width="11.421875" style="13" customWidth="1"/>
  </cols>
  <sheetData>
    <row r="1" spans="1:9" s="26" customFormat="1" ht="36" customHeight="1">
      <c r="A1" s="151" t="s">
        <v>34</v>
      </c>
      <c r="B1" s="152"/>
      <c r="C1" s="152"/>
      <c r="D1" s="153" t="s">
        <v>193</v>
      </c>
      <c r="E1" s="153"/>
      <c r="F1" s="153"/>
      <c r="G1" s="153"/>
      <c r="H1" s="153"/>
      <c r="I1" s="154"/>
    </row>
    <row r="2" spans="1:9" ht="11.25" customHeight="1">
      <c r="A2" s="150" t="s">
        <v>31</v>
      </c>
      <c r="B2" s="148" t="s">
        <v>28</v>
      </c>
      <c r="C2" s="148" t="s">
        <v>148</v>
      </c>
      <c r="D2" s="148" t="s">
        <v>90</v>
      </c>
      <c r="E2" s="148" t="s">
        <v>91</v>
      </c>
      <c r="F2" s="148" t="s">
        <v>18</v>
      </c>
      <c r="G2" s="148" t="s">
        <v>26</v>
      </c>
      <c r="H2" s="21" t="s">
        <v>19</v>
      </c>
      <c r="I2" s="149" t="s">
        <v>38</v>
      </c>
    </row>
    <row r="3" spans="1:9" ht="11.25" customHeight="1">
      <c r="A3" s="150"/>
      <c r="B3" s="148"/>
      <c r="C3" s="148"/>
      <c r="D3" s="148"/>
      <c r="E3" s="148"/>
      <c r="F3" s="148"/>
      <c r="G3" s="148"/>
      <c r="H3" s="148" t="s">
        <v>27</v>
      </c>
      <c r="I3" s="149"/>
    </row>
    <row r="4" spans="1:9" ht="11.25" customHeight="1">
      <c r="A4" s="150"/>
      <c r="B4" s="148"/>
      <c r="C4" s="148"/>
      <c r="D4" s="148"/>
      <c r="E4" s="148"/>
      <c r="F4" s="148"/>
      <c r="G4" s="148"/>
      <c r="H4" s="148"/>
      <c r="I4" s="149"/>
    </row>
    <row r="5" spans="1:9" ht="11.25" customHeight="1">
      <c r="A5" s="150"/>
      <c r="B5" s="148"/>
      <c r="C5" s="148"/>
      <c r="D5" s="148"/>
      <c r="E5" s="148"/>
      <c r="F5" s="148"/>
      <c r="G5" s="148"/>
      <c r="H5" s="148"/>
      <c r="I5" s="149"/>
    </row>
    <row r="6" spans="1:9" ht="11.25" customHeight="1">
      <c r="A6" s="150"/>
      <c r="B6" s="148"/>
      <c r="C6" s="148"/>
      <c r="D6" s="148" t="s">
        <v>20</v>
      </c>
      <c r="E6" s="148"/>
      <c r="F6" s="148" t="s">
        <v>21</v>
      </c>
      <c r="G6" s="148"/>
      <c r="H6" s="148"/>
      <c r="I6" s="22" t="s">
        <v>39</v>
      </c>
    </row>
    <row r="7" spans="1:9" ht="11.25" customHeight="1">
      <c r="A7" s="23">
        <v>1</v>
      </c>
      <c r="B7" s="24">
        <v>2</v>
      </c>
      <c r="C7" s="24">
        <v>3</v>
      </c>
      <c r="D7" s="24">
        <v>4</v>
      </c>
      <c r="E7" s="24">
        <v>5</v>
      </c>
      <c r="F7" s="24">
        <v>6</v>
      </c>
      <c r="G7" s="24">
        <v>7</v>
      </c>
      <c r="H7" s="24">
        <v>8</v>
      </c>
      <c r="I7" s="25">
        <v>9</v>
      </c>
    </row>
    <row r="8" spans="1:9" ht="11.25" customHeight="1">
      <c r="A8" s="59"/>
      <c r="B8" s="94"/>
      <c r="C8" s="60"/>
      <c r="D8" s="66"/>
      <c r="E8" s="27"/>
      <c r="F8" s="27"/>
      <c r="G8" s="27"/>
      <c r="H8" s="27"/>
      <c r="I8" s="52"/>
    </row>
    <row r="9" spans="1:9" s="28" customFormat="1" ht="11.25" customHeight="1">
      <c r="A9" s="51">
        <f>IF(E9&lt;&gt;"",COUNTA($E$9:E9),"")</f>
        <v>1</v>
      </c>
      <c r="B9" s="95" t="s">
        <v>22</v>
      </c>
      <c r="C9" s="12" t="s">
        <v>61</v>
      </c>
      <c r="D9" s="66">
        <v>24</v>
      </c>
      <c r="E9" s="27">
        <v>459</v>
      </c>
      <c r="F9" s="27">
        <v>14714</v>
      </c>
      <c r="G9" s="27">
        <v>101512</v>
      </c>
      <c r="H9" s="27">
        <v>8035</v>
      </c>
      <c r="I9" s="52">
        <v>7.9</v>
      </c>
    </row>
    <row r="10" spans="1:9" s="28" customFormat="1" ht="11.25" customHeight="1">
      <c r="A10" s="51">
        <f>IF(E10&lt;&gt;"",COUNTA($E$9:E10),"")</f>
        <v>2</v>
      </c>
      <c r="B10" s="95" t="s">
        <v>23</v>
      </c>
      <c r="C10" s="12" t="s">
        <v>62</v>
      </c>
      <c r="D10" s="66">
        <v>743</v>
      </c>
      <c r="E10" s="27">
        <v>64816</v>
      </c>
      <c r="F10" s="27">
        <v>2298000</v>
      </c>
      <c r="G10" s="27">
        <v>15083859</v>
      </c>
      <c r="H10" s="27">
        <v>5319772</v>
      </c>
      <c r="I10" s="52">
        <v>35.3</v>
      </c>
    </row>
    <row r="11" spans="1:9" s="28" customFormat="1" ht="11.25" customHeight="1">
      <c r="A11" s="51">
        <f>IF(E11&lt;&gt;"",COUNTA($E$9:E11),"")</f>
        <v>3</v>
      </c>
      <c r="B11" s="95">
        <v>10</v>
      </c>
      <c r="C11" s="12" t="s">
        <v>63</v>
      </c>
      <c r="D11" s="66">
        <v>149</v>
      </c>
      <c r="E11" s="27">
        <v>15968</v>
      </c>
      <c r="F11" s="27">
        <v>449488</v>
      </c>
      <c r="G11" s="27">
        <v>4504083</v>
      </c>
      <c r="H11" s="27">
        <v>718636</v>
      </c>
      <c r="I11" s="52">
        <v>16</v>
      </c>
    </row>
    <row r="12" spans="1:9" s="28" customFormat="1" ht="11.25" customHeight="1">
      <c r="A12" s="51">
        <f>IF(E12&lt;&gt;"",COUNTA($E$9:E12),"")</f>
      </c>
      <c r="B12" s="97"/>
      <c r="C12" s="42" t="s">
        <v>104</v>
      </c>
      <c r="D12" s="66"/>
      <c r="E12" s="27"/>
      <c r="F12" s="27"/>
      <c r="G12" s="27"/>
      <c r="H12" s="27"/>
      <c r="I12" s="52"/>
    </row>
    <row r="13" spans="1:9" s="28" customFormat="1" ht="11.25" customHeight="1">
      <c r="A13" s="51">
        <f>IF(E13&lt;&gt;"",COUNTA($E$9:E13),"")</f>
        <v>4</v>
      </c>
      <c r="B13" s="96" t="s">
        <v>94</v>
      </c>
      <c r="C13" s="42" t="s">
        <v>115</v>
      </c>
      <c r="D13" s="66">
        <v>36</v>
      </c>
      <c r="E13" s="27">
        <v>3447</v>
      </c>
      <c r="F13" s="27">
        <v>83132</v>
      </c>
      <c r="G13" s="27">
        <v>1042531</v>
      </c>
      <c r="H13" s="27">
        <v>68482</v>
      </c>
      <c r="I13" s="52">
        <v>6.6</v>
      </c>
    </row>
    <row r="14" spans="1:9" s="28" customFormat="1" ht="11.25" customHeight="1">
      <c r="A14" s="51">
        <f>IF(E14&lt;&gt;"",COUNTA($E$9:E14),"")</f>
        <v>5</v>
      </c>
      <c r="B14" s="96" t="s">
        <v>95</v>
      </c>
      <c r="C14" s="42" t="s">
        <v>116</v>
      </c>
      <c r="D14" s="66">
        <v>27</v>
      </c>
      <c r="E14" s="27">
        <v>1897</v>
      </c>
      <c r="F14" s="27">
        <v>42276</v>
      </c>
      <c r="G14" s="27">
        <v>309743</v>
      </c>
      <c r="H14" s="27">
        <v>4363</v>
      </c>
      <c r="I14" s="52">
        <v>1.4</v>
      </c>
    </row>
    <row r="15" spans="1:9" s="28" customFormat="1" ht="11.25" customHeight="1">
      <c r="A15" s="51">
        <f>IF(E15&lt;&gt;"",COUNTA($E$9:E15),"")</f>
        <v>6</v>
      </c>
      <c r="B15" s="96" t="s">
        <v>96</v>
      </c>
      <c r="C15" s="42" t="s">
        <v>117</v>
      </c>
      <c r="D15" s="66">
        <v>14</v>
      </c>
      <c r="E15" s="27">
        <v>1070</v>
      </c>
      <c r="F15" s="27">
        <v>28828</v>
      </c>
      <c r="G15" s="27">
        <v>282605</v>
      </c>
      <c r="H15" s="27">
        <v>67551</v>
      </c>
      <c r="I15" s="52">
        <v>23.9</v>
      </c>
    </row>
    <row r="16" spans="1:9" s="28" customFormat="1" ht="11.25" customHeight="1">
      <c r="A16" s="51">
        <f>IF(E16&lt;&gt;"",COUNTA($E$9:E16),"")</f>
        <v>7</v>
      </c>
      <c r="B16" s="96" t="s">
        <v>97</v>
      </c>
      <c r="C16" s="42" t="s">
        <v>118</v>
      </c>
      <c r="D16" s="66">
        <v>7</v>
      </c>
      <c r="E16" s="27">
        <v>711</v>
      </c>
      <c r="F16" s="27">
        <v>22377</v>
      </c>
      <c r="G16" s="27">
        <v>150820</v>
      </c>
      <c r="H16" s="27" t="s">
        <v>5</v>
      </c>
      <c r="I16" s="52" t="s">
        <v>5</v>
      </c>
    </row>
    <row r="17" spans="1:9" s="28" customFormat="1" ht="11.25" customHeight="1">
      <c r="A17" s="51">
        <f>IF(E17&lt;&gt;"",COUNTA($E$9:E17),"")</f>
        <v>8</v>
      </c>
      <c r="B17" s="96" t="s">
        <v>98</v>
      </c>
      <c r="C17" s="42" t="s">
        <v>119</v>
      </c>
      <c r="D17" s="66">
        <v>11</v>
      </c>
      <c r="E17" s="27">
        <v>1602</v>
      </c>
      <c r="F17" s="27">
        <v>62754</v>
      </c>
      <c r="G17" s="27">
        <v>884424</v>
      </c>
      <c r="H17" s="27">
        <v>178761</v>
      </c>
      <c r="I17" s="52">
        <v>20.2</v>
      </c>
    </row>
    <row r="18" spans="1:9" s="28" customFormat="1" ht="11.25" customHeight="1">
      <c r="A18" s="51">
        <f>IF(E18&lt;&gt;"",COUNTA($E$9:E18),"")</f>
        <v>9</v>
      </c>
      <c r="B18" s="96" t="s">
        <v>99</v>
      </c>
      <c r="C18" s="42" t="s">
        <v>120</v>
      </c>
      <c r="D18" s="66">
        <v>50</v>
      </c>
      <c r="E18" s="27">
        <v>4913</v>
      </c>
      <c r="F18" s="27">
        <v>95592</v>
      </c>
      <c r="G18" s="27">
        <v>433626</v>
      </c>
      <c r="H18" s="27">
        <v>21698</v>
      </c>
      <c r="I18" s="52">
        <v>5</v>
      </c>
    </row>
    <row r="19" spans="1:9" s="28" customFormat="1" ht="11.25" customHeight="1">
      <c r="A19" s="51">
        <f>IF(E19&lt;&gt;"",COUNTA($E$9:E19),"")</f>
        <v>10</v>
      </c>
      <c r="B19" s="96" t="s">
        <v>100</v>
      </c>
      <c r="C19" s="42" t="s">
        <v>121</v>
      </c>
      <c r="D19" s="66">
        <v>20</v>
      </c>
      <c r="E19" s="27">
        <v>3810</v>
      </c>
      <c r="F19" s="27">
        <v>142784</v>
      </c>
      <c r="G19" s="27">
        <v>1123570</v>
      </c>
      <c r="H19" s="27">
        <v>225966</v>
      </c>
      <c r="I19" s="52">
        <v>20.1</v>
      </c>
    </row>
    <row r="20" spans="1:9" s="28" customFormat="1" ht="11.25" customHeight="1">
      <c r="A20" s="51">
        <f>IF(E20&lt;&gt;"",COUNTA($E$9:E20),"")</f>
      </c>
      <c r="B20" s="97"/>
      <c r="C20" s="42" t="s">
        <v>93</v>
      </c>
      <c r="D20" s="66"/>
      <c r="E20" s="27"/>
      <c r="F20" s="27"/>
      <c r="G20" s="27"/>
      <c r="H20" s="27"/>
      <c r="I20" s="52"/>
    </row>
    <row r="21" spans="1:9" s="28" customFormat="1" ht="11.25" customHeight="1">
      <c r="A21" s="51">
        <f>IF(E21&lt;&gt;"",COUNTA($E$9:E21),"")</f>
        <v>11</v>
      </c>
      <c r="B21" s="96" t="s">
        <v>101</v>
      </c>
      <c r="C21" s="42" t="s">
        <v>105</v>
      </c>
      <c r="D21" s="66">
        <v>5</v>
      </c>
      <c r="E21" s="27">
        <v>973</v>
      </c>
      <c r="F21" s="27">
        <v>32980</v>
      </c>
      <c r="G21" s="27">
        <v>170220</v>
      </c>
      <c r="H21" s="27">
        <v>118261</v>
      </c>
      <c r="I21" s="52">
        <v>69.5</v>
      </c>
    </row>
    <row r="22" spans="1:9" s="28" customFormat="1" ht="11.25" customHeight="1">
      <c r="A22" s="51">
        <f>IF(E22&lt;&gt;"",COUNTA($E$9:E22),"")</f>
        <v>12</v>
      </c>
      <c r="B22" s="96" t="s">
        <v>102</v>
      </c>
      <c r="C22" s="42" t="s">
        <v>122</v>
      </c>
      <c r="D22" s="66">
        <v>4</v>
      </c>
      <c r="E22" s="27">
        <v>1195</v>
      </c>
      <c r="F22" s="27">
        <v>44581</v>
      </c>
      <c r="G22" s="27">
        <v>297051</v>
      </c>
      <c r="H22" s="27" t="s">
        <v>5</v>
      </c>
      <c r="I22" s="52" t="s">
        <v>5</v>
      </c>
    </row>
    <row r="23" spans="1:9" s="28" customFormat="1" ht="11.25" customHeight="1">
      <c r="A23" s="51">
        <f>IF(E23&lt;&gt;"",COUNTA($E$9:E23),"")</f>
        <v>13</v>
      </c>
      <c r="B23" s="96" t="s">
        <v>103</v>
      </c>
      <c r="C23" s="42" t="s">
        <v>123</v>
      </c>
      <c r="D23" s="66">
        <v>8</v>
      </c>
      <c r="E23" s="27">
        <v>228</v>
      </c>
      <c r="F23" s="27">
        <v>7463</v>
      </c>
      <c r="G23" s="27">
        <v>172137</v>
      </c>
      <c r="H23" s="27">
        <v>13670</v>
      </c>
      <c r="I23" s="52">
        <v>7.9</v>
      </c>
    </row>
    <row r="24" spans="1:9" s="28" customFormat="1" ht="11.25" customHeight="1">
      <c r="A24" s="51">
        <f>IF(E24&lt;&gt;"",COUNTA($E$9:E24),"")</f>
        <v>14</v>
      </c>
      <c r="B24" s="95">
        <v>11</v>
      </c>
      <c r="C24" s="12" t="s">
        <v>64</v>
      </c>
      <c r="D24" s="66">
        <v>10</v>
      </c>
      <c r="E24" s="27">
        <v>1432</v>
      </c>
      <c r="F24" s="27">
        <v>49035</v>
      </c>
      <c r="G24" s="27">
        <v>360093</v>
      </c>
      <c r="H24" s="27">
        <v>90994</v>
      </c>
      <c r="I24" s="52">
        <v>25.3</v>
      </c>
    </row>
    <row r="25" spans="1:9" s="28" customFormat="1" ht="11.25" customHeight="1">
      <c r="A25" s="51">
        <f>IF(E25&lt;&gt;"",COUNTA($E$9:E25),"")</f>
        <v>15</v>
      </c>
      <c r="B25" s="95">
        <v>12</v>
      </c>
      <c r="C25" s="12" t="s">
        <v>106</v>
      </c>
      <c r="D25" s="66">
        <v>1</v>
      </c>
      <c r="E25" s="27" t="s">
        <v>5</v>
      </c>
      <c r="F25" s="27" t="s">
        <v>5</v>
      </c>
      <c r="G25" s="27" t="s">
        <v>5</v>
      </c>
      <c r="H25" s="27" t="s">
        <v>5</v>
      </c>
      <c r="I25" s="52" t="s">
        <v>5</v>
      </c>
    </row>
    <row r="26" spans="1:9" s="28" customFormat="1" ht="11.25" customHeight="1">
      <c r="A26" s="51">
        <f>IF(E26&lt;&gt;"",COUNTA($E$9:E26),"")</f>
        <v>16</v>
      </c>
      <c r="B26" s="95">
        <v>13</v>
      </c>
      <c r="C26" s="12" t="s">
        <v>80</v>
      </c>
      <c r="D26" s="66">
        <v>6</v>
      </c>
      <c r="E26" s="27">
        <v>468</v>
      </c>
      <c r="F26" s="27">
        <v>12225</v>
      </c>
      <c r="G26" s="27">
        <v>81577</v>
      </c>
      <c r="H26" s="27">
        <v>16866</v>
      </c>
      <c r="I26" s="52">
        <v>20.7</v>
      </c>
    </row>
    <row r="27" spans="1:9" s="28" customFormat="1" ht="11.25" customHeight="1">
      <c r="A27" s="51">
        <f>IF(E27&lt;&gt;"",COUNTA($E$9:E27),"")</f>
        <v>17</v>
      </c>
      <c r="B27" s="95">
        <v>14</v>
      </c>
      <c r="C27" s="12" t="s">
        <v>107</v>
      </c>
      <c r="D27" s="66">
        <v>1</v>
      </c>
      <c r="E27" s="27" t="s">
        <v>5</v>
      </c>
      <c r="F27" s="27" t="s">
        <v>5</v>
      </c>
      <c r="G27" s="27" t="s">
        <v>5</v>
      </c>
      <c r="H27" s="27" t="s">
        <v>5</v>
      </c>
      <c r="I27" s="52" t="s">
        <v>5</v>
      </c>
    </row>
    <row r="28" spans="1:9" s="28" customFormat="1" ht="22.5" customHeight="1">
      <c r="A28" s="51">
        <f>IF(E28&lt;&gt;"",COUNTA($E$9:E28),"")</f>
        <v>18</v>
      </c>
      <c r="B28" s="95">
        <v>16</v>
      </c>
      <c r="C28" s="12" t="s">
        <v>124</v>
      </c>
      <c r="D28" s="66">
        <v>33</v>
      </c>
      <c r="E28" s="27">
        <v>3634</v>
      </c>
      <c r="F28" s="27">
        <v>126246</v>
      </c>
      <c r="G28" s="27">
        <v>942329</v>
      </c>
      <c r="H28" s="27">
        <v>417584</v>
      </c>
      <c r="I28" s="52">
        <v>44.3</v>
      </c>
    </row>
    <row r="29" spans="1:9" s="28" customFormat="1" ht="11.25" customHeight="1">
      <c r="A29" s="51">
        <f>IF(E29&lt;&gt;"",COUNTA($E$9:E29),"")</f>
        <v>19</v>
      </c>
      <c r="B29" s="95">
        <v>17</v>
      </c>
      <c r="C29" s="12" t="s">
        <v>125</v>
      </c>
      <c r="D29" s="66">
        <v>5</v>
      </c>
      <c r="E29" s="27">
        <v>666</v>
      </c>
      <c r="F29" s="27">
        <v>25513</v>
      </c>
      <c r="G29" s="27">
        <v>158058</v>
      </c>
      <c r="H29" s="27">
        <v>34977</v>
      </c>
      <c r="I29" s="52">
        <v>22.1</v>
      </c>
    </row>
    <row r="30" spans="1:9" s="28" customFormat="1" ht="22.5" customHeight="1">
      <c r="A30" s="51">
        <f>IF(E30&lt;&gt;"",COUNTA($E$9:E30),"")</f>
        <v>20</v>
      </c>
      <c r="B30" s="95">
        <v>18</v>
      </c>
      <c r="C30" s="12" t="s">
        <v>126</v>
      </c>
      <c r="D30" s="66">
        <v>18</v>
      </c>
      <c r="E30" s="27">
        <v>1656</v>
      </c>
      <c r="F30" s="27">
        <v>52710</v>
      </c>
      <c r="G30" s="27">
        <v>227393</v>
      </c>
      <c r="H30" s="27" t="s">
        <v>5</v>
      </c>
      <c r="I30" s="52" t="s">
        <v>5</v>
      </c>
    </row>
    <row r="31" spans="1:9" s="28" customFormat="1" ht="11.25" customHeight="1">
      <c r="A31" s="51">
        <f>IF(E31&lt;&gt;"",COUNTA($E$9:E31),"")</f>
        <v>21</v>
      </c>
      <c r="B31" s="95">
        <v>19</v>
      </c>
      <c r="C31" s="12" t="s">
        <v>108</v>
      </c>
      <c r="D31" s="66">
        <v>1</v>
      </c>
      <c r="E31" s="27" t="s">
        <v>5</v>
      </c>
      <c r="F31" s="27" t="s">
        <v>5</v>
      </c>
      <c r="G31" s="27" t="s">
        <v>5</v>
      </c>
      <c r="H31" s="27" t="s">
        <v>5</v>
      </c>
      <c r="I31" s="52" t="s">
        <v>5</v>
      </c>
    </row>
    <row r="32" spans="1:9" s="28" customFormat="1" ht="11.25" customHeight="1">
      <c r="A32" s="51">
        <f>IF(E32&lt;&gt;"",COUNTA($E$9:E32),"")</f>
        <v>22</v>
      </c>
      <c r="B32" s="95">
        <v>20</v>
      </c>
      <c r="C32" s="12" t="s">
        <v>65</v>
      </c>
      <c r="D32" s="66">
        <v>18</v>
      </c>
      <c r="E32" s="27">
        <v>1688</v>
      </c>
      <c r="F32" s="27">
        <v>68444</v>
      </c>
      <c r="G32" s="27">
        <v>722090</v>
      </c>
      <c r="H32" s="27">
        <v>499878</v>
      </c>
      <c r="I32" s="52">
        <v>69.2</v>
      </c>
    </row>
    <row r="33" spans="1:9" s="28" customFormat="1" ht="11.25" customHeight="1">
      <c r="A33" s="51">
        <f>IF(E33&lt;&gt;"",COUNTA($E$9:E33),"")</f>
        <v>23</v>
      </c>
      <c r="B33" s="95">
        <v>21</v>
      </c>
      <c r="C33" s="12" t="s">
        <v>127</v>
      </c>
      <c r="D33" s="66">
        <v>7</v>
      </c>
      <c r="E33" s="27">
        <v>1194</v>
      </c>
      <c r="F33" s="27">
        <v>54115</v>
      </c>
      <c r="G33" s="27">
        <v>135357</v>
      </c>
      <c r="H33" s="27">
        <v>92860</v>
      </c>
      <c r="I33" s="52">
        <v>68.6</v>
      </c>
    </row>
    <row r="34" spans="1:9" s="29" customFormat="1" ht="11.25" customHeight="1">
      <c r="A34" s="51">
        <f>IF(E34&lt;&gt;"",COUNTA($E$9:E34),"")</f>
        <v>24</v>
      </c>
      <c r="B34" s="95">
        <v>22</v>
      </c>
      <c r="C34" s="12" t="s">
        <v>66</v>
      </c>
      <c r="D34" s="66">
        <v>35</v>
      </c>
      <c r="E34" s="27">
        <v>2305</v>
      </c>
      <c r="F34" s="27">
        <v>75340</v>
      </c>
      <c r="G34" s="27">
        <v>488273</v>
      </c>
      <c r="H34" s="27">
        <v>132596</v>
      </c>
      <c r="I34" s="52">
        <v>27.2</v>
      </c>
    </row>
    <row r="35" spans="1:9" s="29" customFormat="1" ht="22.5" customHeight="1">
      <c r="A35" s="51">
        <f>IF(E35&lt;&gt;"",COUNTA($E$9:E35),"")</f>
        <v>25</v>
      </c>
      <c r="B35" s="95">
        <v>23</v>
      </c>
      <c r="C35" s="12" t="s">
        <v>109</v>
      </c>
      <c r="D35" s="66">
        <v>77</v>
      </c>
      <c r="E35" s="27">
        <v>2145</v>
      </c>
      <c r="F35" s="27">
        <v>70872</v>
      </c>
      <c r="G35" s="27">
        <v>512726</v>
      </c>
      <c r="H35" s="27">
        <v>40854</v>
      </c>
      <c r="I35" s="52">
        <v>8</v>
      </c>
    </row>
    <row r="36" spans="1:9" s="29" customFormat="1" ht="11.25" customHeight="1">
      <c r="A36" s="51">
        <f>IF(E36&lt;&gt;"",COUNTA($E$9:E36),"")</f>
        <v>26</v>
      </c>
      <c r="B36" s="95">
        <v>24</v>
      </c>
      <c r="C36" s="12" t="s">
        <v>67</v>
      </c>
      <c r="D36" s="66">
        <v>8</v>
      </c>
      <c r="E36" s="27">
        <v>1702</v>
      </c>
      <c r="F36" s="27">
        <v>71550</v>
      </c>
      <c r="G36" s="27">
        <v>428679</v>
      </c>
      <c r="H36" s="27">
        <v>338883</v>
      </c>
      <c r="I36" s="52">
        <v>79.1</v>
      </c>
    </row>
    <row r="37" spans="1:9" s="29" customFormat="1" ht="11.25" customHeight="1">
      <c r="A37" s="51">
        <f>IF(E37&lt;&gt;"",COUNTA($E$9:E37),"")</f>
        <v>27</v>
      </c>
      <c r="B37" s="95">
        <v>25</v>
      </c>
      <c r="C37" s="12" t="s">
        <v>68</v>
      </c>
      <c r="D37" s="66">
        <v>123</v>
      </c>
      <c r="E37" s="27">
        <v>6103</v>
      </c>
      <c r="F37" s="27">
        <v>196276</v>
      </c>
      <c r="G37" s="27">
        <v>883396</v>
      </c>
      <c r="H37" s="27">
        <v>176036</v>
      </c>
      <c r="I37" s="52">
        <v>19.9</v>
      </c>
    </row>
    <row r="38" spans="1:9" s="29" customFormat="1" ht="22.5" customHeight="1">
      <c r="A38" s="51">
        <f>IF(E38&lt;&gt;"",COUNTA($E$9:E38),"")</f>
        <v>28</v>
      </c>
      <c r="B38" s="95">
        <v>26</v>
      </c>
      <c r="C38" s="12" t="s">
        <v>110</v>
      </c>
      <c r="D38" s="66">
        <v>12</v>
      </c>
      <c r="E38" s="27">
        <v>1384</v>
      </c>
      <c r="F38" s="27">
        <v>53079</v>
      </c>
      <c r="G38" s="27">
        <v>283618</v>
      </c>
      <c r="H38" s="27">
        <v>132399</v>
      </c>
      <c r="I38" s="52">
        <v>46.7</v>
      </c>
    </row>
    <row r="39" spans="1:9" s="29" customFormat="1" ht="11.25" customHeight="1">
      <c r="A39" s="51">
        <f>IF(E39&lt;&gt;"",COUNTA($E$9:E39),"")</f>
        <v>29</v>
      </c>
      <c r="B39" s="95">
        <v>27</v>
      </c>
      <c r="C39" s="12" t="s">
        <v>69</v>
      </c>
      <c r="D39" s="66">
        <v>21</v>
      </c>
      <c r="E39" s="27">
        <v>1613</v>
      </c>
      <c r="F39" s="27">
        <v>59876</v>
      </c>
      <c r="G39" s="27">
        <v>453469</v>
      </c>
      <c r="H39" s="27">
        <v>129300</v>
      </c>
      <c r="I39" s="52">
        <v>28.5</v>
      </c>
    </row>
    <row r="40" spans="1:9" s="29" customFormat="1" ht="11.25" customHeight="1">
      <c r="A40" s="51">
        <f>IF(E40&lt;&gt;"",COUNTA($E$9:E40),"")</f>
        <v>30</v>
      </c>
      <c r="B40" s="95">
        <v>28</v>
      </c>
      <c r="C40" s="12" t="s">
        <v>70</v>
      </c>
      <c r="D40" s="66">
        <v>60</v>
      </c>
      <c r="E40" s="27">
        <v>7172</v>
      </c>
      <c r="F40" s="27">
        <v>293332</v>
      </c>
      <c r="G40" s="27">
        <v>2265502</v>
      </c>
      <c r="H40" s="27">
        <v>1516063</v>
      </c>
      <c r="I40" s="52">
        <v>66.9</v>
      </c>
    </row>
    <row r="41" spans="1:9" s="29" customFormat="1" ht="11.25" customHeight="1">
      <c r="A41" s="51">
        <f>IF(E41&lt;&gt;"",COUNTA($E$9:E41),"")</f>
        <v>31</v>
      </c>
      <c r="B41" s="95">
        <v>29</v>
      </c>
      <c r="C41" s="12" t="s">
        <v>71</v>
      </c>
      <c r="D41" s="66">
        <v>23</v>
      </c>
      <c r="E41" s="27">
        <v>3238</v>
      </c>
      <c r="F41" s="27">
        <v>127262</v>
      </c>
      <c r="G41" s="27">
        <v>1145651</v>
      </c>
      <c r="H41" s="27">
        <v>487447</v>
      </c>
      <c r="I41" s="52">
        <v>42.5</v>
      </c>
    </row>
    <row r="42" spans="1:9" s="29" customFormat="1" ht="11.25" customHeight="1">
      <c r="A42" s="51">
        <f>IF(E42&lt;&gt;"",COUNTA($E$9:E42),"")</f>
        <v>32</v>
      </c>
      <c r="B42" s="95">
        <v>30</v>
      </c>
      <c r="C42" s="12" t="s">
        <v>72</v>
      </c>
      <c r="D42" s="66">
        <v>20</v>
      </c>
      <c r="E42" s="27">
        <v>6070</v>
      </c>
      <c r="F42" s="27">
        <v>298363</v>
      </c>
      <c r="G42" s="27">
        <v>669298</v>
      </c>
      <c r="H42" s="27">
        <v>315169</v>
      </c>
      <c r="I42" s="52">
        <v>47.1</v>
      </c>
    </row>
    <row r="43" spans="1:9" s="29" customFormat="1" ht="11.25" customHeight="1">
      <c r="A43" s="51">
        <f>IF(E43&lt;&gt;"",COUNTA($E$9:E43),"")</f>
        <v>33</v>
      </c>
      <c r="B43" s="98" t="s">
        <v>25</v>
      </c>
      <c r="C43" s="12" t="s">
        <v>128</v>
      </c>
      <c r="D43" s="66">
        <v>13</v>
      </c>
      <c r="E43" s="27">
        <v>4904</v>
      </c>
      <c r="F43" s="27">
        <v>261857</v>
      </c>
      <c r="G43" s="27">
        <v>508354</v>
      </c>
      <c r="H43" s="27" t="s">
        <v>5</v>
      </c>
      <c r="I43" s="52" t="s">
        <v>5</v>
      </c>
    </row>
    <row r="44" spans="1:9" s="29" customFormat="1" ht="11.25" customHeight="1">
      <c r="A44" s="51">
        <f>IF(E44&lt;&gt;"",COUNTA($E$9:E44),"")</f>
        <v>34</v>
      </c>
      <c r="B44" s="95">
        <v>31</v>
      </c>
      <c r="C44" s="12" t="s">
        <v>51</v>
      </c>
      <c r="D44" s="66">
        <v>16</v>
      </c>
      <c r="E44" s="27">
        <v>1371</v>
      </c>
      <c r="F44" s="27">
        <v>45632</v>
      </c>
      <c r="G44" s="27">
        <v>214015</v>
      </c>
      <c r="H44" s="27">
        <v>13792</v>
      </c>
      <c r="I44" s="52">
        <v>6.4</v>
      </c>
    </row>
    <row r="45" spans="1:9" s="29" customFormat="1" ht="11.25" customHeight="1">
      <c r="A45" s="51">
        <f>IF(E45&lt;&gt;"",COUNTA($E$9:E45),"")</f>
        <v>35</v>
      </c>
      <c r="B45" s="95">
        <v>32</v>
      </c>
      <c r="C45" s="12" t="s">
        <v>73</v>
      </c>
      <c r="D45" s="66">
        <v>42</v>
      </c>
      <c r="E45" s="27">
        <v>2141</v>
      </c>
      <c r="F45" s="27">
        <v>66192</v>
      </c>
      <c r="G45" s="27">
        <v>211106</v>
      </c>
      <c r="H45" s="27">
        <v>62966</v>
      </c>
      <c r="I45" s="52">
        <v>29.8</v>
      </c>
    </row>
    <row r="46" spans="1:9" s="29" customFormat="1" ht="22.5" customHeight="1">
      <c r="A46" s="51">
        <f>IF(E46&lt;&gt;"",COUNTA($E$9:E46),"")</f>
        <v>36</v>
      </c>
      <c r="B46" s="95">
        <v>33</v>
      </c>
      <c r="C46" s="12" t="s">
        <v>129</v>
      </c>
      <c r="D46" s="66">
        <v>57</v>
      </c>
      <c r="E46" s="27">
        <v>2682</v>
      </c>
      <c r="F46" s="27">
        <v>97460</v>
      </c>
      <c r="G46" s="27">
        <v>340129</v>
      </c>
      <c r="H46" s="27">
        <v>31135</v>
      </c>
      <c r="I46" s="52">
        <v>9.2</v>
      </c>
    </row>
    <row r="47" spans="1:9" s="28" customFormat="1" ht="7.5" customHeight="1">
      <c r="A47" s="51">
        <f>IF(E47&lt;&gt;"",COUNTA($E$9:E47),"")</f>
      </c>
      <c r="B47" s="95"/>
      <c r="C47" s="12"/>
      <c r="D47" s="66"/>
      <c r="E47" s="27"/>
      <c r="F47" s="27"/>
      <c r="G47" s="27"/>
      <c r="H47" s="27"/>
      <c r="I47" s="52"/>
    </row>
    <row r="48" spans="1:9" s="29" customFormat="1" ht="11.25" customHeight="1">
      <c r="A48" s="51">
        <f>IF(E48&lt;&gt;"",COUNTA($E$9:E48),"")</f>
        <v>37</v>
      </c>
      <c r="B48" s="99" t="s">
        <v>24</v>
      </c>
      <c r="C48" s="30" t="s">
        <v>40</v>
      </c>
      <c r="D48" s="91">
        <v>767</v>
      </c>
      <c r="E48" s="92">
        <v>65275</v>
      </c>
      <c r="F48" s="92">
        <v>2312714</v>
      </c>
      <c r="G48" s="92">
        <v>15185371</v>
      </c>
      <c r="H48" s="92">
        <v>5327806</v>
      </c>
      <c r="I48" s="93">
        <v>35.1</v>
      </c>
    </row>
    <row r="49" spans="1:9" s="28" customFormat="1" ht="4.5" customHeight="1">
      <c r="A49" s="51">
        <f>IF(E49&lt;&gt;"",COUNTA($E$9:E49),"")</f>
      </c>
      <c r="B49" s="95"/>
      <c r="C49" s="12"/>
      <c r="D49" s="66"/>
      <c r="E49" s="27"/>
      <c r="F49" s="27"/>
      <c r="G49" s="27"/>
      <c r="H49" s="27"/>
      <c r="I49" s="52"/>
    </row>
    <row r="50" spans="1:9" s="28" customFormat="1" ht="11.25" customHeight="1">
      <c r="A50" s="51">
        <f>IF(E50&lt;&gt;"",COUNTA($E$9:E50),"")</f>
      </c>
      <c r="B50" s="95"/>
      <c r="C50" s="31" t="s">
        <v>81</v>
      </c>
      <c r="D50" s="66"/>
      <c r="E50" s="27"/>
      <c r="F50" s="27"/>
      <c r="G50" s="27"/>
      <c r="H50" s="27"/>
      <c r="I50" s="52"/>
    </row>
    <row r="51" spans="1:9" s="29" customFormat="1" ht="11.25" customHeight="1">
      <c r="A51" s="51">
        <f>IF(E51&lt;&gt;"",COUNTA($E$9:E51),"")</f>
        <v>38</v>
      </c>
      <c r="B51" s="95"/>
      <c r="C51" s="31" t="s">
        <v>54</v>
      </c>
      <c r="D51" s="66">
        <v>290</v>
      </c>
      <c r="E51" s="27">
        <v>17417</v>
      </c>
      <c r="F51" s="27">
        <v>619695</v>
      </c>
      <c r="G51" s="27">
        <v>4414690</v>
      </c>
      <c r="H51" s="27">
        <v>1711800</v>
      </c>
      <c r="I51" s="52">
        <v>38.8</v>
      </c>
    </row>
    <row r="52" spans="1:9" s="29" customFormat="1" ht="11.25" customHeight="1">
      <c r="A52" s="51">
        <f>IF(E52&lt;&gt;"",COUNTA($E$9:E52),"")</f>
        <v>39</v>
      </c>
      <c r="B52" s="95"/>
      <c r="C52" s="31" t="s">
        <v>55</v>
      </c>
      <c r="D52" s="66">
        <v>275</v>
      </c>
      <c r="E52" s="27">
        <v>25532</v>
      </c>
      <c r="F52" s="27">
        <v>1019756</v>
      </c>
      <c r="G52" s="27">
        <v>5327565</v>
      </c>
      <c r="H52" s="27">
        <v>2560969</v>
      </c>
      <c r="I52" s="52">
        <v>48.1</v>
      </c>
    </row>
    <row r="53" spans="1:9" s="29" customFormat="1" ht="11.25" customHeight="1">
      <c r="A53" s="51">
        <f>IF(E53&lt;&gt;"",COUNTA($E$9:E53),"")</f>
        <v>40</v>
      </c>
      <c r="B53" s="95"/>
      <c r="C53" s="31" t="s">
        <v>56</v>
      </c>
      <c r="D53" s="66">
        <v>19</v>
      </c>
      <c r="E53" s="27">
        <v>1645</v>
      </c>
      <c r="F53" s="27">
        <v>58598</v>
      </c>
      <c r="G53" s="27">
        <v>278752</v>
      </c>
      <c r="H53" s="27">
        <v>63209</v>
      </c>
      <c r="I53" s="52">
        <v>22.7</v>
      </c>
    </row>
    <row r="54" spans="1:9" s="29" customFormat="1" ht="11.25" customHeight="1">
      <c r="A54" s="51">
        <f>IF(E54&lt;&gt;"",COUNTA($E$9:E54),"")</f>
        <v>41</v>
      </c>
      <c r="B54" s="95"/>
      <c r="C54" s="31" t="s">
        <v>57</v>
      </c>
      <c r="D54" s="66">
        <v>183</v>
      </c>
      <c r="E54" s="27">
        <v>20681</v>
      </c>
      <c r="F54" s="27">
        <v>614664</v>
      </c>
      <c r="G54" s="27">
        <v>5164364</v>
      </c>
      <c r="H54" s="27">
        <v>991829</v>
      </c>
      <c r="I54" s="52">
        <v>19.2</v>
      </c>
    </row>
    <row r="55" spans="1:9" s="28" customFormat="1" ht="7.5" customHeight="1">
      <c r="A55" s="51">
        <f>IF(E55&lt;&gt;"",COUNTA($E$9:E55),"")</f>
      </c>
      <c r="B55" s="95"/>
      <c r="C55" s="31"/>
      <c r="D55" s="66"/>
      <c r="E55" s="27"/>
      <c r="F55" s="27"/>
      <c r="G55" s="27"/>
      <c r="H55" s="27"/>
      <c r="I55" s="52"/>
    </row>
    <row r="56" spans="1:9" s="29" customFormat="1" ht="11.25" customHeight="1">
      <c r="A56" s="51">
        <f>IF(E56&lt;&gt;"",COUNTA($E$9:E56),"")</f>
      </c>
      <c r="B56" s="95"/>
      <c r="C56" s="31" t="s">
        <v>53</v>
      </c>
      <c r="D56" s="66"/>
      <c r="E56" s="27"/>
      <c r="F56" s="27"/>
      <c r="G56" s="27"/>
      <c r="H56" s="27"/>
      <c r="I56" s="52"/>
    </row>
    <row r="57" spans="1:9" s="29" customFormat="1" ht="11.25" customHeight="1">
      <c r="A57" s="51">
        <f>IF(E57&lt;&gt;"",COUNTA($E$9:E57),"")</f>
        <v>42</v>
      </c>
      <c r="B57" s="95"/>
      <c r="C57" s="31" t="s">
        <v>130</v>
      </c>
      <c r="D57" s="66">
        <v>754</v>
      </c>
      <c r="E57" s="27">
        <v>60371</v>
      </c>
      <c r="F57" s="27">
        <v>2050857</v>
      </c>
      <c r="G57" s="27">
        <v>14677017</v>
      </c>
      <c r="H57" s="27" t="s">
        <v>5</v>
      </c>
      <c r="I57" s="52" t="s">
        <v>5</v>
      </c>
    </row>
    <row r="58" spans="5:9" ht="12.75">
      <c r="E58" s="54"/>
      <c r="F58" s="54"/>
      <c r="G58" s="54"/>
      <c r="H58" s="54"/>
      <c r="I58" s="55"/>
    </row>
    <row r="61" spans="5:8" ht="12.75">
      <c r="E61" s="54"/>
      <c r="F61" s="54"/>
      <c r="G61" s="54"/>
      <c r="H61" s="54"/>
    </row>
  </sheetData>
  <sheetProtection/>
  <mergeCells count="13">
    <mergeCell ref="A1:C1"/>
    <mergeCell ref="D1:I1"/>
    <mergeCell ref="B2:B6"/>
    <mergeCell ref="C2:C6"/>
    <mergeCell ref="D2:D5"/>
    <mergeCell ref="E2:E5"/>
    <mergeCell ref="F2:F5"/>
    <mergeCell ref="F6:H6"/>
    <mergeCell ref="D6:E6"/>
    <mergeCell ref="G2:G5"/>
    <mergeCell ref="H3:H5"/>
    <mergeCell ref="I2:I5"/>
    <mergeCell ref="A2:A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5.xml><?xml version="1.0" encoding="utf-8"?>
<worksheet xmlns="http://schemas.openxmlformats.org/spreadsheetml/2006/main" xmlns:r="http://schemas.openxmlformats.org/officeDocument/2006/relationships">
  <dimension ref="A1:M60"/>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3" customWidth="1"/>
    <col min="2" max="2" width="4.7109375" style="32" customWidth="1"/>
    <col min="3" max="3" width="31.7109375" style="33" customWidth="1"/>
    <col min="4" max="7" width="10.421875" style="34" customWidth="1"/>
    <col min="8" max="8" width="9.7109375" style="34" customWidth="1"/>
    <col min="9" max="13" width="0" style="13" hidden="1" customWidth="1"/>
    <col min="14" max="16384" width="11.421875" style="13" customWidth="1"/>
  </cols>
  <sheetData>
    <row r="1" spans="1:8" s="26" customFormat="1" ht="36" customHeight="1">
      <c r="A1" s="151" t="s">
        <v>35</v>
      </c>
      <c r="B1" s="152"/>
      <c r="C1" s="152"/>
      <c r="D1" s="153" t="s">
        <v>194</v>
      </c>
      <c r="E1" s="155"/>
      <c r="F1" s="155"/>
      <c r="G1" s="155"/>
      <c r="H1" s="156"/>
    </row>
    <row r="2" spans="1:8" ht="11.25" customHeight="1">
      <c r="A2" s="150" t="s">
        <v>31</v>
      </c>
      <c r="B2" s="148" t="s">
        <v>28</v>
      </c>
      <c r="C2" s="148" t="s">
        <v>148</v>
      </c>
      <c r="D2" s="148" t="s">
        <v>90</v>
      </c>
      <c r="E2" s="148" t="s">
        <v>91</v>
      </c>
      <c r="F2" s="148" t="s">
        <v>18</v>
      </c>
      <c r="G2" s="148" t="s">
        <v>26</v>
      </c>
      <c r="H2" s="22" t="s">
        <v>19</v>
      </c>
    </row>
    <row r="3" spans="1:8" ht="11.25" customHeight="1">
      <c r="A3" s="150"/>
      <c r="B3" s="148"/>
      <c r="C3" s="148"/>
      <c r="D3" s="148"/>
      <c r="E3" s="148"/>
      <c r="F3" s="148"/>
      <c r="G3" s="148"/>
      <c r="H3" s="149" t="s">
        <v>27</v>
      </c>
    </row>
    <row r="4" spans="1:8" ht="11.25" customHeight="1">
      <c r="A4" s="150"/>
      <c r="B4" s="148"/>
      <c r="C4" s="148"/>
      <c r="D4" s="148"/>
      <c r="E4" s="148"/>
      <c r="F4" s="148"/>
      <c r="G4" s="148"/>
      <c r="H4" s="149"/>
    </row>
    <row r="5" spans="1:8" ht="11.25" customHeight="1">
      <c r="A5" s="150"/>
      <c r="B5" s="148"/>
      <c r="C5" s="148"/>
      <c r="D5" s="148"/>
      <c r="E5" s="148"/>
      <c r="F5" s="148"/>
      <c r="G5" s="148"/>
      <c r="H5" s="149"/>
    </row>
    <row r="6" spans="1:8" ht="11.25" customHeight="1">
      <c r="A6" s="150"/>
      <c r="B6" s="148"/>
      <c r="C6" s="148"/>
      <c r="D6" s="148" t="s">
        <v>39</v>
      </c>
      <c r="E6" s="148"/>
      <c r="F6" s="155"/>
      <c r="G6" s="155"/>
      <c r="H6" s="156"/>
    </row>
    <row r="7" spans="1:8" ht="11.25" customHeight="1">
      <c r="A7" s="23">
        <v>1</v>
      </c>
      <c r="B7" s="24">
        <v>2</v>
      </c>
      <c r="C7" s="24">
        <v>3</v>
      </c>
      <c r="D7" s="24">
        <v>4</v>
      </c>
      <c r="E7" s="24">
        <v>5</v>
      </c>
      <c r="F7" s="24">
        <v>6</v>
      </c>
      <c r="G7" s="24">
        <v>7</v>
      </c>
      <c r="H7" s="25">
        <v>8</v>
      </c>
    </row>
    <row r="8" spans="1:8" s="28" customFormat="1" ht="11.25" customHeight="1">
      <c r="A8" s="61"/>
      <c r="B8" s="100"/>
      <c r="C8" s="62"/>
      <c r="D8" s="67"/>
      <c r="E8" s="67"/>
      <c r="F8" s="67"/>
      <c r="G8" s="67"/>
      <c r="H8" s="67"/>
    </row>
    <row r="9" spans="1:13" s="28" customFormat="1" ht="11.25" customHeight="1">
      <c r="A9" s="51">
        <f>IF(E9&lt;&gt;"",COUNTA($E$9:E9),"")</f>
        <v>1</v>
      </c>
      <c r="B9" s="95" t="s">
        <v>22</v>
      </c>
      <c r="C9" s="12" t="s">
        <v>61</v>
      </c>
      <c r="D9" s="67">
        <v>14.3</v>
      </c>
      <c r="E9" s="67">
        <v>9.8</v>
      </c>
      <c r="F9" s="67">
        <v>12.2</v>
      </c>
      <c r="G9" s="67">
        <v>10.6</v>
      </c>
      <c r="H9" s="67" t="s">
        <v>5</v>
      </c>
      <c r="I9" s="71" t="e">
        <f>D9-(Tab1!D9/Tab1!#REF!*100-100)</f>
        <v>#REF!</v>
      </c>
      <c r="J9" s="71" t="e">
        <f>E9-(Tab1!E9/Tab1!#REF!*100-100)</f>
        <v>#REF!</v>
      </c>
      <c r="K9" s="71" t="e">
        <f>F9-(Tab1!F9/Tab1!#REF!*100-100)</f>
        <v>#REF!</v>
      </c>
      <c r="L9" s="71" t="e">
        <f>G9-(Tab1!G9/Tab1!#REF!*100-100)</f>
        <v>#REF!</v>
      </c>
      <c r="M9" s="71" t="e">
        <f>H9-(Tab1!H9/Tab1!#REF!*100-100)</f>
        <v>#VALUE!</v>
      </c>
    </row>
    <row r="10" spans="1:13" s="28" customFormat="1" ht="11.25" customHeight="1">
      <c r="A10" s="51">
        <f>IF(E10&lt;&gt;"",COUNTA($E$9:E10),"")</f>
        <v>2</v>
      </c>
      <c r="B10" s="95" t="s">
        <v>23</v>
      </c>
      <c r="C10" s="12" t="s">
        <v>62</v>
      </c>
      <c r="D10" s="67">
        <v>2.9</v>
      </c>
      <c r="E10" s="67">
        <v>3.4</v>
      </c>
      <c r="F10" s="67">
        <v>8.2</v>
      </c>
      <c r="G10" s="67">
        <v>1.8</v>
      </c>
      <c r="H10" s="67" t="s">
        <v>5</v>
      </c>
      <c r="I10" s="71" t="e">
        <f>D10-(Tab1!D10/Tab1!#REF!*100-100)</f>
        <v>#REF!</v>
      </c>
      <c r="J10" s="71" t="e">
        <f>E10-(Tab1!E10/Tab1!#REF!*100-100)</f>
        <v>#REF!</v>
      </c>
      <c r="K10" s="71" t="e">
        <f>F10-(Tab1!F10/Tab1!#REF!*100-100)</f>
        <v>#REF!</v>
      </c>
      <c r="L10" s="71" t="e">
        <f>G10-(Tab1!G10/Tab1!#REF!*100-100)</f>
        <v>#REF!</v>
      </c>
      <c r="M10" s="71" t="e">
        <f>H10-(Tab1!H10/Tab1!#REF!*100-100)</f>
        <v>#VALUE!</v>
      </c>
    </row>
    <row r="11" spans="1:13" s="28" customFormat="1" ht="11.25" customHeight="1">
      <c r="A11" s="51">
        <f>IF(E11&lt;&gt;"",COUNTA($E$9:E11),"")</f>
        <v>3</v>
      </c>
      <c r="B11" s="95">
        <v>10</v>
      </c>
      <c r="C11" s="12" t="s">
        <v>63</v>
      </c>
      <c r="D11" s="67">
        <v>0.7</v>
      </c>
      <c r="E11" s="67">
        <v>2.1</v>
      </c>
      <c r="F11" s="67">
        <v>5.1</v>
      </c>
      <c r="G11" s="67">
        <v>1.4</v>
      </c>
      <c r="H11" s="67">
        <v>4.1</v>
      </c>
      <c r="I11" s="71" t="e">
        <f>D11-(Tab1!D11/Tab1!#REF!*100-100)</f>
        <v>#REF!</v>
      </c>
      <c r="J11" s="71" t="e">
        <f>E11-(Tab1!E11/Tab1!#REF!*100-100)</f>
        <v>#REF!</v>
      </c>
      <c r="K11" s="71" t="e">
        <f>F11-(Tab1!F11/Tab1!#REF!*100-100)</f>
        <v>#REF!</v>
      </c>
      <c r="L11" s="71" t="e">
        <f>G11-(Tab1!G11/Tab1!#REF!*100-100)</f>
        <v>#REF!</v>
      </c>
      <c r="M11" s="71" t="e">
        <f>H11-(Tab1!H11/Tab1!#REF!*100-100)</f>
        <v>#REF!</v>
      </c>
    </row>
    <row r="12" spans="1:13" s="28" customFormat="1" ht="11.25" customHeight="1">
      <c r="A12" s="51">
        <f>IF(E12&lt;&gt;"",COUNTA($E$9:E12),"")</f>
      </c>
      <c r="B12" s="97"/>
      <c r="C12" s="42" t="s">
        <v>104</v>
      </c>
      <c r="D12" s="67"/>
      <c r="E12" s="67"/>
      <c r="F12" s="67"/>
      <c r="G12" s="67"/>
      <c r="H12" s="67"/>
      <c r="I12" s="71" t="e">
        <f>D12-(Tab1!D12/Tab1!#REF!*100-100)</f>
        <v>#REF!</v>
      </c>
      <c r="J12" s="71" t="e">
        <f>E12-(Tab1!E12/Tab1!#REF!*100-100)</f>
        <v>#REF!</v>
      </c>
      <c r="K12" s="71" t="e">
        <f>F12-(Tab1!F12/Tab1!#REF!*100-100)</f>
        <v>#REF!</v>
      </c>
      <c r="L12" s="71" t="e">
        <f>G12-(Tab1!G12/Tab1!#REF!*100-100)</f>
        <v>#REF!</v>
      </c>
      <c r="M12" s="71" t="e">
        <f>H12-(Tab1!H12/Tab1!#REF!*100-100)</f>
        <v>#REF!</v>
      </c>
    </row>
    <row r="13" spans="1:13" s="28" customFormat="1" ht="11.25" customHeight="1">
      <c r="A13" s="51">
        <f>IF(E13&lt;&gt;"",COUNTA($E$9:E13),"")</f>
        <v>4</v>
      </c>
      <c r="B13" s="96" t="s">
        <v>94</v>
      </c>
      <c r="C13" s="42" t="s">
        <v>115</v>
      </c>
      <c r="D13" s="67">
        <v>5.9</v>
      </c>
      <c r="E13" s="67">
        <v>2.4</v>
      </c>
      <c r="F13" s="67">
        <v>8.5</v>
      </c>
      <c r="G13" s="67">
        <v>1.6</v>
      </c>
      <c r="H13" s="67">
        <v>-21.3</v>
      </c>
      <c r="I13" s="71" t="e">
        <f>D13-(Tab1!D13/Tab1!#REF!*100-100)</f>
        <v>#REF!</v>
      </c>
      <c r="J13" s="71" t="e">
        <f>E13-(Tab1!E13/Tab1!#REF!*100-100)</f>
        <v>#REF!</v>
      </c>
      <c r="K13" s="71" t="e">
        <f>F13-(Tab1!F13/Tab1!#REF!*100-100)</f>
        <v>#REF!</v>
      </c>
      <c r="L13" s="71" t="e">
        <f>G13-(Tab1!G13/Tab1!#REF!*100-100)</f>
        <v>#REF!</v>
      </c>
      <c r="M13" s="71" t="e">
        <f>H13-(Tab1!H13/Tab1!#REF!*100-100)</f>
        <v>#REF!</v>
      </c>
    </row>
    <row r="14" spans="1:13" s="28" customFormat="1" ht="11.25" customHeight="1">
      <c r="A14" s="51">
        <f>IF(E14&lt;&gt;"",COUNTA($E$9:E14),"")</f>
        <v>5</v>
      </c>
      <c r="B14" s="96" t="s">
        <v>95</v>
      </c>
      <c r="C14" s="42" t="s">
        <v>116</v>
      </c>
      <c r="D14" s="67">
        <v>3.8</v>
      </c>
      <c r="E14" s="67">
        <v>4.9</v>
      </c>
      <c r="F14" s="67">
        <v>12.4</v>
      </c>
      <c r="G14" s="67">
        <v>6</v>
      </c>
      <c r="H14" s="67">
        <v>12.8</v>
      </c>
      <c r="I14" s="71" t="e">
        <f>D14-(Tab1!D14/Tab1!#REF!*100-100)</f>
        <v>#REF!</v>
      </c>
      <c r="J14" s="71" t="e">
        <f>E14-(Tab1!E14/Tab1!#REF!*100-100)</f>
        <v>#REF!</v>
      </c>
      <c r="K14" s="71" t="e">
        <f>F14-(Tab1!F14/Tab1!#REF!*100-100)</f>
        <v>#REF!</v>
      </c>
      <c r="L14" s="71" t="e">
        <f>G14-(Tab1!G14/Tab1!#REF!*100-100)</f>
        <v>#REF!</v>
      </c>
      <c r="M14" s="71" t="e">
        <f>H14-(Tab1!H14/Tab1!#REF!*100-100)</f>
        <v>#REF!</v>
      </c>
    </row>
    <row r="15" spans="1:13" s="28" customFormat="1" ht="11.25" customHeight="1">
      <c r="A15" s="51">
        <f>IF(E15&lt;&gt;"",COUNTA($E$9:E15),"")</f>
        <v>6</v>
      </c>
      <c r="B15" s="96" t="s">
        <v>96</v>
      </c>
      <c r="C15" s="42" t="s">
        <v>117</v>
      </c>
      <c r="D15" s="67">
        <v>-6.7</v>
      </c>
      <c r="E15" s="67">
        <v>-7</v>
      </c>
      <c r="F15" s="67">
        <v>-1.1</v>
      </c>
      <c r="G15" s="67">
        <v>-15.1</v>
      </c>
      <c r="H15" s="67">
        <v>14</v>
      </c>
      <c r="I15" s="71" t="e">
        <f>D15-(Tab1!D15/Tab1!#REF!*100-100)</f>
        <v>#REF!</v>
      </c>
      <c r="J15" s="71" t="e">
        <f>E15-(Tab1!E15/Tab1!#REF!*100-100)</f>
        <v>#REF!</v>
      </c>
      <c r="K15" s="71" t="e">
        <f>F15-(Tab1!F15/Tab1!#REF!*100-100)</f>
        <v>#REF!</v>
      </c>
      <c r="L15" s="71" t="e">
        <f>G15-(Tab1!G15/Tab1!#REF!*100-100)</f>
        <v>#REF!</v>
      </c>
      <c r="M15" s="71" t="e">
        <f>H15-(Tab1!H15/Tab1!#REF!*100-100)</f>
        <v>#REF!</v>
      </c>
    </row>
    <row r="16" spans="1:13" s="28" customFormat="1" ht="11.25" customHeight="1">
      <c r="A16" s="51">
        <f>IF(E16&lt;&gt;"",COUNTA($E$9:E16),"")</f>
        <v>7</v>
      </c>
      <c r="B16" s="96" t="s">
        <v>97</v>
      </c>
      <c r="C16" s="42" t="s">
        <v>118</v>
      </c>
      <c r="D16" s="67" t="s">
        <v>4</v>
      </c>
      <c r="E16" s="67">
        <v>8.9</v>
      </c>
      <c r="F16" s="67">
        <v>11</v>
      </c>
      <c r="G16" s="67">
        <v>13.3</v>
      </c>
      <c r="H16" s="67" t="s">
        <v>5</v>
      </c>
      <c r="I16" s="71" t="e">
        <f>D16-(Tab1!D16/Tab1!#REF!*100-100)</f>
        <v>#VALUE!</v>
      </c>
      <c r="J16" s="71" t="e">
        <f>E16-(Tab1!E16/Tab1!#REF!*100-100)</f>
        <v>#REF!</v>
      </c>
      <c r="K16" s="71" t="e">
        <f>F16-(Tab1!F16/Tab1!#REF!*100-100)</f>
        <v>#REF!</v>
      </c>
      <c r="L16" s="71" t="e">
        <f>G16-(Tab1!G16/Tab1!#REF!*100-100)</f>
        <v>#REF!</v>
      </c>
      <c r="M16" s="71" t="e">
        <f>H16-(Tab1!H16/Tab1!#REF!*100-100)</f>
        <v>#VALUE!</v>
      </c>
    </row>
    <row r="17" spans="1:13" s="28" customFormat="1" ht="11.25" customHeight="1">
      <c r="A17" s="51">
        <f>IF(E17&lt;&gt;"",COUNTA($E$9:E17),"")</f>
        <v>8</v>
      </c>
      <c r="B17" s="96" t="s">
        <v>98</v>
      </c>
      <c r="C17" s="42" t="s">
        <v>119</v>
      </c>
      <c r="D17" s="67">
        <v>-8.3</v>
      </c>
      <c r="E17" s="67">
        <v>0.4</v>
      </c>
      <c r="F17" s="67">
        <v>2.1</v>
      </c>
      <c r="G17" s="67">
        <v>-3.4</v>
      </c>
      <c r="H17" s="67">
        <v>5.3</v>
      </c>
      <c r="I17" s="71" t="e">
        <f>D17-(Tab1!D17/Tab1!#REF!*100-100)</f>
        <v>#REF!</v>
      </c>
      <c r="J17" s="71" t="e">
        <f>E17-(Tab1!E17/Tab1!#REF!*100-100)</f>
        <v>#REF!</v>
      </c>
      <c r="K17" s="71" t="e">
        <f>F17-(Tab1!F17/Tab1!#REF!*100-100)</f>
        <v>#REF!</v>
      </c>
      <c r="L17" s="71" t="e">
        <f>G17-(Tab1!G17/Tab1!#REF!*100-100)</f>
        <v>#REF!</v>
      </c>
      <c r="M17" s="71" t="e">
        <f>H17-(Tab1!H17/Tab1!#REF!*100-100)</f>
        <v>#REF!</v>
      </c>
    </row>
    <row r="18" spans="1:13" s="28" customFormat="1" ht="11.25" customHeight="1">
      <c r="A18" s="51">
        <f>IF(E18&lt;&gt;"",COUNTA($E$9:E18),"")</f>
        <v>9</v>
      </c>
      <c r="B18" s="96" t="s">
        <v>99</v>
      </c>
      <c r="C18" s="42" t="s">
        <v>120</v>
      </c>
      <c r="D18" s="67">
        <v>-2</v>
      </c>
      <c r="E18" s="67">
        <v>0.3</v>
      </c>
      <c r="F18" s="67">
        <v>1.8</v>
      </c>
      <c r="G18" s="67">
        <v>6</v>
      </c>
      <c r="H18" s="67">
        <v>-13</v>
      </c>
      <c r="I18" s="71" t="e">
        <f>D18-(Tab1!D18/Tab1!#REF!*100-100)</f>
        <v>#REF!</v>
      </c>
      <c r="J18" s="71" t="e">
        <f>E18-(Tab1!E18/Tab1!#REF!*100-100)</f>
        <v>#REF!</v>
      </c>
      <c r="K18" s="71" t="e">
        <f>F18-(Tab1!F18/Tab1!#REF!*100-100)</f>
        <v>#REF!</v>
      </c>
      <c r="L18" s="71" t="e">
        <f>G18-(Tab1!G18/Tab1!#REF!*100-100)</f>
        <v>#REF!</v>
      </c>
      <c r="M18" s="71" t="e">
        <f>H18-(Tab1!H18/Tab1!#REF!*100-100)</f>
        <v>#REF!</v>
      </c>
    </row>
    <row r="19" spans="1:13" s="28" customFormat="1" ht="11.25" customHeight="1">
      <c r="A19" s="51">
        <f>IF(E19&lt;&gt;"",COUNTA($E$9:E19),"")</f>
        <v>10</v>
      </c>
      <c r="B19" s="96" t="s">
        <v>100</v>
      </c>
      <c r="C19" s="42" t="s">
        <v>121</v>
      </c>
      <c r="D19" s="67">
        <v>5.3</v>
      </c>
      <c r="E19" s="67">
        <v>6.3</v>
      </c>
      <c r="F19" s="67">
        <v>6.5</v>
      </c>
      <c r="G19" s="67">
        <v>5.2</v>
      </c>
      <c r="H19" s="67">
        <v>2.1</v>
      </c>
      <c r="I19" s="71" t="e">
        <f>D19-(Tab1!D19/Tab1!#REF!*100-100)</f>
        <v>#REF!</v>
      </c>
      <c r="J19" s="71" t="e">
        <f>E19-(Tab1!E19/Tab1!#REF!*100-100)</f>
        <v>#REF!</v>
      </c>
      <c r="K19" s="71" t="e">
        <f>F19-(Tab1!F19/Tab1!#REF!*100-100)</f>
        <v>#REF!</v>
      </c>
      <c r="L19" s="71" t="e">
        <f>G19-(Tab1!G19/Tab1!#REF!*100-100)</f>
        <v>#REF!</v>
      </c>
      <c r="M19" s="71" t="e">
        <f>H19-(Tab1!H19/Tab1!#REF!*100-100)</f>
        <v>#REF!</v>
      </c>
    </row>
    <row r="20" spans="1:13" s="28" customFormat="1" ht="11.25" customHeight="1">
      <c r="A20" s="51">
        <f>IF(E20&lt;&gt;"",COUNTA($E$9:E20),"")</f>
      </c>
      <c r="B20" s="97"/>
      <c r="C20" s="42" t="s">
        <v>93</v>
      </c>
      <c r="D20" s="67"/>
      <c r="E20" s="67"/>
      <c r="F20" s="67"/>
      <c r="G20" s="67"/>
      <c r="H20" s="67"/>
      <c r="I20" s="71" t="e">
        <f>D20-(Tab1!D20/Tab1!#REF!*100-100)</f>
        <v>#REF!</v>
      </c>
      <c r="J20" s="71" t="e">
        <f>E20-(Tab1!E20/Tab1!#REF!*100-100)</f>
        <v>#REF!</v>
      </c>
      <c r="K20" s="71" t="e">
        <f>F20-(Tab1!F20/Tab1!#REF!*100-100)</f>
        <v>#REF!</v>
      </c>
      <c r="L20" s="71" t="e">
        <f>G20-(Tab1!G20/Tab1!#REF!*100-100)</f>
        <v>#REF!</v>
      </c>
      <c r="M20" s="71" t="e">
        <f>H20-(Tab1!H20/Tab1!#REF!*100-100)</f>
        <v>#REF!</v>
      </c>
    </row>
    <row r="21" spans="1:13" s="28" customFormat="1" ht="11.25" customHeight="1">
      <c r="A21" s="51">
        <f>IF(E21&lt;&gt;"",COUNTA($E$9:E21),"")</f>
        <v>11</v>
      </c>
      <c r="B21" s="96" t="s">
        <v>101</v>
      </c>
      <c r="C21" s="42" t="s">
        <v>105</v>
      </c>
      <c r="D21" s="67">
        <v>25</v>
      </c>
      <c r="E21" s="67">
        <v>4.3</v>
      </c>
      <c r="F21" s="67">
        <v>4.1</v>
      </c>
      <c r="G21" s="67">
        <v>-8.1</v>
      </c>
      <c r="H21" s="67">
        <v>0.1</v>
      </c>
      <c r="I21" s="71" t="e">
        <f>D21-(Tab1!D21/Tab1!#REF!*100-100)</f>
        <v>#REF!</v>
      </c>
      <c r="J21" s="71" t="e">
        <f>E21-(Tab1!E21/Tab1!#REF!*100-100)</f>
        <v>#REF!</v>
      </c>
      <c r="K21" s="71" t="e">
        <f>F21-(Tab1!F21/Tab1!#REF!*100-100)</f>
        <v>#REF!</v>
      </c>
      <c r="L21" s="71" t="e">
        <f>G21-(Tab1!G21/Tab1!#REF!*100-100)</f>
        <v>#REF!</v>
      </c>
      <c r="M21" s="71" t="e">
        <f>H21-(Tab1!H21/Tab1!#REF!*100-100)</f>
        <v>#REF!</v>
      </c>
    </row>
    <row r="22" spans="1:13" s="28" customFormat="1" ht="11.25" customHeight="1">
      <c r="A22" s="51">
        <f>IF(E22&lt;&gt;"",COUNTA($E$9:E22),"")</f>
        <v>12</v>
      </c>
      <c r="B22" s="96" t="s">
        <v>102</v>
      </c>
      <c r="C22" s="42" t="s">
        <v>122</v>
      </c>
      <c r="D22" s="67">
        <v>-20</v>
      </c>
      <c r="E22" s="67">
        <v>6.2</v>
      </c>
      <c r="F22" s="67">
        <v>5.9</v>
      </c>
      <c r="G22" s="67">
        <v>7.4</v>
      </c>
      <c r="H22" s="67" t="s">
        <v>5</v>
      </c>
      <c r="I22" s="71" t="e">
        <f>D22-(Tab1!D22/Tab1!#REF!*100-100)</f>
        <v>#REF!</v>
      </c>
      <c r="J22" s="71" t="e">
        <f>E22-(Tab1!E22/Tab1!#REF!*100-100)</f>
        <v>#REF!</v>
      </c>
      <c r="K22" s="71" t="e">
        <f>F22-(Tab1!F22/Tab1!#REF!*100-100)</f>
        <v>#REF!</v>
      </c>
      <c r="L22" s="71" t="e">
        <f>G22-(Tab1!G22/Tab1!#REF!*100-100)</f>
        <v>#REF!</v>
      </c>
      <c r="M22" s="71" t="e">
        <f>H22-(Tab1!H22/Tab1!#REF!*100-100)</f>
        <v>#VALUE!</v>
      </c>
    </row>
    <row r="23" spans="1:13" s="28" customFormat="1" ht="11.25" customHeight="1">
      <c r="A23" s="51">
        <f>IF(E23&lt;&gt;"",COUNTA($E$9:E23),"")</f>
        <v>13</v>
      </c>
      <c r="B23" s="96" t="s">
        <v>103</v>
      </c>
      <c r="C23" s="42" t="s">
        <v>123</v>
      </c>
      <c r="D23" s="67">
        <v>14.3</v>
      </c>
      <c r="E23" s="67">
        <v>1.8</v>
      </c>
      <c r="F23" s="67">
        <v>15</v>
      </c>
      <c r="G23" s="67">
        <v>6.7</v>
      </c>
      <c r="H23" s="67" t="s">
        <v>5</v>
      </c>
      <c r="I23" s="71" t="e">
        <f>D23-(Tab1!D23/Tab1!#REF!*100-100)</f>
        <v>#REF!</v>
      </c>
      <c r="J23" s="71" t="e">
        <f>E23-(Tab1!E23/Tab1!#REF!*100-100)</f>
        <v>#REF!</v>
      </c>
      <c r="K23" s="71" t="e">
        <f>F23-(Tab1!F23/Tab1!#REF!*100-100)</f>
        <v>#REF!</v>
      </c>
      <c r="L23" s="71" t="e">
        <f>G23-(Tab1!G23/Tab1!#REF!*100-100)</f>
        <v>#REF!</v>
      </c>
      <c r="M23" s="71" t="e">
        <f>H23-(Tab1!H23/Tab1!#REF!*100-100)</f>
        <v>#VALUE!</v>
      </c>
    </row>
    <row r="24" spans="1:13" s="28" customFormat="1" ht="11.25" customHeight="1">
      <c r="A24" s="51">
        <f>IF(E24&lt;&gt;"",COUNTA($E$9:E24),"")</f>
        <v>14</v>
      </c>
      <c r="B24" s="95">
        <v>11</v>
      </c>
      <c r="C24" s="12" t="s">
        <v>64</v>
      </c>
      <c r="D24" s="67" t="s">
        <v>4</v>
      </c>
      <c r="E24" s="67">
        <v>5</v>
      </c>
      <c r="F24" s="67">
        <v>7</v>
      </c>
      <c r="G24" s="67">
        <v>-0.3</v>
      </c>
      <c r="H24" s="67">
        <v>-4.9</v>
      </c>
      <c r="I24" s="71" t="e">
        <f>D24-(Tab1!D24/Tab1!#REF!*100-100)</f>
        <v>#VALUE!</v>
      </c>
      <c r="J24" s="71" t="e">
        <f>E24-(Tab1!E24/Tab1!#REF!*100-100)</f>
        <v>#REF!</v>
      </c>
      <c r="K24" s="71" t="e">
        <f>F24-(Tab1!F24/Tab1!#REF!*100-100)</f>
        <v>#REF!</v>
      </c>
      <c r="L24" s="71" t="e">
        <f>G24-(Tab1!G24/Tab1!#REF!*100-100)</f>
        <v>#REF!</v>
      </c>
      <c r="M24" s="71" t="e">
        <f>H24-(Tab1!H24/Tab1!#REF!*100-100)</f>
        <v>#REF!</v>
      </c>
    </row>
    <row r="25" spans="1:13" s="28" customFormat="1" ht="11.25" customHeight="1">
      <c r="A25" s="51">
        <f>IF(E25&lt;&gt;"",COUNTA($E$9:E25),"")</f>
        <v>15</v>
      </c>
      <c r="B25" s="95">
        <v>12</v>
      </c>
      <c r="C25" s="12" t="s">
        <v>106</v>
      </c>
      <c r="D25" s="67" t="s">
        <v>4</v>
      </c>
      <c r="E25" s="67" t="s">
        <v>5</v>
      </c>
      <c r="F25" s="67" t="s">
        <v>5</v>
      </c>
      <c r="G25" s="67" t="s">
        <v>5</v>
      </c>
      <c r="H25" s="67" t="s">
        <v>5</v>
      </c>
      <c r="I25" s="71" t="e">
        <f>D25-(Tab1!D25/Tab1!#REF!*100-100)</f>
        <v>#VALUE!</v>
      </c>
      <c r="J25" s="71" t="e">
        <f>E25-(Tab1!E25/Tab1!#REF!*100-100)</f>
        <v>#VALUE!</v>
      </c>
      <c r="K25" s="71" t="e">
        <f>F25-(Tab1!F25/Tab1!#REF!*100-100)</f>
        <v>#VALUE!</v>
      </c>
      <c r="L25" s="71" t="e">
        <f>G25-(Tab1!G25/Tab1!#REF!*100-100)</f>
        <v>#VALUE!</v>
      </c>
      <c r="M25" s="71" t="e">
        <f>H25-(Tab1!H25/Tab1!#REF!*100-100)</f>
        <v>#VALUE!</v>
      </c>
    </row>
    <row r="26" spans="1:13" s="28" customFormat="1" ht="11.25" customHeight="1">
      <c r="A26" s="51">
        <f>IF(E26&lt;&gt;"",COUNTA($E$9:E26),"")</f>
        <v>16</v>
      </c>
      <c r="B26" s="95">
        <v>13</v>
      </c>
      <c r="C26" s="12" t="s">
        <v>80</v>
      </c>
      <c r="D26" s="67">
        <v>-14.3</v>
      </c>
      <c r="E26" s="67">
        <v>-5.5</v>
      </c>
      <c r="F26" s="67">
        <v>-2.8</v>
      </c>
      <c r="G26" s="67">
        <v>11.5</v>
      </c>
      <c r="H26" s="67">
        <v>13.9</v>
      </c>
      <c r="I26" s="71" t="e">
        <f>D26-(Tab1!D26/Tab1!#REF!*100-100)</f>
        <v>#REF!</v>
      </c>
      <c r="J26" s="71" t="e">
        <f>E26-(Tab1!E26/Tab1!#REF!*100-100)</f>
        <v>#REF!</v>
      </c>
      <c r="K26" s="71" t="e">
        <f>F26-(Tab1!F26/Tab1!#REF!*100-100)</f>
        <v>#REF!</v>
      </c>
      <c r="L26" s="71" t="e">
        <f>G26-(Tab1!G26/Tab1!#REF!*100-100)</f>
        <v>#REF!</v>
      </c>
      <c r="M26" s="71" t="e">
        <f>H26-(Tab1!H26/Tab1!#REF!*100-100)</f>
        <v>#REF!</v>
      </c>
    </row>
    <row r="27" spans="1:13" s="28" customFormat="1" ht="11.25" customHeight="1">
      <c r="A27" s="51">
        <f>IF(E27&lt;&gt;"",COUNTA($E$9:E27),"")</f>
        <v>17</v>
      </c>
      <c r="B27" s="95">
        <v>14</v>
      </c>
      <c r="C27" s="12" t="s">
        <v>107</v>
      </c>
      <c r="D27" s="67" t="s">
        <v>4</v>
      </c>
      <c r="E27" s="67" t="s">
        <v>5</v>
      </c>
      <c r="F27" s="67" t="s">
        <v>5</v>
      </c>
      <c r="G27" s="67" t="s">
        <v>5</v>
      </c>
      <c r="H27" s="67" t="s">
        <v>5</v>
      </c>
      <c r="I27" s="71" t="e">
        <f>D27-(Tab1!D27/Tab1!#REF!*100-100)</f>
        <v>#VALUE!</v>
      </c>
      <c r="J27" s="71" t="e">
        <f>E27-(Tab1!E27/Tab1!#REF!*100-100)</f>
        <v>#VALUE!</v>
      </c>
      <c r="K27" s="71" t="e">
        <f>F27-(Tab1!F27/Tab1!#REF!*100-100)</f>
        <v>#VALUE!</v>
      </c>
      <c r="L27" s="71" t="e">
        <f>G27-(Tab1!G27/Tab1!#REF!*100-100)</f>
        <v>#VALUE!</v>
      </c>
      <c r="M27" s="71" t="e">
        <f>H27-(Tab1!H27/Tab1!#REF!*100-100)</f>
        <v>#VALUE!</v>
      </c>
    </row>
    <row r="28" spans="1:13" s="28" customFormat="1" ht="22.5" customHeight="1">
      <c r="A28" s="51">
        <f>IF(E28&lt;&gt;"",COUNTA($E$9:E28),"")</f>
        <v>18</v>
      </c>
      <c r="B28" s="95">
        <v>16</v>
      </c>
      <c r="C28" s="12" t="s">
        <v>124</v>
      </c>
      <c r="D28" s="67">
        <v>10</v>
      </c>
      <c r="E28" s="67">
        <v>4.3</v>
      </c>
      <c r="F28" s="67">
        <v>7.8</v>
      </c>
      <c r="G28" s="67">
        <v>9.8</v>
      </c>
      <c r="H28" s="67">
        <v>31</v>
      </c>
      <c r="I28" s="71" t="e">
        <f>D28-(Tab1!D28/Tab1!#REF!*100-100)</f>
        <v>#REF!</v>
      </c>
      <c r="J28" s="71" t="e">
        <f>E28-(Tab1!E28/Tab1!#REF!*100-100)</f>
        <v>#REF!</v>
      </c>
      <c r="K28" s="71" t="e">
        <f>F28-(Tab1!F28/Tab1!#REF!*100-100)</f>
        <v>#REF!</v>
      </c>
      <c r="L28" s="71" t="e">
        <f>G28-(Tab1!G28/Tab1!#REF!*100-100)</f>
        <v>#REF!</v>
      </c>
      <c r="M28" s="71" t="e">
        <f>H28-(Tab1!H28/Tab1!#REF!*100-100)</f>
        <v>#REF!</v>
      </c>
    </row>
    <row r="29" spans="1:13" s="28" customFormat="1" ht="11.25" customHeight="1">
      <c r="A29" s="51">
        <f>IF(E29&lt;&gt;"",COUNTA($E$9:E29),"")</f>
        <v>19</v>
      </c>
      <c r="B29" s="95">
        <v>17</v>
      </c>
      <c r="C29" s="12" t="s">
        <v>125</v>
      </c>
      <c r="D29" s="67" t="s">
        <v>4</v>
      </c>
      <c r="E29" s="67">
        <v>6.7</v>
      </c>
      <c r="F29" s="67">
        <v>3.1</v>
      </c>
      <c r="G29" s="67">
        <v>-3.3</v>
      </c>
      <c r="H29" s="67">
        <v>-0.9</v>
      </c>
      <c r="I29" s="71" t="e">
        <f>D29-(Tab1!D29/Tab1!#REF!*100-100)</f>
        <v>#VALUE!</v>
      </c>
      <c r="J29" s="71" t="e">
        <f>E29-(Tab1!E29/Tab1!#REF!*100-100)</f>
        <v>#REF!</v>
      </c>
      <c r="K29" s="71" t="e">
        <f>F29-(Tab1!F29/Tab1!#REF!*100-100)</f>
        <v>#REF!</v>
      </c>
      <c r="L29" s="71" t="e">
        <f>G29-(Tab1!G29/Tab1!#REF!*100-100)</f>
        <v>#REF!</v>
      </c>
      <c r="M29" s="71" t="e">
        <f>H29-(Tab1!H29/Tab1!#REF!*100-100)</f>
        <v>#REF!</v>
      </c>
    </row>
    <row r="30" spans="1:13" s="28" customFormat="1" ht="22.5" customHeight="1">
      <c r="A30" s="51">
        <f>IF(E30&lt;&gt;"",COUNTA($E$9:E30),"")</f>
        <v>20</v>
      </c>
      <c r="B30" s="95">
        <v>18</v>
      </c>
      <c r="C30" s="12" t="s">
        <v>126</v>
      </c>
      <c r="D30" s="67">
        <v>5.9</v>
      </c>
      <c r="E30" s="67">
        <v>-4.7</v>
      </c>
      <c r="F30" s="67">
        <v>0.8</v>
      </c>
      <c r="G30" s="67">
        <v>-0.9</v>
      </c>
      <c r="H30" s="67" t="s">
        <v>5</v>
      </c>
      <c r="I30" s="71" t="e">
        <f>D30-(Tab1!D30/Tab1!#REF!*100-100)</f>
        <v>#REF!</v>
      </c>
      <c r="J30" s="71" t="e">
        <f>E30-(Tab1!E30/Tab1!#REF!*100-100)</f>
        <v>#REF!</v>
      </c>
      <c r="K30" s="71" t="e">
        <f>F30-(Tab1!F30/Tab1!#REF!*100-100)</f>
        <v>#REF!</v>
      </c>
      <c r="L30" s="71" t="e">
        <f>G30-(Tab1!G30/Tab1!#REF!*100-100)</f>
        <v>#REF!</v>
      </c>
      <c r="M30" s="71" t="e">
        <f>H30-(Tab1!H30/Tab1!#REF!*100-100)</f>
        <v>#VALUE!</v>
      </c>
    </row>
    <row r="31" spans="1:13" s="28" customFormat="1" ht="11.25" customHeight="1">
      <c r="A31" s="51">
        <f>IF(E31&lt;&gt;"",COUNTA($E$9:E31),"")</f>
        <v>21</v>
      </c>
      <c r="B31" s="95">
        <v>19</v>
      </c>
      <c r="C31" s="12" t="s">
        <v>108</v>
      </c>
      <c r="D31" s="67" t="s">
        <v>4</v>
      </c>
      <c r="E31" s="67" t="s">
        <v>5</v>
      </c>
      <c r="F31" s="67" t="s">
        <v>5</v>
      </c>
      <c r="G31" s="67" t="s">
        <v>5</v>
      </c>
      <c r="H31" s="67" t="s">
        <v>5</v>
      </c>
      <c r="I31" s="71" t="e">
        <f>D31-(Tab1!D31/Tab1!#REF!*100-100)</f>
        <v>#VALUE!</v>
      </c>
      <c r="J31" s="71" t="e">
        <f>E31-(Tab1!E31/Tab1!#REF!*100-100)</f>
        <v>#VALUE!</v>
      </c>
      <c r="K31" s="71" t="e">
        <f>F31-(Tab1!F31/Tab1!#REF!*100-100)</f>
        <v>#VALUE!</v>
      </c>
      <c r="L31" s="71" t="e">
        <f>G31-(Tab1!G31/Tab1!#REF!*100-100)</f>
        <v>#VALUE!</v>
      </c>
      <c r="M31" s="71" t="e">
        <f>H31-(Tab1!H31/Tab1!#REF!*100-100)</f>
        <v>#VALUE!</v>
      </c>
    </row>
    <row r="32" spans="1:13" s="28" customFormat="1" ht="11.25" customHeight="1">
      <c r="A32" s="51">
        <f>IF(E32&lt;&gt;"",COUNTA($E$9:E32),"")</f>
        <v>22</v>
      </c>
      <c r="B32" s="95">
        <v>20</v>
      </c>
      <c r="C32" s="12" t="s">
        <v>65</v>
      </c>
      <c r="D32" s="67">
        <v>-5.3</v>
      </c>
      <c r="E32" s="67">
        <v>1.1</v>
      </c>
      <c r="F32" s="67">
        <v>5.5</v>
      </c>
      <c r="G32" s="67">
        <v>-3.5</v>
      </c>
      <c r="H32" s="67">
        <v>4.9</v>
      </c>
      <c r="I32" s="71" t="e">
        <f>D32-(Tab1!D32/Tab1!#REF!*100-100)</f>
        <v>#REF!</v>
      </c>
      <c r="J32" s="71" t="e">
        <f>E32-(Tab1!E32/Tab1!#REF!*100-100)</f>
        <v>#REF!</v>
      </c>
      <c r="K32" s="71" t="e">
        <f>F32-(Tab1!F32/Tab1!#REF!*100-100)</f>
        <v>#REF!</v>
      </c>
      <c r="L32" s="71" t="e">
        <f>G32-(Tab1!G32/Tab1!#REF!*100-100)</f>
        <v>#REF!</v>
      </c>
      <c r="M32" s="71" t="e">
        <f>H32-(Tab1!H32/Tab1!#REF!*100-100)</f>
        <v>#REF!</v>
      </c>
    </row>
    <row r="33" spans="1:13" s="28" customFormat="1" ht="11.25" customHeight="1">
      <c r="A33" s="51">
        <f>IF(E33&lt;&gt;"",COUNTA($E$9:E33),"")</f>
        <v>23</v>
      </c>
      <c r="B33" s="95">
        <v>21</v>
      </c>
      <c r="C33" s="12" t="s">
        <v>127</v>
      </c>
      <c r="D33" s="67">
        <v>40</v>
      </c>
      <c r="E33" s="67">
        <v>11.6</v>
      </c>
      <c r="F33" s="67">
        <v>14.1</v>
      </c>
      <c r="G33" s="67">
        <v>14.3</v>
      </c>
      <c r="H33" s="67" t="s">
        <v>5</v>
      </c>
      <c r="I33" s="71" t="e">
        <f>D33-(Tab1!D33/Tab1!#REF!*100-100)</f>
        <v>#REF!</v>
      </c>
      <c r="J33" s="71" t="e">
        <f>E33-(Tab1!E33/Tab1!#REF!*100-100)</f>
        <v>#REF!</v>
      </c>
      <c r="K33" s="71" t="e">
        <f>F33-(Tab1!F33/Tab1!#REF!*100-100)</f>
        <v>#REF!</v>
      </c>
      <c r="L33" s="71" t="e">
        <f>G33-(Tab1!G33/Tab1!#REF!*100-100)</f>
        <v>#REF!</v>
      </c>
      <c r="M33" s="71" t="e">
        <f>H33-(Tab1!H33/Tab1!#REF!*100-100)</f>
        <v>#VALUE!</v>
      </c>
    </row>
    <row r="34" spans="1:13" s="29" customFormat="1" ht="11.25" customHeight="1">
      <c r="A34" s="51">
        <f>IF(E34&lt;&gt;"",COUNTA($E$9:E34),"")</f>
        <v>24</v>
      </c>
      <c r="B34" s="95">
        <v>22</v>
      </c>
      <c r="C34" s="12" t="s">
        <v>66</v>
      </c>
      <c r="D34" s="67">
        <v>2.9</v>
      </c>
      <c r="E34" s="67">
        <v>2</v>
      </c>
      <c r="F34" s="67">
        <v>3.7</v>
      </c>
      <c r="G34" s="67">
        <v>25.2</v>
      </c>
      <c r="H34" s="67">
        <v>47.3</v>
      </c>
      <c r="I34" s="71" t="e">
        <f>D34-(Tab1!D34/Tab1!#REF!*100-100)</f>
        <v>#REF!</v>
      </c>
      <c r="J34" s="71" t="e">
        <f>E34-(Tab1!E34/Tab1!#REF!*100-100)</f>
        <v>#REF!</v>
      </c>
      <c r="K34" s="71" t="e">
        <f>F34-(Tab1!F34/Tab1!#REF!*100-100)</f>
        <v>#REF!</v>
      </c>
      <c r="L34" s="71" t="e">
        <f>G34-(Tab1!G34/Tab1!#REF!*100-100)</f>
        <v>#REF!</v>
      </c>
      <c r="M34" s="71" t="e">
        <f>H34-(Tab1!H34/Tab1!#REF!*100-100)</f>
        <v>#REF!</v>
      </c>
    </row>
    <row r="35" spans="1:13" s="29" customFormat="1" ht="22.5" customHeight="1">
      <c r="A35" s="51">
        <f>IF(E35&lt;&gt;"",COUNTA($E$9:E35),"")</f>
        <v>25</v>
      </c>
      <c r="B35" s="95">
        <v>23</v>
      </c>
      <c r="C35" s="12" t="s">
        <v>111</v>
      </c>
      <c r="D35" s="67" t="s">
        <v>4</v>
      </c>
      <c r="E35" s="67">
        <v>-4.4</v>
      </c>
      <c r="F35" s="67">
        <v>1.6</v>
      </c>
      <c r="G35" s="67">
        <v>-5.1</v>
      </c>
      <c r="H35" s="67">
        <v>-18.2</v>
      </c>
      <c r="I35" s="71" t="e">
        <f>D35-(Tab1!D35/Tab1!#REF!*100-100)</f>
        <v>#VALUE!</v>
      </c>
      <c r="J35" s="71" t="e">
        <f>E35-(Tab1!E35/Tab1!#REF!*100-100)</f>
        <v>#REF!</v>
      </c>
      <c r="K35" s="71" t="e">
        <f>F35-(Tab1!F35/Tab1!#REF!*100-100)</f>
        <v>#REF!</v>
      </c>
      <c r="L35" s="71" t="e">
        <f>G35-(Tab1!G35/Tab1!#REF!*100-100)</f>
        <v>#REF!</v>
      </c>
      <c r="M35" s="71" t="e">
        <f>H35-(Tab1!H35/Tab1!#REF!*100-100)</f>
        <v>#REF!</v>
      </c>
    </row>
    <row r="36" spans="1:13" s="29" customFormat="1" ht="11.25" customHeight="1">
      <c r="A36" s="51">
        <f>IF(E36&lt;&gt;"",COUNTA($E$9:E36),"")</f>
        <v>26</v>
      </c>
      <c r="B36" s="95">
        <v>24</v>
      </c>
      <c r="C36" s="12" t="s">
        <v>67</v>
      </c>
      <c r="D36" s="67" t="s">
        <v>4</v>
      </c>
      <c r="E36" s="67">
        <v>6.1</v>
      </c>
      <c r="F36" s="67">
        <v>3.2</v>
      </c>
      <c r="G36" s="67">
        <v>-9.7</v>
      </c>
      <c r="H36" s="67">
        <v>-14.6</v>
      </c>
      <c r="I36" s="71" t="e">
        <f>D36-(Tab1!D36/Tab1!#REF!*100-100)</f>
        <v>#VALUE!</v>
      </c>
      <c r="J36" s="71" t="e">
        <f>E36-(Tab1!E36/Tab1!#REF!*100-100)</f>
        <v>#REF!</v>
      </c>
      <c r="K36" s="71" t="e">
        <f>F36-(Tab1!F36/Tab1!#REF!*100-100)</f>
        <v>#REF!</v>
      </c>
      <c r="L36" s="71" t="e">
        <f>G36-(Tab1!G36/Tab1!#REF!*100-100)</f>
        <v>#REF!</v>
      </c>
      <c r="M36" s="71" t="e">
        <f>H36-(Tab1!H36/Tab1!#REF!*100-100)</f>
        <v>#REF!</v>
      </c>
    </row>
    <row r="37" spans="1:13" s="29" customFormat="1" ht="11.25" customHeight="1">
      <c r="A37" s="51">
        <f>IF(E37&lt;&gt;"",COUNTA($E$9:E37),"")</f>
        <v>27</v>
      </c>
      <c r="B37" s="95">
        <v>25</v>
      </c>
      <c r="C37" s="12" t="s">
        <v>68</v>
      </c>
      <c r="D37" s="67">
        <v>6</v>
      </c>
      <c r="E37" s="67">
        <v>6.5</v>
      </c>
      <c r="F37" s="67">
        <v>9.5</v>
      </c>
      <c r="G37" s="67">
        <v>10.5</v>
      </c>
      <c r="H37" s="67">
        <v>23.7</v>
      </c>
      <c r="I37" s="71" t="e">
        <f>D37-(Tab1!D37/Tab1!#REF!*100-100)</f>
        <v>#REF!</v>
      </c>
      <c r="J37" s="71" t="e">
        <f>E37-(Tab1!E37/Tab1!#REF!*100-100)</f>
        <v>#REF!</v>
      </c>
      <c r="K37" s="71" t="e">
        <f>F37-(Tab1!F37/Tab1!#REF!*100-100)</f>
        <v>#REF!</v>
      </c>
      <c r="L37" s="71" t="e">
        <f>G37-(Tab1!G37/Tab1!#REF!*100-100)</f>
        <v>#REF!</v>
      </c>
      <c r="M37" s="71" t="e">
        <f>H37-(Tab1!H37/Tab1!#REF!*100-100)</f>
        <v>#REF!</v>
      </c>
    </row>
    <row r="38" spans="1:13" s="29" customFormat="1" ht="22.5" customHeight="1">
      <c r="A38" s="51">
        <f>IF(E38&lt;&gt;"",COUNTA($E$9:E38),"")</f>
        <v>28</v>
      </c>
      <c r="B38" s="95">
        <v>26</v>
      </c>
      <c r="C38" s="12" t="s">
        <v>112</v>
      </c>
      <c r="D38" s="67">
        <v>20</v>
      </c>
      <c r="E38" s="67">
        <v>7.1</v>
      </c>
      <c r="F38" s="67">
        <v>11.9</v>
      </c>
      <c r="G38" s="67">
        <v>8.8</v>
      </c>
      <c r="H38" s="67">
        <v>6.8</v>
      </c>
      <c r="I38" s="71" t="e">
        <f>D38-(Tab1!D38/Tab1!#REF!*100-100)</f>
        <v>#REF!</v>
      </c>
      <c r="J38" s="71" t="e">
        <f>E38-(Tab1!E38/Tab1!#REF!*100-100)</f>
        <v>#REF!</v>
      </c>
      <c r="K38" s="71" t="e">
        <f>F38-(Tab1!F38/Tab1!#REF!*100-100)</f>
        <v>#REF!</v>
      </c>
      <c r="L38" s="71" t="e">
        <f>G38-(Tab1!G38/Tab1!#REF!*100-100)</f>
        <v>#REF!</v>
      </c>
      <c r="M38" s="71" t="e">
        <f>H38-(Tab1!H38/Tab1!#REF!*100-100)</f>
        <v>#REF!</v>
      </c>
    </row>
    <row r="39" spans="1:13" s="29" customFormat="1" ht="11.25" customHeight="1">
      <c r="A39" s="51">
        <f>IF(E39&lt;&gt;"",COUNTA($E$9:E39),"")</f>
        <v>29</v>
      </c>
      <c r="B39" s="95">
        <v>27</v>
      </c>
      <c r="C39" s="12" t="s">
        <v>69</v>
      </c>
      <c r="D39" s="67">
        <v>5</v>
      </c>
      <c r="E39" s="67">
        <v>4.3</v>
      </c>
      <c r="F39" s="67">
        <v>5.1</v>
      </c>
      <c r="G39" s="67">
        <v>-1.3</v>
      </c>
      <c r="H39" s="67">
        <v>0.8</v>
      </c>
      <c r="I39" s="71" t="e">
        <f>D39-(Tab1!D39/Tab1!#REF!*100-100)</f>
        <v>#REF!</v>
      </c>
      <c r="J39" s="71" t="e">
        <f>E39-(Tab1!E39/Tab1!#REF!*100-100)</f>
        <v>#REF!</v>
      </c>
      <c r="K39" s="71" t="e">
        <f>F39-(Tab1!F39/Tab1!#REF!*100-100)</f>
        <v>#REF!</v>
      </c>
      <c r="L39" s="71" t="e">
        <f>G39-(Tab1!G39/Tab1!#REF!*100-100)</f>
        <v>#REF!</v>
      </c>
      <c r="M39" s="71" t="e">
        <f>H39-(Tab1!H39/Tab1!#REF!*100-100)</f>
        <v>#REF!</v>
      </c>
    </row>
    <row r="40" spans="1:13" s="29" customFormat="1" ht="11.25" customHeight="1">
      <c r="A40" s="51">
        <f>IF(E40&lt;&gt;"",COUNTA($E$9:E40),"")</f>
        <v>30</v>
      </c>
      <c r="B40" s="95">
        <v>28</v>
      </c>
      <c r="C40" s="12" t="s">
        <v>70</v>
      </c>
      <c r="D40" s="67">
        <v>7.1</v>
      </c>
      <c r="E40" s="67">
        <v>4</v>
      </c>
      <c r="F40" s="67">
        <v>7.8</v>
      </c>
      <c r="G40" s="67">
        <v>-1.2</v>
      </c>
      <c r="H40" s="67">
        <v>40.1</v>
      </c>
      <c r="I40" s="71" t="e">
        <f>D40-(Tab1!D40/Tab1!#REF!*100-100)</f>
        <v>#REF!</v>
      </c>
      <c r="J40" s="71" t="e">
        <f>E40-(Tab1!E40/Tab1!#REF!*100-100)</f>
        <v>#REF!</v>
      </c>
      <c r="K40" s="71" t="e">
        <f>F40-(Tab1!F40/Tab1!#REF!*100-100)</f>
        <v>#REF!</v>
      </c>
      <c r="L40" s="71" t="e">
        <f>G40-(Tab1!G40/Tab1!#REF!*100-100)</f>
        <v>#REF!</v>
      </c>
      <c r="M40" s="71" t="e">
        <f>H40-(Tab1!H40/Tab1!#REF!*100-100)</f>
        <v>#REF!</v>
      </c>
    </row>
    <row r="41" spans="1:13" s="29" customFormat="1" ht="11.25" customHeight="1">
      <c r="A41" s="51">
        <f>IF(E41&lt;&gt;"",COUNTA($E$9:E41),"")</f>
        <v>31</v>
      </c>
      <c r="B41" s="95">
        <v>29</v>
      </c>
      <c r="C41" s="12" t="s">
        <v>71</v>
      </c>
      <c r="D41" s="67">
        <v>-4.2</v>
      </c>
      <c r="E41" s="67">
        <v>1.8</v>
      </c>
      <c r="F41" s="67">
        <v>5.9</v>
      </c>
      <c r="G41" s="67">
        <v>-1</v>
      </c>
      <c r="H41" s="67">
        <v>-2.5</v>
      </c>
      <c r="I41" s="71" t="e">
        <f>D41-(Tab1!D41/Tab1!#REF!*100-100)</f>
        <v>#REF!</v>
      </c>
      <c r="J41" s="71" t="e">
        <f>E41-(Tab1!E41/Tab1!#REF!*100-100)</f>
        <v>#REF!</v>
      </c>
      <c r="K41" s="71" t="e">
        <f>F41-(Tab1!F41/Tab1!#REF!*100-100)</f>
        <v>#REF!</v>
      </c>
      <c r="L41" s="71" t="e">
        <f>G41-(Tab1!G41/Tab1!#REF!*100-100)</f>
        <v>#REF!</v>
      </c>
      <c r="M41" s="71" t="e">
        <f>H41-(Tab1!H41/Tab1!#REF!*100-100)</f>
        <v>#REF!</v>
      </c>
    </row>
    <row r="42" spans="1:13" s="29" customFormat="1" ht="11.25" customHeight="1">
      <c r="A42" s="51">
        <f>IF(E42&lt;&gt;"",COUNTA($E$9:E42),"")</f>
        <v>32</v>
      </c>
      <c r="B42" s="95">
        <v>30</v>
      </c>
      <c r="C42" s="12" t="s">
        <v>72</v>
      </c>
      <c r="D42" s="67">
        <v>-4.8</v>
      </c>
      <c r="E42" s="67">
        <v>7.7</v>
      </c>
      <c r="F42" s="67">
        <v>23.3</v>
      </c>
      <c r="G42" s="67">
        <v>-4.4</v>
      </c>
      <c r="H42" s="67">
        <v>0.2</v>
      </c>
      <c r="I42" s="71" t="e">
        <f>D42-(Tab1!D42/Tab1!#REF!*100-100)</f>
        <v>#REF!</v>
      </c>
      <c r="J42" s="71" t="e">
        <f>E42-(Tab1!E42/Tab1!#REF!*100-100)</f>
        <v>#REF!</v>
      </c>
      <c r="K42" s="71" t="e">
        <f>F42-(Tab1!F42/Tab1!#REF!*100-100)</f>
        <v>#REF!</v>
      </c>
      <c r="L42" s="71" t="e">
        <f>G42-(Tab1!G42/Tab1!#REF!*100-100)</f>
        <v>#REF!</v>
      </c>
      <c r="M42" s="71" t="e">
        <f>H42-(Tab1!H42/Tab1!#REF!*100-100)</f>
        <v>#REF!</v>
      </c>
    </row>
    <row r="43" spans="1:13" s="29" customFormat="1" ht="11.25" customHeight="1">
      <c r="A43" s="51">
        <f>IF(E43&lt;&gt;"",COUNTA($E$9:E43),"")</f>
        <v>33</v>
      </c>
      <c r="B43" s="98" t="s">
        <v>25</v>
      </c>
      <c r="C43" s="12" t="s">
        <v>128</v>
      </c>
      <c r="D43" s="67" t="s">
        <v>4</v>
      </c>
      <c r="E43" s="67">
        <v>8.6</v>
      </c>
      <c r="F43" s="67">
        <v>25.5</v>
      </c>
      <c r="G43" s="67">
        <v>-7.8</v>
      </c>
      <c r="H43" s="67" t="s">
        <v>5</v>
      </c>
      <c r="I43" s="71" t="e">
        <f>D43-(Tab1!D43/Tab1!#REF!*100-100)</f>
        <v>#VALUE!</v>
      </c>
      <c r="J43" s="71" t="e">
        <f>E43-(Tab1!E43/Tab1!#REF!*100-100)</f>
        <v>#REF!</v>
      </c>
      <c r="K43" s="71" t="e">
        <f>F43-(Tab1!F43/Tab1!#REF!*100-100)</f>
        <v>#REF!</v>
      </c>
      <c r="L43" s="71" t="e">
        <f>G43-(Tab1!G43/Tab1!#REF!*100-100)</f>
        <v>#REF!</v>
      </c>
      <c r="M43" s="71" t="e">
        <f>H43-(Tab1!H43/Tab1!#REF!*100-100)</f>
        <v>#VALUE!</v>
      </c>
    </row>
    <row r="44" spans="1:13" s="29" customFormat="1" ht="11.25" customHeight="1">
      <c r="A44" s="51">
        <f>IF(E44&lt;&gt;"",COUNTA($E$9:E44),"")</f>
        <v>34</v>
      </c>
      <c r="B44" s="95">
        <v>31</v>
      </c>
      <c r="C44" s="12" t="s">
        <v>51</v>
      </c>
      <c r="D44" s="67">
        <v>6.7</v>
      </c>
      <c r="E44" s="67">
        <v>3.1</v>
      </c>
      <c r="F44" s="67">
        <v>5.8</v>
      </c>
      <c r="G44" s="67">
        <v>8.4</v>
      </c>
      <c r="H44" s="67">
        <v>36.1</v>
      </c>
      <c r="I44" s="71" t="e">
        <f>D44-(Tab1!D44/Tab1!#REF!*100-100)</f>
        <v>#REF!</v>
      </c>
      <c r="J44" s="71" t="e">
        <f>E44-(Tab1!E44/Tab1!#REF!*100-100)</f>
        <v>#REF!</v>
      </c>
      <c r="K44" s="71" t="e">
        <f>F44-(Tab1!F44/Tab1!#REF!*100-100)</f>
        <v>#REF!</v>
      </c>
      <c r="L44" s="71" t="e">
        <f>G44-(Tab1!G44/Tab1!#REF!*100-100)</f>
        <v>#REF!</v>
      </c>
      <c r="M44" s="71" t="e">
        <f>H44-(Tab1!H44/Tab1!#REF!*100-100)</f>
        <v>#REF!</v>
      </c>
    </row>
    <row r="45" spans="1:13" s="29" customFormat="1" ht="11.25" customHeight="1">
      <c r="A45" s="51">
        <f>IF(E45&lt;&gt;"",COUNTA($E$9:E45),"")</f>
        <v>35</v>
      </c>
      <c r="B45" s="95">
        <v>32</v>
      </c>
      <c r="C45" s="12" t="s">
        <v>73</v>
      </c>
      <c r="D45" s="67">
        <v>10.5</v>
      </c>
      <c r="E45" s="67">
        <v>5.5</v>
      </c>
      <c r="F45" s="67">
        <v>11.9</v>
      </c>
      <c r="G45" s="67">
        <v>10.6</v>
      </c>
      <c r="H45" s="67">
        <v>5.5</v>
      </c>
      <c r="I45" s="71" t="e">
        <f>D45-(Tab1!D45/Tab1!#REF!*100-100)</f>
        <v>#REF!</v>
      </c>
      <c r="J45" s="71" t="e">
        <f>E45-(Tab1!E45/Tab1!#REF!*100-100)</f>
        <v>#REF!</v>
      </c>
      <c r="K45" s="71" t="e">
        <f>F45-(Tab1!F45/Tab1!#REF!*100-100)</f>
        <v>#REF!</v>
      </c>
      <c r="L45" s="71" t="e">
        <f>G45-(Tab1!G45/Tab1!#REF!*100-100)</f>
        <v>#REF!</v>
      </c>
      <c r="M45" s="71" t="e">
        <f>H45-(Tab1!H45/Tab1!#REF!*100-100)</f>
        <v>#REF!</v>
      </c>
    </row>
    <row r="46" spans="1:13" s="29" customFormat="1" ht="22.5" customHeight="1">
      <c r="A46" s="51">
        <f>IF(E46&lt;&gt;"",COUNTA($E$9:E46),"")</f>
        <v>36</v>
      </c>
      <c r="B46" s="95">
        <v>33</v>
      </c>
      <c r="C46" s="12" t="s">
        <v>129</v>
      </c>
      <c r="D46" s="67">
        <v>-3.4</v>
      </c>
      <c r="E46" s="67">
        <v>0.9</v>
      </c>
      <c r="F46" s="67">
        <v>4.4</v>
      </c>
      <c r="G46" s="67">
        <v>3.8</v>
      </c>
      <c r="H46" s="67">
        <v>-22.6</v>
      </c>
      <c r="I46" s="71" t="e">
        <f>D46-(Tab1!D46/Tab1!#REF!*100-100)</f>
        <v>#REF!</v>
      </c>
      <c r="J46" s="71" t="e">
        <f>E46-(Tab1!E46/Tab1!#REF!*100-100)</f>
        <v>#REF!</v>
      </c>
      <c r="K46" s="71" t="e">
        <f>F46-(Tab1!F46/Tab1!#REF!*100-100)</f>
        <v>#REF!</v>
      </c>
      <c r="L46" s="71" t="e">
        <f>G46-(Tab1!G46/Tab1!#REF!*100-100)</f>
        <v>#REF!</v>
      </c>
      <c r="M46" s="71" t="e">
        <f>H46-(Tab1!H46/Tab1!#REF!*100-100)</f>
        <v>#REF!</v>
      </c>
    </row>
    <row r="47" spans="1:13" s="28" customFormat="1" ht="7.5" customHeight="1">
      <c r="A47" s="51">
        <f>IF(E47&lt;&gt;"",COUNTA($E$9:E47),"")</f>
      </c>
      <c r="B47" s="95"/>
      <c r="C47" s="12"/>
      <c r="D47" s="67"/>
      <c r="E47" s="67"/>
      <c r="F47" s="67"/>
      <c r="G47" s="67"/>
      <c r="H47" s="67"/>
      <c r="I47" s="71" t="e">
        <f>D47-(Tab1!D47/Tab1!#REF!*100-100)</f>
        <v>#REF!</v>
      </c>
      <c r="J47" s="71" t="e">
        <f>E47-(Tab1!E47/Tab1!#REF!*100-100)</f>
        <v>#REF!</v>
      </c>
      <c r="K47" s="71" t="e">
        <f>F47-(Tab1!F47/Tab1!#REF!*100-100)</f>
        <v>#REF!</v>
      </c>
      <c r="L47" s="71" t="e">
        <f>G47-(Tab1!G47/Tab1!#REF!*100-100)</f>
        <v>#REF!</v>
      </c>
      <c r="M47" s="71" t="e">
        <f>H47-(Tab1!H47/Tab1!#REF!*100-100)</f>
        <v>#REF!</v>
      </c>
    </row>
    <row r="48" spans="1:13" s="29" customFormat="1" ht="11.25" customHeight="1">
      <c r="A48" s="51">
        <f>IF(E48&lt;&gt;"",COUNTA($E$9:E48),"")</f>
        <v>37</v>
      </c>
      <c r="B48" s="99" t="s">
        <v>24</v>
      </c>
      <c r="C48" s="30" t="s">
        <v>40</v>
      </c>
      <c r="D48" s="101">
        <v>3.2</v>
      </c>
      <c r="E48" s="101">
        <v>3.5</v>
      </c>
      <c r="F48" s="101">
        <v>8.2</v>
      </c>
      <c r="G48" s="101">
        <v>1.8</v>
      </c>
      <c r="H48" s="101">
        <v>13</v>
      </c>
      <c r="I48" s="71" t="e">
        <f>D48-(Tab1!D48/Tab1!#REF!*100-100)</f>
        <v>#REF!</v>
      </c>
      <c r="J48" s="71" t="e">
        <f>E48-(Tab1!E48/Tab1!#REF!*100-100)</f>
        <v>#REF!</v>
      </c>
      <c r="K48" s="71" t="e">
        <f>F48-(Tab1!F48/Tab1!#REF!*100-100)</f>
        <v>#REF!</v>
      </c>
      <c r="L48" s="71" t="e">
        <f>G48-(Tab1!G48/Tab1!#REF!*100-100)</f>
        <v>#REF!</v>
      </c>
      <c r="M48" s="71" t="e">
        <f>H48-(Tab1!H48/Tab1!#REF!*100-100)</f>
        <v>#REF!</v>
      </c>
    </row>
    <row r="49" spans="1:13" s="29" customFormat="1" ht="4.5" customHeight="1">
      <c r="A49" s="51">
        <f>IF(E49&lt;&gt;"",COUNTA($E$9:E49),"")</f>
      </c>
      <c r="B49" s="99"/>
      <c r="C49" s="12"/>
      <c r="D49" s="67"/>
      <c r="E49" s="67"/>
      <c r="F49" s="67"/>
      <c r="G49" s="67"/>
      <c r="H49" s="67"/>
      <c r="I49" s="71" t="e">
        <f>D49-(Tab1!D49/Tab1!#REF!*100-100)</f>
        <v>#REF!</v>
      </c>
      <c r="J49" s="71" t="e">
        <f>E49-(Tab1!E49/Tab1!#REF!*100-100)</f>
        <v>#REF!</v>
      </c>
      <c r="K49" s="71" t="e">
        <f>F49-(Tab1!F49/Tab1!#REF!*100-100)</f>
        <v>#REF!</v>
      </c>
      <c r="L49" s="71" t="e">
        <f>G49-(Tab1!G49/Tab1!#REF!*100-100)</f>
        <v>#REF!</v>
      </c>
      <c r="M49" s="71" t="e">
        <f>H49-(Tab1!H49/Tab1!#REF!*100-100)</f>
        <v>#REF!</v>
      </c>
    </row>
    <row r="50" spans="1:13" s="28" customFormat="1" ht="11.25" customHeight="1">
      <c r="A50" s="51">
        <f>IF(E50&lt;&gt;"",COUNTA($E$9:E50),"")</f>
      </c>
      <c r="B50" s="95"/>
      <c r="C50" s="31" t="s">
        <v>81</v>
      </c>
      <c r="D50" s="67"/>
      <c r="E50" s="67"/>
      <c r="F50" s="67"/>
      <c r="G50" s="67"/>
      <c r="H50" s="67"/>
      <c r="I50" s="71" t="e">
        <f>D50-(Tab1!D50/Tab1!#REF!*100-100)</f>
        <v>#REF!</v>
      </c>
      <c r="J50" s="71" t="e">
        <f>E50-(Tab1!E50/Tab1!#REF!*100-100)</f>
        <v>#REF!</v>
      </c>
      <c r="K50" s="71" t="e">
        <f>F50-(Tab1!F50/Tab1!#REF!*100-100)</f>
        <v>#REF!</v>
      </c>
      <c r="L50" s="71" t="e">
        <f>G50-(Tab1!G50/Tab1!#REF!*100-100)</f>
        <v>#REF!</v>
      </c>
      <c r="M50" s="71" t="e">
        <f>H50-(Tab1!H50/Tab1!#REF!*100-100)</f>
        <v>#REF!</v>
      </c>
    </row>
    <row r="51" spans="1:13" s="29" customFormat="1" ht="11.25" customHeight="1">
      <c r="A51" s="51">
        <f>IF(E51&lt;&gt;"",COUNTA($E$9:E51),"")</f>
        <v>38</v>
      </c>
      <c r="B51" s="95"/>
      <c r="C51" s="31" t="s">
        <v>54</v>
      </c>
      <c r="D51" s="67">
        <v>7</v>
      </c>
      <c r="E51" s="67">
        <v>4.7</v>
      </c>
      <c r="F51" s="67">
        <v>6.9</v>
      </c>
      <c r="G51" s="67">
        <v>3.5</v>
      </c>
      <c r="H51" s="67" t="s">
        <v>5</v>
      </c>
      <c r="I51" s="72" t="e">
        <f>(Tab1!D51/Tab1!#REF!*100-100)</f>
        <v>#REF!</v>
      </c>
      <c r="J51" s="72" t="e">
        <f>(Tab1!E51/Tab1!#REF!*100-100)</f>
        <v>#REF!</v>
      </c>
      <c r="K51" s="72" t="e">
        <f>(Tab1!F51/Tab1!#REF!*100-100)</f>
        <v>#REF!</v>
      </c>
      <c r="L51" s="72" t="e">
        <f>(Tab1!G51/Tab1!#REF!*100-100)</f>
        <v>#REF!</v>
      </c>
      <c r="M51" s="72" t="e">
        <f>(Tab1!H51/Tab1!#REF!*100-100)</f>
        <v>#REF!</v>
      </c>
    </row>
    <row r="52" spans="1:13" s="29" customFormat="1" ht="11.25" customHeight="1">
      <c r="A52" s="51">
        <f>IF(E52&lt;&gt;"",COUNTA($E$9:E52),"")</f>
        <v>39</v>
      </c>
      <c r="B52" s="95"/>
      <c r="C52" s="31" t="s">
        <v>55</v>
      </c>
      <c r="D52" s="67">
        <v>0.4</v>
      </c>
      <c r="E52" s="67">
        <v>3.9</v>
      </c>
      <c r="F52" s="67">
        <v>11.1</v>
      </c>
      <c r="G52" s="67">
        <v>0.8</v>
      </c>
      <c r="H52" s="67">
        <v>22.1</v>
      </c>
      <c r="I52" s="71" t="e">
        <f>D52-(Tab1!D52/Tab1!#REF!*100-100)</f>
        <v>#REF!</v>
      </c>
      <c r="J52" s="71" t="e">
        <f>E52-(Tab1!E52/Tab1!#REF!*100-100)</f>
        <v>#REF!</v>
      </c>
      <c r="K52" s="71" t="e">
        <f>F52-(Tab1!F52/Tab1!#REF!*100-100)</f>
        <v>#REF!</v>
      </c>
      <c r="L52" s="71" t="e">
        <f>G52-(Tab1!G52/Tab1!#REF!*100-100)</f>
        <v>#REF!</v>
      </c>
      <c r="M52" s="71" t="e">
        <f>H52-(Tab1!H52/Tab1!#REF!*100-100)</f>
        <v>#REF!</v>
      </c>
    </row>
    <row r="53" spans="1:13" s="29" customFormat="1" ht="11.25" customHeight="1">
      <c r="A53" s="51">
        <f>IF(E53&lt;&gt;"",COUNTA($E$9:E53),"")</f>
        <v>40</v>
      </c>
      <c r="B53" s="95"/>
      <c r="C53" s="31" t="s">
        <v>56</v>
      </c>
      <c r="D53" s="67">
        <v>5.6</v>
      </c>
      <c r="E53" s="67">
        <v>4</v>
      </c>
      <c r="F53" s="67">
        <v>6</v>
      </c>
      <c r="G53" s="67">
        <v>5.5</v>
      </c>
      <c r="H53" s="67" t="s">
        <v>5</v>
      </c>
      <c r="I53" s="71" t="e">
        <f>D53-(Tab1!D53/Tab1!#REF!*100-100)</f>
        <v>#REF!</v>
      </c>
      <c r="J53" s="71" t="e">
        <f>E53-(Tab1!E53/Tab1!#REF!*100-100)</f>
        <v>#REF!</v>
      </c>
      <c r="K53" s="71" t="e">
        <f>F53-(Tab1!F53/Tab1!#REF!*100-100)</f>
        <v>#REF!</v>
      </c>
      <c r="L53" s="71" t="e">
        <f>G53-(Tab1!G53/Tab1!#REF!*100-100)</f>
        <v>#REF!</v>
      </c>
      <c r="M53" s="71" t="e">
        <f>H53-(Tab1!H53/Tab1!#REF!*100-100)</f>
        <v>#VALUE!</v>
      </c>
    </row>
    <row r="54" spans="1:13" s="29" customFormat="1" ht="11.25" customHeight="1">
      <c r="A54" s="51">
        <f>IF(E54&lt;&gt;"",COUNTA($E$9:E54),"")</f>
        <v>41</v>
      </c>
      <c r="B54" s="95"/>
      <c r="C54" s="31" t="s">
        <v>57</v>
      </c>
      <c r="D54" s="67">
        <v>1.7</v>
      </c>
      <c r="E54" s="67">
        <v>2</v>
      </c>
      <c r="F54" s="67">
        <v>5.3</v>
      </c>
      <c r="G54" s="67">
        <v>1.3</v>
      </c>
      <c r="H54" s="67">
        <v>4.6</v>
      </c>
      <c r="I54" s="71" t="e">
        <f>D54-(Tab1!D54/Tab1!#REF!*100-100)</f>
        <v>#REF!</v>
      </c>
      <c r="J54" s="71" t="e">
        <f>E54-(Tab1!E54/Tab1!#REF!*100-100)</f>
        <v>#REF!</v>
      </c>
      <c r="K54" s="71" t="e">
        <f>F54-(Tab1!F54/Tab1!#REF!*100-100)</f>
        <v>#REF!</v>
      </c>
      <c r="L54" s="71" t="e">
        <f>G54-(Tab1!G54/Tab1!#REF!*100-100)</f>
        <v>#REF!</v>
      </c>
      <c r="M54" s="71" t="e">
        <f>H54-(Tab1!H54/Tab1!#REF!*100-100)</f>
        <v>#REF!</v>
      </c>
    </row>
    <row r="55" spans="1:13" s="28" customFormat="1" ht="7.5" customHeight="1">
      <c r="A55" s="51">
        <f>IF(E55&lt;&gt;"",COUNTA($E$9:E55),"")</f>
      </c>
      <c r="B55" s="95"/>
      <c r="C55" s="31"/>
      <c r="D55" s="67"/>
      <c r="E55" s="67"/>
      <c r="F55" s="67"/>
      <c r="G55" s="67"/>
      <c r="H55" s="67"/>
      <c r="I55" s="71" t="e">
        <f>D55-(Tab1!D55/Tab1!#REF!*100-100)</f>
        <v>#REF!</v>
      </c>
      <c r="J55" s="71" t="e">
        <f>E55-(Tab1!E55/Tab1!#REF!*100-100)</f>
        <v>#REF!</v>
      </c>
      <c r="K55" s="71" t="e">
        <f>F55-(Tab1!F55/Tab1!#REF!*100-100)</f>
        <v>#REF!</v>
      </c>
      <c r="L55" s="71" t="e">
        <f>G55-(Tab1!G55/Tab1!#REF!*100-100)</f>
        <v>#REF!</v>
      </c>
      <c r="M55" s="71" t="e">
        <f>H55-(Tab1!H55/Tab1!#REF!*100-100)</f>
        <v>#REF!</v>
      </c>
    </row>
    <row r="56" spans="1:13" s="29" customFormat="1" ht="11.25" customHeight="1">
      <c r="A56" s="51">
        <f>IF(E56&lt;&gt;"",COUNTA($E$9:E56),"")</f>
      </c>
      <c r="B56" s="95"/>
      <c r="C56" s="31" t="s">
        <v>53</v>
      </c>
      <c r="D56" s="67"/>
      <c r="E56" s="67"/>
      <c r="F56" s="67"/>
      <c r="G56" s="67"/>
      <c r="H56" s="67"/>
      <c r="I56" s="71" t="e">
        <f>D56-(Tab1!D56/Tab1!#REF!*100-100)</f>
        <v>#REF!</v>
      </c>
      <c r="J56" s="71" t="e">
        <f>E56-(Tab1!E56/Tab1!#REF!*100-100)</f>
        <v>#REF!</v>
      </c>
      <c r="K56" s="71" t="e">
        <f>F56-(Tab1!F56/Tab1!#REF!*100-100)</f>
        <v>#REF!</v>
      </c>
      <c r="L56" s="71" t="e">
        <f>G56-(Tab1!G56/Tab1!#REF!*100-100)</f>
        <v>#REF!</v>
      </c>
      <c r="M56" s="71" t="e">
        <f>H56-(Tab1!H56/Tab1!#REF!*100-100)</f>
        <v>#REF!</v>
      </c>
    </row>
    <row r="57" spans="1:13" s="29" customFormat="1" ht="11.25" customHeight="1">
      <c r="A57" s="51">
        <f>IF(E57&lt;&gt;"",COUNTA($E$9:E57),"")</f>
        <v>42</v>
      </c>
      <c r="B57" s="95"/>
      <c r="C57" s="31" t="s">
        <v>130</v>
      </c>
      <c r="D57" s="67">
        <v>3.2</v>
      </c>
      <c r="E57" s="67">
        <v>3.1</v>
      </c>
      <c r="F57" s="67">
        <v>6.4</v>
      </c>
      <c r="G57" s="67">
        <v>2.2</v>
      </c>
      <c r="H57" s="67" t="s">
        <v>5</v>
      </c>
      <c r="I57" s="71" t="e">
        <f>D57-(Tab1!D57/Tab1!#REF!*100-100)</f>
        <v>#REF!</v>
      </c>
      <c r="J57" s="71" t="e">
        <f>E57-(Tab1!E57/Tab1!#REF!*100-100)</f>
        <v>#REF!</v>
      </c>
      <c r="K57" s="71" t="e">
        <f>F57-(Tab1!F57/Tab1!#REF!*100-100)</f>
        <v>#REF!</v>
      </c>
      <c r="L57" s="71" t="e">
        <f>G57-(Tab1!G57/Tab1!#REF!*100-100)</f>
        <v>#REF!</v>
      </c>
      <c r="M57" s="71" t="e">
        <f>H57-(Tab1!H57/Tab1!#REF!*100-100)</f>
        <v>#VALUE!</v>
      </c>
    </row>
    <row r="59" spans="4:8" ht="12.75">
      <c r="D59" s="56"/>
      <c r="E59" s="56"/>
      <c r="F59" s="56"/>
      <c r="G59" s="56"/>
      <c r="H59" s="56"/>
    </row>
    <row r="60" spans="4:8" ht="12.75">
      <c r="D60" s="56"/>
      <c r="E60" s="56"/>
      <c r="F60" s="56"/>
      <c r="G60" s="56"/>
      <c r="H60" s="57"/>
    </row>
  </sheetData>
  <sheetProtection/>
  <mergeCells count="11">
    <mergeCell ref="E2:E5"/>
    <mergeCell ref="F2:F5"/>
    <mergeCell ref="G2:G5"/>
    <mergeCell ref="H3:H5"/>
    <mergeCell ref="A1:C1"/>
    <mergeCell ref="D1:H1"/>
    <mergeCell ref="A2:A6"/>
    <mergeCell ref="B2:B6"/>
    <mergeCell ref="C2:C6"/>
    <mergeCell ref="D6:H6"/>
    <mergeCell ref="D2:D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6.xml><?xml version="1.0" encoding="utf-8"?>
<worksheet xmlns="http://schemas.openxmlformats.org/spreadsheetml/2006/main" xmlns:r="http://schemas.openxmlformats.org/officeDocument/2006/relationships">
  <dimension ref="A1:J50"/>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3" customWidth="1"/>
    <col min="2" max="2" width="4.7109375" style="32" customWidth="1"/>
    <col min="3" max="3" width="30.7109375" style="33" customWidth="1"/>
    <col min="4" max="9" width="8.7109375" style="34" customWidth="1"/>
    <col min="10" max="16384" width="11.421875" style="13" customWidth="1"/>
  </cols>
  <sheetData>
    <row r="1" spans="1:9" s="26" customFormat="1" ht="36" customHeight="1">
      <c r="A1" s="151" t="s">
        <v>36</v>
      </c>
      <c r="B1" s="152"/>
      <c r="C1" s="152"/>
      <c r="D1" s="153" t="s">
        <v>149</v>
      </c>
      <c r="E1" s="153"/>
      <c r="F1" s="153"/>
      <c r="G1" s="153"/>
      <c r="H1" s="153"/>
      <c r="I1" s="154"/>
    </row>
    <row r="2" spans="1:9" s="35" customFormat="1" ht="11.25" customHeight="1">
      <c r="A2" s="150" t="s">
        <v>31</v>
      </c>
      <c r="B2" s="148" t="s">
        <v>28</v>
      </c>
      <c r="C2" s="148" t="s">
        <v>148</v>
      </c>
      <c r="D2" s="148" t="s">
        <v>40</v>
      </c>
      <c r="E2" s="148" t="s">
        <v>41</v>
      </c>
      <c r="F2" s="148"/>
      <c r="G2" s="148"/>
      <c r="H2" s="148"/>
      <c r="I2" s="149"/>
    </row>
    <row r="3" spans="1:9" s="35" customFormat="1" ht="11.25" customHeight="1">
      <c r="A3" s="150"/>
      <c r="B3" s="148"/>
      <c r="C3" s="148"/>
      <c r="D3" s="148"/>
      <c r="E3" s="148" t="s">
        <v>42</v>
      </c>
      <c r="F3" s="148"/>
      <c r="G3" s="148"/>
      <c r="H3" s="148"/>
      <c r="I3" s="149"/>
    </row>
    <row r="4" spans="1:9" s="35" customFormat="1" ht="11.25" customHeight="1">
      <c r="A4" s="150"/>
      <c r="B4" s="148"/>
      <c r="C4" s="148"/>
      <c r="D4" s="148"/>
      <c r="E4" s="148" t="s">
        <v>43</v>
      </c>
      <c r="F4" s="148" t="s">
        <v>44</v>
      </c>
      <c r="G4" s="148" t="s">
        <v>45</v>
      </c>
      <c r="H4" s="148" t="s">
        <v>46</v>
      </c>
      <c r="I4" s="149" t="s">
        <v>60</v>
      </c>
    </row>
    <row r="5" spans="1:9" s="35" customFormat="1" ht="11.25" customHeight="1">
      <c r="A5" s="150"/>
      <c r="B5" s="148"/>
      <c r="C5" s="148"/>
      <c r="D5" s="148"/>
      <c r="E5" s="148"/>
      <c r="F5" s="148"/>
      <c r="G5" s="148"/>
      <c r="H5" s="148"/>
      <c r="I5" s="149"/>
    </row>
    <row r="6" spans="1:9" s="35" customFormat="1" ht="11.25" customHeight="1">
      <c r="A6" s="150"/>
      <c r="B6" s="148"/>
      <c r="C6" s="148"/>
      <c r="D6" s="148"/>
      <c r="E6" s="148"/>
      <c r="F6" s="148"/>
      <c r="G6" s="148"/>
      <c r="H6" s="148"/>
      <c r="I6" s="149"/>
    </row>
    <row r="7" spans="1:9" s="35" customFormat="1" ht="11.25" customHeight="1">
      <c r="A7" s="23">
        <v>1</v>
      </c>
      <c r="B7" s="24">
        <v>2</v>
      </c>
      <c r="C7" s="24">
        <v>3</v>
      </c>
      <c r="D7" s="24">
        <v>4</v>
      </c>
      <c r="E7" s="24">
        <v>5</v>
      </c>
      <c r="F7" s="24">
        <v>6</v>
      </c>
      <c r="G7" s="24">
        <v>7</v>
      </c>
      <c r="H7" s="24">
        <v>8</v>
      </c>
      <c r="I7" s="25">
        <v>9</v>
      </c>
    </row>
    <row r="8" spans="1:10" s="28" customFormat="1" ht="11.25" customHeight="1">
      <c r="A8" s="61"/>
      <c r="B8" s="100"/>
      <c r="C8" s="62"/>
      <c r="D8" s="66"/>
      <c r="E8" s="66"/>
      <c r="F8" s="66"/>
      <c r="G8" s="66"/>
      <c r="H8" s="66"/>
      <c r="I8" s="66"/>
      <c r="J8" s="29"/>
    </row>
    <row r="9" spans="1:10" s="28" customFormat="1" ht="11.25" customHeight="1">
      <c r="A9" s="51">
        <f>IF(E9&lt;&gt;"",COUNTA($E$9:E9),"")</f>
        <v>1</v>
      </c>
      <c r="B9" s="95" t="s">
        <v>22</v>
      </c>
      <c r="C9" s="12" t="s">
        <v>61</v>
      </c>
      <c r="D9" s="66">
        <v>24</v>
      </c>
      <c r="E9" s="66">
        <v>22</v>
      </c>
      <c r="F9" s="66">
        <v>2</v>
      </c>
      <c r="G9" s="66" t="s">
        <v>4</v>
      </c>
      <c r="H9" s="66" t="s">
        <v>4</v>
      </c>
      <c r="I9" s="66" t="s">
        <v>4</v>
      </c>
      <c r="J9" s="29"/>
    </row>
    <row r="10" spans="1:10" s="28" customFormat="1" ht="11.25" customHeight="1">
      <c r="A10" s="51">
        <f>IF(E10&lt;&gt;"",COUNTA($E$9:E10),"")</f>
        <v>2</v>
      </c>
      <c r="B10" s="95" t="s">
        <v>23</v>
      </c>
      <c r="C10" s="12" t="s">
        <v>62</v>
      </c>
      <c r="D10" s="66">
        <v>743</v>
      </c>
      <c r="E10" s="66">
        <v>423</v>
      </c>
      <c r="F10" s="66">
        <v>166</v>
      </c>
      <c r="G10" s="66">
        <v>105</v>
      </c>
      <c r="H10" s="66">
        <v>32</v>
      </c>
      <c r="I10" s="66">
        <v>17</v>
      </c>
      <c r="J10" s="29"/>
    </row>
    <row r="11" spans="1:10" s="28" customFormat="1" ht="11.25" customHeight="1">
      <c r="A11" s="51">
        <f>IF(E11&lt;&gt;"",COUNTA($E$9:E11),"")</f>
        <v>3</v>
      </c>
      <c r="B11" s="95">
        <v>10</v>
      </c>
      <c r="C11" s="12" t="s">
        <v>63</v>
      </c>
      <c r="D11" s="66">
        <v>149</v>
      </c>
      <c r="E11" s="66">
        <v>68</v>
      </c>
      <c r="F11" s="66">
        <v>37</v>
      </c>
      <c r="G11" s="66">
        <v>30</v>
      </c>
      <c r="H11" s="66">
        <v>11</v>
      </c>
      <c r="I11" s="66">
        <v>3</v>
      </c>
      <c r="J11" s="29"/>
    </row>
    <row r="12" spans="1:10" s="28" customFormat="1" ht="11.25" customHeight="1">
      <c r="A12" s="51">
        <f>IF(E12&lt;&gt;"",COUNTA($E$9:E12),"")</f>
        <v>4</v>
      </c>
      <c r="B12" s="95">
        <v>11</v>
      </c>
      <c r="C12" s="12" t="s">
        <v>64</v>
      </c>
      <c r="D12" s="66">
        <v>10</v>
      </c>
      <c r="E12" s="66">
        <v>2</v>
      </c>
      <c r="F12" s="66">
        <v>4</v>
      </c>
      <c r="G12" s="66">
        <v>2</v>
      </c>
      <c r="H12" s="66">
        <v>2</v>
      </c>
      <c r="I12" s="66" t="s">
        <v>4</v>
      </c>
      <c r="J12" s="29"/>
    </row>
    <row r="13" spans="1:10" s="28" customFormat="1" ht="11.25" customHeight="1">
      <c r="A13" s="51">
        <f>IF(E13&lt;&gt;"",COUNTA($E$9:E13),"")</f>
        <v>5</v>
      </c>
      <c r="B13" s="95">
        <v>12</v>
      </c>
      <c r="C13" s="12" t="s">
        <v>106</v>
      </c>
      <c r="D13" s="66">
        <v>1</v>
      </c>
      <c r="E13" s="66">
        <v>1</v>
      </c>
      <c r="F13" s="66" t="s">
        <v>4</v>
      </c>
      <c r="G13" s="66" t="s">
        <v>4</v>
      </c>
      <c r="H13" s="66" t="s">
        <v>4</v>
      </c>
      <c r="I13" s="66" t="s">
        <v>4</v>
      </c>
      <c r="J13" s="29"/>
    </row>
    <row r="14" spans="1:10" s="28" customFormat="1" ht="11.25" customHeight="1">
      <c r="A14" s="51">
        <f>IF(E14&lt;&gt;"",COUNTA($E$9:E14),"")</f>
        <v>6</v>
      </c>
      <c r="B14" s="95">
        <v>13</v>
      </c>
      <c r="C14" s="12" t="s">
        <v>80</v>
      </c>
      <c r="D14" s="66">
        <v>6</v>
      </c>
      <c r="E14" s="66">
        <v>2</v>
      </c>
      <c r="F14" s="66">
        <v>2</v>
      </c>
      <c r="G14" s="66">
        <v>2</v>
      </c>
      <c r="H14" s="66" t="s">
        <v>4</v>
      </c>
      <c r="I14" s="66" t="s">
        <v>4</v>
      </c>
      <c r="J14" s="29"/>
    </row>
    <row r="15" spans="1:10" s="28" customFormat="1" ht="11.25" customHeight="1">
      <c r="A15" s="51">
        <f>IF(E15&lt;&gt;"",COUNTA($E$9:E15),"")</f>
        <v>7</v>
      </c>
      <c r="B15" s="95">
        <v>14</v>
      </c>
      <c r="C15" s="12" t="s">
        <v>107</v>
      </c>
      <c r="D15" s="66">
        <v>1</v>
      </c>
      <c r="E15" s="66">
        <v>1</v>
      </c>
      <c r="F15" s="66" t="s">
        <v>4</v>
      </c>
      <c r="G15" s="66" t="s">
        <v>4</v>
      </c>
      <c r="H15" s="66" t="s">
        <v>4</v>
      </c>
      <c r="I15" s="66" t="s">
        <v>4</v>
      </c>
      <c r="J15" s="29"/>
    </row>
    <row r="16" spans="1:10" s="28" customFormat="1" ht="21.75" customHeight="1">
      <c r="A16" s="51">
        <f>IF(E16&lt;&gt;"",COUNTA($E$9:E16),"")</f>
        <v>8</v>
      </c>
      <c r="B16" s="95">
        <v>16</v>
      </c>
      <c r="C16" s="12" t="s">
        <v>131</v>
      </c>
      <c r="D16" s="66">
        <v>33</v>
      </c>
      <c r="E16" s="66">
        <v>15</v>
      </c>
      <c r="F16" s="66">
        <v>11</v>
      </c>
      <c r="G16" s="66">
        <v>4</v>
      </c>
      <c r="H16" s="66">
        <v>1</v>
      </c>
      <c r="I16" s="66">
        <v>2</v>
      </c>
      <c r="J16" s="29"/>
    </row>
    <row r="17" spans="1:10" s="28" customFormat="1" ht="11.25" customHeight="1">
      <c r="A17" s="51">
        <f>IF(E17&lt;&gt;"",COUNTA($E$9:E17),"")</f>
        <v>9</v>
      </c>
      <c r="B17" s="95">
        <v>17</v>
      </c>
      <c r="C17" s="12" t="s">
        <v>79</v>
      </c>
      <c r="D17" s="66">
        <v>5</v>
      </c>
      <c r="E17" s="66" t="s">
        <v>4</v>
      </c>
      <c r="F17" s="66">
        <v>1</v>
      </c>
      <c r="G17" s="66">
        <v>4</v>
      </c>
      <c r="H17" s="66" t="s">
        <v>4</v>
      </c>
      <c r="I17" s="66" t="s">
        <v>4</v>
      </c>
      <c r="J17" s="29"/>
    </row>
    <row r="18" spans="1:10" s="28" customFormat="1" ht="21.75" customHeight="1">
      <c r="A18" s="51">
        <f>IF(E18&lt;&gt;"",COUNTA($E$9:E18),"")</f>
        <v>10</v>
      </c>
      <c r="B18" s="95">
        <v>18</v>
      </c>
      <c r="C18" s="12" t="s">
        <v>132</v>
      </c>
      <c r="D18" s="66">
        <v>18</v>
      </c>
      <c r="E18" s="66">
        <v>11</v>
      </c>
      <c r="F18" s="66">
        <v>4</v>
      </c>
      <c r="G18" s="66">
        <v>2</v>
      </c>
      <c r="H18" s="66" t="s">
        <v>4</v>
      </c>
      <c r="I18" s="66">
        <v>1</v>
      </c>
      <c r="J18" s="29"/>
    </row>
    <row r="19" spans="1:10" s="28" customFormat="1" ht="11.25" customHeight="1">
      <c r="A19" s="51">
        <f>IF(E19&lt;&gt;"",COUNTA($E$9:E19),"")</f>
        <v>11</v>
      </c>
      <c r="B19" s="95">
        <v>19</v>
      </c>
      <c r="C19" s="12" t="s">
        <v>108</v>
      </c>
      <c r="D19" s="66">
        <v>1</v>
      </c>
      <c r="E19" s="66" t="s">
        <v>4</v>
      </c>
      <c r="F19" s="66" t="s">
        <v>4</v>
      </c>
      <c r="G19" s="66">
        <v>1</v>
      </c>
      <c r="H19" s="66" t="s">
        <v>4</v>
      </c>
      <c r="I19" s="66" t="s">
        <v>4</v>
      </c>
      <c r="J19" s="29"/>
    </row>
    <row r="20" spans="1:10" s="28" customFormat="1" ht="11.25" customHeight="1">
      <c r="A20" s="51">
        <f>IF(E20&lt;&gt;"",COUNTA($E$9:E20),"")</f>
        <v>12</v>
      </c>
      <c r="B20" s="95">
        <v>20</v>
      </c>
      <c r="C20" s="12" t="s">
        <v>65</v>
      </c>
      <c r="D20" s="66">
        <v>18</v>
      </c>
      <c r="E20" s="66">
        <v>8</v>
      </c>
      <c r="F20" s="66">
        <v>6</v>
      </c>
      <c r="G20" s="66">
        <v>2</v>
      </c>
      <c r="H20" s="66">
        <v>2</v>
      </c>
      <c r="I20" s="66" t="s">
        <v>4</v>
      </c>
      <c r="J20" s="29"/>
    </row>
    <row r="21" spans="1:10" s="28" customFormat="1" ht="11.25" customHeight="1">
      <c r="A21" s="51">
        <f>IF(E21&lt;&gt;"",COUNTA($E$9:E21),"")</f>
        <v>13</v>
      </c>
      <c r="B21" s="95">
        <v>21</v>
      </c>
      <c r="C21" s="12" t="s">
        <v>127</v>
      </c>
      <c r="D21" s="66">
        <v>7</v>
      </c>
      <c r="E21" s="66">
        <v>3</v>
      </c>
      <c r="F21" s="66">
        <v>2</v>
      </c>
      <c r="G21" s="66">
        <v>1</v>
      </c>
      <c r="H21" s="66" t="s">
        <v>4</v>
      </c>
      <c r="I21" s="66">
        <v>1</v>
      </c>
      <c r="J21" s="29"/>
    </row>
    <row r="22" spans="1:9" s="29" customFormat="1" ht="11.25" customHeight="1">
      <c r="A22" s="51">
        <f>IF(E22&lt;&gt;"",COUNTA($E$9:E22),"")</f>
        <v>14</v>
      </c>
      <c r="B22" s="95">
        <v>22</v>
      </c>
      <c r="C22" s="12" t="s">
        <v>66</v>
      </c>
      <c r="D22" s="66">
        <v>35</v>
      </c>
      <c r="E22" s="66">
        <v>20</v>
      </c>
      <c r="F22" s="66">
        <v>9</v>
      </c>
      <c r="G22" s="66">
        <v>5</v>
      </c>
      <c r="H22" s="66">
        <v>1</v>
      </c>
      <c r="I22" s="66" t="s">
        <v>4</v>
      </c>
    </row>
    <row r="23" spans="1:9" s="29" customFormat="1" ht="21.75" customHeight="1">
      <c r="A23" s="51">
        <f>IF(E23&lt;&gt;"",COUNTA($E$9:E23),"")</f>
        <v>15</v>
      </c>
      <c r="B23" s="95">
        <v>23</v>
      </c>
      <c r="C23" s="12" t="s">
        <v>133</v>
      </c>
      <c r="D23" s="66">
        <v>77</v>
      </c>
      <c r="E23" s="66">
        <v>65</v>
      </c>
      <c r="F23" s="66">
        <v>9</v>
      </c>
      <c r="G23" s="66">
        <v>2</v>
      </c>
      <c r="H23" s="66">
        <v>1</v>
      </c>
      <c r="I23" s="66" t="s">
        <v>4</v>
      </c>
    </row>
    <row r="24" spans="1:9" s="29" customFormat="1" ht="11.25" customHeight="1">
      <c r="A24" s="51">
        <f>IF(E24&lt;&gt;"",COUNTA($E$9:E24),"")</f>
        <v>16</v>
      </c>
      <c r="B24" s="95">
        <v>24</v>
      </c>
      <c r="C24" s="12" t="s">
        <v>67</v>
      </c>
      <c r="D24" s="66">
        <v>8</v>
      </c>
      <c r="E24" s="66">
        <v>3</v>
      </c>
      <c r="F24" s="66" t="s">
        <v>4</v>
      </c>
      <c r="G24" s="66">
        <v>2</v>
      </c>
      <c r="H24" s="66">
        <v>3</v>
      </c>
      <c r="I24" s="66" t="s">
        <v>4</v>
      </c>
    </row>
    <row r="25" spans="1:9" s="29" customFormat="1" ht="11.25" customHeight="1">
      <c r="A25" s="51">
        <f>IF(E25&lt;&gt;"",COUNTA($E$9:E25),"")</f>
        <v>17</v>
      </c>
      <c r="B25" s="95">
        <v>25</v>
      </c>
      <c r="C25" s="12" t="s">
        <v>68</v>
      </c>
      <c r="D25" s="66">
        <v>123</v>
      </c>
      <c r="E25" s="66">
        <v>93</v>
      </c>
      <c r="F25" s="66">
        <v>17</v>
      </c>
      <c r="G25" s="66">
        <v>12</v>
      </c>
      <c r="H25" s="66">
        <v>1</v>
      </c>
      <c r="I25" s="66" t="s">
        <v>4</v>
      </c>
    </row>
    <row r="26" spans="1:9" s="29" customFormat="1" ht="21.75" customHeight="1">
      <c r="A26" s="51">
        <f>IF(E26&lt;&gt;"",COUNTA($E$9:E26),"")</f>
        <v>18</v>
      </c>
      <c r="B26" s="95">
        <v>26</v>
      </c>
      <c r="C26" s="12" t="s">
        <v>134</v>
      </c>
      <c r="D26" s="66">
        <v>12</v>
      </c>
      <c r="E26" s="66">
        <v>5</v>
      </c>
      <c r="F26" s="66">
        <v>4</v>
      </c>
      <c r="G26" s="66">
        <v>1</v>
      </c>
      <c r="H26" s="66">
        <v>2</v>
      </c>
      <c r="I26" s="66" t="s">
        <v>4</v>
      </c>
    </row>
    <row r="27" spans="1:9" s="29" customFormat="1" ht="11.25" customHeight="1">
      <c r="A27" s="51">
        <f>IF(E27&lt;&gt;"",COUNTA($E$9:E27),"")</f>
        <v>19</v>
      </c>
      <c r="B27" s="95">
        <v>27</v>
      </c>
      <c r="C27" s="12" t="s">
        <v>69</v>
      </c>
      <c r="D27" s="66">
        <v>21</v>
      </c>
      <c r="E27" s="66">
        <v>9</v>
      </c>
      <c r="F27" s="66">
        <v>9</v>
      </c>
      <c r="G27" s="66">
        <v>1</v>
      </c>
      <c r="H27" s="66">
        <v>2</v>
      </c>
      <c r="I27" s="66" t="s">
        <v>4</v>
      </c>
    </row>
    <row r="28" spans="1:9" s="29" customFormat="1" ht="11.25" customHeight="1">
      <c r="A28" s="51">
        <f>IF(E28&lt;&gt;"",COUNTA($E$9:E28),"")</f>
        <v>20</v>
      </c>
      <c r="B28" s="95">
        <v>28</v>
      </c>
      <c r="C28" s="12" t="s">
        <v>70</v>
      </c>
      <c r="D28" s="66">
        <v>60</v>
      </c>
      <c r="E28" s="66">
        <v>27</v>
      </c>
      <c r="F28" s="66">
        <v>17</v>
      </c>
      <c r="G28" s="66">
        <v>12</v>
      </c>
      <c r="H28" s="66">
        <v>2</v>
      </c>
      <c r="I28" s="66">
        <v>2</v>
      </c>
    </row>
    <row r="29" spans="1:9" s="29" customFormat="1" ht="11.25" customHeight="1">
      <c r="A29" s="51">
        <f>IF(E29&lt;&gt;"",COUNTA($E$9:E29),"")</f>
        <v>21</v>
      </c>
      <c r="B29" s="95">
        <v>29</v>
      </c>
      <c r="C29" s="12" t="s">
        <v>71</v>
      </c>
      <c r="D29" s="66">
        <v>23</v>
      </c>
      <c r="E29" s="66">
        <v>8</v>
      </c>
      <c r="F29" s="66">
        <v>8</v>
      </c>
      <c r="G29" s="66">
        <v>4</v>
      </c>
      <c r="H29" s="66">
        <v>1</v>
      </c>
      <c r="I29" s="66">
        <v>2</v>
      </c>
    </row>
    <row r="30" spans="1:9" s="29" customFormat="1" ht="11.25" customHeight="1">
      <c r="A30" s="51">
        <f>IF(E30&lt;&gt;"",COUNTA($E$9:E30),"")</f>
        <v>22</v>
      </c>
      <c r="B30" s="95">
        <v>30</v>
      </c>
      <c r="C30" s="12" t="s">
        <v>72</v>
      </c>
      <c r="D30" s="66">
        <v>20</v>
      </c>
      <c r="E30" s="66">
        <v>7</v>
      </c>
      <c r="F30" s="66">
        <v>3</v>
      </c>
      <c r="G30" s="66">
        <v>3</v>
      </c>
      <c r="H30" s="66">
        <v>2</v>
      </c>
      <c r="I30" s="66">
        <v>5</v>
      </c>
    </row>
    <row r="31" spans="1:9" s="29" customFormat="1" ht="11.25" customHeight="1">
      <c r="A31" s="51">
        <f>IF(E31&lt;&gt;"",COUNTA($E$9:E31),"")</f>
        <v>23</v>
      </c>
      <c r="B31" s="98" t="s">
        <v>25</v>
      </c>
      <c r="C31" s="12" t="s">
        <v>128</v>
      </c>
      <c r="D31" s="66">
        <v>13</v>
      </c>
      <c r="E31" s="66">
        <v>6</v>
      </c>
      <c r="F31" s="66">
        <v>1</v>
      </c>
      <c r="G31" s="66" t="s">
        <v>4</v>
      </c>
      <c r="H31" s="66">
        <v>1</v>
      </c>
      <c r="I31" s="66">
        <v>5</v>
      </c>
    </row>
    <row r="32" spans="1:9" s="29" customFormat="1" ht="11.25" customHeight="1">
      <c r="A32" s="51">
        <f>IF(E32&lt;&gt;"",COUNTA($E$9:E32),"")</f>
        <v>24</v>
      </c>
      <c r="B32" s="95">
        <v>31</v>
      </c>
      <c r="C32" s="12" t="s">
        <v>51</v>
      </c>
      <c r="D32" s="66">
        <v>16</v>
      </c>
      <c r="E32" s="66">
        <v>8</v>
      </c>
      <c r="F32" s="66">
        <v>5</v>
      </c>
      <c r="G32" s="66">
        <v>2</v>
      </c>
      <c r="H32" s="66" t="s">
        <v>4</v>
      </c>
      <c r="I32" s="66">
        <v>1</v>
      </c>
    </row>
    <row r="33" spans="1:9" s="29" customFormat="1" ht="11.25" customHeight="1">
      <c r="A33" s="51">
        <f>IF(E33&lt;&gt;"",COUNTA($E$9:E33),"")</f>
        <v>25</v>
      </c>
      <c r="B33" s="95">
        <v>32</v>
      </c>
      <c r="C33" s="12" t="s">
        <v>73</v>
      </c>
      <c r="D33" s="66">
        <v>42</v>
      </c>
      <c r="E33" s="66">
        <v>30</v>
      </c>
      <c r="F33" s="66">
        <v>6</v>
      </c>
      <c r="G33" s="66">
        <v>5</v>
      </c>
      <c r="H33" s="66">
        <v>1</v>
      </c>
      <c r="I33" s="66" t="s">
        <v>4</v>
      </c>
    </row>
    <row r="34" spans="1:9" s="29" customFormat="1" ht="21.75" customHeight="1">
      <c r="A34" s="51">
        <f>IF(E34&lt;&gt;"",COUNTA($E$9:E34),"")</f>
        <v>26</v>
      </c>
      <c r="B34" s="95">
        <v>33</v>
      </c>
      <c r="C34" s="12" t="s">
        <v>74</v>
      </c>
      <c r="D34" s="66">
        <v>57</v>
      </c>
      <c r="E34" s="66">
        <v>37</v>
      </c>
      <c r="F34" s="66">
        <v>12</v>
      </c>
      <c r="G34" s="66">
        <v>8</v>
      </c>
      <c r="H34" s="66" t="s">
        <v>4</v>
      </c>
      <c r="I34" s="66" t="s">
        <v>4</v>
      </c>
    </row>
    <row r="35" spans="1:10" s="28" customFormat="1" ht="11.25" customHeight="1">
      <c r="A35" s="51">
        <f>IF(E35&lt;&gt;"",COUNTA($E$9:E35),"")</f>
      </c>
      <c r="B35" s="95"/>
      <c r="C35" s="12"/>
      <c r="D35" s="66"/>
      <c r="E35" s="66"/>
      <c r="F35" s="66"/>
      <c r="G35" s="66"/>
      <c r="H35" s="66"/>
      <c r="I35" s="66"/>
      <c r="J35" s="29"/>
    </row>
    <row r="36" spans="1:9" s="29" customFormat="1" ht="11.25" customHeight="1">
      <c r="A36" s="51">
        <f>IF(E36&lt;&gt;"",COUNTA($E$9:E36),"")</f>
        <v>27</v>
      </c>
      <c r="B36" s="99" t="s">
        <v>24</v>
      </c>
      <c r="C36" s="30" t="s">
        <v>40</v>
      </c>
      <c r="D36" s="91">
        <v>767</v>
      </c>
      <c r="E36" s="91">
        <v>445</v>
      </c>
      <c r="F36" s="91">
        <v>168</v>
      </c>
      <c r="G36" s="91">
        <v>105</v>
      </c>
      <c r="H36" s="91">
        <v>32</v>
      </c>
      <c r="I36" s="91">
        <v>17</v>
      </c>
    </row>
    <row r="37" spans="1:10" s="28" customFormat="1" ht="11.25" customHeight="1">
      <c r="A37" s="51">
        <f>IF(E37&lt;&gt;"",COUNTA($E$9:E37),"")</f>
      </c>
      <c r="B37" s="95"/>
      <c r="C37" s="31" t="s">
        <v>81</v>
      </c>
      <c r="D37" s="66"/>
      <c r="E37" s="66"/>
      <c r="F37" s="66"/>
      <c r="G37" s="66"/>
      <c r="H37" s="66"/>
      <c r="I37" s="66"/>
      <c r="J37" s="29"/>
    </row>
    <row r="38" spans="1:9" s="29" customFormat="1" ht="11.25" customHeight="1">
      <c r="A38" s="51">
        <f>IF(E38&lt;&gt;"",COUNTA($E$9:E38),"")</f>
        <v>28</v>
      </c>
      <c r="B38" s="95"/>
      <c r="C38" s="31" t="s">
        <v>54</v>
      </c>
      <c r="D38" s="66">
        <v>290</v>
      </c>
      <c r="E38" s="66">
        <v>195</v>
      </c>
      <c r="F38" s="66">
        <v>58</v>
      </c>
      <c r="G38" s="66">
        <v>24</v>
      </c>
      <c r="H38" s="66">
        <v>11</v>
      </c>
      <c r="I38" s="66">
        <v>2</v>
      </c>
    </row>
    <row r="39" spans="1:9" s="29" customFormat="1" ht="11.25" customHeight="1">
      <c r="A39" s="51">
        <f>IF(E39&lt;&gt;"",COUNTA($E$9:E39),"")</f>
        <v>29</v>
      </c>
      <c r="B39" s="95"/>
      <c r="C39" s="31" t="s">
        <v>55</v>
      </c>
      <c r="D39" s="66">
        <v>275</v>
      </c>
      <c r="E39" s="66">
        <v>160</v>
      </c>
      <c r="F39" s="66">
        <v>58</v>
      </c>
      <c r="G39" s="66">
        <v>40</v>
      </c>
      <c r="H39" s="66">
        <v>8</v>
      </c>
      <c r="I39" s="66">
        <v>9</v>
      </c>
    </row>
    <row r="40" spans="1:9" s="29" customFormat="1" ht="11.25" customHeight="1">
      <c r="A40" s="51">
        <f>IF(E40&lt;&gt;"",COUNTA($E$9:E40),"")</f>
        <v>30</v>
      </c>
      <c r="B40" s="95"/>
      <c r="C40" s="31" t="s">
        <v>56</v>
      </c>
      <c r="D40" s="66">
        <v>19</v>
      </c>
      <c r="E40" s="66">
        <v>10</v>
      </c>
      <c r="F40" s="66">
        <v>5</v>
      </c>
      <c r="G40" s="66">
        <v>3</v>
      </c>
      <c r="H40" s="66" t="s">
        <v>4</v>
      </c>
      <c r="I40" s="66">
        <v>1</v>
      </c>
    </row>
    <row r="41" spans="1:9" s="29" customFormat="1" ht="11.25" customHeight="1">
      <c r="A41" s="51">
        <f>IF(E41&lt;&gt;"",COUNTA($E$9:E41),"")</f>
        <v>31</v>
      </c>
      <c r="B41" s="95"/>
      <c r="C41" s="31" t="s">
        <v>57</v>
      </c>
      <c r="D41" s="66">
        <v>183</v>
      </c>
      <c r="E41" s="66">
        <v>80</v>
      </c>
      <c r="F41" s="66">
        <v>47</v>
      </c>
      <c r="G41" s="66">
        <v>38</v>
      </c>
      <c r="H41" s="66">
        <v>13</v>
      </c>
      <c r="I41" s="66">
        <v>5</v>
      </c>
    </row>
    <row r="42" spans="1:10" s="28" customFormat="1" ht="11.25" customHeight="1">
      <c r="A42" s="51">
        <f>IF(E42&lt;&gt;"",COUNTA($E$9:E42),"")</f>
      </c>
      <c r="B42" s="95"/>
      <c r="C42" s="31"/>
      <c r="D42" s="66"/>
      <c r="E42" s="66"/>
      <c r="F42" s="66"/>
      <c r="G42" s="66"/>
      <c r="H42" s="66"/>
      <c r="I42" s="66"/>
      <c r="J42" s="29"/>
    </row>
    <row r="43" spans="1:9" s="29" customFormat="1" ht="11.25" customHeight="1">
      <c r="A43" s="51">
        <f>IF(E43&lt;&gt;"",COUNTA($E$9:E43),"")</f>
      </c>
      <c r="B43" s="95"/>
      <c r="C43" s="31" t="s">
        <v>53</v>
      </c>
      <c r="D43" s="66"/>
      <c r="E43" s="66"/>
      <c r="F43" s="66"/>
      <c r="G43" s="66"/>
      <c r="H43" s="66"/>
      <c r="I43" s="66"/>
    </row>
    <row r="44" spans="1:9" s="29" customFormat="1" ht="11.25" customHeight="1">
      <c r="A44" s="51">
        <f>IF(E44&lt;&gt;"",COUNTA($E$9:E44),"")</f>
        <v>32</v>
      </c>
      <c r="B44" s="95"/>
      <c r="C44" s="31" t="s">
        <v>130</v>
      </c>
      <c r="D44" s="66">
        <v>754</v>
      </c>
      <c r="E44" s="66">
        <v>439</v>
      </c>
      <c r="F44" s="66">
        <v>167</v>
      </c>
      <c r="G44" s="66">
        <v>105</v>
      </c>
      <c r="H44" s="66">
        <v>31</v>
      </c>
      <c r="I44" s="66">
        <v>12</v>
      </c>
    </row>
    <row r="45" spans="4:10" ht="12.75">
      <c r="D45" s="36"/>
      <c r="E45" s="36"/>
      <c r="F45" s="36"/>
      <c r="G45" s="36"/>
      <c r="H45" s="36"/>
      <c r="I45" s="36"/>
      <c r="J45" s="86"/>
    </row>
    <row r="46" spans="4:9" ht="12.75">
      <c r="D46" s="73"/>
      <c r="E46" s="73"/>
      <c r="F46" s="73"/>
      <c r="G46" s="73"/>
      <c r="H46" s="73"/>
      <c r="I46" s="73"/>
    </row>
    <row r="47" spans="4:9" ht="12.75">
      <c r="D47" s="73"/>
      <c r="E47" s="73"/>
      <c r="F47" s="73"/>
      <c r="G47" s="73"/>
      <c r="H47" s="73"/>
      <c r="I47" s="73"/>
    </row>
    <row r="48" spans="4:9" ht="12.75">
      <c r="D48" s="73"/>
      <c r="E48" s="73"/>
      <c r="F48" s="73"/>
      <c r="G48" s="73"/>
      <c r="H48" s="73"/>
      <c r="I48" s="73"/>
    </row>
    <row r="50" spans="4:9" ht="12.75">
      <c r="D50" s="73"/>
      <c r="E50" s="73"/>
      <c r="F50" s="73"/>
      <c r="G50" s="73"/>
      <c r="H50" s="73"/>
      <c r="I50" s="73"/>
    </row>
  </sheetData>
  <sheetProtection/>
  <mergeCells count="13">
    <mergeCell ref="A1:C1"/>
    <mergeCell ref="D1:I1"/>
    <mergeCell ref="E4:E6"/>
    <mergeCell ref="C2:C6"/>
    <mergeCell ref="D2:D6"/>
    <mergeCell ref="E2:I2"/>
    <mergeCell ref="E3:I3"/>
    <mergeCell ref="A2:A6"/>
    <mergeCell ref="B2:B6"/>
    <mergeCell ref="F4:F6"/>
    <mergeCell ref="G4:G6"/>
    <mergeCell ref="H4:H6"/>
    <mergeCell ref="I4:I6"/>
  </mergeCells>
  <conditionalFormatting sqref="D35:I35">
    <cfRule type="cellIs" priority="1" dxfId="0" operator="equal" stopIfTrue="1">
      <formula>2</formula>
    </cfRule>
    <cfRule type="cellIs" priority="2" dxfId="0" operator="equal" stopIfTrue="1">
      <formula>1</formula>
    </cfRule>
  </conditionalFormatting>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7.xml><?xml version="1.0" encoding="utf-8"?>
<worksheet xmlns="http://schemas.openxmlformats.org/spreadsheetml/2006/main" xmlns:r="http://schemas.openxmlformats.org/officeDocument/2006/relationships">
  <dimension ref="A1:J44"/>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3" customWidth="1"/>
    <col min="2" max="2" width="4.28125" style="32" customWidth="1"/>
    <col min="3" max="3" width="36.7109375" style="33" customWidth="1"/>
    <col min="4" max="4" width="8.7109375" style="34" customWidth="1"/>
    <col min="5" max="9" width="7.7109375" style="34" customWidth="1"/>
    <col min="10" max="16384" width="11.421875" style="13" customWidth="1"/>
  </cols>
  <sheetData>
    <row r="1" spans="1:9" s="26" customFormat="1" ht="36" customHeight="1">
      <c r="A1" s="151" t="s">
        <v>37</v>
      </c>
      <c r="B1" s="152"/>
      <c r="C1" s="152"/>
      <c r="D1" s="153" t="s">
        <v>195</v>
      </c>
      <c r="E1" s="153"/>
      <c r="F1" s="153"/>
      <c r="G1" s="153"/>
      <c r="H1" s="153"/>
      <c r="I1" s="154"/>
    </row>
    <row r="2" spans="1:9" s="35" customFormat="1" ht="11.25" customHeight="1">
      <c r="A2" s="150" t="s">
        <v>31</v>
      </c>
      <c r="B2" s="148" t="s">
        <v>28</v>
      </c>
      <c r="C2" s="148" t="s">
        <v>148</v>
      </c>
      <c r="D2" s="148" t="s">
        <v>40</v>
      </c>
      <c r="E2" s="148" t="s">
        <v>41</v>
      </c>
      <c r="F2" s="148"/>
      <c r="G2" s="148"/>
      <c r="H2" s="148"/>
      <c r="I2" s="149"/>
    </row>
    <row r="3" spans="1:9" s="35" customFormat="1" ht="11.25" customHeight="1">
      <c r="A3" s="150"/>
      <c r="B3" s="148"/>
      <c r="C3" s="148"/>
      <c r="D3" s="148"/>
      <c r="E3" s="148" t="s">
        <v>42</v>
      </c>
      <c r="F3" s="148"/>
      <c r="G3" s="148"/>
      <c r="H3" s="148"/>
      <c r="I3" s="149"/>
    </row>
    <row r="4" spans="1:9" s="35" customFormat="1" ht="11.25" customHeight="1">
      <c r="A4" s="150"/>
      <c r="B4" s="148"/>
      <c r="C4" s="148"/>
      <c r="D4" s="148"/>
      <c r="E4" s="148" t="s">
        <v>43</v>
      </c>
      <c r="F4" s="148" t="s">
        <v>44</v>
      </c>
      <c r="G4" s="148" t="s">
        <v>45</v>
      </c>
      <c r="H4" s="148" t="s">
        <v>46</v>
      </c>
      <c r="I4" s="149" t="s">
        <v>60</v>
      </c>
    </row>
    <row r="5" spans="1:9" s="35" customFormat="1" ht="11.25" customHeight="1">
      <c r="A5" s="150"/>
      <c r="B5" s="148"/>
      <c r="C5" s="148"/>
      <c r="D5" s="148"/>
      <c r="E5" s="148"/>
      <c r="F5" s="148"/>
      <c r="G5" s="148"/>
      <c r="H5" s="148"/>
      <c r="I5" s="149"/>
    </row>
    <row r="6" spans="1:9" s="35" customFormat="1" ht="11.25" customHeight="1">
      <c r="A6" s="150"/>
      <c r="B6" s="148"/>
      <c r="C6" s="148"/>
      <c r="D6" s="148"/>
      <c r="E6" s="148"/>
      <c r="F6" s="148"/>
      <c r="G6" s="148"/>
      <c r="H6" s="148"/>
      <c r="I6" s="149"/>
    </row>
    <row r="7" spans="1:9" s="35" customFormat="1" ht="11.25" customHeight="1">
      <c r="A7" s="23">
        <v>1</v>
      </c>
      <c r="B7" s="24">
        <v>2</v>
      </c>
      <c r="C7" s="24">
        <v>3</v>
      </c>
      <c r="D7" s="24">
        <v>4</v>
      </c>
      <c r="E7" s="24">
        <v>5</v>
      </c>
      <c r="F7" s="24">
        <v>6</v>
      </c>
      <c r="G7" s="24">
        <v>7</v>
      </c>
      <c r="H7" s="24">
        <v>8</v>
      </c>
      <c r="I7" s="25">
        <v>9</v>
      </c>
    </row>
    <row r="8" spans="1:9" s="37" customFormat="1" ht="11.25" customHeight="1">
      <c r="A8" s="63"/>
      <c r="B8" s="102"/>
      <c r="C8" s="64"/>
      <c r="D8" s="27"/>
      <c r="E8" s="27"/>
      <c r="F8" s="27"/>
      <c r="G8" s="27"/>
      <c r="H8" s="27"/>
      <c r="I8" s="27"/>
    </row>
    <row r="9" spans="1:10" s="28" customFormat="1" ht="11.25" customHeight="1">
      <c r="A9" s="51">
        <f>IF(E9&lt;&gt;"",COUNTA($E$9:E9),"")</f>
        <v>1</v>
      </c>
      <c r="B9" s="95" t="s">
        <v>22</v>
      </c>
      <c r="C9" s="12" t="s">
        <v>61</v>
      </c>
      <c r="D9" s="27">
        <v>459</v>
      </c>
      <c r="E9" s="27" t="s">
        <v>5</v>
      </c>
      <c r="F9" s="27" t="s">
        <v>5</v>
      </c>
      <c r="G9" s="27" t="s">
        <v>4</v>
      </c>
      <c r="H9" s="27" t="s">
        <v>4</v>
      </c>
      <c r="I9" s="27" t="s">
        <v>4</v>
      </c>
      <c r="J9" s="29"/>
    </row>
    <row r="10" spans="1:10" s="28" customFormat="1" ht="11.25" customHeight="1">
      <c r="A10" s="51">
        <f>IF(E10&lt;&gt;"",COUNTA($E$9:E10),"")</f>
        <v>2</v>
      </c>
      <c r="B10" s="95" t="s">
        <v>23</v>
      </c>
      <c r="C10" s="12" t="s">
        <v>62</v>
      </c>
      <c r="D10" s="27">
        <v>64816</v>
      </c>
      <c r="E10" s="27" t="s">
        <v>5</v>
      </c>
      <c r="F10" s="27" t="s">
        <v>5</v>
      </c>
      <c r="G10" s="27">
        <v>15884</v>
      </c>
      <c r="H10" s="27">
        <v>11795</v>
      </c>
      <c r="I10" s="27">
        <v>14957</v>
      </c>
      <c r="J10" s="29"/>
    </row>
    <row r="11" spans="1:10" s="28" customFormat="1" ht="11.25" customHeight="1">
      <c r="A11" s="51">
        <f>IF(E11&lt;&gt;"",COUNTA($E$9:E11),"")</f>
      </c>
      <c r="B11" s="95"/>
      <c r="C11" s="12" t="s">
        <v>48</v>
      </c>
      <c r="D11" s="27"/>
      <c r="E11" s="27"/>
      <c r="F11" s="27"/>
      <c r="G11" s="27"/>
      <c r="H11" s="27"/>
      <c r="I11" s="27"/>
      <c r="J11" s="29"/>
    </row>
    <row r="12" spans="1:10" s="28" customFormat="1" ht="11.25" customHeight="1">
      <c r="A12" s="51">
        <f>IF(E12&lt;&gt;"",COUNTA($E$9:E12),"")</f>
        <v>3</v>
      </c>
      <c r="B12" s="95">
        <v>10</v>
      </c>
      <c r="C12" s="12" t="s">
        <v>63</v>
      </c>
      <c r="D12" s="27">
        <v>15968</v>
      </c>
      <c r="E12" s="27">
        <v>1829</v>
      </c>
      <c r="F12" s="27">
        <v>2593</v>
      </c>
      <c r="G12" s="27">
        <v>4697</v>
      </c>
      <c r="H12" s="27">
        <v>4093</v>
      </c>
      <c r="I12" s="27">
        <v>2756</v>
      </c>
      <c r="J12" s="29"/>
    </row>
    <row r="13" spans="1:10" s="28" customFormat="1" ht="11.25" customHeight="1">
      <c r="A13" s="51">
        <f>IF(E13&lt;&gt;"",COUNTA($E$9:E13),"")</f>
        <v>4</v>
      </c>
      <c r="B13" s="95">
        <v>11</v>
      </c>
      <c r="C13" s="12" t="s">
        <v>64</v>
      </c>
      <c r="D13" s="27">
        <v>1432</v>
      </c>
      <c r="E13" s="27" t="s">
        <v>5</v>
      </c>
      <c r="F13" s="27">
        <v>259</v>
      </c>
      <c r="G13" s="27" t="s">
        <v>5</v>
      </c>
      <c r="H13" s="27" t="s">
        <v>5</v>
      </c>
      <c r="I13" s="27" t="s">
        <v>4</v>
      </c>
      <c r="J13" s="29"/>
    </row>
    <row r="14" spans="1:10" s="28" customFormat="1" ht="11.25" customHeight="1">
      <c r="A14" s="51">
        <f>IF(E14&lt;&gt;"",COUNTA($E$9:E14),"")</f>
        <v>5</v>
      </c>
      <c r="B14" s="95">
        <v>13</v>
      </c>
      <c r="C14" s="12" t="s">
        <v>80</v>
      </c>
      <c r="D14" s="27">
        <v>468</v>
      </c>
      <c r="E14" s="27" t="s">
        <v>5</v>
      </c>
      <c r="F14" s="27" t="s">
        <v>5</v>
      </c>
      <c r="G14" s="27" t="s">
        <v>5</v>
      </c>
      <c r="H14" s="27" t="s">
        <v>4</v>
      </c>
      <c r="I14" s="27" t="s">
        <v>4</v>
      </c>
      <c r="J14" s="29"/>
    </row>
    <row r="15" spans="1:10" s="28" customFormat="1" ht="11.25" customHeight="1">
      <c r="A15" s="51">
        <f>IF(E15&lt;&gt;"",COUNTA($E$9:E15),"")</f>
        <v>6</v>
      </c>
      <c r="B15" s="95">
        <v>16</v>
      </c>
      <c r="C15" s="12" t="s">
        <v>78</v>
      </c>
      <c r="D15" s="27">
        <v>3634</v>
      </c>
      <c r="E15" s="27">
        <v>393</v>
      </c>
      <c r="F15" s="27">
        <v>748</v>
      </c>
      <c r="G15" s="27">
        <v>549</v>
      </c>
      <c r="H15" s="27" t="s">
        <v>5</v>
      </c>
      <c r="I15" s="27" t="s">
        <v>5</v>
      </c>
      <c r="J15" s="29"/>
    </row>
    <row r="16" spans="1:10" s="28" customFormat="1" ht="11.25" customHeight="1">
      <c r="A16" s="51">
        <f>IF(E16&lt;&gt;"",COUNTA($E$9:E16),"")</f>
        <v>7</v>
      </c>
      <c r="B16" s="95">
        <v>17</v>
      </c>
      <c r="C16" s="12" t="s">
        <v>125</v>
      </c>
      <c r="D16" s="27">
        <v>666</v>
      </c>
      <c r="E16" s="27" t="s">
        <v>4</v>
      </c>
      <c r="F16" s="27" t="s">
        <v>5</v>
      </c>
      <c r="G16" s="27" t="s">
        <v>5</v>
      </c>
      <c r="H16" s="27" t="s">
        <v>4</v>
      </c>
      <c r="I16" s="27" t="s">
        <v>4</v>
      </c>
      <c r="J16" s="29"/>
    </row>
    <row r="17" spans="1:10" s="28" customFormat="1" ht="21.75" customHeight="1">
      <c r="A17" s="51">
        <f>IF(E17&lt;&gt;"",COUNTA($E$9:E17),"")</f>
        <v>8</v>
      </c>
      <c r="B17" s="95">
        <v>18</v>
      </c>
      <c r="C17" s="12" t="s">
        <v>75</v>
      </c>
      <c r="D17" s="27">
        <v>1656</v>
      </c>
      <c r="E17" s="27">
        <v>278</v>
      </c>
      <c r="F17" s="27">
        <v>306</v>
      </c>
      <c r="G17" s="27" t="s">
        <v>5</v>
      </c>
      <c r="H17" s="27" t="s">
        <v>4</v>
      </c>
      <c r="I17" s="27" t="s">
        <v>5</v>
      </c>
      <c r="J17" s="29"/>
    </row>
    <row r="18" spans="1:10" s="28" customFormat="1" ht="11.25" customHeight="1">
      <c r="A18" s="51">
        <f>IF(E18&lt;&gt;"",COUNTA($E$9:E18),"")</f>
        <v>9</v>
      </c>
      <c r="B18" s="95">
        <v>20</v>
      </c>
      <c r="C18" s="12" t="s">
        <v>65</v>
      </c>
      <c r="D18" s="27">
        <v>1688</v>
      </c>
      <c r="E18" s="27">
        <v>239</v>
      </c>
      <c r="F18" s="27">
        <v>395</v>
      </c>
      <c r="G18" s="27" t="s">
        <v>5</v>
      </c>
      <c r="H18" s="27" t="s">
        <v>5</v>
      </c>
      <c r="I18" s="27" t="s">
        <v>4</v>
      </c>
      <c r="J18" s="29"/>
    </row>
    <row r="19" spans="1:9" s="29" customFormat="1" ht="11.25" customHeight="1">
      <c r="A19" s="51">
        <f>IF(E19&lt;&gt;"",COUNTA($E$9:E19),"")</f>
        <v>10</v>
      </c>
      <c r="B19" s="95">
        <v>21</v>
      </c>
      <c r="C19" s="12" t="s">
        <v>127</v>
      </c>
      <c r="D19" s="27">
        <v>1194</v>
      </c>
      <c r="E19" s="27">
        <v>74</v>
      </c>
      <c r="F19" s="27" t="s">
        <v>5</v>
      </c>
      <c r="G19" s="27" t="s">
        <v>5</v>
      </c>
      <c r="H19" s="27" t="s">
        <v>4</v>
      </c>
      <c r="I19" s="27" t="s">
        <v>5</v>
      </c>
    </row>
    <row r="20" spans="1:9" s="29" customFormat="1" ht="11.25" customHeight="1">
      <c r="A20" s="51">
        <f>IF(E20&lt;&gt;"",COUNTA($E$9:E20),"")</f>
        <v>11</v>
      </c>
      <c r="B20" s="95">
        <v>22</v>
      </c>
      <c r="C20" s="12" t="s">
        <v>66</v>
      </c>
      <c r="D20" s="27">
        <v>2305</v>
      </c>
      <c r="E20" s="27" t="s">
        <v>5</v>
      </c>
      <c r="F20" s="27">
        <v>681</v>
      </c>
      <c r="G20" s="27">
        <v>729</v>
      </c>
      <c r="H20" s="27" t="s">
        <v>5</v>
      </c>
      <c r="I20" s="27" t="s">
        <v>4</v>
      </c>
    </row>
    <row r="21" spans="1:9" s="29" customFormat="1" ht="21.75" customHeight="1">
      <c r="A21" s="51">
        <f>IF(E21&lt;&gt;"",COUNTA($E$9:E21),"")</f>
        <v>12</v>
      </c>
      <c r="B21" s="95">
        <v>23</v>
      </c>
      <c r="C21" s="12" t="s">
        <v>77</v>
      </c>
      <c r="D21" s="27">
        <v>2145</v>
      </c>
      <c r="E21" s="27">
        <v>955</v>
      </c>
      <c r="F21" s="27">
        <v>608</v>
      </c>
      <c r="G21" s="27" t="s">
        <v>5</v>
      </c>
      <c r="H21" s="27" t="s">
        <v>5</v>
      </c>
      <c r="I21" s="27" t="s">
        <v>4</v>
      </c>
    </row>
    <row r="22" spans="1:9" s="29" customFormat="1" ht="11.25" customHeight="1">
      <c r="A22" s="51">
        <f>IF(E22&lt;&gt;"",COUNTA($E$9:E22),"")</f>
        <v>13</v>
      </c>
      <c r="B22" s="95">
        <v>24</v>
      </c>
      <c r="C22" s="12" t="s">
        <v>67</v>
      </c>
      <c r="D22" s="27">
        <v>1702</v>
      </c>
      <c r="E22" s="27" t="s">
        <v>5</v>
      </c>
      <c r="F22" s="27" t="s">
        <v>4</v>
      </c>
      <c r="G22" s="27" t="s">
        <v>5</v>
      </c>
      <c r="H22" s="27">
        <v>1206</v>
      </c>
      <c r="I22" s="27" t="s">
        <v>4</v>
      </c>
    </row>
    <row r="23" spans="1:9" s="29" customFormat="1" ht="11.25" customHeight="1">
      <c r="A23" s="51">
        <f>IF(E23&lt;&gt;"",COUNTA($E$9:E23),"")</f>
        <v>14</v>
      </c>
      <c r="B23" s="95">
        <v>25</v>
      </c>
      <c r="C23" s="12" t="s">
        <v>68</v>
      </c>
      <c r="D23" s="27">
        <v>6103</v>
      </c>
      <c r="E23" s="27">
        <v>2745</v>
      </c>
      <c r="F23" s="27" t="s">
        <v>5</v>
      </c>
      <c r="G23" s="27">
        <v>1754</v>
      </c>
      <c r="H23" s="27" t="s">
        <v>5</v>
      </c>
      <c r="I23" s="27" t="s">
        <v>4</v>
      </c>
    </row>
    <row r="24" spans="1:9" s="29" customFormat="1" ht="21.75" customHeight="1">
      <c r="A24" s="51">
        <f>IF(E24&lt;&gt;"",COUNTA($E$9:E24),"")</f>
        <v>15</v>
      </c>
      <c r="B24" s="95">
        <v>26</v>
      </c>
      <c r="C24" s="12" t="s">
        <v>76</v>
      </c>
      <c r="D24" s="27">
        <v>1384</v>
      </c>
      <c r="E24" s="27">
        <v>152</v>
      </c>
      <c r="F24" s="27">
        <v>252</v>
      </c>
      <c r="G24" s="27" t="s">
        <v>5</v>
      </c>
      <c r="H24" s="27" t="s">
        <v>5</v>
      </c>
      <c r="I24" s="27" t="s">
        <v>4</v>
      </c>
    </row>
    <row r="25" spans="1:9" s="29" customFormat="1" ht="11.25" customHeight="1">
      <c r="A25" s="51">
        <f>IF(E25&lt;&gt;"",COUNTA($E$9:E25),"")</f>
        <v>16</v>
      </c>
      <c r="B25" s="95">
        <v>27</v>
      </c>
      <c r="C25" s="12" t="s">
        <v>69</v>
      </c>
      <c r="D25" s="27">
        <v>1613</v>
      </c>
      <c r="E25" s="27">
        <v>272</v>
      </c>
      <c r="F25" s="27">
        <v>575</v>
      </c>
      <c r="G25" s="27" t="s">
        <v>5</v>
      </c>
      <c r="H25" s="27" t="s">
        <v>5</v>
      </c>
      <c r="I25" s="27" t="s">
        <v>4</v>
      </c>
    </row>
    <row r="26" spans="1:9" s="29" customFormat="1" ht="11.25" customHeight="1">
      <c r="A26" s="51">
        <f>IF(E26&lt;&gt;"",COUNTA($E$9:E26),"")</f>
        <v>17</v>
      </c>
      <c r="B26" s="95">
        <v>28</v>
      </c>
      <c r="C26" s="12" t="s">
        <v>70</v>
      </c>
      <c r="D26" s="27">
        <v>7172</v>
      </c>
      <c r="E26" s="27">
        <v>719</v>
      </c>
      <c r="F26" s="27">
        <v>1120</v>
      </c>
      <c r="G26" s="27">
        <v>1818</v>
      </c>
      <c r="H26" s="27" t="s">
        <v>5</v>
      </c>
      <c r="I26" s="27" t="s">
        <v>5</v>
      </c>
    </row>
    <row r="27" spans="1:9" s="29" customFormat="1" ht="11.25" customHeight="1">
      <c r="A27" s="51">
        <f>IF(E27&lt;&gt;"",COUNTA($E$9:E27),"")</f>
        <v>18</v>
      </c>
      <c r="B27" s="95">
        <v>29</v>
      </c>
      <c r="C27" s="12" t="s">
        <v>71</v>
      </c>
      <c r="D27" s="27">
        <v>3238</v>
      </c>
      <c r="E27" s="27">
        <v>286</v>
      </c>
      <c r="F27" s="27">
        <v>525</v>
      </c>
      <c r="G27" s="27">
        <v>532</v>
      </c>
      <c r="H27" s="27" t="s">
        <v>5</v>
      </c>
      <c r="I27" s="27" t="s">
        <v>5</v>
      </c>
    </row>
    <row r="28" spans="1:9" s="29" customFormat="1" ht="11.25" customHeight="1">
      <c r="A28" s="51">
        <f>IF(E28&lt;&gt;"",COUNTA($E$9:E28),"")</f>
        <v>19</v>
      </c>
      <c r="B28" s="95">
        <v>30</v>
      </c>
      <c r="C28" s="12" t="s">
        <v>72</v>
      </c>
      <c r="D28" s="27">
        <v>6070</v>
      </c>
      <c r="E28" s="27">
        <v>169</v>
      </c>
      <c r="F28" s="27">
        <v>216</v>
      </c>
      <c r="G28" s="27">
        <v>515</v>
      </c>
      <c r="H28" s="27" t="s">
        <v>5</v>
      </c>
      <c r="I28" s="27" t="s">
        <v>5</v>
      </c>
    </row>
    <row r="29" spans="1:9" s="29" customFormat="1" ht="11.25" customHeight="1">
      <c r="A29" s="51">
        <f>IF(E29&lt;&gt;"",COUNTA($E$9:E29),"")</f>
        <v>20</v>
      </c>
      <c r="B29" s="103" t="s">
        <v>25</v>
      </c>
      <c r="C29" s="12" t="s">
        <v>128</v>
      </c>
      <c r="D29" s="27">
        <v>4904</v>
      </c>
      <c r="E29" s="27">
        <v>147</v>
      </c>
      <c r="F29" s="27" t="s">
        <v>5</v>
      </c>
      <c r="G29" s="27" t="s">
        <v>4</v>
      </c>
      <c r="H29" s="27" t="s">
        <v>5</v>
      </c>
      <c r="I29" s="27" t="s">
        <v>5</v>
      </c>
    </row>
    <row r="30" spans="1:9" s="29" customFormat="1" ht="11.25" customHeight="1">
      <c r="A30" s="51">
        <f>IF(E30&lt;&gt;"",COUNTA($E$9:E30),"")</f>
        <v>21</v>
      </c>
      <c r="B30" s="95">
        <v>31</v>
      </c>
      <c r="C30" s="12" t="s">
        <v>51</v>
      </c>
      <c r="D30" s="27">
        <v>1371</v>
      </c>
      <c r="E30" s="27">
        <v>245</v>
      </c>
      <c r="F30" s="27">
        <v>327</v>
      </c>
      <c r="G30" s="27" t="s">
        <v>5</v>
      </c>
      <c r="H30" s="27" t="s">
        <v>4</v>
      </c>
      <c r="I30" s="27" t="s">
        <v>5</v>
      </c>
    </row>
    <row r="31" spans="1:9" s="29" customFormat="1" ht="11.25" customHeight="1">
      <c r="A31" s="51">
        <f>IF(E31&lt;&gt;"",COUNTA($E$9:E31),"")</f>
        <v>22</v>
      </c>
      <c r="B31" s="95">
        <v>32</v>
      </c>
      <c r="C31" s="12" t="s">
        <v>73</v>
      </c>
      <c r="D31" s="27">
        <v>2141</v>
      </c>
      <c r="E31" s="27">
        <v>762</v>
      </c>
      <c r="F31" s="27" t="s">
        <v>5</v>
      </c>
      <c r="G31" s="27">
        <v>679</v>
      </c>
      <c r="H31" s="27" t="s">
        <v>5</v>
      </c>
      <c r="I31" s="27" t="s">
        <v>4</v>
      </c>
    </row>
    <row r="32" spans="1:9" s="29" customFormat="1" ht="21.75" customHeight="1">
      <c r="A32" s="51">
        <f>IF(E32&lt;&gt;"",COUNTA($E$9:E32),"")</f>
        <v>23</v>
      </c>
      <c r="B32" s="95">
        <v>33</v>
      </c>
      <c r="C32" s="12" t="s">
        <v>74</v>
      </c>
      <c r="D32" s="27">
        <v>2682</v>
      </c>
      <c r="E32" s="27">
        <v>837</v>
      </c>
      <c r="F32" s="27">
        <v>893</v>
      </c>
      <c r="G32" s="27">
        <v>952</v>
      </c>
      <c r="H32" s="27" t="s">
        <v>4</v>
      </c>
      <c r="I32" s="27" t="s">
        <v>4</v>
      </c>
    </row>
    <row r="33" spans="1:10" s="28" customFormat="1" ht="11.25" customHeight="1">
      <c r="A33" s="51">
        <f>IF(E33&lt;&gt;"",COUNTA($E$9:E33),"")</f>
      </c>
      <c r="B33" s="95"/>
      <c r="C33" s="12"/>
      <c r="D33" s="27"/>
      <c r="E33" s="27"/>
      <c r="F33" s="27"/>
      <c r="G33" s="27"/>
      <c r="H33" s="27"/>
      <c r="I33" s="27"/>
      <c r="J33" s="29"/>
    </row>
    <row r="34" spans="1:9" s="29" customFormat="1" ht="11.25" customHeight="1">
      <c r="A34" s="51">
        <f>IF(E34&lt;&gt;"",COUNTA($E$9:E34),"")</f>
        <v>24</v>
      </c>
      <c r="B34" s="99" t="s">
        <v>24</v>
      </c>
      <c r="C34" s="30" t="s">
        <v>40</v>
      </c>
      <c r="D34" s="92">
        <v>65275</v>
      </c>
      <c r="E34" s="92">
        <v>11188</v>
      </c>
      <c r="F34" s="92">
        <v>11451</v>
      </c>
      <c r="G34" s="92">
        <v>15884</v>
      </c>
      <c r="H34" s="92">
        <v>11795</v>
      </c>
      <c r="I34" s="92">
        <v>14957</v>
      </c>
    </row>
    <row r="35" spans="1:10" s="28" customFormat="1" ht="11.25" customHeight="1">
      <c r="A35" s="51">
        <f>IF(E35&lt;&gt;"",COUNTA($E$9:E35),"")</f>
      </c>
      <c r="B35" s="95"/>
      <c r="C35" s="12" t="s">
        <v>81</v>
      </c>
      <c r="D35" s="27"/>
      <c r="E35" s="27"/>
      <c r="F35" s="27"/>
      <c r="G35" s="27"/>
      <c r="H35" s="27"/>
      <c r="I35" s="27"/>
      <c r="J35" s="29"/>
    </row>
    <row r="36" spans="1:9" s="29" customFormat="1" ht="11.25" customHeight="1">
      <c r="A36" s="51">
        <f>IF(E36&lt;&gt;"",COUNTA($E$9:E36),"")</f>
        <v>25</v>
      </c>
      <c r="B36" s="95"/>
      <c r="C36" s="31" t="s">
        <v>54</v>
      </c>
      <c r="D36" s="27">
        <v>17417</v>
      </c>
      <c r="E36" s="27">
        <v>4394</v>
      </c>
      <c r="F36" s="27" t="s">
        <v>5</v>
      </c>
      <c r="G36" s="27">
        <v>3787</v>
      </c>
      <c r="H36" s="27">
        <v>3831</v>
      </c>
      <c r="I36" s="27" t="s">
        <v>5</v>
      </c>
    </row>
    <row r="37" spans="1:9" s="29" customFormat="1" ht="11.25" customHeight="1">
      <c r="A37" s="51">
        <f>IF(E37&lt;&gt;"",COUNTA($E$9:E37),"")</f>
        <v>26</v>
      </c>
      <c r="B37" s="95"/>
      <c r="C37" s="31" t="s">
        <v>55</v>
      </c>
      <c r="D37" s="27">
        <v>25532</v>
      </c>
      <c r="E37" s="27">
        <v>4348</v>
      </c>
      <c r="F37" s="27">
        <v>3882</v>
      </c>
      <c r="G37" s="27">
        <v>5615</v>
      </c>
      <c r="H37" s="27">
        <v>3104</v>
      </c>
      <c r="I37" s="27">
        <v>8583</v>
      </c>
    </row>
    <row r="38" spans="1:9" s="29" customFormat="1" ht="11.25" customHeight="1">
      <c r="A38" s="51">
        <f>IF(E38&lt;&gt;"",COUNTA($E$9:E38),"")</f>
        <v>27</v>
      </c>
      <c r="B38" s="95"/>
      <c r="C38" s="31" t="s">
        <v>56</v>
      </c>
      <c r="D38" s="27">
        <v>1645</v>
      </c>
      <c r="E38" s="27">
        <v>288</v>
      </c>
      <c r="F38" s="27" t="s">
        <v>5</v>
      </c>
      <c r="G38" s="27">
        <v>469</v>
      </c>
      <c r="H38" s="27" t="s">
        <v>4</v>
      </c>
      <c r="I38" s="27" t="s">
        <v>5</v>
      </c>
    </row>
    <row r="39" spans="1:9" s="29" customFormat="1" ht="11.25" customHeight="1">
      <c r="A39" s="51">
        <f>IF(E39&lt;&gt;"",COUNTA($E$9:E39),"")</f>
        <v>28</v>
      </c>
      <c r="B39" s="95"/>
      <c r="C39" s="31" t="s">
        <v>57</v>
      </c>
      <c r="D39" s="27">
        <v>20681</v>
      </c>
      <c r="E39" s="27">
        <v>2158</v>
      </c>
      <c r="F39" s="27">
        <v>3296</v>
      </c>
      <c r="G39" s="27">
        <v>6013</v>
      </c>
      <c r="H39" s="27">
        <v>4860</v>
      </c>
      <c r="I39" s="27">
        <v>4354</v>
      </c>
    </row>
    <row r="40" ht="11.25" customHeight="1">
      <c r="J40" s="86"/>
    </row>
    <row r="41" spans="4:10" ht="11.25" customHeight="1">
      <c r="D41" s="13"/>
      <c r="E41" s="86"/>
      <c r="F41" s="86"/>
      <c r="G41" s="86"/>
      <c r="H41" s="86"/>
      <c r="I41" s="86"/>
      <c r="J41" s="86"/>
    </row>
    <row r="42" spans="4:9" ht="11.25" customHeight="1">
      <c r="D42" s="13"/>
      <c r="E42" s="13"/>
      <c r="F42" s="13"/>
      <c r="G42" s="13"/>
      <c r="H42" s="13"/>
      <c r="I42" s="13"/>
    </row>
    <row r="43" spans="4:9" ht="11.25" customHeight="1">
      <c r="D43" s="13"/>
      <c r="E43" s="13"/>
      <c r="F43" s="13"/>
      <c r="G43" s="13"/>
      <c r="H43" s="13"/>
      <c r="I43" s="13"/>
    </row>
    <row r="44" spans="4:9" ht="11.25" customHeight="1">
      <c r="D44" s="13"/>
      <c r="E44" s="13"/>
      <c r="F44" s="13"/>
      <c r="G44" s="13"/>
      <c r="H44" s="13"/>
      <c r="I44" s="13"/>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sheetData>
  <sheetProtection/>
  <mergeCells count="13">
    <mergeCell ref="G4:G6"/>
    <mergeCell ref="H4:H6"/>
    <mergeCell ref="I4:I6"/>
    <mergeCell ref="B2:B6"/>
    <mergeCell ref="A1:C1"/>
    <mergeCell ref="D1:I1"/>
    <mergeCell ref="A2:A6"/>
    <mergeCell ref="C2:C6"/>
    <mergeCell ref="D2:D6"/>
    <mergeCell ref="E4:E6"/>
    <mergeCell ref="F4:F6"/>
    <mergeCell ref="E2:I2"/>
    <mergeCell ref="E3:I3"/>
  </mergeCells>
  <printOptions/>
  <pageMargins left="0.5905511811023623" right="0.5905511811023623" top="0.5905511811023623" bottom="0.5905511811023623" header="0.3937007874015748" footer="0.3937007874015748"/>
  <pageSetup fitToWidth="0"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8.xml><?xml version="1.0" encoding="utf-8"?>
<worksheet xmlns="http://schemas.openxmlformats.org/spreadsheetml/2006/main" xmlns:r="http://schemas.openxmlformats.org/officeDocument/2006/relationships">
  <dimension ref="A1:J44"/>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3" customWidth="1"/>
    <col min="2" max="2" width="4.28125" style="32" customWidth="1"/>
    <col min="3" max="3" width="36.7109375" style="33" customWidth="1"/>
    <col min="4" max="4" width="8.7109375" style="34" customWidth="1"/>
    <col min="5" max="9" width="7.7109375" style="34" customWidth="1"/>
    <col min="10" max="16384" width="11.421875" style="13" customWidth="1"/>
  </cols>
  <sheetData>
    <row r="1" spans="1:9" s="26" customFormat="1" ht="36" customHeight="1">
      <c r="A1" s="151" t="s">
        <v>88</v>
      </c>
      <c r="B1" s="152"/>
      <c r="C1" s="152"/>
      <c r="D1" s="153" t="s">
        <v>150</v>
      </c>
      <c r="E1" s="153"/>
      <c r="F1" s="153"/>
      <c r="G1" s="153"/>
      <c r="H1" s="153"/>
      <c r="I1" s="154"/>
    </row>
    <row r="2" spans="1:9" s="35" customFormat="1" ht="11.25" customHeight="1">
      <c r="A2" s="150" t="s">
        <v>31</v>
      </c>
      <c r="B2" s="148" t="s">
        <v>28</v>
      </c>
      <c r="C2" s="148" t="s">
        <v>148</v>
      </c>
      <c r="D2" s="148" t="s">
        <v>40</v>
      </c>
      <c r="E2" s="148" t="s">
        <v>41</v>
      </c>
      <c r="F2" s="148"/>
      <c r="G2" s="148"/>
      <c r="H2" s="148"/>
      <c r="I2" s="149"/>
    </row>
    <row r="3" spans="1:9" s="35" customFormat="1" ht="11.25" customHeight="1">
      <c r="A3" s="150"/>
      <c r="B3" s="148"/>
      <c r="C3" s="148"/>
      <c r="D3" s="148"/>
      <c r="E3" s="148" t="s">
        <v>42</v>
      </c>
      <c r="F3" s="148"/>
      <c r="G3" s="148"/>
      <c r="H3" s="148"/>
      <c r="I3" s="149"/>
    </row>
    <row r="4" spans="1:9" s="35" customFormat="1" ht="11.25" customHeight="1">
      <c r="A4" s="150"/>
      <c r="B4" s="148"/>
      <c r="C4" s="148"/>
      <c r="D4" s="148"/>
      <c r="E4" s="148" t="s">
        <v>43</v>
      </c>
      <c r="F4" s="148" t="s">
        <v>44</v>
      </c>
      <c r="G4" s="148" t="s">
        <v>45</v>
      </c>
      <c r="H4" s="148" t="s">
        <v>46</v>
      </c>
      <c r="I4" s="149" t="s">
        <v>60</v>
      </c>
    </row>
    <row r="5" spans="1:9" s="35" customFormat="1" ht="11.25" customHeight="1">
      <c r="A5" s="150"/>
      <c r="B5" s="148"/>
      <c r="C5" s="148"/>
      <c r="D5" s="148"/>
      <c r="E5" s="148"/>
      <c r="F5" s="148"/>
      <c r="G5" s="148"/>
      <c r="H5" s="148"/>
      <c r="I5" s="149"/>
    </row>
    <row r="6" spans="1:9" s="35" customFormat="1" ht="11.25" customHeight="1">
      <c r="A6" s="150"/>
      <c r="B6" s="148"/>
      <c r="C6" s="148"/>
      <c r="D6" s="148" t="s">
        <v>113</v>
      </c>
      <c r="E6" s="148"/>
      <c r="F6" s="148"/>
      <c r="G6" s="148"/>
      <c r="H6" s="148"/>
      <c r="I6" s="149"/>
    </row>
    <row r="7" spans="1:9" s="35" customFormat="1" ht="11.25" customHeight="1">
      <c r="A7" s="23">
        <v>1</v>
      </c>
      <c r="B7" s="24">
        <v>2</v>
      </c>
      <c r="C7" s="24">
        <v>3</v>
      </c>
      <c r="D7" s="24">
        <v>4</v>
      </c>
      <c r="E7" s="24">
        <v>5</v>
      </c>
      <c r="F7" s="24">
        <v>6</v>
      </c>
      <c r="G7" s="24">
        <v>7</v>
      </c>
      <c r="H7" s="24">
        <v>8</v>
      </c>
      <c r="I7" s="25">
        <v>9</v>
      </c>
    </row>
    <row r="8" spans="1:10" ht="11.25" customHeight="1">
      <c r="A8" s="59">
        <f>IF(E8&lt;&gt;"",COUNTA($E$8:E8),"")</f>
      </c>
      <c r="B8" s="102"/>
      <c r="C8" s="64"/>
      <c r="D8" s="58"/>
      <c r="E8" s="58"/>
      <c r="F8" s="58"/>
      <c r="G8" s="58"/>
      <c r="H8" s="58"/>
      <c r="I8" s="58"/>
      <c r="J8" s="86"/>
    </row>
    <row r="9" spans="1:10" ht="11.25" customHeight="1">
      <c r="A9" s="51">
        <f>IF(E9&lt;&gt;"",COUNTA($E$8:E9),"")</f>
        <v>1</v>
      </c>
      <c r="B9" s="95" t="s">
        <v>22</v>
      </c>
      <c r="C9" s="12" t="s">
        <v>61</v>
      </c>
      <c r="D9" s="58">
        <v>101512</v>
      </c>
      <c r="E9" s="58" t="s">
        <v>5</v>
      </c>
      <c r="F9" s="58" t="s">
        <v>5</v>
      </c>
      <c r="G9" s="58" t="s">
        <v>4</v>
      </c>
      <c r="H9" s="58" t="s">
        <v>4</v>
      </c>
      <c r="I9" s="58" t="s">
        <v>4</v>
      </c>
      <c r="J9" s="86"/>
    </row>
    <row r="10" spans="1:10" ht="11.25" customHeight="1">
      <c r="A10" s="51">
        <f>IF(E10&lt;&gt;"",COUNTA($E$8:E10),"")</f>
        <v>2</v>
      </c>
      <c r="B10" s="95" t="s">
        <v>23</v>
      </c>
      <c r="C10" s="12" t="s">
        <v>62</v>
      </c>
      <c r="D10" s="58">
        <v>15083859</v>
      </c>
      <c r="E10" s="58" t="s">
        <v>5</v>
      </c>
      <c r="F10" s="58" t="s">
        <v>5</v>
      </c>
      <c r="G10" s="58">
        <v>3937081</v>
      </c>
      <c r="H10" s="58">
        <v>3538007</v>
      </c>
      <c r="I10" s="58">
        <v>3706612</v>
      </c>
      <c r="J10" s="86"/>
    </row>
    <row r="11" spans="1:10" ht="11.25" customHeight="1">
      <c r="A11" s="51">
        <f>IF(E11&lt;&gt;"",COUNTA($E$8:E11),"")</f>
      </c>
      <c r="B11" s="95"/>
      <c r="C11" s="12" t="s">
        <v>48</v>
      </c>
      <c r="D11" s="58"/>
      <c r="E11" s="58"/>
      <c r="F11" s="58"/>
      <c r="G11" s="58"/>
      <c r="H11" s="58"/>
      <c r="I11" s="58"/>
      <c r="J11" s="86"/>
    </row>
    <row r="12" spans="1:10" ht="11.25" customHeight="1">
      <c r="A12" s="51">
        <f>IF(E12&lt;&gt;"",COUNTA($E$8:E12),"")</f>
        <v>3</v>
      </c>
      <c r="B12" s="95">
        <v>10</v>
      </c>
      <c r="C12" s="12" t="s">
        <v>63</v>
      </c>
      <c r="D12" s="58">
        <v>4504083</v>
      </c>
      <c r="E12" s="58">
        <v>300410</v>
      </c>
      <c r="F12" s="58">
        <v>695110</v>
      </c>
      <c r="G12" s="58">
        <v>1749568</v>
      </c>
      <c r="H12" s="58">
        <v>1427257</v>
      </c>
      <c r="I12" s="58">
        <v>331738</v>
      </c>
      <c r="J12" s="86"/>
    </row>
    <row r="13" spans="1:10" ht="11.25" customHeight="1">
      <c r="A13" s="51">
        <f>IF(E13&lt;&gt;"",COUNTA($E$8:E13),"")</f>
        <v>4</v>
      </c>
      <c r="B13" s="95">
        <v>11</v>
      </c>
      <c r="C13" s="12" t="s">
        <v>64</v>
      </c>
      <c r="D13" s="58">
        <v>360093</v>
      </c>
      <c r="E13" s="58" t="s">
        <v>5</v>
      </c>
      <c r="F13" s="58">
        <v>51786</v>
      </c>
      <c r="G13" s="58" t="s">
        <v>5</v>
      </c>
      <c r="H13" s="58" t="s">
        <v>5</v>
      </c>
      <c r="I13" s="58" t="s">
        <v>4</v>
      </c>
      <c r="J13" s="86"/>
    </row>
    <row r="14" spans="1:10" s="28" customFormat="1" ht="11.25" customHeight="1">
      <c r="A14" s="51">
        <f>IF(E14&lt;&gt;"",COUNTA($E$8:E14),"")</f>
        <v>5</v>
      </c>
      <c r="B14" s="95">
        <v>13</v>
      </c>
      <c r="C14" s="12" t="s">
        <v>80</v>
      </c>
      <c r="D14" s="58">
        <v>81577</v>
      </c>
      <c r="E14" s="58" t="s">
        <v>5</v>
      </c>
      <c r="F14" s="58" t="s">
        <v>5</v>
      </c>
      <c r="G14" s="58" t="s">
        <v>5</v>
      </c>
      <c r="H14" s="58" t="s">
        <v>4</v>
      </c>
      <c r="I14" s="58" t="s">
        <v>4</v>
      </c>
      <c r="J14" s="29"/>
    </row>
    <row r="15" spans="1:10" ht="11.25" customHeight="1">
      <c r="A15" s="51">
        <f>IF(E15&lt;&gt;"",COUNTA($E$8:E15),"")</f>
        <v>6</v>
      </c>
      <c r="B15" s="95">
        <v>16</v>
      </c>
      <c r="C15" s="12" t="s">
        <v>78</v>
      </c>
      <c r="D15" s="58">
        <v>942329</v>
      </c>
      <c r="E15" s="58">
        <v>52671</v>
      </c>
      <c r="F15" s="58">
        <v>148255</v>
      </c>
      <c r="G15" s="58">
        <v>110767</v>
      </c>
      <c r="H15" s="58" t="s">
        <v>5</v>
      </c>
      <c r="I15" s="58" t="s">
        <v>5</v>
      </c>
      <c r="J15" s="86"/>
    </row>
    <row r="16" spans="1:10" s="28" customFormat="1" ht="11.25" customHeight="1">
      <c r="A16" s="51">
        <f>IF(E16&lt;&gt;"",COUNTA($E$8:E16),"")</f>
        <v>7</v>
      </c>
      <c r="B16" s="95">
        <v>17</v>
      </c>
      <c r="C16" s="12" t="s">
        <v>125</v>
      </c>
      <c r="D16" s="58">
        <v>158058</v>
      </c>
      <c r="E16" s="58" t="s">
        <v>4</v>
      </c>
      <c r="F16" s="58" t="s">
        <v>5</v>
      </c>
      <c r="G16" s="58" t="s">
        <v>5</v>
      </c>
      <c r="H16" s="58" t="s">
        <v>4</v>
      </c>
      <c r="I16" s="58" t="s">
        <v>4</v>
      </c>
      <c r="J16" s="29"/>
    </row>
    <row r="17" spans="1:10" ht="21.75" customHeight="1">
      <c r="A17" s="51">
        <f>IF(E17&lt;&gt;"",COUNTA($E$8:E17),"")</f>
        <v>8</v>
      </c>
      <c r="B17" s="95">
        <v>18</v>
      </c>
      <c r="C17" s="12" t="s">
        <v>75</v>
      </c>
      <c r="D17" s="58">
        <v>227393</v>
      </c>
      <c r="E17" s="58">
        <v>31262</v>
      </c>
      <c r="F17" s="58">
        <v>30566</v>
      </c>
      <c r="G17" s="58" t="s">
        <v>5</v>
      </c>
      <c r="H17" s="58" t="s">
        <v>4</v>
      </c>
      <c r="I17" s="58" t="s">
        <v>5</v>
      </c>
      <c r="J17" s="86"/>
    </row>
    <row r="18" spans="1:10" ht="11.25" customHeight="1">
      <c r="A18" s="51">
        <f>IF(E18&lt;&gt;"",COUNTA($E$8:E18),"")</f>
        <v>9</v>
      </c>
      <c r="B18" s="95">
        <v>20</v>
      </c>
      <c r="C18" s="12" t="s">
        <v>65</v>
      </c>
      <c r="D18" s="58">
        <v>722090</v>
      </c>
      <c r="E18" s="58">
        <v>174194</v>
      </c>
      <c r="F18" s="58">
        <v>133172</v>
      </c>
      <c r="G18" s="58" t="s">
        <v>5</v>
      </c>
      <c r="H18" s="58" t="s">
        <v>5</v>
      </c>
      <c r="I18" s="58" t="s">
        <v>4</v>
      </c>
      <c r="J18" s="86"/>
    </row>
    <row r="19" spans="1:9" s="29" customFormat="1" ht="11.25" customHeight="1">
      <c r="A19" s="51">
        <f>IF(E19&lt;&gt;"",COUNTA($E$8:E19),"")</f>
        <v>10</v>
      </c>
      <c r="B19" s="95">
        <v>21</v>
      </c>
      <c r="C19" s="12" t="s">
        <v>127</v>
      </c>
      <c r="D19" s="58">
        <v>135357</v>
      </c>
      <c r="E19" s="58" t="s">
        <v>5</v>
      </c>
      <c r="F19" s="58" t="s">
        <v>5</v>
      </c>
      <c r="G19" s="58" t="s">
        <v>5</v>
      </c>
      <c r="H19" s="58" t="s">
        <v>4</v>
      </c>
      <c r="I19" s="58" t="s">
        <v>5</v>
      </c>
    </row>
    <row r="20" spans="1:10" ht="11.25" customHeight="1">
      <c r="A20" s="51">
        <f>IF(E20&lt;&gt;"",COUNTA($E$8:E20),"")</f>
        <v>11</v>
      </c>
      <c r="B20" s="95">
        <v>22</v>
      </c>
      <c r="C20" s="12" t="s">
        <v>66</v>
      </c>
      <c r="D20" s="58">
        <v>488273</v>
      </c>
      <c r="E20" s="58" t="s">
        <v>5</v>
      </c>
      <c r="F20" s="58">
        <v>120789</v>
      </c>
      <c r="G20" s="58">
        <v>178375</v>
      </c>
      <c r="H20" s="58" t="s">
        <v>5</v>
      </c>
      <c r="I20" s="58" t="s">
        <v>4</v>
      </c>
      <c r="J20" s="86"/>
    </row>
    <row r="21" spans="1:10" ht="21.75" customHeight="1">
      <c r="A21" s="51">
        <f>IF(E21&lt;&gt;"",COUNTA($E$8:E21),"")</f>
        <v>12</v>
      </c>
      <c r="B21" s="95">
        <v>23</v>
      </c>
      <c r="C21" s="12" t="s">
        <v>77</v>
      </c>
      <c r="D21" s="58">
        <v>512726</v>
      </c>
      <c r="E21" s="58">
        <v>253399</v>
      </c>
      <c r="F21" s="58">
        <v>149316</v>
      </c>
      <c r="G21" s="58" t="s">
        <v>5</v>
      </c>
      <c r="H21" s="58" t="s">
        <v>5</v>
      </c>
      <c r="I21" s="58" t="s">
        <v>4</v>
      </c>
      <c r="J21" s="86"/>
    </row>
    <row r="22" spans="1:10" ht="11.25" customHeight="1">
      <c r="A22" s="51">
        <f>IF(E22&lt;&gt;"",COUNTA($E$8:E22),"")</f>
        <v>13</v>
      </c>
      <c r="B22" s="95">
        <v>24</v>
      </c>
      <c r="C22" s="12" t="s">
        <v>67</v>
      </c>
      <c r="D22" s="58">
        <v>428679</v>
      </c>
      <c r="E22" s="58" t="s">
        <v>5</v>
      </c>
      <c r="F22" s="58" t="s">
        <v>4</v>
      </c>
      <c r="G22" s="58" t="s">
        <v>5</v>
      </c>
      <c r="H22" s="58">
        <v>325564</v>
      </c>
      <c r="I22" s="58" t="s">
        <v>4</v>
      </c>
      <c r="J22" s="86"/>
    </row>
    <row r="23" spans="1:10" ht="11.25" customHeight="1">
      <c r="A23" s="51">
        <f>IF(E23&lt;&gt;"",COUNTA($E$8:E23),"")</f>
        <v>14</v>
      </c>
      <c r="B23" s="95">
        <v>25</v>
      </c>
      <c r="C23" s="12" t="s">
        <v>68</v>
      </c>
      <c r="D23" s="58">
        <v>883396</v>
      </c>
      <c r="E23" s="58">
        <v>323558</v>
      </c>
      <c r="F23" s="58" t="s">
        <v>5</v>
      </c>
      <c r="G23" s="58">
        <v>384554</v>
      </c>
      <c r="H23" s="58" t="s">
        <v>5</v>
      </c>
      <c r="I23" s="58" t="s">
        <v>4</v>
      </c>
      <c r="J23" s="86"/>
    </row>
    <row r="24" spans="1:9" s="29" customFormat="1" ht="21.75" customHeight="1">
      <c r="A24" s="51">
        <f>IF(E24&lt;&gt;"",COUNTA($E$8:E24),"")</f>
        <v>15</v>
      </c>
      <c r="B24" s="95">
        <v>26</v>
      </c>
      <c r="C24" s="12" t="s">
        <v>76</v>
      </c>
      <c r="D24" s="58">
        <v>283618</v>
      </c>
      <c r="E24" s="58">
        <v>37115</v>
      </c>
      <c r="F24" s="58">
        <v>52388</v>
      </c>
      <c r="G24" s="58" t="s">
        <v>5</v>
      </c>
      <c r="H24" s="58" t="s">
        <v>5</v>
      </c>
      <c r="I24" s="58" t="s">
        <v>4</v>
      </c>
    </row>
    <row r="25" spans="1:10" ht="11.25" customHeight="1">
      <c r="A25" s="51">
        <f>IF(E25&lt;&gt;"",COUNTA($E$8:E25),"")</f>
        <v>16</v>
      </c>
      <c r="B25" s="95">
        <v>27</v>
      </c>
      <c r="C25" s="12" t="s">
        <v>69</v>
      </c>
      <c r="D25" s="58">
        <v>453469</v>
      </c>
      <c r="E25" s="58">
        <v>40805</v>
      </c>
      <c r="F25" s="58">
        <v>98799</v>
      </c>
      <c r="G25" s="58" t="s">
        <v>5</v>
      </c>
      <c r="H25" s="58" t="s">
        <v>5</v>
      </c>
      <c r="I25" s="58" t="s">
        <v>4</v>
      </c>
      <c r="J25" s="86"/>
    </row>
    <row r="26" spans="1:10" ht="11.25" customHeight="1">
      <c r="A26" s="51">
        <f>IF(E26&lt;&gt;"",COUNTA($E$8:E26),"")</f>
        <v>17</v>
      </c>
      <c r="B26" s="95">
        <v>28</v>
      </c>
      <c r="C26" s="12" t="s">
        <v>70</v>
      </c>
      <c r="D26" s="58">
        <v>2265502</v>
      </c>
      <c r="E26" s="58">
        <v>113654</v>
      </c>
      <c r="F26" s="58">
        <v>140059</v>
      </c>
      <c r="G26" s="58">
        <v>423854</v>
      </c>
      <c r="H26" s="58" t="s">
        <v>5</v>
      </c>
      <c r="I26" s="58" t="s">
        <v>5</v>
      </c>
      <c r="J26" s="86"/>
    </row>
    <row r="27" spans="1:10" ht="11.25" customHeight="1">
      <c r="A27" s="51">
        <f>IF(E27&lt;&gt;"",COUNTA($E$8:E27),"")</f>
        <v>18</v>
      </c>
      <c r="B27" s="95">
        <v>29</v>
      </c>
      <c r="C27" s="12" t="s">
        <v>71</v>
      </c>
      <c r="D27" s="58">
        <v>1145651</v>
      </c>
      <c r="E27" s="58">
        <v>54997</v>
      </c>
      <c r="F27" s="58">
        <v>123425</v>
      </c>
      <c r="G27" s="58">
        <v>105617</v>
      </c>
      <c r="H27" s="58" t="s">
        <v>5</v>
      </c>
      <c r="I27" s="58" t="s">
        <v>5</v>
      </c>
      <c r="J27" s="86"/>
    </row>
    <row r="28" spans="1:10" ht="11.25" customHeight="1">
      <c r="A28" s="51">
        <f>IF(E28&lt;&gt;"",COUNTA($E$8:E28),"")</f>
        <v>19</v>
      </c>
      <c r="B28" s="95">
        <v>30</v>
      </c>
      <c r="C28" s="12" t="s">
        <v>72</v>
      </c>
      <c r="D28" s="58">
        <v>669298</v>
      </c>
      <c r="E28" s="58">
        <v>27865</v>
      </c>
      <c r="F28" s="58">
        <v>14155</v>
      </c>
      <c r="G28" s="58">
        <v>50903</v>
      </c>
      <c r="H28" s="58" t="s">
        <v>5</v>
      </c>
      <c r="I28" s="58" t="s">
        <v>5</v>
      </c>
      <c r="J28" s="86"/>
    </row>
    <row r="29" spans="1:10" ht="11.25" customHeight="1">
      <c r="A29" s="51">
        <f>IF(E29&lt;&gt;"",COUNTA($E$8:E29),"")</f>
        <v>20</v>
      </c>
      <c r="B29" s="98" t="s">
        <v>25</v>
      </c>
      <c r="C29" s="12" t="s">
        <v>128</v>
      </c>
      <c r="D29" s="58">
        <v>508354</v>
      </c>
      <c r="E29" s="58">
        <v>26790</v>
      </c>
      <c r="F29" s="58" t="s">
        <v>5</v>
      </c>
      <c r="G29" s="58" t="s">
        <v>4</v>
      </c>
      <c r="H29" s="58" t="s">
        <v>5</v>
      </c>
      <c r="I29" s="58" t="s">
        <v>5</v>
      </c>
      <c r="J29" s="86"/>
    </row>
    <row r="30" spans="1:10" ht="11.25" customHeight="1">
      <c r="A30" s="51">
        <f>IF(E30&lt;&gt;"",COUNTA($E$8:E30),"")</f>
        <v>21</v>
      </c>
      <c r="B30" s="95">
        <v>31</v>
      </c>
      <c r="C30" s="12" t="s">
        <v>51</v>
      </c>
      <c r="D30" s="58">
        <v>214015</v>
      </c>
      <c r="E30" s="58">
        <v>23754</v>
      </c>
      <c r="F30" s="58">
        <v>49321</v>
      </c>
      <c r="G30" s="58" t="s">
        <v>5</v>
      </c>
      <c r="H30" s="58" t="s">
        <v>4</v>
      </c>
      <c r="I30" s="58" t="s">
        <v>5</v>
      </c>
      <c r="J30" s="86"/>
    </row>
    <row r="31" spans="1:10" ht="11.25" customHeight="1">
      <c r="A31" s="51">
        <f>IF(E31&lt;&gt;"",COUNTA($E$8:E31),"")</f>
        <v>22</v>
      </c>
      <c r="B31" s="95">
        <v>32</v>
      </c>
      <c r="C31" s="12" t="s">
        <v>73</v>
      </c>
      <c r="D31" s="58">
        <v>211106</v>
      </c>
      <c r="E31" s="58">
        <v>61426</v>
      </c>
      <c r="F31" s="58" t="s">
        <v>5</v>
      </c>
      <c r="G31" s="58">
        <v>86566</v>
      </c>
      <c r="H31" s="58" t="s">
        <v>5</v>
      </c>
      <c r="I31" s="58" t="s">
        <v>4</v>
      </c>
      <c r="J31" s="86"/>
    </row>
    <row r="32" spans="1:10" ht="21.75" customHeight="1">
      <c r="A32" s="51">
        <f>IF(E32&lt;&gt;"",COUNTA($E$8:E32),"")</f>
        <v>23</v>
      </c>
      <c r="B32" s="95">
        <v>33</v>
      </c>
      <c r="C32" s="12" t="s">
        <v>74</v>
      </c>
      <c r="D32" s="58">
        <v>340129</v>
      </c>
      <c r="E32" s="58">
        <v>121131</v>
      </c>
      <c r="F32" s="58">
        <v>91411</v>
      </c>
      <c r="G32" s="58">
        <v>127587</v>
      </c>
      <c r="H32" s="58" t="s">
        <v>4</v>
      </c>
      <c r="I32" s="58" t="s">
        <v>4</v>
      </c>
      <c r="J32" s="86"/>
    </row>
    <row r="33" spans="1:10" s="28" customFormat="1" ht="11.25" customHeight="1">
      <c r="A33" s="51">
        <f>IF(E33&lt;&gt;"",COUNTA($E$8:E33),"")</f>
      </c>
      <c r="B33" s="95"/>
      <c r="C33" s="12"/>
      <c r="D33" s="58"/>
      <c r="E33" s="58"/>
      <c r="F33" s="58"/>
      <c r="G33" s="58"/>
      <c r="H33" s="58"/>
      <c r="I33" s="58"/>
      <c r="J33" s="29"/>
    </row>
    <row r="34" spans="1:10" ht="11.25" customHeight="1">
      <c r="A34" s="51">
        <f>IF(E34&lt;&gt;"",COUNTA($E$8:E34),"")</f>
        <v>24</v>
      </c>
      <c r="B34" s="99" t="s">
        <v>24</v>
      </c>
      <c r="C34" s="30" t="s">
        <v>40</v>
      </c>
      <c r="D34" s="104">
        <v>15185371</v>
      </c>
      <c r="E34" s="104">
        <v>1860243</v>
      </c>
      <c r="F34" s="104">
        <v>2143428</v>
      </c>
      <c r="G34" s="104">
        <v>3937081</v>
      </c>
      <c r="H34" s="104">
        <v>3538007</v>
      </c>
      <c r="I34" s="104">
        <v>3706612</v>
      </c>
      <c r="J34" s="86"/>
    </row>
    <row r="35" spans="1:10" s="28" customFormat="1" ht="11.25" customHeight="1">
      <c r="A35" s="51">
        <f>IF(E35&lt;&gt;"",COUNTA($E$8:E35),"")</f>
      </c>
      <c r="B35" s="95"/>
      <c r="C35" s="12" t="s">
        <v>81</v>
      </c>
      <c r="D35" s="58"/>
      <c r="E35" s="58"/>
      <c r="F35" s="58"/>
      <c r="G35" s="58"/>
      <c r="H35" s="58"/>
      <c r="I35" s="58"/>
      <c r="J35" s="29"/>
    </row>
    <row r="36" spans="1:9" s="29" customFormat="1" ht="11.25" customHeight="1">
      <c r="A36" s="51">
        <f>IF(E36&lt;&gt;"",COUNTA($E$8:E36),"")</f>
        <v>25</v>
      </c>
      <c r="B36" s="95"/>
      <c r="C36" s="31" t="s">
        <v>54</v>
      </c>
      <c r="D36" s="58">
        <v>4414690</v>
      </c>
      <c r="E36" s="58">
        <v>1019404</v>
      </c>
      <c r="F36" s="58" t="s">
        <v>5</v>
      </c>
      <c r="G36" s="58">
        <v>823288</v>
      </c>
      <c r="H36" s="58">
        <v>1247982</v>
      </c>
      <c r="I36" s="58" t="s">
        <v>5</v>
      </c>
    </row>
    <row r="37" spans="1:9" s="29" customFormat="1" ht="11.25" customHeight="1">
      <c r="A37" s="51">
        <f>IF(E37&lt;&gt;"",COUNTA($E$8:E37),"")</f>
        <v>26</v>
      </c>
      <c r="B37" s="95"/>
      <c r="C37" s="31" t="s">
        <v>55</v>
      </c>
      <c r="D37" s="58">
        <v>5327565</v>
      </c>
      <c r="E37" s="58">
        <v>572034</v>
      </c>
      <c r="F37" s="58">
        <v>517119</v>
      </c>
      <c r="G37" s="58">
        <v>1051453</v>
      </c>
      <c r="H37" s="58">
        <v>661428</v>
      </c>
      <c r="I37" s="58">
        <v>2525530</v>
      </c>
    </row>
    <row r="38" spans="1:9" s="29" customFormat="1" ht="11.25" customHeight="1">
      <c r="A38" s="51">
        <f>IF(E38&lt;&gt;"",COUNTA($E$8:E38),"")</f>
        <v>27</v>
      </c>
      <c r="B38" s="95"/>
      <c r="C38" s="31" t="s">
        <v>56</v>
      </c>
      <c r="D38" s="58">
        <v>278752</v>
      </c>
      <c r="E38" s="58">
        <v>26306</v>
      </c>
      <c r="F38" s="58" t="s">
        <v>5</v>
      </c>
      <c r="G38" s="58">
        <v>95002</v>
      </c>
      <c r="H38" s="58" t="s">
        <v>4</v>
      </c>
      <c r="I38" s="58" t="s">
        <v>5</v>
      </c>
    </row>
    <row r="39" spans="1:9" s="29" customFormat="1" ht="11.25" customHeight="1">
      <c r="A39" s="51">
        <f>IF(E39&lt;&gt;"",COUNTA($E$8:E39),"")</f>
        <v>28</v>
      </c>
      <c r="B39" s="95"/>
      <c r="C39" s="31" t="s">
        <v>57</v>
      </c>
      <c r="D39" s="58">
        <v>5164364</v>
      </c>
      <c r="E39" s="58">
        <v>242498</v>
      </c>
      <c r="F39" s="58">
        <v>783693</v>
      </c>
      <c r="G39" s="58">
        <v>1967338</v>
      </c>
      <c r="H39" s="58">
        <v>1628596</v>
      </c>
      <c r="I39" s="58">
        <v>542238</v>
      </c>
    </row>
    <row r="40" ht="11.25" customHeight="1">
      <c r="J40" s="86"/>
    </row>
    <row r="41" spans="4:10" ht="11.25" customHeight="1">
      <c r="D41" s="74"/>
      <c r="E41" s="86"/>
      <c r="F41" s="86"/>
      <c r="G41" s="86"/>
      <c r="H41" s="86"/>
      <c r="I41" s="86"/>
      <c r="J41" s="86"/>
    </row>
    <row r="42" spans="4:10" ht="11.25" customHeight="1">
      <c r="D42" s="74"/>
      <c r="E42" s="86"/>
      <c r="F42" s="86"/>
      <c r="G42" s="86"/>
      <c r="H42" s="86"/>
      <c r="I42" s="86"/>
      <c r="J42" s="86"/>
    </row>
    <row r="43" spans="4:10" ht="11.25" customHeight="1">
      <c r="D43" s="74"/>
      <c r="E43" s="86"/>
      <c r="F43" s="86"/>
      <c r="G43" s="86"/>
      <c r="H43" s="86"/>
      <c r="I43" s="86"/>
      <c r="J43" s="86"/>
    </row>
    <row r="44" spans="4:9" ht="11.25" customHeight="1">
      <c r="D44" s="74"/>
      <c r="E44" s="13"/>
      <c r="F44" s="13"/>
      <c r="G44" s="13"/>
      <c r="H44" s="13"/>
      <c r="I44" s="13"/>
    </row>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mergeCells count="14">
    <mergeCell ref="E4:E5"/>
    <mergeCell ref="F4:F5"/>
    <mergeCell ref="G4:G5"/>
    <mergeCell ref="H4:H5"/>
    <mergeCell ref="A1:C1"/>
    <mergeCell ref="D1:I1"/>
    <mergeCell ref="A2:A6"/>
    <mergeCell ref="B2:B6"/>
    <mergeCell ref="C2:C6"/>
    <mergeCell ref="I4:I5"/>
    <mergeCell ref="E2:I2"/>
    <mergeCell ref="E3:I3"/>
    <mergeCell ref="D6:I6"/>
    <mergeCell ref="D2:D5"/>
  </mergeCells>
  <printOptions/>
  <pageMargins left="0.5905511811023623" right="0.5905511811023623" top="0.5905511811023623" bottom="0.5905511811023623" header="0.3937007874015748" footer="0.3937007874015748"/>
  <pageSetup fitToWidth="0"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xl/worksheets/sheet9.xml><?xml version="1.0" encoding="utf-8"?>
<worksheet xmlns="http://schemas.openxmlformats.org/spreadsheetml/2006/main" xmlns:r="http://schemas.openxmlformats.org/officeDocument/2006/relationships">
  <dimension ref="A1:N2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 customHeight="1"/>
  <cols>
    <col min="1" max="1" width="3.7109375" style="13" customWidth="1"/>
    <col min="2" max="2" width="23.7109375" style="34" customWidth="1"/>
    <col min="3" max="8" width="10.7109375" style="34" customWidth="1"/>
    <col min="9" max="16384" width="11.421875" style="13" customWidth="1"/>
  </cols>
  <sheetData>
    <row r="1" spans="1:8" s="26" customFormat="1" ht="36" customHeight="1">
      <c r="A1" s="151" t="s">
        <v>89</v>
      </c>
      <c r="B1" s="152"/>
      <c r="C1" s="153" t="s">
        <v>151</v>
      </c>
      <c r="D1" s="153"/>
      <c r="E1" s="153"/>
      <c r="F1" s="153"/>
      <c r="G1" s="153"/>
      <c r="H1" s="154"/>
    </row>
    <row r="2" spans="1:8" ht="11.25" customHeight="1">
      <c r="A2" s="150" t="s">
        <v>31</v>
      </c>
      <c r="B2" s="148" t="s">
        <v>135</v>
      </c>
      <c r="C2" s="148" t="s">
        <v>92</v>
      </c>
      <c r="D2" s="148" t="s">
        <v>91</v>
      </c>
      <c r="E2" s="148" t="s">
        <v>18</v>
      </c>
      <c r="F2" s="148" t="s">
        <v>47</v>
      </c>
      <c r="G2" s="21" t="s">
        <v>19</v>
      </c>
      <c r="H2" s="149" t="s">
        <v>38</v>
      </c>
    </row>
    <row r="3" spans="1:8" ht="11.25" customHeight="1">
      <c r="A3" s="157"/>
      <c r="B3" s="148"/>
      <c r="C3" s="148"/>
      <c r="D3" s="148"/>
      <c r="E3" s="148"/>
      <c r="F3" s="148"/>
      <c r="G3" s="148" t="s">
        <v>27</v>
      </c>
      <c r="H3" s="149"/>
    </row>
    <row r="4" spans="1:8" ht="11.25" customHeight="1">
      <c r="A4" s="157"/>
      <c r="B4" s="148"/>
      <c r="C4" s="148"/>
      <c r="D4" s="148"/>
      <c r="E4" s="148"/>
      <c r="F4" s="148"/>
      <c r="G4" s="148"/>
      <c r="H4" s="149"/>
    </row>
    <row r="5" spans="1:8" ht="11.25" customHeight="1">
      <c r="A5" s="157"/>
      <c r="B5" s="148"/>
      <c r="C5" s="148"/>
      <c r="D5" s="148"/>
      <c r="E5" s="148"/>
      <c r="F5" s="148"/>
      <c r="G5" s="148"/>
      <c r="H5" s="149"/>
    </row>
    <row r="6" spans="1:8" ht="11.25" customHeight="1">
      <c r="A6" s="157"/>
      <c r="B6" s="148"/>
      <c r="C6" s="148" t="s">
        <v>20</v>
      </c>
      <c r="D6" s="148"/>
      <c r="E6" s="148" t="s">
        <v>21</v>
      </c>
      <c r="F6" s="148"/>
      <c r="G6" s="148"/>
      <c r="H6" s="22" t="s">
        <v>39</v>
      </c>
    </row>
    <row r="7" spans="1:8" ht="11.25" customHeight="1">
      <c r="A7" s="23">
        <v>1</v>
      </c>
      <c r="B7" s="24">
        <v>2</v>
      </c>
      <c r="C7" s="24">
        <v>3</v>
      </c>
      <c r="D7" s="24">
        <v>4</v>
      </c>
      <c r="E7" s="24">
        <v>5</v>
      </c>
      <c r="F7" s="24">
        <v>6</v>
      </c>
      <c r="G7" s="24">
        <v>7</v>
      </c>
      <c r="H7" s="25">
        <v>8</v>
      </c>
    </row>
    <row r="8" spans="1:8" ht="11.25" customHeight="1">
      <c r="A8" s="65"/>
      <c r="B8" s="41"/>
      <c r="C8" s="38"/>
      <c r="D8" s="38"/>
      <c r="E8" s="27"/>
      <c r="F8" s="27"/>
      <c r="G8" s="27"/>
      <c r="H8" s="39"/>
    </row>
    <row r="9" spans="1:10" ht="11.25" customHeight="1">
      <c r="A9" s="51">
        <f>IF(C9&lt;&gt;"",COUNTA($C9:C$9),"")</f>
        <v>1</v>
      </c>
      <c r="B9" s="44" t="s">
        <v>29</v>
      </c>
      <c r="C9" s="105">
        <v>767</v>
      </c>
      <c r="D9" s="105">
        <v>65275</v>
      </c>
      <c r="E9" s="92">
        <v>2312714</v>
      </c>
      <c r="F9" s="92">
        <v>15185371</v>
      </c>
      <c r="G9" s="92">
        <v>5327806</v>
      </c>
      <c r="H9" s="106">
        <v>35.1</v>
      </c>
      <c r="J9" s="84"/>
    </row>
    <row r="10" spans="1:10" ht="11.25" customHeight="1">
      <c r="A10" s="51">
        <f>IF(C10&lt;&gt;"",COUNTA($C$9:C10),"")</f>
      </c>
      <c r="B10" s="42"/>
      <c r="C10" s="38"/>
      <c r="D10" s="38"/>
      <c r="E10" s="27"/>
      <c r="F10" s="27"/>
      <c r="G10" s="27"/>
      <c r="H10" s="39"/>
      <c r="J10" s="84"/>
    </row>
    <row r="11" spans="1:14" ht="11.25" customHeight="1">
      <c r="A11" s="51">
        <f>IF(C11&lt;&gt;"",COUNTA($C$9:C11),"")</f>
        <v>2</v>
      </c>
      <c r="B11" s="42" t="s">
        <v>136</v>
      </c>
      <c r="C11" s="38">
        <v>73</v>
      </c>
      <c r="D11" s="38">
        <v>8958</v>
      </c>
      <c r="E11" s="27">
        <v>383799</v>
      </c>
      <c r="F11" s="27">
        <v>3160022</v>
      </c>
      <c r="G11" s="27">
        <v>1918946</v>
      </c>
      <c r="H11" s="39">
        <v>60.7</v>
      </c>
      <c r="I11" s="45"/>
      <c r="J11" s="84"/>
      <c r="K11" s="45"/>
      <c r="L11" s="45"/>
      <c r="M11" s="45"/>
      <c r="N11" s="45"/>
    </row>
    <row r="12" spans="1:13" ht="11.25" customHeight="1">
      <c r="A12" s="51">
        <f>IF(C12&lt;&gt;"",COUNTA($C$9:C12),"")</f>
        <v>3</v>
      </c>
      <c r="B12" s="42" t="s">
        <v>137</v>
      </c>
      <c r="C12" s="38">
        <v>51</v>
      </c>
      <c r="D12" s="38">
        <v>3675</v>
      </c>
      <c r="E12" s="27">
        <v>129709</v>
      </c>
      <c r="F12" s="27">
        <v>929139</v>
      </c>
      <c r="G12" s="27">
        <v>168548</v>
      </c>
      <c r="H12" s="39">
        <v>18.1</v>
      </c>
      <c r="I12" s="45"/>
      <c r="J12" s="84"/>
      <c r="K12" s="45"/>
      <c r="L12" s="45"/>
      <c r="M12" s="45"/>
    </row>
    <row r="13" spans="1:13" ht="11.25" customHeight="1">
      <c r="A13" s="51">
        <f>IF(C13&lt;&gt;"",COUNTA($C$9:C13),"")</f>
      </c>
      <c r="B13" s="42"/>
      <c r="C13" s="38"/>
      <c r="D13" s="38"/>
      <c r="E13" s="27"/>
      <c r="F13" s="27"/>
      <c r="G13" s="27"/>
      <c r="H13" s="39"/>
      <c r="I13" s="45"/>
      <c r="J13" s="84"/>
      <c r="K13" s="45"/>
      <c r="L13" s="45"/>
      <c r="M13" s="45"/>
    </row>
    <row r="14" spans="1:13" ht="11.25" customHeight="1">
      <c r="A14" s="51">
        <f>IF(C14&lt;&gt;"",COUNTA($C$9:C14),"")</f>
        <v>4</v>
      </c>
      <c r="B14" s="42" t="s">
        <v>138</v>
      </c>
      <c r="C14" s="38">
        <v>128</v>
      </c>
      <c r="D14" s="38">
        <v>10127</v>
      </c>
      <c r="E14" s="27">
        <v>329441</v>
      </c>
      <c r="F14" s="27">
        <v>2200805</v>
      </c>
      <c r="G14" s="27">
        <v>625398</v>
      </c>
      <c r="H14" s="39">
        <v>28.4</v>
      </c>
      <c r="I14" s="45"/>
      <c r="J14" s="84"/>
      <c r="K14" s="45"/>
      <c r="L14" s="45"/>
      <c r="M14" s="45"/>
    </row>
    <row r="15" spans="1:13" ht="11.25" customHeight="1">
      <c r="A15" s="51">
        <f>IF(C15&lt;&gt;"",COUNTA($C$9:C15),"")</f>
        <v>5</v>
      </c>
      <c r="B15" s="43" t="s">
        <v>139</v>
      </c>
      <c r="C15" s="38">
        <v>32</v>
      </c>
      <c r="D15" s="38">
        <v>3099</v>
      </c>
      <c r="E15" s="27">
        <v>110824</v>
      </c>
      <c r="F15" s="27">
        <v>835618</v>
      </c>
      <c r="G15" s="27">
        <v>268623</v>
      </c>
      <c r="H15" s="39">
        <v>32.1</v>
      </c>
      <c r="I15" s="45"/>
      <c r="J15" s="84"/>
      <c r="K15" s="45"/>
      <c r="L15" s="45"/>
      <c r="M15" s="45"/>
    </row>
    <row r="16" spans="1:13" ht="11.25" customHeight="1">
      <c r="A16" s="51">
        <f>IF(C16&lt;&gt;"",COUNTA($C$9:C16),"")</f>
        <v>6</v>
      </c>
      <c r="B16" s="42" t="s">
        <v>140</v>
      </c>
      <c r="C16" s="38">
        <v>113</v>
      </c>
      <c r="D16" s="38">
        <v>8123</v>
      </c>
      <c r="E16" s="27">
        <v>238377</v>
      </c>
      <c r="F16" s="27">
        <v>1634063</v>
      </c>
      <c r="G16" s="27">
        <v>625242</v>
      </c>
      <c r="H16" s="39">
        <v>38.3</v>
      </c>
      <c r="I16" s="45"/>
      <c r="J16" s="84"/>
      <c r="K16" s="45"/>
      <c r="L16" s="45"/>
      <c r="M16" s="45"/>
    </row>
    <row r="17" spans="1:13" ht="11.25" customHeight="1">
      <c r="A17" s="51">
        <f>IF(C17&lt;&gt;"",COUNTA($C$9:C17),"")</f>
        <v>7</v>
      </c>
      <c r="B17" s="42" t="s">
        <v>141</v>
      </c>
      <c r="C17" s="38">
        <v>69</v>
      </c>
      <c r="D17" s="38">
        <v>4474</v>
      </c>
      <c r="E17" s="27">
        <v>153825</v>
      </c>
      <c r="F17" s="27">
        <v>684615</v>
      </c>
      <c r="G17" s="27">
        <v>84003</v>
      </c>
      <c r="H17" s="39">
        <v>12.3</v>
      </c>
      <c r="I17" s="45"/>
      <c r="J17" s="84"/>
      <c r="K17" s="45"/>
      <c r="L17" s="45"/>
      <c r="M17" s="45"/>
    </row>
    <row r="18" spans="1:13" ht="11.25" customHeight="1">
      <c r="A18" s="51">
        <f>IF(C18&lt;&gt;"",COUNTA($C$9:C18),"")</f>
        <v>8</v>
      </c>
      <c r="B18" s="43" t="s">
        <v>142</v>
      </c>
      <c r="C18" s="38">
        <v>8</v>
      </c>
      <c r="D18" s="38">
        <v>1263</v>
      </c>
      <c r="E18" s="27">
        <v>57898</v>
      </c>
      <c r="F18" s="27">
        <v>109152</v>
      </c>
      <c r="G18" s="27">
        <v>10006</v>
      </c>
      <c r="H18" s="39">
        <v>9.2</v>
      </c>
      <c r="I18" s="45"/>
      <c r="J18" s="84"/>
      <c r="K18" s="45"/>
      <c r="L18" s="45"/>
      <c r="M18" s="45"/>
    </row>
    <row r="19" spans="1:13" ht="11.25" customHeight="1">
      <c r="A19" s="51">
        <f>IF(C19&lt;&gt;"",COUNTA($C$9:C19),"")</f>
        <v>9</v>
      </c>
      <c r="B19" s="42" t="s">
        <v>143</v>
      </c>
      <c r="C19" s="38">
        <v>102</v>
      </c>
      <c r="D19" s="38">
        <v>10704</v>
      </c>
      <c r="E19" s="27">
        <v>451276</v>
      </c>
      <c r="F19" s="27">
        <v>2449197</v>
      </c>
      <c r="G19" s="27">
        <v>983977</v>
      </c>
      <c r="H19" s="39">
        <v>40.2</v>
      </c>
      <c r="I19" s="45"/>
      <c r="J19" s="84"/>
      <c r="K19" s="45"/>
      <c r="L19" s="45"/>
      <c r="M19" s="45"/>
    </row>
    <row r="20" spans="1:13" ht="11.25" customHeight="1">
      <c r="A20" s="51">
        <f>IF(C20&lt;&gt;"",COUNTA($C$9:C20),"")</f>
        <v>10</v>
      </c>
      <c r="B20" s="43" t="s">
        <v>147</v>
      </c>
      <c r="C20" s="38">
        <v>33</v>
      </c>
      <c r="D20" s="38">
        <v>4843</v>
      </c>
      <c r="E20" s="27">
        <v>220829</v>
      </c>
      <c r="F20" s="27">
        <v>1179306</v>
      </c>
      <c r="G20" s="27">
        <v>606011</v>
      </c>
      <c r="H20" s="39">
        <v>51.4</v>
      </c>
      <c r="I20" s="45"/>
      <c r="J20" s="84"/>
      <c r="K20" s="45"/>
      <c r="L20" s="45"/>
      <c r="M20" s="45"/>
    </row>
    <row r="21" spans="1:13" ht="11.25" customHeight="1">
      <c r="A21" s="51">
        <f>IF(C21&lt;&gt;"",COUNTA($C$9:C21),"")</f>
        <v>11</v>
      </c>
      <c r="B21" s="42" t="s">
        <v>144</v>
      </c>
      <c r="C21" s="38">
        <v>68</v>
      </c>
      <c r="D21" s="38">
        <v>5600</v>
      </c>
      <c r="E21" s="27">
        <v>177395</v>
      </c>
      <c r="F21" s="27">
        <v>923870</v>
      </c>
      <c r="G21" s="27">
        <v>265170</v>
      </c>
      <c r="H21" s="39">
        <v>28.7</v>
      </c>
      <c r="I21" s="45"/>
      <c r="J21" s="84"/>
      <c r="K21" s="45"/>
      <c r="L21" s="45"/>
      <c r="M21" s="45"/>
    </row>
    <row r="22" spans="1:13" ht="11.25" customHeight="1">
      <c r="A22" s="51">
        <f>IF(C22&lt;&gt;"",COUNTA($C$9:C22),"")</f>
        <v>12</v>
      </c>
      <c r="B22" s="43" t="s">
        <v>145</v>
      </c>
      <c r="C22" s="38">
        <v>13</v>
      </c>
      <c r="D22" s="38">
        <v>1796</v>
      </c>
      <c r="E22" s="27">
        <v>54861</v>
      </c>
      <c r="F22" s="27">
        <v>280120</v>
      </c>
      <c r="G22" s="27">
        <v>123615</v>
      </c>
      <c r="H22" s="39">
        <v>44.1</v>
      </c>
      <c r="I22" s="45"/>
      <c r="J22" s="84"/>
      <c r="K22" s="45"/>
      <c r="L22" s="45"/>
      <c r="M22" s="45"/>
    </row>
    <row r="23" spans="1:13" ht="11.25" customHeight="1">
      <c r="A23" s="51">
        <f>IF(C23&lt;&gt;"",COUNTA($C$9:C23),"")</f>
        <v>13</v>
      </c>
      <c r="B23" s="42" t="s">
        <v>146</v>
      </c>
      <c r="C23" s="38">
        <v>163</v>
      </c>
      <c r="D23" s="38">
        <v>13614</v>
      </c>
      <c r="E23" s="27">
        <v>448892</v>
      </c>
      <c r="F23" s="27">
        <v>3203661</v>
      </c>
      <c r="G23" s="27">
        <v>656522</v>
      </c>
      <c r="H23" s="39">
        <v>20.5</v>
      </c>
      <c r="I23" s="45"/>
      <c r="J23" s="84"/>
      <c r="K23" s="45"/>
      <c r="L23" s="45"/>
      <c r="M23" s="45"/>
    </row>
    <row r="24" spans="2:13" s="40" customFormat="1" ht="12" customHeight="1">
      <c r="B24" s="34"/>
      <c r="C24" s="70"/>
      <c r="D24" s="70"/>
      <c r="E24" s="70"/>
      <c r="F24" s="70"/>
      <c r="G24" s="70"/>
      <c r="H24" s="70"/>
      <c r="I24" s="45"/>
      <c r="J24" s="45"/>
      <c r="K24" s="45"/>
      <c r="L24" s="45"/>
      <c r="M24" s="45"/>
    </row>
  </sheetData>
  <sheetProtection/>
  <mergeCells count="12">
    <mergeCell ref="H2:H5"/>
    <mergeCell ref="A1:B1"/>
    <mergeCell ref="C1:H1"/>
    <mergeCell ref="A2:A6"/>
    <mergeCell ref="B2:B6"/>
    <mergeCell ref="C2:C5"/>
    <mergeCell ref="D2:D5"/>
    <mergeCell ref="E2:E5"/>
    <mergeCell ref="F2:F5"/>
    <mergeCell ref="E6:G6"/>
    <mergeCell ref="C6:D6"/>
    <mergeCell ref="G3:G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2019 00&amp;R&amp;7&amp;P</oddFooter>
    <evenFooter>&amp;L&amp;7&amp;P&amp;R&amp;7StatA MV, Statistischer Bericht E123 2019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E123 Beschäftigung und Umsatz der Betriebe von Unternehmen mit 20 und mehr tätigen Personen (Jahresergebnis) 2019</dc:title>
  <dc:subject>Verarbeitendes Gewerbe</dc:subject>
  <dc:creator>FB 430</dc:creator>
  <cp:keywords/>
  <dc:description/>
  <cp:lastModifiedBy>Wank, Annett</cp:lastModifiedBy>
  <cp:lastPrinted>2020-09-18T08:37:42Z</cp:lastPrinted>
  <dcterms:created xsi:type="dcterms:W3CDTF">2020-05-18T09:26:36Z</dcterms:created>
  <dcterms:modified xsi:type="dcterms:W3CDTF">2020-09-18T08:38:44Z</dcterms:modified>
  <cp:category/>
  <cp:version/>
  <cp:contentType/>
  <cp:contentStatus/>
</cp:coreProperties>
</file>