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P:\Pdf-Uebergabe\Doc\"/>
    </mc:Choice>
  </mc:AlternateContent>
  <bookViews>
    <workbookView xWindow="-120" yWindow="-120" windowWidth="29040" windowHeight="15720" tabRatio="828"/>
  </bookViews>
  <sheets>
    <sheet name="Deckblatt" sheetId="62" r:id="rId1"/>
    <sheet name="Inhalt" sheetId="63" r:id="rId2"/>
    <sheet name="Vorbemerkg._Erläuterg." sheetId="64" r:id="rId3"/>
    <sheet name="1.1" sheetId="51" r:id="rId4"/>
    <sheet name="Grafiken" sheetId="52" r:id="rId5"/>
    <sheet name="2.1" sheetId="53" r:id="rId6"/>
    <sheet name="2.2" sheetId="59" r:id="rId7"/>
    <sheet name="Grafiken-" sheetId="65" r:id="rId8"/>
    <sheet name="2.3" sheetId="55" r:id="rId9"/>
    <sheet name="3.1" sheetId="56" r:id="rId10"/>
    <sheet name="3.2, 3.3, 3.4" sheetId="57" r:id="rId11"/>
    <sheet name="Fußnotenerläut." sheetId="61" r:id="rId12"/>
  </sheets>
  <definedNames>
    <definedName name="_GoBack" localSheetId="10">'3.2, 3.3, 3.4'!$C$31</definedName>
    <definedName name="_xlnm.Print_Titles" localSheetId="5">'2.1'!$A:$C,'2.1'!$1:$9</definedName>
    <definedName name="_xlnm.Print_Titles" localSheetId="8">'2.3'!$A:$B,'2.3'!$1:$7</definedName>
    <definedName name="_xlnm.Print_Titles" localSheetId="9">'3.1'!$A:$B,'3.1'!#REF!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51" l="1"/>
  <c r="A22" i="55"/>
  <c r="A11" i="57"/>
  <c r="A12" i="57"/>
  <c r="A13" i="57"/>
  <c r="A14" i="57"/>
  <c r="A15" i="57"/>
  <c r="A16" i="57"/>
  <c r="A17" i="57"/>
  <c r="A18" i="57"/>
  <c r="A19" i="57"/>
  <c r="A20" i="57"/>
  <c r="A12" i="56"/>
  <c r="A13" i="56"/>
  <c r="A14" i="56"/>
  <c r="A15" i="56"/>
  <c r="A16" i="56"/>
  <c r="A17" i="56"/>
  <c r="A18" i="56"/>
  <c r="A19" i="56"/>
  <c r="A20" i="56"/>
  <c r="A21" i="56"/>
  <c r="A22" i="56"/>
  <c r="A23" i="56"/>
  <c r="A24" i="56"/>
  <c r="A25" i="56"/>
  <c r="A26" i="56"/>
  <c r="A27" i="56"/>
  <c r="A28" i="56"/>
  <c r="A9" i="55"/>
  <c r="A10" i="55"/>
  <c r="A11" i="55"/>
  <c r="A12" i="55"/>
  <c r="A13" i="55"/>
  <c r="A14" i="55"/>
  <c r="A15" i="55"/>
  <c r="A16" i="55"/>
  <c r="A17" i="55"/>
  <c r="A18" i="55"/>
  <c r="A20" i="55"/>
  <c r="A21" i="55"/>
  <c r="A23" i="55"/>
  <c r="A24" i="55"/>
  <c r="A25" i="55"/>
  <c r="A26" i="55"/>
  <c r="A27" i="55"/>
  <c r="A28" i="55"/>
  <c r="A29" i="55"/>
  <c r="A30" i="55"/>
  <c r="A31" i="55"/>
  <c r="A32" i="55"/>
  <c r="A33" i="55"/>
  <c r="A34" i="55"/>
  <c r="A35" i="55"/>
  <c r="A8" i="55"/>
  <c r="A11" i="53"/>
  <c r="A13" i="53"/>
  <c r="A14" i="53"/>
  <c r="A16" i="53"/>
  <c r="A17" i="53"/>
  <c r="A19" i="53"/>
  <c r="A20" i="53"/>
  <c r="A22" i="53"/>
  <c r="A23" i="53"/>
  <c r="A25" i="53"/>
  <c r="A26" i="53"/>
  <c r="A28" i="53"/>
  <c r="A29" i="53"/>
  <c r="A31" i="53"/>
  <c r="A32" i="53"/>
  <c r="A34" i="53"/>
  <c r="A35" i="53"/>
  <c r="A10" i="53"/>
  <c r="A11" i="56"/>
  <c r="A9" i="51"/>
  <c r="A10" i="51"/>
  <c r="A11" i="51"/>
  <c r="A12" i="51"/>
  <c r="A13" i="51"/>
  <c r="A14" i="51"/>
  <c r="A15" i="51"/>
  <c r="A16" i="51"/>
  <c r="A17" i="51"/>
  <c r="A18" i="51"/>
  <c r="A19" i="51"/>
  <c r="A20" i="51"/>
  <c r="A21" i="51"/>
  <c r="A22" i="51"/>
  <c r="A23" i="51"/>
  <c r="A24" i="51"/>
  <c r="A25" i="51"/>
  <c r="A26" i="51"/>
  <c r="A27" i="51"/>
  <c r="A28" i="51"/>
  <c r="A29" i="51"/>
  <c r="A30" i="51"/>
  <c r="A31" i="51"/>
  <c r="A32" i="51"/>
  <c r="A33" i="51"/>
  <c r="A34" i="51"/>
  <c r="A35" i="51"/>
  <c r="A36" i="51"/>
  <c r="A37" i="51"/>
  <c r="A38" i="51"/>
  <c r="A39" i="51"/>
  <c r="A40" i="51"/>
  <c r="A41" i="51"/>
  <c r="A42" i="51"/>
  <c r="A43" i="51"/>
  <c r="A44" i="51"/>
  <c r="A8" i="51"/>
  <c r="A53" i="57"/>
  <c r="A52" i="57"/>
  <c r="A51" i="57"/>
  <c r="A50" i="57"/>
  <c r="A49" i="57"/>
  <c r="A48" i="57"/>
  <c r="A37" i="57"/>
  <c r="A36" i="57"/>
  <c r="A31" i="57"/>
  <c r="A10" i="57"/>
  <c r="A9" i="59"/>
  <c r="A10" i="59"/>
  <c r="A11" i="59"/>
  <c r="A12" i="59"/>
  <c r="A13" i="59"/>
  <c r="A14" i="59"/>
  <c r="A15" i="59"/>
  <c r="A17" i="59"/>
  <c r="A19" i="59"/>
  <c r="A20" i="59"/>
  <c r="A21" i="59"/>
  <c r="A22" i="59"/>
  <c r="A23" i="59"/>
  <c r="A24" i="59"/>
  <c r="A25" i="59"/>
  <c r="A27" i="59"/>
  <c r="A29" i="59"/>
  <c r="A30" i="59"/>
  <c r="A31" i="59"/>
  <c r="A32" i="59"/>
  <c r="A33" i="59"/>
  <c r="A35" i="59"/>
  <c r="A37" i="59"/>
  <c r="A38" i="59"/>
  <c r="A39" i="59"/>
  <c r="A40" i="59"/>
  <c r="A41" i="59"/>
  <c r="A43" i="59"/>
  <c r="A45" i="59"/>
  <c r="A46" i="59"/>
  <c r="A47" i="59"/>
  <c r="A48" i="59"/>
  <c r="A49" i="59"/>
  <c r="A7" i="59"/>
</calcChain>
</file>

<file path=xl/comments1.xml><?xml version="1.0" encoding="utf-8"?>
<comments xmlns="http://schemas.openxmlformats.org/spreadsheetml/2006/main">
  <authors>
    <author>USER  für Installationen</author>
  </authors>
  <commentList>
    <comment ref="B22" authorId="0" shapeId="0">
      <text>
        <r>
          <rPr>
            <sz val="7"/>
            <color indexed="81"/>
            <rFont val="Calibri"/>
            <family val="2"/>
            <scheme val="minor"/>
          </rPr>
          <t>Berechnet auf Basis der Produktionsrichtungen der Haltungen.</t>
        </r>
      </text>
    </comment>
    <comment ref="B23" authorId="0" shapeId="0">
      <text>
        <r>
          <rPr>
            <sz val="7"/>
            <color indexed="81"/>
            <rFont val="Calibri"/>
            <family val="2"/>
            <scheme val="minor"/>
          </rPr>
          <t>Berechnet auf Basis der Produktionsrichtungen der Haltungen.  
Ammen-, Mutter-, Schlacht- und Mastkühe.</t>
        </r>
      </text>
    </comment>
  </commentList>
</comments>
</file>

<file path=xl/comments2.xml><?xml version="1.0" encoding="utf-8"?>
<comments xmlns="http://schemas.openxmlformats.org/spreadsheetml/2006/main">
  <authors>
    <author>USER  für Installationen</author>
    <author>Etzien, Angelika</author>
  </authors>
  <commentList>
    <comment ref="D2" authorId="0" shapeId="0">
      <text>
        <r>
          <rPr>
            <sz val="7"/>
            <color indexed="81"/>
            <rFont val="Calibri"/>
            <family val="2"/>
            <scheme val="minor"/>
          </rPr>
          <t>Einschließlich Büffel/Bisons.</t>
        </r>
      </text>
    </comment>
    <comment ref="I2" authorId="0" shapeId="0">
      <text>
        <r>
          <rPr>
            <sz val="7"/>
            <color indexed="81"/>
            <rFont val="Calibri"/>
            <family val="2"/>
            <scheme val="minor"/>
          </rPr>
          <t>Einschließlich Büffel/Bisons.</t>
        </r>
      </text>
    </comment>
    <comment ref="E4" authorId="0" shapeId="0">
      <text>
        <r>
          <rPr>
            <sz val="7"/>
            <color indexed="81"/>
            <rFont val="Calibri"/>
            <family val="2"/>
            <scheme val="minor"/>
          </rPr>
          <t>Berechnet auf Basis der Produktionsrichtungen der Haltungen.</t>
        </r>
      </text>
    </comment>
    <comment ref="F4" authorId="1" shapeId="0">
      <text>
        <r>
          <rPr>
            <sz val="7"/>
            <color indexed="81"/>
            <rFont val="Calibri"/>
            <family val="2"/>
            <scheme val="minor"/>
          </rPr>
          <t>Berechnet auf Basis der Produktionsrichtungen der Haltungen.  
Ammen-, Mutter-, Schlacht- und Mastkühe.</t>
        </r>
      </text>
    </comment>
    <comment ref="L7" authorId="0" shapeId="0">
      <text>
        <r>
          <rPr>
            <sz val="7"/>
            <color indexed="81"/>
            <rFont val="Calibri"/>
            <family val="2"/>
            <scheme val="minor"/>
          </rPr>
          <t>Nicht abgekalbt.</t>
        </r>
      </text>
    </comment>
    <comment ref="N7" authorId="0" shapeId="0">
      <text>
        <r>
          <rPr>
            <sz val="7"/>
            <color indexed="81"/>
            <rFont val="Calibri"/>
            <family val="2"/>
            <scheme val="minor"/>
          </rPr>
          <t>Nicht abgekalbt</t>
        </r>
        <r>
          <rPr>
            <sz val="7"/>
            <color indexed="81"/>
            <rFont val="Arial"/>
            <family val="2"/>
          </rPr>
          <t>.</t>
        </r>
      </text>
    </comment>
  </commentList>
</comments>
</file>

<file path=xl/comments3.xml><?xml version="1.0" encoding="utf-8"?>
<comments xmlns="http://schemas.openxmlformats.org/spreadsheetml/2006/main">
  <authors>
    <author>USER  für Installationen</author>
  </authors>
  <commentList>
    <comment ref="D2" authorId="0" shapeId="0">
      <text>
        <r>
          <rPr>
            <sz val="7"/>
            <color indexed="81"/>
            <rFont val="Calibri"/>
            <family val="2"/>
            <scheme val="minor"/>
          </rPr>
          <t>Einschließlich Büffel/Bisons.</t>
        </r>
      </text>
    </comment>
    <comment ref="B17" authorId="0" shapeId="0">
      <text>
        <r>
          <rPr>
            <sz val="7"/>
            <color indexed="81"/>
            <rFont val="Calibri"/>
            <family val="2"/>
            <scheme val="minor"/>
          </rPr>
          <t>Berechnet auf Basis der Produktionsrichtungen der Haltungen.</t>
        </r>
      </text>
    </comment>
    <comment ref="B27" authorId="0" shapeId="0">
      <text>
        <r>
          <rPr>
            <sz val="7"/>
            <color indexed="81"/>
            <rFont val="Calibri"/>
            <family val="2"/>
            <scheme val="minor"/>
          </rPr>
          <t>Berechnet auf Basis der Produktionsrichtungen der Haltungen.  
Ammen-, Mutter-, Schlacht- und Mastkühe.</t>
        </r>
      </text>
    </comment>
  </commentList>
</comments>
</file>

<file path=xl/comments4.xml><?xml version="1.0" encoding="utf-8"?>
<comments xmlns="http://schemas.openxmlformats.org/spreadsheetml/2006/main">
  <authors>
    <author>USER  für Installationen</author>
  </authors>
  <commentList>
    <comment ref="I5" authorId="0" shapeId="0">
      <text>
        <r>
          <rPr>
            <sz val="7"/>
            <color indexed="81"/>
            <rFont val="Calibri"/>
            <family val="2"/>
            <scheme val="minor"/>
          </rPr>
          <t>Nicht abgekalbt.</t>
        </r>
      </text>
    </comment>
    <comment ref="K5" authorId="0" shapeId="0">
      <text>
        <r>
          <rPr>
            <sz val="7"/>
            <color indexed="81"/>
            <rFont val="Calibri"/>
            <family val="2"/>
            <scheme val="minor"/>
          </rPr>
          <t>Nicht abgekalbt.</t>
        </r>
      </text>
    </comment>
  </commentList>
</comments>
</file>

<file path=xl/sharedStrings.xml><?xml version="1.0" encoding="utf-8"?>
<sst xmlns="http://schemas.openxmlformats.org/spreadsheetml/2006/main" count="555" uniqueCount="254">
  <si>
    <t>.</t>
  </si>
  <si>
    <t>Statistische Berichte</t>
  </si>
  <si>
    <t>Herausgabe:</t>
  </si>
  <si>
    <t>Herausgeber: Statistisches Amt Mecklenburg-Vorpommern, Lübecker Straße 287, 19059 Schwerin,</t>
  </si>
  <si>
    <t>Zeichenerklärungen und Abkürzungen</t>
  </si>
  <si>
    <t>-</t>
  </si>
  <si>
    <t>Zahlenwert unbekannt oder geheim zu halten</t>
  </si>
  <si>
    <t>…</t>
  </si>
  <si>
    <t>Zahl lag bei Redaktionsschluss noch nicht vor</t>
  </si>
  <si>
    <t>x</t>
  </si>
  <si>
    <t>Aussage nicht sinnvoll oder Fragestellung nicht zutreffend</t>
  </si>
  <si>
    <t>/</t>
  </si>
  <si>
    <t>( )</t>
  </si>
  <si>
    <t>Zahl hat eingeschränkte Aussagefähigkeit</t>
  </si>
  <si>
    <t>Abweichungen in den Summen erklären sich aus dem Auf- und Abrunden der Einzelwerte.</t>
  </si>
  <si>
    <t>Viehbestände in Mecklenburg-Vorpommern</t>
  </si>
  <si>
    <t>Viehhaltung der Betriebe</t>
  </si>
  <si>
    <t>C III - hj</t>
  </si>
  <si>
    <t>Seite</t>
  </si>
  <si>
    <t>Grafiken</t>
  </si>
  <si>
    <t>Vorbemerkungen</t>
  </si>
  <si>
    <t>Merkmal</t>
  </si>
  <si>
    <t>Anzahl</t>
  </si>
  <si>
    <t>%</t>
  </si>
  <si>
    <t xml:space="preserve">Kälber bis einschließlich 8 Monate </t>
  </si>
  <si>
    <t xml:space="preserve">Rinder von mehr als 1 Jahr bis unter 2 Jahre zusammen </t>
  </si>
  <si>
    <t xml:space="preserve">Rinder 2 Jahre und älter zusammen </t>
  </si>
  <si>
    <t xml:space="preserve">Rinder insgesamt </t>
  </si>
  <si>
    <t xml:space="preserve">Ferkel </t>
  </si>
  <si>
    <t xml:space="preserve">Jungschweine bis unter 50 kg Lebendgewicht </t>
  </si>
  <si>
    <t xml:space="preserve">Mastschweine (einschl. ausgemerzter Zuchttiere) zusammen </t>
  </si>
  <si>
    <t xml:space="preserve">Schweine insgesamt </t>
  </si>
  <si>
    <t xml:space="preserve">Jungrinder von mehr als 8 Monate bis einschließlich 1 Jahr zusammen </t>
  </si>
  <si>
    <t xml:space="preserve">   männlich </t>
  </si>
  <si>
    <t xml:space="preserve">   weiblich </t>
  </si>
  <si>
    <t xml:space="preserve">   weiblich (nicht abgekalbt) zusammen </t>
  </si>
  <si>
    <t xml:space="preserve">     50 bis unter   80 kg Lebendgewicht </t>
  </si>
  <si>
    <t xml:space="preserve">     80 bis unter 110 kg Lebendgewicht </t>
  </si>
  <si>
    <t xml:space="preserve">   110 und mehr kg Lebendgewicht </t>
  </si>
  <si>
    <t xml:space="preserve">   Eber zur Zucht </t>
  </si>
  <si>
    <t xml:space="preserve">      trächtige Sauen zusammen </t>
  </si>
  <si>
    <t xml:space="preserve">         Jungsauen, zum 1. Mal trächtig </t>
  </si>
  <si>
    <t xml:space="preserve">         andere trächtige Sauen </t>
  </si>
  <si>
    <t xml:space="preserve">      zum Schlachten </t>
  </si>
  <si>
    <t xml:space="preserve">      Zucht- und Nutztiere </t>
  </si>
  <si>
    <t xml:space="preserve">         Jungsauen, nicht trächtig </t>
  </si>
  <si>
    <t/>
  </si>
  <si>
    <t>Rindern</t>
  </si>
  <si>
    <t>Einheit</t>
  </si>
  <si>
    <t>Insgesamt</t>
  </si>
  <si>
    <t>2 Jahre und älter</t>
  </si>
  <si>
    <t>männlich</t>
  </si>
  <si>
    <t>weiblich</t>
  </si>
  <si>
    <t xml:space="preserve">Mecklenburg-Vorpommern         </t>
  </si>
  <si>
    <t xml:space="preserve">Haltungen        </t>
  </si>
  <si>
    <t xml:space="preserve">Anzahl der Tiere </t>
  </si>
  <si>
    <t>Lfd.
Nr.</t>
  </si>
  <si>
    <t>Haltungen</t>
  </si>
  <si>
    <t>Kreisfreie Stadt
Landkreis
Land</t>
  </si>
  <si>
    <t>Tiere</t>
  </si>
  <si>
    <t xml:space="preserve">   100 - 199   </t>
  </si>
  <si>
    <t xml:space="preserve">   200 - 499   </t>
  </si>
  <si>
    <t xml:space="preserve">   500 und mehr</t>
  </si>
  <si>
    <t xml:space="preserve">     50 - 99    </t>
  </si>
  <si>
    <t xml:space="preserve">     20 - 49    </t>
  </si>
  <si>
    <t xml:space="preserve">     10 - 19    </t>
  </si>
  <si>
    <t xml:space="preserve">       1 -   9     </t>
  </si>
  <si>
    <t xml:space="preserve">     50 -   99    </t>
  </si>
  <si>
    <t xml:space="preserve">     20 -   49    </t>
  </si>
  <si>
    <t xml:space="preserve">     10 -   19    </t>
  </si>
  <si>
    <t xml:space="preserve">   100 und mehr</t>
  </si>
  <si>
    <t xml:space="preserve">       1 -     9     </t>
  </si>
  <si>
    <t xml:space="preserve">   männliche Rinder von mehr als 1 Jahr</t>
  </si>
  <si>
    <t xml:space="preserve">   Kälber und Jungrinder</t>
  </si>
  <si>
    <t>Rinder insgesamt</t>
  </si>
  <si>
    <t>Herdengröße
(Anzahl von ... bis ...)</t>
  </si>
  <si>
    <t>Rinder</t>
  </si>
  <si>
    <t>Kälber bis einschl. 8 Monate</t>
  </si>
  <si>
    <t>Rinderrassen</t>
  </si>
  <si>
    <t>Kühe</t>
  </si>
  <si>
    <t xml:space="preserve"> Milchnutzungsrassen                            </t>
  </si>
  <si>
    <t xml:space="preserve">   Holstein-Schwarzbunt                         </t>
  </si>
  <si>
    <t xml:space="preserve">   Holstein-Rotbunt                             </t>
  </si>
  <si>
    <t xml:space="preserve">   Kreuzung Milchrind mit Milchrind             </t>
  </si>
  <si>
    <t xml:space="preserve"> Fleischnutzungsrassen                          </t>
  </si>
  <si>
    <t xml:space="preserve">   Limousin                                     </t>
  </si>
  <si>
    <t xml:space="preserve"> Doppelnutzungsrassen (Milch/Fleisch)           </t>
  </si>
  <si>
    <t xml:space="preserve">   Fleckvieh                                    </t>
  </si>
  <si>
    <t xml:space="preserve">   Braunvieh                                    </t>
  </si>
  <si>
    <t xml:space="preserve">   Doppelnutzung Rotbunt                        </t>
  </si>
  <si>
    <t xml:space="preserve">   davon</t>
  </si>
  <si>
    <t>Jungrinder von mehr
als 8 Monate bis einschl. 1 Jahr</t>
  </si>
  <si>
    <t>Rinder
insgesamt</t>
  </si>
  <si>
    <t>von mehr als 1 bis unter 2 Jahre</t>
  </si>
  <si>
    <t>Mastschweine</t>
  </si>
  <si>
    <t>Zuchtsauen</t>
  </si>
  <si>
    <t>Betriebe</t>
  </si>
  <si>
    <t>Ferkel</t>
  </si>
  <si>
    <t xml:space="preserve">   darunter</t>
  </si>
  <si>
    <t xml:space="preserve">   500 - 999</t>
  </si>
  <si>
    <t xml:space="preserve">   250 - 499</t>
  </si>
  <si>
    <t xml:space="preserve">   100 - 249</t>
  </si>
  <si>
    <t>Davon</t>
  </si>
  <si>
    <t>Schweine insgesamt</t>
  </si>
  <si>
    <t>Mastschweine einschl.
Jungtiere und Eber</t>
  </si>
  <si>
    <t>Darunter</t>
  </si>
  <si>
    <t>Betriebe mit ... 
bis ... Zuchtsauen</t>
  </si>
  <si>
    <t>Betriebe mit ... 
bis ... Mast-
schweinen</t>
  </si>
  <si>
    <t xml:space="preserve">   400 -    999      </t>
  </si>
  <si>
    <t xml:space="preserve">   100 -    399      </t>
  </si>
  <si>
    <t>Betriebe mit ...
bis ... Schweinen</t>
  </si>
  <si>
    <t>Viehwirtschaft und tierische Erzeugung</t>
  </si>
  <si>
    <t>Fußnotenerläuterungen</t>
  </si>
  <si>
    <t xml:space="preserve">1)  </t>
  </si>
  <si>
    <t xml:space="preserve">2)  </t>
  </si>
  <si>
    <t xml:space="preserve">3)  </t>
  </si>
  <si>
    <t xml:space="preserve">4)  </t>
  </si>
  <si>
    <t>Tabelle 2.1</t>
  </si>
  <si>
    <t>von mehr als 1 Jahr 
bis unter 2 Jahre</t>
  </si>
  <si>
    <t>Kälbern
bis einschließlich 8 Monate</t>
  </si>
  <si>
    <t>Jungrindern von mehr 
als 8 Monate bis 
einschließlich 1 Jahr</t>
  </si>
  <si>
    <t>Haltungen mit</t>
  </si>
  <si>
    <t>Lfd.
N.r</t>
  </si>
  <si>
    <t>Tabelle 2.2</t>
  </si>
  <si>
    <t>Tabelle 2.3</t>
  </si>
  <si>
    <t>Lfd. 
Nr.</t>
  </si>
  <si>
    <t>Tabelle 3.1</t>
  </si>
  <si>
    <t>Tabelle 3.2</t>
  </si>
  <si>
    <t>Tabelle 3.3</t>
  </si>
  <si>
    <t>Tabelle 3.4</t>
  </si>
  <si>
    <t>[rot]</t>
  </si>
  <si>
    <t xml:space="preserve">      Grafiken</t>
  </si>
  <si>
    <t xml:space="preserve">   Tabelle 2.1</t>
  </si>
  <si>
    <t xml:space="preserve">   Tabelle 2.2</t>
  </si>
  <si>
    <t xml:space="preserve">   Tabelle 2.3</t>
  </si>
  <si>
    <t xml:space="preserve">   Tabelle 3.1</t>
  </si>
  <si>
    <t xml:space="preserve">   Tabelle 3.2</t>
  </si>
  <si>
    <t xml:space="preserve">   Tabelle 3.3</t>
  </si>
  <si>
    <t xml:space="preserve">   Tabelle 3.4</t>
  </si>
  <si>
    <t>Zusammen</t>
  </si>
  <si>
    <t>Kapitel 1</t>
  </si>
  <si>
    <t>Entwicklung des Rinder- und Schweinebestandes</t>
  </si>
  <si>
    <t xml:space="preserve">   Tabelle 1.1</t>
  </si>
  <si>
    <t>Kapitel 2</t>
  </si>
  <si>
    <t>Kapitel 3</t>
  </si>
  <si>
    <t>Tabelle 1.1</t>
  </si>
  <si>
    <t xml:space="preserve">      nicht trächtige Sauen zusammen </t>
  </si>
  <si>
    <t xml:space="preserve">         andere nicht trächtige Sauen </t>
  </si>
  <si>
    <t>Landwirtschaftliche Haltungen mit Rindern und Rinderbestand nach Kreisen</t>
  </si>
  <si>
    <t>Landwirtschaftliche Haltungen mit Rindern und Rinderbestand nach Herdengröße</t>
  </si>
  <si>
    <t>Rinderbestand nach Nutzungsrichtungen und Rinderrassen</t>
  </si>
  <si>
    <t>Struktur des Schweinebestandes im Zeitvergleich</t>
  </si>
  <si>
    <t>Milchkuhbestand sowie Bestand an sonstigen Kühen im Zeitvergleich</t>
  </si>
  <si>
    <t>Kennziffer:</t>
  </si>
  <si>
    <t>Telefon: 0385 588-0, Telefax: 0385 588-56909, www.statistik-mv.de, statistik.post@statistik-mv.de</t>
  </si>
  <si>
    <t>Nichts vorhanden</t>
  </si>
  <si>
    <t>Weniger als die Hälfte von 1 in der letzten besetzten Stelle, jedoch mehr als nichts</t>
  </si>
  <si>
    <t>Keine Angabe, da Zahlenwert nicht ausreichend genau oder nicht repräsentativ</t>
  </si>
  <si>
    <t>Berichtigte Zahl</t>
  </si>
  <si>
    <t xml:space="preserve">     Auszugsweise Vervielfältigung und Verbreitung mit Quellenangabe gestattet.</t>
  </si>
  <si>
    <t>Landwirtschaftliche Betriebe mit Haltung von Schweinen</t>
  </si>
  <si>
    <t xml:space="preserve">Schweine insgesamt                                </t>
  </si>
  <si>
    <t xml:space="preserve">   Ferkel                                          </t>
  </si>
  <si>
    <t xml:space="preserve">   Jungschweine                                    </t>
  </si>
  <si>
    <t xml:space="preserve">   Mastschweine zusammen                           </t>
  </si>
  <si>
    <t xml:space="preserve">      davon</t>
  </si>
  <si>
    <t xml:space="preserve">      50 kg bis unter 80 kg Lebendgewicht           </t>
  </si>
  <si>
    <t xml:space="preserve">      80 kg bis unter 110 kg Lebendgewicht          </t>
  </si>
  <si>
    <t xml:space="preserve">      110 kg und mehr kg Lebendgewicht              </t>
  </si>
  <si>
    <t xml:space="preserve">   Zuchtschweine über 50 kg Lebendgewicht zusammen </t>
  </si>
  <si>
    <t xml:space="preserve">      Eber zur Zucht                                </t>
  </si>
  <si>
    <t xml:space="preserve">      Zuchtsauen zusammen                           </t>
  </si>
  <si>
    <t xml:space="preserve">         davon</t>
  </si>
  <si>
    <t xml:space="preserve">         Jungsauen zum 1. Mal trächtig               </t>
  </si>
  <si>
    <t xml:space="preserve">         andere trächtige Sauen                      </t>
  </si>
  <si>
    <t xml:space="preserve">         Jungsauen nicht trächtig                    </t>
  </si>
  <si>
    <t xml:space="preserve">         andere nicht trächtige Sauen                </t>
  </si>
  <si>
    <t>Landwirtschaftliche Betriebe mit Haltung von Schweinen nach Größenklassen der gehaltenen Tiere</t>
  </si>
  <si>
    <t>Landwirtschaftliche Betriebe mit Haltung von Zuchtsauen nach Größenklassen der gehaltenen Tiere</t>
  </si>
  <si>
    <t xml:space="preserve">    1 -   49</t>
  </si>
  <si>
    <t xml:space="preserve">  50 -   99</t>
  </si>
  <si>
    <t>100 - 249</t>
  </si>
  <si>
    <t>250 - 499</t>
  </si>
  <si>
    <t>500 und mehr</t>
  </si>
  <si>
    <t xml:space="preserve"> Landwirtschaftliche Betriebe mit Haltung von Mastschweinen nach Größenklassen 
der gehaltenen Tiere</t>
  </si>
  <si>
    <t>Lfd. Nr.</t>
  </si>
  <si>
    <t>Zuchtschweine zusammen</t>
  </si>
  <si>
    <t xml:space="preserve">   Zuchtsauen zusammen  ab 50 kg Lebendgewicht</t>
  </si>
  <si>
    <t xml:space="preserve">   Kreuzung Fleischrind mit Fleischrind        </t>
  </si>
  <si>
    <t>Um die Lesbarkeit der Texte, Tabellen und Grafiken zu erhalten, wird – soweit keine geschlechtsneutrale Formu-
lierung vorhanden ist – von der Benennung der Geschlechter abgesehen. Die verwendeten Bezeichnungen gelten
demnach gleichermaßen für weiblich, männlich und divers.</t>
  </si>
  <si>
    <r>
      <t xml:space="preserve">   Milchkühe </t>
    </r>
    <r>
      <rPr>
        <sz val="6"/>
        <rFont val="Calibri"/>
        <family val="2"/>
        <scheme val="minor"/>
      </rPr>
      <t>1)</t>
    </r>
  </si>
  <si>
    <r>
      <t xml:space="preserve">weiblich </t>
    </r>
    <r>
      <rPr>
        <sz val="6"/>
        <rFont val="Calibri"/>
        <family val="2"/>
        <scheme val="minor"/>
      </rPr>
      <t>4)</t>
    </r>
  </si>
  <si>
    <r>
      <t xml:space="preserve">Landwirtschaftliche Haltungen mit Rindern </t>
    </r>
    <r>
      <rPr>
        <b/>
        <sz val="6"/>
        <rFont val="Calibri"/>
        <family val="2"/>
        <scheme val="minor"/>
      </rPr>
      <t>3)</t>
    </r>
    <r>
      <rPr>
        <b/>
        <sz val="8.5"/>
        <rFont val="Calibri"/>
        <family val="2"/>
        <scheme val="minor"/>
      </rPr>
      <t xml:space="preserve"> und Rinderbestand 
nach Kreisen</t>
    </r>
  </si>
  <si>
    <r>
      <t xml:space="preserve">Milchkühen </t>
    </r>
    <r>
      <rPr>
        <sz val="6"/>
        <rFont val="Calibri"/>
        <family val="2"/>
        <scheme val="minor"/>
      </rPr>
      <t>1)</t>
    </r>
  </si>
  <si>
    <t xml:space="preserve">   Rostock                        </t>
  </si>
  <si>
    <t xml:space="preserve">   Schwerin                       </t>
  </si>
  <si>
    <t xml:space="preserve">   Mecklenburgische Seenplatte    </t>
  </si>
  <si>
    <t xml:space="preserve">   Landkreis Rostock              </t>
  </si>
  <si>
    <t xml:space="preserve">   Vorpommern-Rügen               </t>
  </si>
  <si>
    <t xml:space="preserve">   Nordwestmecklenburg            </t>
  </si>
  <si>
    <t xml:space="preserve">   Vorpommern-Greifswald          </t>
  </si>
  <si>
    <t xml:space="preserve">   Ludwigslust-Parchim            </t>
  </si>
  <si>
    <r>
      <t xml:space="preserve">    Milchkühe </t>
    </r>
    <r>
      <rPr>
        <sz val="6"/>
        <rFont val="Calibri"/>
        <family val="2"/>
        <scheme val="minor"/>
      </rPr>
      <t>1)</t>
    </r>
  </si>
  <si>
    <r>
      <t xml:space="preserve">Landwirtschaftliche Haltungen mit Rindern </t>
    </r>
    <r>
      <rPr>
        <b/>
        <sz val="6"/>
        <rFont val="Calibri"/>
        <family val="2"/>
        <scheme val="minor"/>
      </rPr>
      <t>3)</t>
    </r>
    <r>
      <rPr>
        <b/>
        <sz val="8.5"/>
        <rFont val="Calibri"/>
        <family val="2"/>
        <scheme val="minor"/>
      </rPr>
      <t xml:space="preserve"> und Rinderbestand nach Herdengröße </t>
    </r>
  </si>
  <si>
    <t xml:space="preserve">Unter       100            </t>
  </si>
  <si>
    <t xml:space="preserve">Berechnet auf Basis der Produktionsrichtungen der Haltungen.  </t>
  </si>
  <si>
    <t xml:space="preserve">Ammen-, Mutter-, Schlacht- und Mastkühe.  </t>
  </si>
  <si>
    <t xml:space="preserve">Einschließlich Büffel/Bisons.  </t>
  </si>
  <si>
    <t xml:space="preserve">Nicht abgekalbt.  </t>
  </si>
  <si>
    <t>Zuständige Fachbereichsleitung Steffi Behlau, Telefon: 0385 588-56410</t>
  </si>
  <si>
    <t xml:space="preserve">Inhaltsverzeichnis  </t>
  </si>
  <si>
    <t>1.000 - 1.999</t>
  </si>
  <si>
    <t>2.000 - 4.999</t>
  </si>
  <si>
    <t>5.000 und mehr</t>
  </si>
  <si>
    <t xml:space="preserve">   1.000 und mehr</t>
  </si>
  <si>
    <t xml:space="preserve">   1.000 - 1.999</t>
  </si>
  <si>
    <t xml:space="preserve">   2.000 - 4.999</t>
  </si>
  <si>
    <t xml:space="preserve">   5.000 und mehr</t>
  </si>
  <si>
    <t xml:space="preserve">       1 -   99</t>
  </si>
  <si>
    <t xml:space="preserve">1.000 und mehr  </t>
  </si>
  <si>
    <t xml:space="preserve">Fußnotenerläuterungen  </t>
  </si>
  <si>
    <t xml:space="preserve">Vorbemerkungen  </t>
  </si>
  <si>
    <t xml:space="preserve">Landwirtschaftliche Betriebe mit Haltung von Schweinen nach Größenklassen der gehaltenen Tiere </t>
  </si>
  <si>
    <t xml:space="preserve">Landwirtschaftliche Betriebe mit Haltung von Zuchtsauen nach Größenklassen der gehaltenen 
   Tiere </t>
  </si>
  <si>
    <t xml:space="preserve">Landwirtschaftliche Betriebe mit Haltung von Mastschweinen nach Größenklassen der gehaltenen
   Tiere  </t>
  </si>
  <si>
    <r>
      <t xml:space="preserve">   sonstige Kühe </t>
    </r>
    <r>
      <rPr>
        <sz val="6"/>
        <rFont val="Calibri"/>
        <family val="2"/>
        <scheme val="minor"/>
      </rPr>
      <t>1), 2)</t>
    </r>
  </si>
  <si>
    <r>
      <t xml:space="preserve">sonstigen
Kühe </t>
    </r>
    <r>
      <rPr>
        <sz val="6"/>
        <rFont val="Calibri"/>
        <family val="2"/>
        <scheme val="minor"/>
      </rPr>
      <t>1), 2)</t>
    </r>
  </si>
  <si>
    <r>
      <t xml:space="preserve">    sonstige Kühe </t>
    </r>
    <r>
      <rPr>
        <sz val="6"/>
        <rFont val="Calibri"/>
        <family val="2"/>
        <scheme val="minor"/>
      </rPr>
      <t>1), 2)</t>
    </r>
  </si>
  <si>
    <t>Schweinebestand am 3. Mai 2025</t>
  </si>
  <si>
    <t>Rinderbestand am 3. Mai 2025</t>
  </si>
  <si>
    <t>Rinder- und Schweinebestand 
am 3. Mai 2024 und 2025</t>
  </si>
  <si>
    <t>Veränderung 2025
gegenüber 2024</t>
  </si>
  <si>
    <t>3. Mai 2025</t>
  </si>
  <si>
    <t>C313 2025 21</t>
  </si>
  <si>
    <t>©  Statistisches Amt Mecklenburg-Vorpommern, Schwerin, 2025</t>
  </si>
  <si>
    <t>Altersstruktur des Rinderbestandes am 3. Mai 2025</t>
  </si>
  <si>
    <t>Rinderbestand am 3. Mai 2025 nach Herdengröße</t>
  </si>
  <si>
    <t>Rinderbestand am 3. Mai 2025 nach Rassen</t>
  </si>
  <si>
    <t>Rinderbestand am 3. Mai 2025 nach Kreisen</t>
  </si>
  <si>
    <t>Rinder- und Schweinebestand am 3. Mai 2024 und 2025</t>
  </si>
  <si>
    <t>  552</t>
  </si>
  <si>
    <t xml:space="preserve">   Jersey</t>
  </si>
  <si>
    <t xml:space="preserve">   Kreuzung Fleischrind mit Milchrind</t>
  </si>
  <si>
    <t xml:space="preserve">   Fleckvieh-Simmental</t>
  </si>
  <si>
    <t xml:space="preserve">   Angus</t>
  </si>
  <si>
    <t xml:space="preserve">   Charolais</t>
  </si>
  <si>
    <t xml:space="preserve">   Büffel/Bisons</t>
  </si>
  <si>
    <t xml:space="preserve">   Sonstige Fleischnutzungsrassen               </t>
  </si>
  <si>
    <t xml:space="preserve">   Sonstige Doppelnutzungsrassen                </t>
  </si>
  <si>
    <t xml:space="preserve">   Vorderwälder</t>
  </si>
  <si>
    <t xml:space="preserve">   Dexter</t>
  </si>
  <si>
    <t xml:space="preserve">   Angler</t>
  </si>
  <si>
    <t xml:space="preserve">   Sonstige Milchnutzungsrassen                 </t>
  </si>
  <si>
    <t>29.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</si>
</sst>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&quot;  &quot;"/>
    <numFmt numFmtId="165" formatCode="#,##0&quot;   &quot;;\-\ #,##0&quot;   &quot;;0&quot;   &quot;;@&quot;   &quot;"/>
    <numFmt numFmtId="166" formatCode="#,##0&quot;   &quot;;\-#,##0&quot;   &quot;;0&quot;   &quot;;@&quot;   &quot;"/>
    <numFmt numFmtId="167" formatCode="#,##0.0&quot;         &quot;;\-#,##0.0&quot;         &quot;;0.0&quot;         &quot;;@&quot;         &quot;"/>
    <numFmt numFmtId="168" formatCode="#,##0&quot;            &quot;;\-#,##0&quot;            &quot;;0&quot;            &quot;;@&quot;            &quot;"/>
    <numFmt numFmtId="169" formatCode="#,##0&quot;     &quot;;\-#,##0&quot;     &quot;;0&quot;     &quot;;@&quot;     &quot;"/>
    <numFmt numFmtId="170" formatCode="#,##0.0&quot;                       &quot;;\-#,##0.0&quot;                       &quot;;0.0&quot;                       &quot;;@&quot;                       &quot;"/>
    <numFmt numFmtId="171" formatCode="#,##0.00&quot;                       &quot;;\-#,##0.00&quot;                       &quot;;0.00&quot;                       &quot;;@&quot;                       &quot;"/>
    <numFmt numFmtId="172" formatCode="#,##0.0&quot;     &quot;;\-#,##0.0&quot;     &quot;;0.0&quot;     &quot;;@&quot;     &quot;"/>
    <numFmt numFmtId="173" formatCode="#,##0.00&quot;     &quot;;\-#,##0.00&quot;     &quot;;0.00&quot;     &quot;;@&quot;     &quot;"/>
    <numFmt numFmtId="174" formatCode="#,##0.00&quot;                   &quot;;\-#,##0.00&quot;                   &quot;;0.00&quot;                   &quot;;@&quot;                   &quot;"/>
    <numFmt numFmtId="175" formatCode="#,##0.0&quot;                   &quot;;\-#,##0.0&quot;                   &quot;;0.0&quot;                   &quot;;@&quot;                   &quot;"/>
    <numFmt numFmtId="176" formatCode="#,##0&quot;    &quot;;\-#,##0&quot;    &quot;;0&quot;    &quot;;@&quot;    &quot;"/>
  </numFmts>
  <fonts count="56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7"/>
      <color indexed="8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3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  <font>
      <sz val="2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.5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7"/>
      <color indexed="81"/>
      <name val="Calibri"/>
      <family val="2"/>
      <scheme val="minor"/>
    </font>
    <font>
      <b/>
      <sz val="11"/>
      <name val="Calibri"/>
      <family val="2"/>
      <scheme val="minor"/>
    </font>
    <font>
      <b/>
      <sz val="6"/>
      <name val="Calibri"/>
      <family val="2"/>
      <scheme val="minor"/>
    </font>
    <font>
      <sz val="8.5"/>
      <color rgb="FFFF0000"/>
      <name val="Calibri"/>
      <family val="2"/>
      <scheme val="minor"/>
    </font>
    <font>
      <u/>
      <sz val="9"/>
      <name val="Calibri"/>
      <family val="2"/>
      <scheme val="minor"/>
    </font>
    <font>
      <sz val="8"/>
      <color rgb="FF000000"/>
      <name val="Helvetica"/>
    </font>
    <font>
      <b/>
      <sz val="3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31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hair">
        <color indexed="64"/>
      </top>
      <bottom/>
      <diagonal/>
    </border>
  </borders>
  <cellStyleXfs count="97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21" applyNumberFormat="0" applyAlignment="0" applyProtection="0"/>
    <xf numFmtId="0" fontId="11" fillId="26" borderId="22" applyNumberFormat="0" applyAlignment="0" applyProtection="0"/>
    <xf numFmtId="0" fontId="12" fillId="27" borderId="22" applyNumberFormat="0" applyAlignment="0" applyProtection="0"/>
    <xf numFmtId="0" fontId="13" fillId="0" borderId="23" applyNumberFormat="0" applyFill="0" applyAlignment="0" applyProtection="0"/>
    <xf numFmtId="0" fontId="14" fillId="0" borderId="0" applyNumberFormat="0" applyFill="0" applyBorder="0" applyAlignment="0" applyProtection="0"/>
    <xf numFmtId="0" fontId="15" fillId="28" borderId="0" applyNumberFormat="0" applyBorder="0" applyAlignment="0" applyProtection="0"/>
    <xf numFmtId="0" fontId="16" fillId="29" borderId="0" applyNumberFormat="0" applyBorder="0" applyAlignment="0" applyProtection="0"/>
    <xf numFmtId="0" fontId="8" fillId="30" borderId="24" applyNumberFormat="0" applyFont="0" applyAlignment="0" applyProtection="0"/>
    <xf numFmtId="0" fontId="17" fillId="31" borderId="0" applyNumberFormat="0" applyBorder="0" applyAlignment="0" applyProtection="0"/>
    <xf numFmtId="0" fontId="5" fillId="0" borderId="0"/>
    <xf numFmtId="0" fontId="6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18" fillId="0" borderId="0" applyNumberFormat="0" applyFill="0" applyBorder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1" fillId="0" borderId="27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28" applyNumberFormat="0" applyFill="0" applyAlignment="0" applyProtection="0"/>
    <xf numFmtId="0" fontId="23" fillId="0" borderId="0" applyNumberFormat="0" applyFill="0" applyBorder="0" applyAlignment="0" applyProtection="0"/>
    <xf numFmtId="0" fontId="24" fillId="32" borderId="29" applyNumberFormat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30" borderId="24" applyNumberFormat="0" applyFont="0" applyAlignment="0" applyProtection="0"/>
    <xf numFmtId="0" fontId="3" fillId="0" borderId="0"/>
    <xf numFmtId="0" fontId="3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0" borderId="24" applyNumberFormat="0" applyFont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0" borderId="24" applyNumberFormat="0" applyFont="0" applyAlignment="0" applyProtection="0"/>
    <xf numFmtId="0" fontId="1" fillId="0" borderId="0"/>
    <xf numFmtId="0" fontId="1" fillId="0" borderId="0"/>
    <xf numFmtId="0" fontId="54" fillId="0" borderId="0"/>
  </cellStyleXfs>
  <cellXfs count="244">
    <xf numFmtId="0" fontId="0" fillId="0" borderId="0" xfId="0"/>
    <xf numFmtId="0" fontId="8" fillId="0" borderId="0" xfId="37"/>
    <xf numFmtId="0" fontId="26" fillId="0" borderId="0" xfId="37" applyFont="1"/>
    <xf numFmtId="49" fontId="26" fillId="0" borderId="0" xfId="37" applyNumberFormat="1" applyFont="1" applyAlignment="1">
      <alignment horizontal="right"/>
    </xf>
    <xf numFmtId="0" fontId="26" fillId="0" borderId="0" xfId="37" applyFont="1" applyAlignment="1"/>
    <xf numFmtId="0" fontId="26" fillId="0" borderId="0" xfId="37" applyFont="1" applyAlignment="1">
      <alignment horizontal="left" vertical="center" indent="33"/>
    </xf>
    <xf numFmtId="0" fontId="37" fillId="0" borderId="0" xfId="37" applyFont="1" applyAlignment="1">
      <alignment vertical="center"/>
    </xf>
    <xf numFmtId="49" fontId="26" fillId="0" borderId="0" xfId="37" applyNumberFormat="1" applyFont="1" applyAlignment="1">
      <alignment horizontal="left" vertical="center"/>
    </xf>
    <xf numFmtId="0" fontId="26" fillId="0" borderId="0" xfId="37" applyNumberFormat="1" applyFont="1" applyAlignment="1">
      <alignment horizontal="left" vertical="center"/>
    </xf>
    <xf numFmtId="0" fontId="26" fillId="0" borderId="0" xfId="37" applyFont="1" applyAlignment="1">
      <alignment horizontal="left" vertical="center"/>
    </xf>
    <xf numFmtId="0" fontId="38" fillId="0" borderId="0" xfId="36" applyFont="1"/>
    <xf numFmtId="0" fontId="30" fillId="0" borderId="0" xfId="36" applyFont="1" applyAlignment="1">
      <alignment horizontal="right" vertical="center"/>
    </xf>
    <xf numFmtId="0" fontId="30" fillId="0" borderId="0" xfId="36" applyFont="1" applyAlignment="1">
      <alignment horizontal="left" vertical="center" wrapText="1"/>
    </xf>
    <xf numFmtId="0" fontId="38" fillId="0" borderId="0" xfId="36" applyFont="1" applyAlignment="1">
      <alignment horizontal="right" vertical="center"/>
    </xf>
    <xf numFmtId="0" fontId="38" fillId="0" borderId="0" xfId="36" applyFont="1" applyAlignment="1">
      <alignment vertical="center"/>
    </xf>
    <xf numFmtId="0" fontId="30" fillId="0" borderId="0" xfId="36" applyFont="1" applyAlignment="1">
      <alignment horizontal="left" vertical="center"/>
    </xf>
    <xf numFmtId="0" fontId="31" fillId="0" borderId="0" xfId="36" applyFont="1" applyAlignment="1">
      <alignment horizontal="left" vertical="top"/>
    </xf>
    <xf numFmtId="0" fontId="31" fillId="0" borderId="0" xfId="36" applyFont="1" applyAlignment="1">
      <alignment horizontal="left" vertical="center" wrapText="1"/>
    </xf>
    <xf numFmtId="0" fontId="30" fillId="0" borderId="0" xfId="36" applyFont="1" applyAlignment="1">
      <alignment horizontal="left" vertical="top"/>
    </xf>
    <xf numFmtId="0" fontId="30" fillId="0" borderId="0" xfId="36" applyFont="1" applyAlignment="1">
      <alignment horizontal="justify" vertical="top" wrapText="1"/>
    </xf>
    <xf numFmtId="0" fontId="39" fillId="0" borderId="0" xfId="36" applyFont="1" applyAlignment="1">
      <alignment vertical="center"/>
    </xf>
    <xf numFmtId="0" fontId="40" fillId="0" borderId="0" xfId="36" applyFont="1" applyAlignment="1">
      <alignment horizontal="left" vertical="top"/>
    </xf>
    <xf numFmtId="0" fontId="40" fillId="0" borderId="0" xfId="37" applyFont="1"/>
    <xf numFmtId="0" fontId="39" fillId="0" borderId="0" xfId="36" applyFont="1" applyAlignment="1">
      <alignment horizontal="right" vertical="center"/>
    </xf>
    <xf numFmtId="0" fontId="31" fillId="0" borderId="0" xfId="36" applyFont="1" applyAlignment="1">
      <alignment horizontal="justify" vertical="top" wrapText="1"/>
    </xf>
    <xf numFmtId="0" fontId="30" fillId="0" borderId="0" xfId="37" applyFont="1" applyAlignment="1">
      <alignment horizontal="left" wrapText="1"/>
    </xf>
    <xf numFmtId="0" fontId="40" fillId="0" borderId="0" xfId="37" applyFont="1" applyAlignment="1">
      <alignment wrapText="1"/>
    </xf>
    <xf numFmtId="0" fontId="30" fillId="0" borderId="0" xfId="36" applyFont="1"/>
    <xf numFmtId="0" fontId="30" fillId="0" borderId="0" xfId="36" applyFont="1" applyAlignment="1">
      <alignment horizontal="left" wrapText="1"/>
    </xf>
    <xf numFmtId="0" fontId="41" fillId="0" borderId="0" xfId="37" applyFont="1" applyAlignment="1">
      <alignment vertical="center"/>
    </xf>
    <xf numFmtId="0" fontId="42" fillId="0" borderId="1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 wrapText="1"/>
    </xf>
    <xf numFmtId="0" fontId="43" fillId="0" borderId="8" xfId="0" applyFont="1" applyFill="1" applyBorder="1" applyAlignment="1">
      <alignment horizontal="center" vertical="center" wrapText="1"/>
    </xf>
    <xf numFmtId="164" fontId="42" fillId="0" borderId="0" xfId="0" applyNumberFormat="1" applyFont="1" applyAlignment="1" applyProtection="1">
      <alignment horizontal="right"/>
    </xf>
    <xf numFmtId="0" fontId="46" fillId="0" borderId="0" xfId="0" applyFont="1"/>
    <xf numFmtId="0" fontId="47" fillId="0" borderId="8" xfId="0" applyFont="1" applyFill="1" applyBorder="1" applyAlignment="1">
      <alignment horizontal="center" vertical="center" wrapText="1"/>
    </xf>
    <xf numFmtId="0" fontId="46" fillId="0" borderId="0" xfId="0" applyFont="1" applyAlignment="1">
      <alignment vertical="center"/>
    </xf>
    <xf numFmtId="0" fontId="46" fillId="0" borderId="3" xfId="0" applyFont="1" applyBorder="1" applyAlignment="1">
      <alignment horizontal="left" wrapText="1"/>
    </xf>
    <xf numFmtId="0" fontId="46" fillId="0" borderId="4" xfId="0" applyFont="1" applyBorder="1" applyAlignment="1">
      <alignment horizontal="left" wrapText="1"/>
    </xf>
    <xf numFmtId="0" fontId="46" fillId="0" borderId="4" xfId="0" applyNumberFormat="1" applyFont="1" applyFill="1" applyBorder="1" applyAlignment="1">
      <alignment horizontal="left" wrapText="1"/>
    </xf>
    <xf numFmtId="0" fontId="44" fillId="0" borderId="4" xfId="0" applyFont="1" applyBorder="1" applyAlignment="1">
      <alignment horizontal="left" wrapText="1"/>
    </xf>
    <xf numFmtId="0" fontId="46" fillId="0" borderId="0" xfId="0" applyFont="1" applyAlignment="1">
      <alignment horizontal="left" wrapText="1"/>
    </xf>
    <xf numFmtId="0" fontId="47" fillId="0" borderId="0" xfId="0" applyFont="1" applyFill="1"/>
    <xf numFmtId="0" fontId="47" fillId="0" borderId="0" xfId="0" applyFont="1" applyFill="1" applyAlignment="1">
      <alignment horizontal="center"/>
    </xf>
    <xf numFmtId="0" fontId="42" fillId="0" borderId="0" xfId="0" applyFont="1"/>
    <xf numFmtId="0" fontId="50" fillId="0" borderId="0" xfId="0" applyFont="1" applyAlignment="1">
      <alignment vertical="center"/>
    </xf>
    <xf numFmtId="0" fontId="42" fillId="0" borderId="1" xfId="0" applyNumberFormat="1" applyFont="1" applyBorder="1" applyAlignment="1">
      <alignment horizontal="center" vertical="center" wrapText="1"/>
    </xf>
    <xf numFmtId="0" fontId="42" fillId="0" borderId="2" xfId="0" applyNumberFormat="1" applyFont="1" applyBorder="1" applyAlignment="1">
      <alignment horizontal="center" vertical="center" wrapText="1"/>
    </xf>
    <xf numFmtId="0" fontId="42" fillId="0" borderId="8" xfId="0" applyNumberFormat="1" applyFont="1" applyBorder="1" applyAlignment="1">
      <alignment horizontal="center" vertical="center" wrapText="1"/>
    </xf>
    <xf numFmtId="0" fontId="44" fillId="0" borderId="0" xfId="0" applyFont="1"/>
    <xf numFmtId="0" fontId="46" fillId="0" borderId="2" xfId="0" applyNumberFormat="1" applyFont="1" applyFill="1" applyBorder="1" applyAlignment="1">
      <alignment horizontal="center" vertical="center" wrapText="1"/>
    </xf>
    <xf numFmtId="0" fontId="46" fillId="0" borderId="8" xfId="0" applyNumberFormat="1" applyFont="1" applyFill="1" applyBorder="1" applyAlignment="1">
      <alignment horizontal="center" vertical="center" wrapText="1"/>
    </xf>
    <xf numFmtId="0" fontId="46" fillId="0" borderId="0" xfId="0" applyNumberFormat="1" applyFont="1" applyFill="1" applyBorder="1" applyAlignment="1">
      <alignment horizontal="left" vertical="center"/>
    </xf>
    <xf numFmtId="0" fontId="44" fillId="0" borderId="4" xfId="0" applyNumberFormat="1" applyFont="1" applyFill="1" applyBorder="1" applyAlignment="1">
      <alignment horizontal="left" wrapText="1"/>
    </xf>
    <xf numFmtId="0" fontId="46" fillId="0" borderId="0" xfId="0" applyFont="1" applyBorder="1"/>
    <xf numFmtId="0" fontId="46" fillId="0" borderId="0" xfId="0" applyFont="1" applyBorder="1" applyAlignment="1">
      <alignment wrapText="1"/>
    </xf>
    <xf numFmtId="0" fontId="44" fillId="0" borderId="0" xfId="0" applyFont="1" applyBorder="1"/>
    <xf numFmtId="0" fontId="44" fillId="0" borderId="0" xfId="0" applyFont="1" applyBorder="1" applyAlignment="1">
      <alignment wrapText="1"/>
    </xf>
    <xf numFmtId="0" fontId="46" fillId="0" borderId="4" xfId="0" applyNumberFormat="1" applyFont="1" applyFill="1" applyBorder="1" applyAlignment="1">
      <alignment horizontal="left"/>
    </xf>
    <xf numFmtId="0" fontId="46" fillId="0" borderId="0" xfId="0" applyFont="1" applyBorder="1" applyAlignment="1">
      <alignment horizontal="center" vertical="center"/>
    </xf>
    <xf numFmtId="0" fontId="46" fillId="0" borderId="5" xfId="0" applyNumberFormat="1" applyFont="1" applyFill="1" applyBorder="1" applyAlignment="1">
      <alignment horizontal="left" wrapText="1"/>
    </xf>
    <xf numFmtId="0" fontId="46" fillId="0" borderId="3" xfId="0" applyNumberFormat="1" applyFont="1" applyFill="1" applyBorder="1" applyAlignment="1">
      <alignment horizontal="left" wrapText="1"/>
    </xf>
    <xf numFmtId="0" fontId="44" fillId="0" borderId="6" xfId="0" applyNumberFormat="1" applyFont="1" applyFill="1" applyBorder="1" applyAlignment="1">
      <alignment horizontal="left" wrapText="1"/>
    </xf>
    <xf numFmtId="0" fontId="46" fillId="0" borderId="6" xfId="0" applyNumberFormat="1" applyFont="1" applyFill="1" applyBorder="1" applyAlignment="1">
      <alignment horizontal="left" wrapText="1"/>
    </xf>
    <xf numFmtId="165" fontId="47" fillId="0" borderId="0" xfId="0" applyNumberFormat="1" applyFont="1" applyAlignment="1">
      <alignment horizontal="right"/>
    </xf>
    <xf numFmtId="0" fontId="42" fillId="0" borderId="0" xfId="0" applyFont="1" applyBorder="1"/>
    <xf numFmtId="0" fontId="42" fillId="0" borderId="9" xfId="0" applyNumberFormat="1" applyFont="1" applyBorder="1" applyAlignment="1">
      <alignment horizontal="center" vertical="center" wrapText="1"/>
    </xf>
    <xf numFmtId="0" fontId="42" fillId="0" borderId="10" xfId="0" applyNumberFormat="1" applyFont="1" applyBorder="1" applyAlignment="1">
      <alignment horizontal="center" vertical="center" wrapText="1"/>
    </xf>
    <xf numFmtId="0" fontId="42" fillId="0" borderId="11" xfId="0" applyNumberFormat="1" applyFont="1" applyBorder="1" applyAlignment="1">
      <alignment horizontal="center" vertical="center" wrapText="1"/>
    </xf>
    <xf numFmtId="0" fontId="46" fillId="0" borderId="0" xfId="0" applyNumberFormat="1" applyFont="1"/>
    <xf numFmtId="0" fontId="44" fillId="0" borderId="0" xfId="0" applyNumberFormat="1" applyFont="1"/>
    <xf numFmtId="0" fontId="46" fillId="0" borderId="13" xfId="0" applyNumberFormat="1" applyFont="1" applyFill="1" applyBorder="1" applyAlignment="1">
      <alignment horizontal="center" vertical="center" wrapText="1"/>
    </xf>
    <xf numFmtId="0" fontId="46" fillId="0" borderId="14" xfId="0" applyNumberFormat="1" applyFont="1" applyFill="1" applyBorder="1" applyAlignment="1">
      <alignment horizontal="center" vertical="center" wrapText="1"/>
    </xf>
    <xf numFmtId="0" fontId="46" fillId="0" borderId="12" xfId="0" applyNumberFormat="1" applyFont="1" applyFill="1" applyBorder="1" applyAlignment="1">
      <alignment horizontal="center" vertical="center" wrapText="1"/>
    </xf>
    <xf numFmtId="0" fontId="46" fillId="0" borderId="7" xfId="0" applyNumberFormat="1" applyFont="1" applyFill="1" applyBorder="1" applyAlignment="1">
      <alignment horizontal="left" wrapText="1"/>
    </xf>
    <xf numFmtId="3" fontId="46" fillId="0" borderId="0" xfId="0" applyNumberFormat="1" applyFont="1"/>
    <xf numFmtId="0" fontId="42" fillId="0" borderId="0" xfId="0" applyNumberFormat="1" applyFont="1" applyFill="1" applyBorder="1" applyAlignment="1">
      <alignment horizontal="left" vertical="center" wrapText="1"/>
    </xf>
    <xf numFmtId="0" fontId="42" fillId="0" borderId="2" xfId="0" applyNumberFormat="1" applyFont="1" applyFill="1" applyBorder="1" applyAlignment="1">
      <alignment horizontal="center" vertical="center" wrapText="1"/>
    </xf>
    <xf numFmtId="0" fontId="42" fillId="0" borderId="8" xfId="0" applyNumberFormat="1" applyFont="1" applyFill="1" applyBorder="1" applyAlignment="1">
      <alignment horizontal="center" wrapText="1"/>
    </xf>
    <xf numFmtId="0" fontId="52" fillId="0" borderId="0" xfId="0" applyFont="1"/>
    <xf numFmtId="0" fontId="42" fillId="0" borderId="16" xfId="0" applyFont="1" applyBorder="1" applyAlignment="1"/>
    <xf numFmtId="0" fontId="42" fillId="0" borderId="1" xfId="0" applyNumberFormat="1" applyFont="1" applyFill="1" applyBorder="1" applyAlignment="1">
      <alignment horizontal="center" vertical="center"/>
    </xf>
    <xf numFmtId="164" fontId="42" fillId="0" borderId="0" xfId="0" applyNumberFormat="1" applyFont="1" applyFill="1" applyAlignment="1" applyProtection="1">
      <alignment horizontal="right"/>
    </xf>
    <xf numFmtId="164" fontId="42" fillId="0" borderId="15" xfId="0" applyNumberFormat="1" applyFont="1" applyFill="1" applyBorder="1" applyAlignment="1" applyProtection="1">
      <alignment horizontal="right"/>
    </xf>
    <xf numFmtId="49" fontId="46" fillId="0" borderId="0" xfId="0" applyNumberFormat="1" applyFont="1" applyFill="1" applyBorder="1" applyAlignment="1">
      <alignment horizontal="left" vertical="center" wrapText="1"/>
    </xf>
    <xf numFmtId="0" fontId="46" fillId="0" borderId="0" xfId="0" applyNumberFormat="1" applyFont="1" applyAlignment="1">
      <alignment vertical="center"/>
    </xf>
    <xf numFmtId="0" fontId="46" fillId="0" borderId="15" xfId="0" applyNumberFormat="1" applyFont="1" applyFill="1" applyBorder="1" applyAlignment="1">
      <alignment horizontal="left" wrapText="1"/>
    </xf>
    <xf numFmtId="0" fontId="46" fillId="0" borderId="0" xfId="0" applyFont="1" applyFill="1"/>
    <xf numFmtId="0" fontId="44" fillId="0" borderId="15" xfId="0" applyNumberFormat="1" applyFont="1" applyFill="1" applyBorder="1" applyAlignment="1">
      <alignment horizontal="left" wrapText="1"/>
    </xf>
    <xf numFmtId="0" fontId="44" fillId="0" borderId="0" xfId="0" applyFont="1" applyFill="1"/>
    <xf numFmtId="0" fontId="42" fillId="0" borderId="16" xfId="0" applyFont="1" applyFill="1" applyBorder="1" applyAlignment="1"/>
    <xf numFmtId="0" fontId="38" fillId="0" borderId="0" xfId="36" applyFont="1" applyAlignment="1">
      <alignment horizontal="right" vertical="top"/>
    </xf>
    <xf numFmtId="0" fontId="38" fillId="0" borderId="0" xfId="36" applyFont="1" applyAlignment="1">
      <alignment vertical="top" wrapText="1"/>
    </xf>
    <xf numFmtId="0" fontId="38" fillId="0" borderId="0" xfId="36" applyFont="1" applyAlignment="1">
      <alignment wrapText="1"/>
    </xf>
    <xf numFmtId="0" fontId="53" fillId="0" borderId="0" xfId="36" applyFont="1" applyAlignment="1">
      <alignment horizontal="right" vertical="center"/>
    </xf>
    <xf numFmtId="0" fontId="38" fillId="0" borderId="0" xfId="36" applyFont="1" applyAlignment="1">
      <alignment horizontal="right"/>
    </xf>
    <xf numFmtId="0" fontId="46" fillId="0" borderId="2" xfId="0" applyNumberFormat="1" applyFont="1" applyFill="1" applyBorder="1" applyAlignment="1">
      <alignment horizontal="center" vertical="center" wrapText="1"/>
    </xf>
    <xf numFmtId="0" fontId="46" fillId="0" borderId="8" xfId="0" applyNumberFormat="1" applyFont="1" applyFill="1" applyBorder="1" applyAlignment="1">
      <alignment horizontal="center" vertical="center" wrapText="1"/>
    </xf>
    <xf numFmtId="0" fontId="46" fillId="0" borderId="1" xfId="0" applyNumberFormat="1" applyFont="1" applyFill="1" applyBorder="1" applyAlignment="1">
      <alignment horizontal="center" vertical="center" wrapText="1"/>
    </xf>
    <xf numFmtId="171" fontId="47" fillId="0" borderId="0" xfId="0" applyNumberFormat="1" applyFont="1" applyAlignment="1">
      <alignment horizontal="right"/>
    </xf>
    <xf numFmtId="171" fontId="47" fillId="0" borderId="0" xfId="0" applyNumberFormat="1" applyFont="1" applyBorder="1" applyAlignment="1">
      <alignment horizontal="right"/>
    </xf>
    <xf numFmtId="171" fontId="45" fillId="0" borderId="0" xfId="0" applyNumberFormat="1" applyFont="1"/>
    <xf numFmtId="171" fontId="47" fillId="0" borderId="0" xfId="0" applyNumberFormat="1" applyFont="1"/>
    <xf numFmtId="170" fontId="47" fillId="0" borderId="0" xfId="0" applyNumberFormat="1" applyFont="1" applyBorder="1" applyAlignment="1">
      <alignment horizontal="right"/>
    </xf>
    <xf numFmtId="170" fontId="47" fillId="0" borderId="0" xfId="0" applyNumberFormat="1" applyFont="1" applyAlignment="1">
      <alignment horizontal="right"/>
    </xf>
    <xf numFmtId="170" fontId="45" fillId="0" borderId="0" xfId="0" applyNumberFormat="1" applyFont="1"/>
    <xf numFmtId="170" fontId="47" fillId="0" borderId="0" xfId="0" applyNumberFormat="1" applyFont="1"/>
    <xf numFmtId="169" fontId="46" fillId="0" borderId="0" xfId="0" applyNumberFormat="1" applyFont="1" applyAlignment="1">
      <alignment horizontal="right"/>
    </xf>
    <xf numFmtId="168" fontId="44" fillId="0" borderId="0" xfId="0" applyNumberFormat="1" applyFont="1" applyAlignment="1">
      <alignment horizontal="right"/>
    </xf>
    <xf numFmtId="168" fontId="46" fillId="0" borderId="0" xfId="0" applyNumberFormat="1" applyFont="1" applyAlignment="1">
      <alignment horizontal="right"/>
    </xf>
    <xf numFmtId="167" fontId="45" fillId="0" borderId="0" xfId="0" applyNumberFormat="1" applyFont="1" applyFill="1" applyAlignment="1">
      <alignment horizontal="right"/>
    </xf>
    <xf numFmtId="167" fontId="47" fillId="0" borderId="0" xfId="0" applyNumberFormat="1" applyFont="1" applyFill="1" applyAlignment="1">
      <alignment horizontal="right"/>
    </xf>
    <xf numFmtId="166" fontId="47" fillId="0" borderId="0" xfId="0" applyNumberFormat="1" applyFont="1" applyFill="1"/>
    <xf numFmtId="166" fontId="45" fillId="0" borderId="0" xfId="0" applyNumberFormat="1" applyFont="1" applyFill="1" applyAlignment="1">
      <alignment horizontal="right"/>
    </xf>
    <xf numFmtId="166" fontId="47" fillId="0" borderId="0" xfId="0" applyNumberFormat="1" applyFont="1" applyFill="1" applyAlignment="1">
      <alignment horizontal="right"/>
    </xf>
    <xf numFmtId="0" fontId="30" fillId="0" borderId="0" xfId="94" applyFont="1" applyFill="1" applyAlignment="1">
      <alignment horizontal="left" wrapText="1"/>
    </xf>
    <xf numFmtId="169" fontId="46" fillId="0" borderId="0" xfId="0" applyNumberFormat="1" applyFont="1" applyFill="1" applyAlignment="1">
      <alignment horizontal="right"/>
    </xf>
    <xf numFmtId="3" fontId="46" fillId="0" borderId="0" xfId="0" applyNumberFormat="1" applyFont="1" applyFill="1"/>
    <xf numFmtId="166" fontId="46" fillId="0" borderId="0" xfId="0" applyNumberFormat="1" applyFont="1"/>
    <xf numFmtId="0" fontId="46" fillId="0" borderId="2" xfId="0" applyNumberFormat="1" applyFont="1" applyFill="1" applyBorder="1" applyAlignment="1">
      <alignment horizontal="center" vertical="center" wrapText="1"/>
    </xf>
    <xf numFmtId="0" fontId="46" fillId="0" borderId="8" xfId="0" applyNumberFormat="1" applyFont="1" applyFill="1" applyBorder="1" applyAlignment="1">
      <alignment horizontal="center" vertical="center" wrapText="1"/>
    </xf>
    <xf numFmtId="0" fontId="42" fillId="0" borderId="2" xfId="0" applyNumberFormat="1" applyFont="1" applyFill="1" applyBorder="1" applyAlignment="1">
      <alignment horizontal="center" vertical="center" wrapText="1"/>
    </xf>
    <xf numFmtId="0" fontId="42" fillId="0" borderId="8" xfId="0" applyNumberFormat="1" applyFont="1" applyFill="1" applyBorder="1" applyAlignment="1">
      <alignment horizontal="center" vertical="center" wrapText="1"/>
    </xf>
    <xf numFmtId="171" fontId="47" fillId="0" borderId="0" xfId="0" applyNumberFormat="1" applyFont="1" applyFill="1"/>
    <xf numFmtId="170" fontId="47" fillId="0" borderId="0" xfId="0" applyNumberFormat="1" applyFont="1" applyFill="1" applyAlignment="1">
      <alignment horizontal="right"/>
    </xf>
    <xf numFmtId="173" fontId="47" fillId="0" borderId="0" xfId="0" applyNumberFormat="1" applyFont="1" applyFill="1" applyBorder="1" applyAlignment="1">
      <alignment horizontal="right"/>
    </xf>
    <xf numFmtId="172" fontId="47" fillId="0" borderId="0" xfId="0" applyNumberFormat="1" applyFont="1" applyFill="1" applyBorder="1" applyAlignment="1">
      <alignment horizontal="right"/>
    </xf>
    <xf numFmtId="173" fontId="45" fillId="0" borderId="0" xfId="0" applyNumberFormat="1" applyFont="1" applyFill="1" applyBorder="1" applyAlignment="1">
      <alignment horizontal="right"/>
    </xf>
    <xf numFmtId="172" fontId="45" fillId="0" borderId="0" xfId="0" applyNumberFormat="1" applyFont="1" applyFill="1" applyBorder="1" applyAlignment="1">
      <alignment horizontal="right"/>
    </xf>
    <xf numFmtId="0" fontId="52" fillId="0" borderId="0" xfId="0" applyFont="1" applyFill="1"/>
    <xf numFmtId="165" fontId="46" fillId="0" borderId="0" xfId="0" applyNumberFormat="1" applyFont="1" applyFill="1" applyAlignment="1">
      <alignment horizontal="right"/>
    </xf>
    <xf numFmtId="176" fontId="47" fillId="0" borderId="0" xfId="0" applyNumberFormat="1" applyFont="1" applyFill="1" applyAlignment="1">
      <alignment horizontal="right"/>
    </xf>
    <xf numFmtId="176" fontId="45" fillId="0" borderId="0" xfId="0" applyNumberFormat="1" applyFont="1" applyFill="1" applyAlignment="1">
      <alignment horizontal="right"/>
    </xf>
    <xf numFmtId="0" fontId="36" fillId="0" borderId="0" xfId="37" applyFont="1" applyAlignment="1">
      <alignment horizontal="left" wrapText="1"/>
    </xf>
    <xf numFmtId="49" fontId="26" fillId="0" borderId="0" xfId="37" applyNumberFormat="1" applyFont="1" applyAlignment="1">
      <alignment horizontal="center" vertical="center"/>
    </xf>
    <xf numFmtId="0" fontId="26" fillId="0" borderId="0" xfId="37" applyFont="1" applyAlignment="1">
      <alignment horizontal="left" vertical="center"/>
    </xf>
    <xf numFmtId="49" fontId="26" fillId="0" borderId="0" xfId="37" applyNumberFormat="1" applyFont="1" applyAlignment="1">
      <alignment horizontal="left" vertical="center"/>
    </xf>
    <xf numFmtId="0" fontId="26" fillId="0" borderId="0" xfId="37" applyFont="1" applyAlignment="1">
      <alignment horizontal="center" vertical="center"/>
    </xf>
    <xf numFmtId="0" fontId="26" fillId="0" borderId="0" xfId="37" applyFont="1" applyBorder="1" applyAlignment="1">
      <alignment horizontal="left" vertical="center"/>
    </xf>
    <xf numFmtId="0" fontId="26" fillId="0" borderId="19" xfId="37" applyFont="1" applyBorder="1" applyAlignment="1">
      <alignment horizontal="center" vertical="center"/>
    </xf>
    <xf numFmtId="0" fontId="26" fillId="0" borderId="20" xfId="37" applyFont="1" applyBorder="1" applyAlignment="1">
      <alignment horizontal="center" vertical="center"/>
    </xf>
    <xf numFmtId="0" fontId="37" fillId="0" borderId="0" xfId="37" applyFont="1" applyAlignment="1">
      <alignment horizontal="center" vertical="center"/>
    </xf>
    <xf numFmtId="0" fontId="26" fillId="0" borderId="0" xfId="37" applyFont="1" applyBorder="1" applyAlignment="1">
      <alignment horizontal="center" vertical="center"/>
    </xf>
    <xf numFmtId="0" fontId="26" fillId="0" borderId="0" xfId="36" applyFont="1" applyBorder="1" applyAlignment="1">
      <alignment horizontal="center" vertical="center"/>
    </xf>
    <xf numFmtId="0" fontId="26" fillId="0" borderId="0" xfId="37" applyFont="1" applyAlignment="1">
      <alignment horizontal="right"/>
    </xf>
    <xf numFmtId="0" fontId="37" fillId="0" borderId="19" xfId="37" applyFont="1" applyBorder="1" applyAlignment="1">
      <alignment horizontal="right"/>
    </xf>
    <xf numFmtId="49" fontId="29" fillId="0" borderId="0" xfId="37" quotePrefix="1" applyNumberFormat="1" applyFont="1" applyAlignment="1">
      <alignment horizontal="left"/>
    </xf>
    <xf numFmtId="0" fontId="28" fillId="0" borderId="0" xfId="37" applyFont="1" applyAlignment="1">
      <alignment horizontal="left" vertical="center"/>
    </xf>
    <xf numFmtId="0" fontId="34" fillId="0" borderId="0" xfId="0" applyFont="1" applyAlignment="1">
      <alignment vertical="center" wrapText="1"/>
    </xf>
    <xf numFmtId="0" fontId="34" fillId="0" borderId="0" xfId="0" applyFont="1" applyAlignment="1">
      <alignment vertical="center"/>
    </xf>
    <xf numFmtId="49" fontId="35" fillId="0" borderId="0" xfId="37" quotePrefix="1" applyNumberFormat="1" applyFont="1" applyAlignment="1">
      <alignment horizontal="left"/>
    </xf>
    <xf numFmtId="49" fontId="35" fillId="0" borderId="0" xfId="37" applyNumberFormat="1" applyFont="1" applyAlignment="1">
      <alignment horizontal="left"/>
    </xf>
    <xf numFmtId="0" fontId="25" fillId="0" borderId="17" xfId="37" applyFont="1" applyBorder="1" applyAlignment="1">
      <alignment horizontal="center" vertical="center" wrapText="1"/>
    </xf>
    <xf numFmtId="0" fontId="32" fillId="0" borderId="18" xfId="36" applyFont="1" applyBorder="1" applyAlignment="1">
      <alignment horizontal="left" vertical="center" wrapText="1"/>
    </xf>
    <xf numFmtId="0" fontId="33" fillId="0" borderId="18" xfId="36" applyFont="1" applyBorder="1" applyAlignment="1">
      <alignment horizontal="right" vertical="center" wrapText="1"/>
    </xf>
    <xf numFmtId="0" fontId="27" fillId="0" borderId="0" xfId="36" applyFont="1" applyBorder="1" applyAlignment="1">
      <alignment horizontal="center" vertical="center" wrapText="1"/>
    </xf>
    <xf numFmtId="0" fontId="41" fillId="0" borderId="0" xfId="36" applyFont="1" applyFill="1" applyAlignment="1">
      <alignment horizontal="left" vertical="center"/>
    </xf>
    <xf numFmtId="0" fontId="30" fillId="0" borderId="0" xfId="36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8" fillId="0" borderId="2" xfId="0" applyFont="1" applyBorder="1" applyAlignment="1">
      <alignment horizontal="left" vertical="center"/>
    </xf>
    <xf numFmtId="0" fontId="37" fillId="0" borderId="2" xfId="0" applyFont="1" applyFill="1" applyBorder="1" applyAlignment="1">
      <alignment horizontal="center" vertical="center" wrapText="1"/>
    </xf>
    <xf numFmtId="0" fontId="37" fillId="0" borderId="8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/>
    </xf>
    <xf numFmtId="0" fontId="45" fillId="0" borderId="8" xfId="0" applyFont="1" applyFill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47" fillId="0" borderId="2" xfId="0" applyFont="1" applyFill="1" applyBorder="1" applyAlignment="1">
      <alignment horizontal="center" vertical="center" wrapText="1"/>
    </xf>
    <xf numFmtId="0" fontId="47" fillId="0" borderId="8" xfId="0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" xfId="0" applyFont="1" applyBorder="1" applyAlignment="1">
      <alignment horizontal="left" vertical="center"/>
    </xf>
    <xf numFmtId="0" fontId="46" fillId="0" borderId="2" xfId="0" applyNumberFormat="1" applyFont="1" applyFill="1" applyBorder="1" applyAlignment="1">
      <alignment horizontal="center" vertical="center" wrapText="1"/>
    </xf>
    <xf numFmtId="0" fontId="46" fillId="0" borderId="8" xfId="0" applyNumberFormat="1" applyFont="1" applyFill="1" applyBorder="1" applyAlignment="1">
      <alignment horizontal="center" vertical="center" wrapText="1"/>
    </xf>
    <xf numFmtId="0" fontId="37" fillId="0" borderId="2" xfId="0" quotePrefix="1" applyNumberFormat="1" applyFont="1" applyBorder="1" applyAlignment="1">
      <alignment horizontal="center" vertical="center"/>
    </xf>
    <xf numFmtId="0" fontId="37" fillId="0" borderId="2" xfId="0" applyNumberFormat="1" applyFont="1" applyBorder="1" applyAlignment="1">
      <alignment horizontal="center" vertical="center"/>
    </xf>
    <xf numFmtId="0" fontId="37" fillId="0" borderId="8" xfId="0" applyNumberFormat="1" applyFont="1" applyBorder="1" applyAlignment="1">
      <alignment horizontal="center" vertical="center"/>
    </xf>
    <xf numFmtId="0" fontId="44" fillId="0" borderId="2" xfId="0" applyNumberFormat="1" applyFont="1" applyFill="1" applyBorder="1" applyAlignment="1">
      <alignment horizontal="center" vertical="center" wrapText="1"/>
    </xf>
    <xf numFmtId="0" fontId="44" fillId="0" borderId="8" xfId="0" applyNumberFormat="1" applyFont="1" applyFill="1" applyBorder="1" applyAlignment="1">
      <alignment horizontal="center" vertical="center" wrapText="1"/>
    </xf>
    <xf numFmtId="0" fontId="37" fillId="0" borderId="1" xfId="0" quotePrefix="1" applyNumberFormat="1" applyFont="1" applyBorder="1" applyAlignment="1">
      <alignment horizontal="center" vertical="center"/>
    </xf>
    <xf numFmtId="0" fontId="37" fillId="0" borderId="8" xfId="0" quotePrefix="1" applyNumberFormat="1" applyFont="1" applyBorder="1" applyAlignment="1">
      <alignment horizontal="center" vertical="center"/>
    </xf>
    <xf numFmtId="0" fontId="46" fillId="0" borderId="1" xfId="0" applyNumberFormat="1" applyFont="1" applyFill="1" applyBorder="1" applyAlignment="1">
      <alignment horizontal="center" vertical="center" wrapText="1"/>
    </xf>
    <xf numFmtId="0" fontId="44" fillId="0" borderId="1" xfId="0" applyNumberFormat="1" applyFont="1" applyFill="1" applyBorder="1" applyAlignment="1">
      <alignment horizontal="center" vertical="center" wrapText="1"/>
    </xf>
    <xf numFmtId="0" fontId="48" fillId="0" borderId="1" xfId="0" applyNumberFormat="1" applyFont="1" applyBorder="1" applyAlignment="1">
      <alignment horizontal="left" vertical="center"/>
    </xf>
    <xf numFmtId="0" fontId="48" fillId="0" borderId="2" xfId="0" applyNumberFormat="1" applyFont="1" applyBorder="1" applyAlignment="1">
      <alignment horizontal="left" vertical="center"/>
    </xf>
    <xf numFmtId="0" fontId="44" fillId="0" borderId="1" xfId="0" applyNumberFormat="1" applyFont="1" applyFill="1" applyBorder="1" applyAlignment="1">
      <alignment horizontal="left" vertical="center" wrapText="1"/>
    </xf>
    <xf numFmtId="0" fontId="44" fillId="0" borderId="2" xfId="0" applyNumberFormat="1" applyFont="1" applyFill="1" applyBorder="1" applyAlignment="1">
      <alignment horizontal="left" vertical="center" wrapText="1"/>
    </xf>
    <xf numFmtId="0" fontId="46" fillId="0" borderId="1" xfId="0" applyFont="1" applyBorder="1" applyAlignment="1">
      <alignment horizontal="center" wrapText="1"/>
    </xf>
    <xf numFmtId="49" fontId="44" fillId="0" borderId="2" xfId="0" applyNumberFormat="1" applyFont="1" applyFill="1" applyBorder="1" applyAlignment="1">
      <alignment horizontal="center" vertical="center" wrapText="1"/>
    </xf>
    <xf numFmtId="49" fontId="44" fillId="0" borderId="8" xfId="0" applyNumberFormat="1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49" fontId="46" fillId="0" borderId="8" xfId="0" applyNumberFormat="1" applyFont="1" applyFill="1" applyBorder="1" applyAlignment="1">
      <alignment horizontal="center" vertical="center" wrapText="1"/>
    </xf>
    <xf numFmtId="49" fontId="46" fillId="0" borderId="2" xfId="0" applyNumberFormat="1" applyFont="1" applyFill="1" applyBorder="1" applyAlignment="1">
      <alignment horizontal="center" vertical="center" wrapText="1"/>
    </xf>
    <xf numFmtId="0" fontId="46" fillId="0" borderId="12" xfId="0" applyNumberFormat="1" applyFont="1" applyFill="1" applyBorder="1" applyAlignment="1">
      <alignment horizontal="center" vertical="center" wrapText="1"/>
    </xf>
    <xf numFmtId="0" fontId="46" fillId="0" borderId="13" xfId="0" applyNumberFormat="1" applyFont="1" applyFill="1" applyBorder="1" applyAlignment="1">
      <alignment horizontal="center" vertical="center" wrapText="1"/>
    </xf>
    <xf numFmtId="0" fontId="48" fillId="0" borderId="12" xfId="0" applyNumberFormat="1" applyFont="1" applyBorder="1" applyAlignment="1">
      <alignment horizontal="left" vertical="center"/>
    </xf>
    <xf numFmtId="0" fontId="48" fillId="0" borderId="13" xfId="0" applyNumberFormat="1" applyFont="1" applyBorder="1" applyAlignment="1">
      <alignment horizontal="left" vertical="center"/>
    </xf>
    <xf numFmtId="0" fontId="44" fillId="0" borderId="12" xfId="0" applyNumberFormat="1" applyFont="1" applyFill="1" applyBorder="1" applyAlignment="1">
      <alignment horizontal="left" vertical="center" wrapText="1"/>
    </xf>
    <xf numFmtId="0" fontId="44" fillId="0" borderId="13" xfId="0" applyNumberFormat="1" applyFont="1" applyFill="1" applyBorder="1" applyAlignment="1">
      <alignment horizontal="left" vertical="center" wrapText="1"/>
    </xf>
    <xf numFmtId="0" fontId="48" fillId="0" borderId="13" xfId="0" applyNumberFormat="1" applyFont="1" applyBorder="1" applyAlignment="1">
      <alignment horizontal="center" vertical="center"/>
    </xf>
    <xf numFmtId="0" fontId="48" fillId="0" borderId="14" xfId="0" applyNumberFormat="1" applyFont="1" applyBorder="1" applyAlignment="1">
      <alignment horizontal="center" vertical="center"/>
    </xf>
    <xf numFmtId="0" fontId="44" fillId="0" borderId="13" xfId="0" applyNumberFormat="1" applyFont="1" applyFill="1" applyBorder="1" applyAlignment="1">
      <alignment horizontal="center" vertical="center" wrapText="1"/>
    </xf>
    <xf numFmtId="0" fontId="44" fillId="0" borderId="14" xfId="0" applyNumberFormat="1" applyFont="1" applyFill="1" applyBorder="1" applyAlignment="1">
      <alignment horizontal="center" vertical="center" wrapText="1"/>
    </xf>
    <xf numFmtId="0" fontId="48" fillId="0" borderId="12" xfId="0" quotePrefix="1" applyNumberFormat="1" applyFont="1" applyBorder="1" applyAlignment="1">
      <alignment horizontal="center" vertical="center"/>
    </xf>
    <xf numFmtId="0" fontId="48" fillId="0" borderId="13" xfId="0" quotePrefix="1" applyNumberFormat="1" applyFont="1" applyBorder="1" applyAlignment="1">
      <alignment horizontal="center" vertical="center"/>
    </xf>
    <xf numFmtId="0" fontId="48" fillId="0" borderId="14" xfId="0" quotePrefix="1" applyNumberFormat="1" applyFont="1" applyBorder="1" applyAlignment="1">
      <alignment horizontal="center" vertical="center"/>
    </xf>
    <xf numFmtId="0" fontId="44" fillId="0" borderId="12" xfId="0" applyNumberFormat="1" applyFont="1" applyFill="1" applyBorder="1" applyAlignment="1">
      <alignment horizontal="center" vertical="center" wrapText="1"/>
    </xf>
    <xf numFmtId="0" fontId="46" fillId="0" borderId="14" xfId="0" applyNumberFormat="1" applyFont="1" applyFill="1" applyBorder="1" applyAlignment="1">
      <alignment horizontal="center" vertical="center" wrapText="1"/>
    </xf>
    <xf numFmtId="0" fontId="44" fillId="0" borderId="1" xfId="0" applyNumberFormat="1" applyFont="1" applyBorder="1" applyAlignment="1">
      <alignment horizontal="left" vertical="center"/>
    </xf>
    <xf numFmtId="0" fontId="44" fillId="0" borderId="2" xfId="0" applyNumberFormat="1" applyFont="1" applyBorder="1" applyAlignment="1">
      <alignment horizontal="left" vertical="center"/>
    </xf>
    <xf numFmtId="3" fontId="46" fillId="0" borderId="2" xfId="0" applyNumberFormat="1" applyFont="1" applyFill="1" applyBorder="1" applyAlignment="1">
      <alignment horizontal="center" vertical="center" wrapText="1"/>
    </xf>
    <xf numFmtId="3" fontId="46" fillId="0" borderId="8" xfId="0" applyNumberFormat="1" applyFont="1" applyFill="1" applyBorder="1" applyAlignment="1">
      <alignment horizontal="center" vertical="center" wrapText="1"/>
    </xf>
    <xf numFmtId="0" fontId="46" fillId="0" borderId="1" xfId="0" applyNumberFormat="1" applyFont="1" applyBorder="1" applyAlignment="1">
      <alignment horizontal="center" vertical="center" wrapText="1"/>
    </xf>
    <xf numFmtId="0" fontId="46" fillId="0" borderId="8" xfId="0" applyFont="1" applyBorder="1" applyAlignment="1">
      <alignment horizontal="center" vertical="center" wrapText="1"/>
    </xf>
    <xf numFmtId="174" fontId="47" fillId="0" borderId="6" xfId="0" applyNumberFormat="1" applyFont="1" applyFill="1" applyBorder="1" applyAlignment="1">
      <alignment horizontal="right"/>
    </xf>
    <xf numFmtId="174" fontId="47" fillId="0" borderId="0" xfId="0" applyNumberFormat="1" applyFont="1" applyFill="1" applyBorder="1" applyAlignment="1">
      <alignment horizontal="right"/>
    </xf>
    <xf numFmtId="174" fontId="47" fillId="0" borderId="6" xfId="0" applyNumberFormat="1" applyFont="1" applyBorder="1" applyAlignment="1">
      <alignment horizontal="right"/>
    </xf>
    <xf numFmtId="174" fontId="47" fillId="0" borderId="0" xfId="0" applyNumberFormat="1" applyFont="1" applyBorder="1" applyAlignment="1">
      <alignment horizontal="right"/>
    </xf>
    <xf numFmtId="175" fontId="47" fillId="0" borderId="0" xfId="0" applyNumberFormat="1" applyFont="1" applyFill="1" applyBorder="1" applyAlignment="1">
      <alignment horizontal="right"/>
    </xf>
    <xf numFmtId="175" fontId="47" fillId="0" borderId="0" xfId="0" applyNumberFormat="1" applyFont="1" applyBorder="1" applyAlignment="1">
      <alignment horizontal="right"/>
    </xf>
    <xf numFmtId="174" fontId="45" fillId="0" borderId="0" xfId="0" applyNumberFormat="1" applyFont="1" applyFill="1" applyBorder="1" applyAlignment="1">
      <alignment horizontal="right"/>
    </xf>
    <xf numFmtId="175" fontId="45" fillId="0" borderId="0" xfId="0" applyNumberFormat="1" applyFont="1" applyFill="1" applyBorder="1" applyAlignment="1">
      <alignment horizontal="right"/>
    </xf>
    <xf numFmtId="174" fontId="45" fillId="0" borderId="6" xfId="0" applyNumberFormat="1" applyFont="1" applyFill="1" applyBorder="1" applyAlignment="1">
      <alignment horizontal="right"/>
    </xf>
    <xf numFmtId="174" fontId="47" fillId="0" borderId="5" xfId="0" applyNumberFormat="1" applyFont="1" applyFill="1" applyBorder="1" applyAlignment="1">
      <alignment horizontal="right"/>
    </xf>
    <xf numFmtId="174" fontId="47" fillId="0" borderId="30" xfId="0" applyNumberFormat="1" applyFont="1" applyFill="1" applyBorder="1" applyAlignment="1">
      <alignment horizontal="right"/>
    </xf>
    <xf numFmtId="175" fontId="47" fillId="0" borderId="30" xfId="0" applyNumberFormat="1" applyFont="1" applyFill="1" applyBorder="1" applyAlignment="1">
      <alignment horizontal="right"/>
    </xf>
    <xf numFmtId="0" fontId="42" fillId="0" borderId="2" xfId="0" applyNumberFormat="1" applyFont="1" applyFill="1" applyBorder="1" applyAlignment="1">
      <alignment horizontal="center" vertical="center" wrapText="1"/>
    </xf>
    <xf numFmtId="0" fontId="42" fillId="0" borderId="8" xfId="0" applyNumberFormat="1" applyFont="1" applyFill="1" applyBorder="1" applyAlignment="1">
      <alignment horizontal="center" vertical="center" wrapText="1"/>
    </xf>
    <xf numFmtId="0" fontId="44" fillId="0" borderId="2" xfId="0" applyNumberFormat="1" applyFont="1" applyFill="1" applyBorder="1" applyAlignment="1">
      <alignment horizontal="center" vertical="center"/>
    </xf>
    <xf numFmtId="0" fontId="44" fillId="0" borderId="8" xfId="0" applyNumberFormat="1" applyFont="1" applyFill="1" applyBorder="1" applyAlignment="1">
      <alignment horizontal="center" vertical="center"/>
    </xf>
    <xf numFmtId="0" fontId="44" fillId="0" borderId="1" xfId="0" applyNumberFormat="1" applyFont="1" applyFill="1" applyBorder="1" applyAlignment="1">
      <alignment horizontal="left" vertical="center"/>
    </xf>
    <xf numFmtId="0" fontId="44" fillId="0" borderId="2" xfId="0" applyNumberFormat="1" applyFont="1" applyFill="1" applyBorder="1" applyAlignment="1">
      <alignment horizontal="left" vertical="center"/>
    </xf>
    <xf numFmtId="0" fontId="43" fillId="0" borderId="2" xfId="0" applyNumberFormat="1" applyFont="1" applyFill="1" applyBorder="1" applyAlignment="1">
      <alignment horizontal="center" vertical="center" wrapText="1"/>
    </xf>
    <xf numFmtId="0" fontId="47" fillId="0" borderId="2" xfId="0" applyNumberFormat="1" applyFont="1" applyFill="1" applyBorder="1" applyAlignment="1">
      <alignment horizontal="center" vertical="center" wrapText="1"/>
    </xf>
    <xf numFmtId="0" fontId="47" fillId="0" borderId="8" xfId="0" applyNumberFormat="1" applyFont="1" applyFill="1" applyBorder="1" applyAlignment="1">
      <alignment horizontal="center" vertical="center" wrapText="1"/>
    </xf>
    <xf numFmtId="3" fontId="47" fillId="0" borderId="2" xfId="0" applyNumberFormat="1" applyFont="1" applyFill="1" applyBorder="1" applyAlignment="1">
      <alignment horizontal="center" vertical="center" wrapText="1"/>
    </xf>
    <xf numFmtId="3" fontId="47" fillId="0" borderId="8" xfId="0" applyNumberFormat="1" applyFont="1" applyFill="1" applyBorder="1" applyAlignment="1">
      <alignment horizontal="center" vertical="center" wrapText="1"/>
    </xf>
    <xf numFmtId="0" fontId="46" fillId="0" borderId="1" xfId="0" applyNumberFormat="1" applyFont="1" applyFill="1" applyBorder="1" applyAlignment="1">
      <alignment horizontal="center" vertical="center"/>
    </xf>
    <xf numFmtId="0" fontId="43" fillId="0" borderId="8" xfId="0" applyNumberFormat="1" applyFont="1" applyFill="1" applyBorder="1" applyAlignment="1">
      <alignment horizontal="center" vertical="center" wrapText="1"/>
    </xf>
    <xf numFmtId="0" fontId="45" fillId="0" borderId="2" xfId="0" applyNumberFormat="1" applyFont="1" applyFill="1" applyBorder="1" applyAlignment="1">
      <alignment horizontal="center" vertical="center" wrapText="1"/>
    </xf>
    <xf numFmtId="0" fontId="45" fillId="0" borderId="8" xfId="0" applyNumberFormat="1" applyFont="1" applyFill="1" applyBorder="1" applyAlignment="1">
      <alignment horizontal="center" vertical="center" wrapText="1"/>
    </xf>
    <xf numFmtId="0" fontId="50" fillId="0" borderId="0" xfId="36" applyFont="1" applyAlignment="1">
      <alignment horizontal="left" vertical="center"/>
    </xf>
    <xf numFmtId="0" fontId="55" fillId="0" borderId="17" xfId="37" applyFont="1" applyBorder="1" applyAlignment="1">
      <alignment horizontal="left" wrapText="1"/>
    </xf>
  </cellXfs>
  <cellStyles count="97">
    <cellStyle name="20 % - Akzent1" xfId="1" builtinId="30" customBuiltin="1"/>
    <cellStyle name="20 % - Akzent1 2" xfId="51"/>
    <cellStyle name="20 % - Akzent1 3" xfId="66"/>
    <cellStyle name="20 % - Akzent1 4" xfId="81"/>
    <cellStyle name="20 % - Akzent2" xfId="2" builtinId="34" customBuiltin="1"/>
    <cellStyle name="20 % - Akzent2 2" xfId="52"/>
    <cellStyle name="20 % - Akzent2 3" xfId="67"/>
    <cellStyle name="20 % - Akzent2 4" xfId="82"/>
    <cellStyle name="20 % - Akzent3" xfId="3" builtinId="38" customBuiltin="1"/>
    <cellStyle name="20 % - Akzent3 2" xfId="53"/>
    <cellStyle name="20 % - Akzent3 3" xfId="68"/>
    <cellStyle name="20 % - Akzent3 4" xfId="83"/>
    <cellStyle name="20 % - Akzent4" xfId="4" builtinId="42" customBuiltin="1"/>
    <cellStyle name="20 % - Akzent4 2" xfId="54"/>
    <cellStyle name="20 % - Akzent4 3" xfId="69"/>
    <cellStyle name="20 % - Akzent4 4" xfId="84"/>
    <cellStyle name="20 % - Akzent5" xfId="5" builtinId="46" customBuiltin="1"/>
    <cellStyle name="20 % - Akzent5 2" xfId="55"/>
    <cellStyle name="20 % - Akzent5 3" xfId="70"/>
    <cellStyle name="20 % - Akzent5 4" xfId="85"/>
    <cellStyle name="20 % - Akzent6" xfId="6" builtinId="50" customBuiltin="1"/>
    <cellStyle name="20 % - Akzent6 2" xfId="56"/>
    <cellStyle name="20 % - Akzent6 3" xfId="71"/>
    <cellStyle name="20 % - Akzent6 4" xfId="86"/>
    <cellStyle name="40 % - Akzent1" xfId="7" builtinId="31" customBuiltin="1"/>
    <cellStyle name="40 % - Akzent1 2" xfId="57"/>
    <cellStyle name="40 % - Akzent1 3" xfId="72"/>
    <cellStyle name="40 % - Akzent1 4" xfId="87"/>
    <cellStyle name="40 % - Akzent2" xfId="8" builtinId="35" customBuiltin="1"/>
    <cellStyle name="40 % - Akzent2 2" xfId="58"/>
    <cellStyle name="40 % - Akzent2 3" xfId="73"/>
    <cellStyle name="40 % - Akzent2 4" xfId="88"/>
    <cellStyle name="40 % - Akzent3" xfId="9" builtinId="39" customBuiltin="1"/>
    <cellStyle name="40 % - Akzent3 2" xfId="59"/>
    <cellStyle name="40 % - Akzent3 3" xfId="74"/>
    <cellStyle name="40 % - Akzent3 4" xfId="89"/>
    <cellStyle name="40 % - Akzent4" xfId="10" builtinId="43" customBuiltin="1"/>
    <cellStyle name="40 % - Akzent4 2" xfId="60"/>
    <cellStyle name="40 % - Akzent4 3" xfId="75"/>
    <cellStyle name="40 % - Akzent4 4" xfId="90"/>
    <cellStyle name="40 % - Akzent5" xfId="11" builtinId="47" customBuiltin="1"/>
    <cellStyle name="40 % - Akzent5 2" xfId="61"/>
    <cellStyle name="40 % - Akzent5 3" xfId="76"/>
    <cellStyle name="40 % - Akzent5 4" xfId="91"/>
    <cellStyle name="40 % - Akzent6" xfId="12" builtinId="51" customBuiltin="1"/>
    <cellStyle name="40 % - Akzent6 2" xfId="62"/>
    <cellStyle name="40 % - Akzent6 3" xfId="77"/>
    <cellStyle name="40 % - Akzent6 4" xfId="92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 2" xfId="32"/>
    <cellStyle name="Notiz 2 2" xfId="63"/>
    <cellStyle name="Notiz 2 3" xfId="78"/>
    <cellStyle name="Notiz 2 4" xfId="93"/>
    <cellStyle name="Schlecht" xfId="33" builtinId="27" customBuiltin="1"/>
    <cellStyle name="Standard" xfId="0" builtinId="0"/>
    <cellStyle name="Standard 2" xfId="34"/>
    <cellStyle name="Standard 2 2" xfId="35"/>
    <cellStyle name="Standard 2 2 2" xfId="36"/>
    <cellStyle name="Standard 2 3" xfId="37"/>
    <cellStyle name="Standard 2 3 2" xfId="64"/>
    <cellStyle name="Standard 2 3 3" xfId="79"/>
    <cellStyle name="Standard 2 3 4" xfId="94"/>
    <cellStyle name="Standard 2 4" xfId="38"/>
    <cellStyle name="Standard 3" xfId="39"/>
    <cellStyle name="Standard 3 2" xfId="40"/>
    <cellStyle name="Standard 3 2 2" xfId="65"/>
    <cellStyle name="Standard 3 2 3" xfId="80"/>
    <cellStyle name="Standard 3 2 4" xfId="95"/>
    <cellStyle name="Standard 4" xfId="41"/>
    <cellStyle name="Standard 5" xfId="42"/>
    <cellStyle name="Standard 6" xfId="96"/>
    <cellStyle name="Überschrift" xfId="43" builtinId="15" customBuiltin="1"/>
    <cellStyle name="Überschrift 1" xfId="44" builtinId="16" customBuiltin="1"/>
    <cellStyle name="Überschrift 2" xfId="45" builtinId="17" customBuiltin="1"/>
    <cellStyle name="Überschrift 3" xfId="46" builtinId="18" customBuiltin="1"/>
    <cellStyle name="Überschrift 4" xfId="47" builtinId="19" customBuiltin="1"/>
    <cellStyle name="Verknüpfte Zelle" xfId="48" builtinId="24" customBuiltin="1"/>
    <cellStyle name="Warnender Text" xfId="49" builtinId="11" customBuiltin="1"/>
    <cellStyle name="Zelle überprüfen" xfId="50" builtinId="23" customBuiltin="1"/>
  </cellStyles>
  <dxfs count="0"/>
  <tableStyles count="0" defaultTableStyle="TableStyleMedium2" defaultPivotStyle="PivotStyleLight16"/>
  <colors>
    <mruColors>
      <color rgb="FF0000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esetze-im-internet.de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3705225</xdr:colOff>
      <xdr:row>0</xdr:row>
      <xdr:rowOff>47625</xdr:rowOff>
    </xdr:from>
    <xdr:to>
      <xdr:col>3</xdr:col>
      <xdr:colOff>1104900</xdr:colOff>
      <xdr:row>0</xdr:row>
      <xdr:rowOff>609600</xdr:rowOff>
    </xdr:to>
    <xdr:pic>
      <xdr:nvPicPr>
        <xdr:cNvPr id="736742" name="Grafik 3" descr="Logo_Stala-Schwarzweiß">
          <a:extLst>
            <a:ext uri="{FF2B5EF4-FFF2-40B4-BE49-F238E27FC236}">
              <a16:creationId xmlns:a16="http://schemas.microsoft.com/office/drawing/2014/main" id="{00000000-0008-0000-0000-0000E63D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47625"/>
          <a:ext cx="1695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6803</xdr:colOff>
      <xdr:row>1</xdr:row>
      <xdr:rowOff>12236</xdr:rowOff>
    </xdr:from>
    <xdr:to>
      <xdr:col>0</xdr:col>
      <xdr:colOff>6123815</xdr:colOff>
      <xdr:row>56</xdr:row>
      <xdr:rowOff>47625</xdr:rowOff>
    </xdr:to>
    <xdr:sp macro="" textlink="">
      <xdr:nvSpPr>
        <xdr:cNvPr id="2" name="Textfeld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803" y="638165"/>
          <a:ext cx="6120000" cy="78935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lang="de-DE" sz="950" b="0" i="0" u="none" strike="noStrike">
              <a:effectLst/>
              <a:latin typeface="+mn-lt"/>
              <a:cs typeface="Arial" panose="020B0604020202020204" pitchFamily="34" charset="0"/>
            </a:rPr>
            <a:t>Der vorliegende Statistische Bericht enthält die endgültigen Ergebnisse der Erhebung über die Rinderbestände und der Erhebung über die Schweinebestände jeweils </a:t>
          </a:r>
          <a:r>
            <a:rPr lang="de-DE" sz="950" b="0" i="0" u="none" strike="noStrike">
              <a:solidFill>
                <a:schemeClr val="tx1"/>
              </a:solidFill>
              <a:effectLst/>
              <a:latin typeface="+mn-lt"/>
              <a:cs typeface="Arial" panose="020B0604020202020204" pitchFamily="34" charset="0"/>
            </a:rPr>
            <a:t>vom 3. Mai 2025</a:t>
          </a:r>
          <a:r>
            <a:rPr lang="de-DE" sz="950" b="0" i="0" u="none" strike="noStrike">
              <a:effectLst/>
              <a:latin typeface="+mn-lt"/>
              <a:cs typeface="Arial" panose="020B0604020202020204" pitchFamily="34" charset="0"/>
            </a:rPr>
            <a:t>.</a:t>
          </a:r>
          <a:r>
            <a:rPr lang="de-DE" sz="950">
              <a:latin typeface="+mn-lt"/>
              <a:cs typeface="Arial" panose="020B0604020202020204" pitchFamily="34" charset="0"/>
            </a:rPr>
            <a:t> </a:t>
          </a:r>
        </a:p>
        <a:p>
          <a:r>
            <a:rPr lang="de-DE" sz="950" b="0" i="0" u="none" strike="noStrike">
              <a:effectLst/>
              <a:latin typeface="+mn-lt"/>
              <a:cs typeface="Arial" panose="020B0604020202020204" pitchFamily="34" charset="0"/>
            </a:rPr>
            <a:t>  </a:t>
          </a:r>
        </a:p>
        <a:p>
          <a:r>
            <a:rPr lang="de-DE" sz="9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Rechtsgrundlage für diese Erhebungen ist das Agrarstatistikgesetz (AgrStatG) in Verbindung mit dem Bundesstatistikgesetz</a:t>
          </a:r>
          <a:r>
            <a:rPr lang="de-DE" sz="95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(BStatG) in der jeweils geltenden Fassung</a:t>
          </a:r>
          <a:r>
            <a:rPr lang="de-DE" sz="9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Der Wortlaut der nationalen Rechtsvorschrift kann im Internet unter </a:t>
          </a:r>
          <a:r>
            <a:rPr lang="de-DE" sz="950" b="0" i="0" u="sng" baseline="0">
              <a:solidFill>
                <a:srgbClr val="0000FE"/>
              </a:solidFill>
              <a:effectLst/>
              <a:latin typeface="+mn-lt"/>
              <a:ea typeface="+mn-ea"/>
              <a:cs typeface="+mn-cs"/>
            </a:rPr>
            <a:t>https://www.gesetze-im-internet.de/</a:t>
          </a:r>
          <a:r>
            <a:rPr lang="de-DE" sz="950" b="0" i="0" baseline="0">
              <a:solidFill>
                <a:srgbClr val="0000FE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950" b="0" i="0">
              <a:solidFill>
                <a:srgbClr val="0000FE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9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heruntergeladen werden.</a:t>
          </a:r>
          <a:r>
            <a:rPr lang="de-DE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9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Für die Erfassung der Rinder- und Schweinebestände sind außerdem Rechts­vorschriften der Europäischen Union verbindlich.</a:t>
          </a:r>
          <a:r>
            <a:rPr lang="de-DE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de-DE" sz="950">
            <a:effectLst/>
            <a:latin typeface="+mn-lt"/>
          </a:endParaRPr>
        </a:p>
        <a:p>
          <a:r>
            <a:rPr lang="de-DE" sz="950" b="0" i="0" u="none" strike="noStrike">
              <a:effectLst/>
              <a:latin typeface="+mn-lt"/>
              <a:cs typeface="Arial" panose="020B0604020202020204" pitchFamily="34" charset="0"/>
            </a:rPr>
            <a:t>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950" b="0" i="0" u="none" strike="noStrike">
              <a:effectLst/>
              <a:latin typeface="+mn-lt"/>
              <a:cs typeface="Arial" panose="020B0604020202020204" pitchFamily="34" charset="0"/>
            </a:rPr>
            <a:t>Erhebungseinheiten zur Erfassung der Rinderbestände sind die </a:t>
          </a:r>
          <a:r>
            <a:rPr lang="de-DE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nach § </a:t>
          </a:r>
          <a:r>
            <a:rPr lang="de-DE" sz="950" b="0" i="0" u="none" strike="noStrike">
              <a:effectLst/>
              <a:latin typeface="+mn-lt"/>
              <a:cs typeface="Arial" panose="020B0604020202020204" pitchFamily="34" charset="0"/>
            </a:rPr>
            <a:t>26 Absatz 2 der Viehverkehrsordnung registrierten Einheiten in dem "Herkunftssicherungs- und Informationssystem für Tiere" (HIT-Rinderdatenbank).</a:t>
          </a:r>
          <a:r>
            <a:rPr lang="de-DE" sz="950">
              <a:latin typeface="+mn-lt"/>
              <a:cs typeface="Arial" panose="020B0604020202020204" pitchFamily="34" charset="0"/>
            </a:rPr>
            <a:t> </a:t>
          </a:r>
        </a:p>
        <a:p>
          <a:r>
            <a:rPr lang="de-DE" sz="950" b="0" i="0" u="none" strike="noStrike">
              <a:effectLst/>
              <a:latin typeface="+mn-lt"/>
              <a:cs typeface="Arial" panose="020B0604020202020204" pitchFamily="34" charset="0"/>
            </a:rPr>
            <a:t>Die Erhebung der Rinderbestände erfolgt als rein sekundärstatistische Auswertung der in der HIT-Datenbank vorhandenen Rinderbestände. In dieser Datenbank sind die Rindermerkmale auf Einzeltierbasis gespeichert.</a:t>
          </a:r>
        </a:p>
        <a:p>
          <a:r>
            <a:rPr lang="de-DE" sz="950" b="0" i="0" u="none" strike="noStrike">
              <a:effectLst/>
              <a:latin typeface="+mn-lt"/>
              <a:cs typeface="Arial" panose="020B0604020202020204" pitchFamily="34" charset="0"/>
            </a:rPr>
            <a:t>Fehlende Merkmale (z. B. Anteil der Schlachttiere, Nutzungsrichtung) werden rechnerisch anhand von Hilfsmerkmalen (z. B. Produktionsrichtung) geschätzt.</a:t>
          </a:r>
          <a:r>
            <a:rPr lang="de-DE" sz="950">
              <a:latin typeface="+mn-lt"/>
              <a:cs typeface="Arial" panose="020B0604020202020204" pitchFamily="34" charset="0"/>
            </a:rPr>
            <a:t> </a:t>
          </a:r>
        </a:p>
        <a:p>
          <a:r>
            <a:rPr lang="de-DE" sz="950" b="0" i="0" u="none" strike="noStrike">
              <a:effectLst/>
              <a:latin typeface="+mn-lt"/>
              <a:cs typeface="Arial" panose="020B0604020202020204" pitchFamily="34" charset="0"/>
            </a:rPr>
            <a:t>  </a:t>
          </a:r>
        </a:p>
        <a:p>
          <a:r>
            <a:rPr lang="de-DE" sz="950" b="0" i="0" u="none" strike="noStrike">
              <a:effectLst/>
              <a:latin typeface="+mn-lt"/>
              <a:cs typeface="Arial" panose="020B0604020202020204" pitchFamily="34" charset="0"/>
            </a:rPr>
            <a:t>Zu befragen sind zur Erhebung über die Schweinebestände landwirtschaftliche Betriebe mit mindestens 50 Schweinen oder 10 Zuchtsauen.</a:t>
          </a:r>
          <a:r>
            <a:rPr lang="de-DE" sz="950">
              <a:latin typeface="+mn-lt"/>
              <a:cs typeface="Arial" panose="020B0604020202020204" pitchFamily="34" charset="0"/>
            </a:rPr>
            <a:t> </a:t>
          </a:r>
        </a:p>
        <a:p>
          <a:r>
            <a:rPr lang="de-DE" sz="950" b="0" i="0" u="none" strike="noStrike">
              <a:effectLst/>
              <a:latin typeface="+mn-lt"/>
              <a:cs typeface="Arial" panose="020B0604020202020204" pitchFamily="34" charset="0"/>
            </a:rPr>
            <a:t>  </a:t>
          </a:r>
        </a:p>
        <a:p>
          <a:r>
            <a:rPr lang="de-DE" sz="950" b="0" i="0" u="none" strike="noStrike">
              <a:effectLst/>
              <a:latin typeface="+mn-lt"/>
              <a:cs typeface="Arial" panose="020B0604020202020204" pitchFamily="34" charset="0"/>
            </a:rPr>
            <a:t>Durch die Anhebung der Erfassungsgrenzen sind die Schweinebestände zu den Vorerhebungen bis 2009 nur eingeschränkt vergleichbar.</a:t>
          </a:r>
          <a:r>
            <a:rPr lang="de-DE" sz="950">
              <a:latin typeface="+mn-lt"/>
              <a:cs typeface="Arial" panose="020B0604020202020204" pitchFamily="34" charset="0"/>
            </a:rPr>
            <a:t> </a:t>
          </a:r>
        </a:p>
        <a:p>
          <a:r>
            <a:rPr lang="de-DE" sz="950" b="0" i="0" u="none" strike="noStrike">
              <a:effectLst/>
              <a:latin typeface="+mn-lt"/>
              <a:cs typeface="Arial" panose="020B0604020202020204" pitchFamily="34" charset="0"/>
            </a:rPr>
            <a:t>  </a:t>
          </a:r>
        </a:p>
        <a:p>
          <a:r>
            <a:rPr lang="de-DE" sz="950" b="0" i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Gemäß AgrStatG fand die Erhebung über die Schweinebestände repräsentativ statt, so dass ab dem Berichtszeitraum November 2019 die Veröffentlichung nur noch als Landesergebnis in Tausend möglich ist.</a:t>
          </a:r>
          <a:r>
            <a:rPr lang="de-DE" sz="950" b="0" i="0" u="none" strike="noStrike">
              <a:effectLst/>
              <a:latin typeface="+mn-lt"/>
              <a:cs typeface="Arial" panose="020B0604020202020204" pitchFamily="34" charset="0"/>
            </a:rPr>
            <a:t> </a:t>
          </a:r>
          <a:r>
            <a:rPr lang="de-DE" sz="950">
              <a:latin typeface="+mn-lt"/>
              <a:cs typeface="Arial" panose="020B0604020202020204" pitchFamily="34" charset="0"/>
            </a:rPr>
            <a:t> </a:t>
          </a:r>
          <a:endParaRPr lang="de-DE" sz="950" b="1" i="0" u="none" strike="noStrike">
            <a:effectLst/>
            <a:latin typeface="+mn-lt"/>
            <a:cs typeface="Arial" panose="020B0604020202020204" pitchFamily="34" charset="0"/>
          </a:endParaRPr>
        </a:p>
        <a:p>
          <a:endParaRPr lang="de-DE" sz="950" b="1" i="0" u="none" strike="noStrike">
            <a:effectLst/>
            <a:latin typeface="+mn-lt"/>
            <a:cs typeface="Arial" panose="020B0604020202020204" pitchFamily="34" charset="0"/>
          </a:endParaRPr>
        </a:p>
        <a:p>
          <a:pPr lvl="0">
            <a:lnSpc>
              <a:spcPts val="600"/>
            </a:lnSpc>
          </a:pPr>
          <a:endParaRPr lang="de-DE" sz="950" b="1">
            <a:solidFill>
              <a:schemeClr val="dk1"/>
            </a:solidFill>
            <a:effectLst/>
            <a:latin typeface="+mn-lt"/>
            <a:ea typeface="+mn-ea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3019425</xdr:colOff>
      <xdr:row>18</xdr:row>
      <xdr:rowOff>133350</xdr:rowOff>
    </xdr:to>
    <xdr:sp macro="" textlink="">
      <xdr:nvSpPr>
        <xdr:cNvPr id="741510" name="AutoShape 893">
          <a:extLst>
            <a:ext uri="{FF2B5EF4-FFF2-40B4-BE49-F238E27FC236}">
              <a16:creationId xmlns:a16="http://schemas.microsoft.com/office/drawing/2014/main" id="{00000000-0008-0000-0400-000086500B00}"/>
            </a:ext>
          </a:extLst>
        </xdr:cNvPr>
        <xdr:cNvSpPr>
          <a:spLocks noChangeAspect="1" noChangeArrowheads="1"/>
        </xdr:cNvSpPr>
      </xdr:nvSpPr>
      <xdr:spPr bwMode="auto">
        <a:xfrm>
          <a:off x="0" y="628650"/>
          <a:ext cx="6067425" cy="288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20412</xdr:colOff>
      <xdr:row>1</xdr:row>
      <xdr:rowOff>13608</xdr:rowOff>
    </xdr:from>
    <xdr:to>
      <xdr:col>1</xdr:col>
      <xdr:colOff>3023168</xdr:colOff>
      <xdr:row>17</xdr:row>
      <xdr:rowOff>151381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2" y="639537"/>
          <a:ext cx="6050756" cy="2750344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20412</xdr:colOff>
      <xdr:row>20</xdr:row>
      <xdr:rowOff>13608</xdr:rowOff>
    </xdr:from>
    <xdr:to>
      <xdr:col>1</xdr:col>
      <xdr:colOff>3023168</xdr:colOff>
      <xdr:row>36</xdr:row>
      <xdr:rowOff>151380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2" y="3741965"/>
          <a:ext cx="6050756" cy="2750344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278948</xdr:colOff>
      <xdr:row>38</xdr:row>
      <xdr:rowOff>6804</xdr:rowOff>
    </xdr:from>
    <xdr:to>
      <xdr:col>7</xdr:col>
      <xdr:colOff>386649</xdr:colOff>
      <xdr:row>52</xdr:row>
      <xdr:rowOff>81099</xdr:rowOff>
    </xdr:to>
    <xdr:pic>
      <xdr:nvPicPr>
        <xdr:cNvPr id="4" name="Grafi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2" y="5061858"/>
          <a:ext cx="3033236" cy="207454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8</xdr:col>
      <xdr:colOff>401409</xdr:colOff>
      <xdr:row>38</xdr:row>
      <xdr:rowOff>13608</xdr:rowOff>
    </xdr:from>
    <xdr:to>
      <xdr:col>13</xdr:col>
      <xdr:colOff>407056</xdr:colOff>
      <xdr:row>52</xdr:row>
      <xdr:rowOff>87903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1427" y="5068662"/>
          <a:ext cx="3033236" cy="2074545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20412</xdr:colOff>
      <xdr:row>1</xdr:row>
      <xdr:rowOff>13608</xdr:rowOff>
    </xdr:from>
    <xdr:to>
      <xdr:col>1</xdr:col>
      <xdr:colOff>3023168</xdr:colOff>
      <xdr:row>19</xdr:row>
      <xdr:rowOff>107702</xdr:rowOff>
    </xdr:to>
    <xdr:pic>
      <xdr:nvPicPr>
        <xdr:cNvPr id="4" name="Grafi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2" y="639537"/>
          <a:ext cx="6050756" cy="3033236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986511</xdr:colOff>
      <xdr:row>22</xdr:row>
      <xdr:rowOff>13608</xdr:rowOff>
    </xdr:from>
    <xdr:to>
      <xdr:col>1</xdr:col>
      <xdr:colOff>2071885</xdr:colOff>
      <xdr:row>38</xdr:row>
      <xdr:rowOff>151381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511" y="4068537"/>
          <a:ext cx="4133374" cy="2750344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abSelected="1" zoomScale="140" zoomScaleNormal="140" workbookViewId="0">
      <selection sqref="A1:B1"/>
    </sheetView>
  </sheetViews>
  <sheetFormatPr baseColWidth="10" defaultColWidth="11.42578125" defaultRowHeight="12.75" x14ac:dyDescent="0.2"/>
  <cols>
    <col min="1" max="1" width="10.7109375" style="2" customWidth="1"/>
    <col min="2" max="2" width="55.7109375" style="2" customWidth="1"/>
    <col min="3" max="3" width="8.7109375" style="2" customWidth="1"/>
    <col min="4" max="4" width="16.7109375" style="2" customWidth="1"/>
    <col min="5" max="16384" width="11.42578125" style="2"/>
  </cols>
  <sheetData>
    <row r="1" spans="1:4" ht="50.1" customHeight="1" thickBot="1" x14ac:dyDescent="0.65">
      <c r="A1" s="243" t="s">
        <v>1</v>
      </c>
      <c r="B1" s="243"/>
      <c r="C1" s="153"/>
      <c r="D1" s="153"/>
    </row>
    <row r="2" spans="1:4" ht="35.1" customHeight="1" thickTop="1" x14ac:dyDescent="0.2">
      <c r="A2" s="154" t="s">
        <v>111</v>
      </c>
      <c r="B2" s="154"/>
      <c r="C2" s="155" t="s">
        <v>17</v>
      </c>
      <c r="D2" s="155"/>
    </row>
    <row r="3" spans="1:4" ht="24.95" customHeight="1" x14ac:dyDescent="0.2">
      <c r="A3" s="156"/>
      <c r="B3" s="156"/>
      <c r="C3" s="156"/>
      <c r="D3" s="156"/>
    </row>
    <row r="4" spans="1:4" ht="24.95" customHeight="1" x14ac:dyDescent="0.2">
      <c r="A4" s="149" t="s">
        <v>15</v>
      </c>
      <c r="B4" s="149"/>
      <c r="C4" s="149"/>
      <c r="D4" s="150"/>
    </row>
    <row r="5" spans="1:4" ht="24.95" customHeight="1" x14ac:dyDescent="0.2">
      <c r="A5" s="149" t="s">
        <v>16</v>
      </c>
      <c r="B5" s="149"/>
      <c r="C5" s="149"/>
      <c r="D5" s="150"/>
    </row>
    <row r="6" spans="1:4" ht="39.950000000000003" customHeight="1" x14ac:dyDescent="0.45">
      <c r="A6" s="151" t="s">
        <v>232</v>
      </c>
      <c r="B6" s="152"/>
      <c r="C6" s="152"/>
      <c r="D6" s="152"/>
    </row>
    <row r="7" spans="1:4" ht="24.95" customHeight="1" x14ac:dyDescent="0.4">
      <c r="A7" s="147"/>
      <c r="B7" s="147"/>
      <c r="C7" s="147"/>
      <c r="D7" s="147"/>
    </row>
    <row r="8" spans="1:4" ht="24.95" customHeight="1" x14ac:dyDescent="0.4">
      <c r="A8" s="147"/>
      <c r="B8" s="147"/>
      <c r="C8" s="147"/>
      <c r="D8" s="147"/>
    </row>
    <row r="9" spans="1:4" ht="24.95" customHeight="1" x14ac:dyDescent="0.4">
      <c r="A9" s="147"/>
      <c r="B9" s="147"/>
      <c r="C9" s="147"/>
      <c r="D9" s="147"/>
    </row>
    <row r="10" spans="1:4" ht="24.95" customHeight="1" x14ac:dyDescent="0.2">
      <c r="A10" s="148"/>
      <c r="B10" s="148"/>
      <c r="C10" s="148"/>
      <c r="D10" s="148"/>
    </row>
    <row r="11" spans="1:4" ht="24.95" customHeight="1" x14ac:dyDescent="0.2">
      <c r="A11" s="148"/>
      <c r="B11" s="148"/>
      <c r="C11" s="148"/>
      <c r="D11" s="148"/>
    </row>
    <row r="12" spans="1:4" ht="24.95" customHeight="1" x14ac:dyDescent="0.2">
      <c r="A12" s="148"/>
      <c r="B12" s="148"/>
      <c r="C12" s="148"/>
      <c r="D12" s="148"/>
    </row>
    <row r="13" spans="1:4" ht="12" customHeight="1" x14ac:dyDescent="0.2">
      <c r="A13" s="5"/>
      <c r="B13" s="145" t="s">
        <v>153</v>
      </c>
      <c r="C13" s="145"/>
      <c r="D13" s="3" t="s">
        <v>233</v>
      </c>
    </row>
    <row r="14" spans="1:4" ht="12" customHeight="1" x14ac:dyDescent="0.2">
      <c r="A14" s="5"/>
      <c r="B14" s="145"/>
      <c r="C14" s="145"/>
      <c r="D14" s="3"/>
    </row>
    <row r="15" spans="1:4" ht="12" customHeight="1" x14ac:dyDescent="0.2">
      <c r="A15" s="5"/>
      <c r="B15" s="145" t="s">
        <v>2</v>
      </c>
      <c r="C15" s="145"/>
      <c r="D15" s="3" t="s">
        <v>253</v>
      </c>
    </row>
    <row r="16" spans="1:4" ht="12" customHeight="1" x14ac:dyDescent="0.2">
      <c r="A16" s="5"/>
      <c r="B16" s="145"/>
      <c r="C16" s="145"/>
      <c r="D16" s="3"/>
    </row>
    <row r="17" spans="1:4" ht="12" customHeight="1" x14ac:dyDescent="0.2">
      <c r="A17" s="6"/>
      <c r="B17" s="146"/>
      <c r="C17" s="146"/>
      <c r="D17" s="4"/>
    </row>
    <row r="18" spans="1:4" ht="12" customHeight="1" x14ac:dyDescent="0.2">
      <c r="A18" s="141"/>
      <c r="B18" s="141"/>
      <c r="C18" s="141"/>
      <c r="D18" s="141"/>
    </row>
    <row r="19" spans="1:4" ht="12" customHeight="1" x14ac:dyDescent="0.2">
      <c r="A19" s="143" t="s">
        <v>3</v>
      </c>
      <c r="B19" s="143"/>
      <c r="C19" s="143"/>
      <c r="D19" s="143"/>
    </row>
    <row r="20" spans="1:4" ht="12" customHeight="1" x14ac:dyDescent="0.2">
      <c r="A20" s="143" t="s">
        <v>154</v>
      </c>
      <c r="B20" s="143"/>
      <c r="C20" s="143"/>
      <c r="D20" s="143"/>
    </row>
    <row r="21" spans="1:4" ht="12" customHeight="1" x14ac:dyDescent="0.2">
      <c r="A21" s="143"/>
      <c r="B21" s="143"/>
      <c r="C21" s="143"/>
      <c r="D21" s="143"/>
    </row>
    <row r="22" spans="1:4" ht="12" customHeight="1" x14ac:dyDescent="0.2">
      <c r="A22" s="144" t="s">
        <v>209</v>
      </c>
      <c r="B22" s="144"/>
      <c r="C22" s="144"/>
      <c r="D22" s="144"/>
    </row>
    <row r="23" spans="1:4" ht="12" customHeight="1" x14ac:dyDescent="0.2">
      <c r="A23" s="143"/>
      <c r="B23" s="143"/>
      <c r="C23" s="143"/>
      <c r="D23" s="143"/>
    </row>
    <row r="24" spans="1:4" ht="12" customHeight="1" x14ac:dyDescent="0.2">
      <c r="A24" s="139" t="s">
        <v>234</v>
      </c>
      <c r="B24" s="139"/>
      <c r="C24" s="139"/>
      <c r="D24" s="139"/>
    </row>
    <row r="25" spans="1:4" ht="12" customHeight="1" x14ac:dyDescent="0.2">
      <c r="A25" s="139" t="s">
        <v>159</v>
      </c>
      <c r="B25" s="139"/>
      <c r="C25" s="139"/>
      <c r="D25" s="139"/>
    </row>
    <row r="26" spans="1:4" ht="12" customHeight="1" x14ac:dyDescent="0.2">
      <c r="A26" s="140"/>
      <c r="B26" s="140"/>
      <c r="C26" s="140"/>
      <c r="D26" s="140"/>
    </row>
    <row r="27" spans="1:4" ht="12" customHeight="1" x14ac:dyDescent="0.2">
      <c r="A27" s="141"/>
      <c r="B27" s="141"/>
      <c r="C27" s="141"/>
      <c r="D27" s="141"/>
    </row>
    <row r="28" spans="1:4" ht="12" customHeight="1" x14ac:dyDescent="0.2">
      <c r="A28" s="142" t="s">
        <v>4</v>
      </c>
      <c r="B28" s="142"/>
      <c r="C28" s="142"/>
      <c r="D28" s="142"/>
    </row>
    <row r="29" spans="1:4" ht="12" customHeight="1" x14ac:dyDescent="0.2">
      <c r="A29" s="138"/>
      <c r="B29" s="138"/>
      <c r="C29" s="138"/>
      <c r="D29" s="138"/>
    </row>
    <row r="30" spans="1:4" ht="12" customHeight="1" x14ac:dyDescent="0.2">
      <c r="A30" s="7" t="s">
        <v>5</v>
      </c>
      <c r="B30" s="137" t="s">
        <v>155</v>
      </c>
      <c r="C30" s="137"/>
      <c r="D30" s="137"/>
    </row>
    <row r="31" spans="1:4" ht="12" customHeight="1" x14ac:dyDescent="0.2">
      <c r="A31" s="8">
        <v>0</v>
      </c>
      <c r="B31" s="137" t="s">
        <v>156</v>
      </c>
      <c r="C31" s="137"/>
      <c r="D31" s="137"/>
    </row>
    <row r="32" spans="1:4" ht="12" customHeight="1" x14ac:dyDescent="0.2">
      <c r="A32" s="7" t="s">
        <v>0</v>
      </c>
      <c r="B32" s="137" t="s">
        <v>6</v>
      </c>
      <c r="C32" s="137"/>
      <c r="D32" s="137"/>
    </row>
    <row r="33" spans="1:4" ht="12" customHeight="1" x14ac:dyDescent="0.2">
      <c r="A33" s="7" t="s">
        <v>7</v>
      </c>
      <c r="B33" s="137" t="s">
        <v>8</v>
      </c>
      <c r="C33" s="137"/>
      <c r="D33" s="137"/>
    </row>
    <row r="34" spans="1:4" ht="12" customHeight="1" x14ac:dyDescent="0.2">
      <c r="A34" s="7" t="s">
        <v>9</v>
      </c>
      <c r="B34" s="137" t="s">
        <v>10</v>
      </c>
      <c r="C34" s="137"/>
      <c r="D34" s="137"/>
    </row>
    <row r="35" spans="1:4" ht="12" customHeight="1" x14ac:dyDescent="0.2">
      <c r="A35" s="7" t="s">
        <v>11</v>
      </c>
      <c r="B35" s="137" t="s">
        <v>157</v>
      </c>
      <c r="C35" s="137"/>
      <c r="D35" s="137"/>
    </row>
    <row r="36" spans="1:4" ht="12" customHeight="1" x14ac:dyDescent="0.2">
      <c r="A36" s="7" t="s">
        <v>12</v>
      </c>
      <c r="B36" s="137" t="s">
        <v>13</v>
      </c>
      <c r="C36" s="137"/>
      <c r="D36" s="137"/>
    </row>
    <row r="37" spans="1:4" ht="12" customHeight="1" x14ac:dyDescent="0.2">
      <c r="A37" s="7" t="s">
        <v>130</v>
      </c>
      <c r="B37" s="137" t="s">
        <v>158</v>
      </c>
      <c r="C37" s="137"/>
      <c r="D37" s="137"/>
    </row>
    <row r="38" spans="1:4" ht="12" customHeight="1" x14ac:dyDescent="0.2">
      <c r="A38" s="7"/>
      <c r="B38" s="137"/>
      <c r="C38" s="137"/>
      <c r="D38" s="137"/>
    </row>
    <row r="39" spans="1:4" ht="12" customHeight="1" x14ac:dyDescent="0.2">
      <c r="A39" s="7"/>
      <c r="B39" s="135"/>
      <c r="C39" s="135"/>
      <c r="D39" s="135"/>
    </row>
    <row r="40" spans="1:4" ht="12" customHeight="1" x14ac:dyDescent="0.2">
      <c r="A40" s="7"/>
      <c r="B40" s="135"/>
      <c r="C40" s="135"/>
      <c r="D40" s="135"/>
    </row>
    <row r="41" spans="1:4" ht="12" customHeight="1" x14ac:dyDescent="0.2">
      <c r="A41" s="7"/>
      <c r="B41" s="135"/>
      <c r="C41" s="135"/>
      <c r="D41" s="135"/>
    </row>
    <row r="42" spans="1:4" ht="12" customHeight="1" x14ac:dyDescent="0.2">
      <c r="A42" s="9"/>
      <c r="B42" s="136"/>
      <c r="C42" s="136"/>
      <c r="D42" s="136"/>
    </row>
    <row r="43" spans="1:4" ht="12" customHeight="1" x14ac:dyDescent="0.2">
      <c r="A43" s="9"/>
      <c r="B43" s="136"/>
      <c r="C43" s="136"/>
      <c r="D43" s="136"/>
    </row>
    <row r="44" spans="1:4" x14ac:dyDescent="0.2">
      <c r="A44" s="137" t="s">
        <v>14</v>
      </c>
      <c r="B44" s="137"/>
      <c r="C44" s="137"/>
      <c r="D44" s="137"/>
    </row>
    <row r="45" spans="1:4" ht="39.950000000000003" customHeight="1" x14ac:dyDescent="0.2">
      <c r="A45" s="134" t="s">
        <v>189</v>
      </c>
      <c r="B45" s="134"/>
      <c r="C45" s="134"/>
      <c r="D45" s="134"/>
    </row>
  </sheetData>
  <mergeCells count="47">
    <mergeCell ref="A1:B1"/>
    <mergeCell ref="C1:D1"/>
    <mergeCell ref="A2:B2"/>
    <mergeCell ref="C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B13:C13"/>
    <mergeCell ref="B14:C14"/>
    <mergeCell ref="B15:C15"/>
    <mergeCell ref="B16:C16"/>
    <mergeCell ref="B17:C17"/>
    <mergeCell ref="A18:D18"/>
    <mergeCell ref="A19:D19"/>
    <mergeCell ref="A20:D20"/>
    <mergeCell ref="A21:D21"/>
    <mergeCell ref="A23:D23"/>
    <mergeCell ref="A22:D22"/>
    <mergeCell ref="A24:D24"/>
    <mergeCell ref="A25:D25"/>
    <mergeCell ref="A26:D26"/>
    <mergeCell ref="A27:D27"/>
    <mergeCell ref="A28:D28"/>
    <mergeCell ref="B35:D35"/>
    <mergeCell ref="B36:D36"/>
    <mergeCell ref="B37:D37"/>
    <mergeCell ref="B38:D38"/>
    <mergeCell ref="A29:D29"/>
    <mergeCell ref="B30:D30"/>
    <mergeCell ref="B31:D31"/>
    <mergeCell ref="B32:D32"/>
    <mergeCell ref="B33:D33"/>
    <mergeCell ref="B34:D34"/>
    <mergeCell ref="A45:D45"/>
    <mergeCell ref="B39:D39"/>
    <mergeCell ref="B40:D40"/>
    <mergeCell ref="B41:D41"/>
    <mergeCell ref="B42:D42"/>
    <mergeCell ref="B43:D43"/>
    <mergeCell ref="A44:D44"/>
  </mergeCells>
  <pageMargins left="0.59055118110236227" right="0.59055118110236227" top="0.59055118110236227" bottom="0.59055118110236227" header="0.39370078740157483" footer="0.39370078740157483"/>
  <pageSetup paperSize="9" orientation="portrait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4"/>
  <sheetViews>
    <sheetView zoomScale="140" zoomScaleNormal="140" workbookViewId="0">
      <pane xSplit="2" ySplit="9" topLeftCell="C10" activePane="bottomRight" state="frozen"/>
      <selection sqref="A1:B1"/>
      <selection pane="topRight" sqref="A1:B1"/>
      <selection pane="bottomLeft" sqref="A1:B1"/>
      <selection pane="bottomRight" activeCell="C10" sqref="C10"/>
    </sheetView>
  </sheetViews>
  <sheetFormatPr baseColWidth="10" defaultColWidth="11.42578125" defaultRowHeight="11.25" x14ac:dyDescent="0.2"/>
  <cols>
    <col min="1" max="1" width="3.7109375" style="35" customWidth="1"/>
    <col min="2" max="2" width="40.28515625" style="35" customWidth="1"/>
    <col min="3" max="4" width="23.7109375" style="35" customWidth="1"/>
    <col min="5" max="16384" width="11.42578125" style="35"/>
  </cols>
  <sheetData>
    <row r="1" spans="1:4" ht="24.95" customHeight="1" x14ac:dyDescent="0.2">
      <c r="A1" s="183" t="s">
        <v>144</v>
      </c>
      <c r="B1" s="184"/>
      <c r="C1" s="175" t="s">
        <v>228</v>
      </c>
      <c r="D1" s="176"/>
    </row>
    <row r="2" spans="1:4" s="50" customFormat="1" ht="24.95" customHeight="1" x14ac:dyDescent="0.2">
      <c r="A2" s="209" t="s">
        <v>126</v>
      </c>
      <c r="B2" s="210"/>
      <c r="C2" s="177" t="s">
        <v>160</v>
      </c>
      <c r="D2" s="178"/>
    </row>
    <row r="3" spans="1:4" x14ac:dyDescent="0.2">
      <c r="A3" s="213" t="s">
        <v>185</v>
      </c>
      <c r="B3" s="172" t="s">
        <v>21</v>
      </c>
      <c r="C3" s="172" t="s">
        <v>96</v>
      </c>
      <c r="D3" s="173" t="s">
        <v>59</v>
      </c>
    </row>
    <row r="4" spans="1:4" x14ac:dyDescent="0.2">
      <c r="A4" s="213"/>
      <c r="B4" s="172"/>
      <c r="C4" s="172"/>
      <c r="D4" s="214"/>
    </row>
    <row r="5" spans="1:4" x14ac:dyDescent="0.2">
      <c r="A5" s="213"/>
      <c r="B5" s="172"/>
      <c r="C5" s="172"/>
      <c r="D5" s="214"/>
    </row>
    <row r="6" spans="1:4" x14ac:dyDescent="0.2">
      <c r="A6" s="213"/>
      <c r="B6" s="172"/>
      <c r="C6" s="172"/>
      <c r="D6" s="214"/>
    </row>
    <row r="7" spans="1:4" x14ac:dyDescent="0.2">
      <c r="A7" s="213"/>
      <c r="B7" s="172"/>
      <c r="C7" s="172"/>
      <c r="D7" s="214"/>
    </row>
    <row r="8" spans="1:4" x14ac:dyDescent="0.2">
      <c r="A8" s="213"/>
      <c r="B8" s="172"/>
      <c r="C8" s="211">
        <v>1000</v>
      </c>
      <c r="D8" s="212"/>
    </row>
    <row r="9" spans="1:4" x14ac:dyDescent="0.2">
      <c r="A9" s="47">
        <v>1</v>
      </c>
      <c r="B9" s="78">
        <v>2</v>
      </c>
      <c r="C9" s="78">
        <v>3</v>
      </c>
      <c r="D9" s="79">
        <v>4</v>
      </c>
    </row>
    <row r="10" spans="1:4" ht="11.45" customHeight="1" x14ac:dyDescent="0.2">
      <c r="A10" s="81"/>
      <c r="B10" s="62" t="s">
        <v>46</v>
      </c>
      <c r="C10" s="103" t="s">
        <v>46</v>
      </c>
      <c r="D10" s="107" t="s">
        <v>46</v>
      </c>
    </row>
    <row r="11" spans="1:4" ht="11.45" customHeight="1" x14ac:dyDescent="0.2">
      <c r="A11" s="34">
        <f>IF(C11&lt;&gt;"",COUNTA($C$11:C11),"")</f>
        <v>1</v>
      </c>
      <c r="B11" s="41" t="s">
        <v>161</v>
      </c>
      <c r="C11" s="102">
        <v>0.11</v>
      </c>
      <c r="D11" s="106">
        <v>584.5</v>
      </c>
    </row>
    <row r="12" spans="1:4" ht="11.45" customHeight="1" x14ac:dyDescent="0.2">
      <c r="A12" s="34" t="str">
        <f>IF(C12&lt;&gt;"",COUNTA($C$11:C12),"")</f>
        <v/>
      </c>
      <c r="B12" s="39" t="s">
        <v>90</v>
      </c>
      <c r="C12" s="100"/>
      <c r="D12" s="105"/>
    </row>
    <row r="13" spans="1:4" ht="11.45" customHeight="1" x14ac:dyDescent="0.2">
      <c r="A13" s="34">
        <f>IF(C13&lt;&gt;"",COUNTA($C$11:C13),"")</f>
        <v>2</v>
      </c>
      <c r="B13" s="39" t="s">
        <v>162</v>
      </c>
      <c r="C13" s="103">
        <v>0.06</v>
      </c>
      <c r="D13" s="107">
        <v>236.6</v>
      </c>
    </row>
    <row r="14" spans="1:4" ht="11.45" customHeight="1" x14ac:dyDescent="0.2">
      <c r="A14" s="34">
        <f>IF(C14&lt;&gt;"",COUNTA($C$11:C14),"")</f>
        <v>3</v>
      </c>
      <c r="B14" s="39" t="s">
        <v>163</v>
      </c>
      <c r="C14" s="103">
        <v>7.0000000000000007E-2</v>
      </c>
      <c r="D14" s="107">
        <v>93.3</v>
      </c>
    </row>
    <row r="15" spans="1:4" ht="11.45" customHeight="1" x14ac:dyDescent="0.2">
      <c r="A15" s="34">
        <f>IF(C15&lt;&gt;"",COUNTA($C$11:C15),"")</f>
        <v>4</v>
      </c>
      <c r="B15" s="39" t="s">
        <v>164</v>
      </c>
      <c r="C15" s="103">
        <v>0.09</v>
      </c>
      <c r="D15" s="107">
        <v>194.9</v>
      </c>
    </row>
    <row r="16" spans="1:4" ht="11.45" customHeight="1" x14ac:dyDescent="0.2">
      <c r="A16" s="34" t="str">
        <f>IF(C16&lt;&gt;"",COUNTA($C$11:C16),"")</f>
        <v/>
      </c>
      <c r="B16" s="39" t="s">
        <v>165</v>
      </c>
      <c r="C16" s="101"/>
      <c r="D16" s="105"/>
    </row>
    <row r="17" spans="1:4" ht="11.45" customHeight="1" x14ac:dyDescent="0.2">
      <c r="A17" s="34">
        <f>IF(C17&lt;&gt;"",COUNTA($C$11:C17),"")</f>
        <v>5</v>
      </c>
      <c r="B17" s="39" t="s">
        <v>166</v>
      </c>
      <c r="C17" s="103">
        <v>0.08</v>
      </c>
      <c r="D17" s="107">
        <v>91.4</v>
      </c>
    </row>
    <row r="18" spans="1:4" ht="11.45" customHeight="1" x14ac:dyDescent="0.2">
      <c r="A18" s="34">
        <f>IF(C18&lt;&gt;"",COUNTA($C$11:C18),"")</f>
        <v>6</v>
      </c>
      <c r="B18" s="39" t="s">
        <v>167</v>
      </c>
      <c r="C18" s="103">
        <v>0.08</v>
      </c>
      <c r="D18" s="107">
        <v>81</v>
      </c>
    </row>
    <row r="19" spans="1:4" ht="11.45" customHeight="1" x14ac:dyDescent="0.2">
      <c r="A19" s="34">
        <f>IF(C19&lt;&gt;"",COUNTA($C$11:C19),"")</f>
        <v>7</v>
      </c>
      <c r="B19" s="39" t="s">
        <v>168</v>
      </c>
      <c r="C19" s="103">
        <v>0.05</v>
      </c>
      <c r="D19" s="107">
        <v>22.6</v>
      </c>
    </row>
    <row r="20" spans="1:4" ht="22.5" customHeight="1" x14ac:dyDescent="0.2">
      <c r="A20" s="34">
        <f>IF(C20&lt;&gt;"",COUNTA($C$11:C20),"")</f>
        <v>8</v>
      </c>
      <c r="B20" s="39" t="s">
        <v>169</v>
      </c>
      <c r="C20" s="103">
        <v>0.05</v>
      </c>
      <c r="D20" s="107">
        <v>59.6</v>
      </c>
    </row>
    <row r="21" spans="1:4" ht="11.45" customHeight="1" x14ac:dyDescent="0.2">
      <c r="A21" s="34" t="str">
        <f>IF(C21&lt;&gt;"",COUNTA($C$11:C21),"")</f>
        <v/>
      </c>
      <c r="B21" s="39" t="s">
        <v>165</v>
      </c>
      <c r="C21" s="100"/>
      <c r="D21" s="104"/>
    </row>
    <row r="22" spans="1:4" ht="11.45" customHeight="1" x14ac:dyDescent="0.2">
      <c r="A22" s="34">
        <f>IF(C22&lt;&gt;"",COUNTA($C$11:C22),"")</f>
        <v>9</v>
      </c>
      <c r="B22" s="39" t="s">
        <v>170</v>
      </c>
      <c r="C22" s="124">
        <v>0.03</v>
      </c>
      <c r="D22" s="125">
        <v>0.1</v>
      </c>
    </row>
    <row r="23" spans="1:4" ht="11.45" customHeight="1" x14ac:dyDescent="0.2">
      <c r="A23" s="34">
        <f>IF(C23&lt;&gt;"",COUNTA($C$11:C23),"")</f>
        <v>10</v>
      </c>
      <c r="B23" s="39" t="s">
        <v>171</v>
      </c>
      <c r="C23" s="103">
        <v>0.05</v>
      </c>
      <c r="D23" s="107">
        <v>59.5</v>
      </c>
    </row>
    <row r="24" spans="1:4" ht="11.45" customHeight="1" x14ac:dyDescent="0.2">
      <c r="A24" s="34" t="str">
        <f>IF(C24&lt;&gt;"",COUNTA($C$11:C24),"")</f>
        <v/>
      </c>
      <c r="B24" s="39" t="s">
        <v>172</v>
      </c>
      <c r="C24" s="100"/>
      <c r="D24" s="104"/>
    </row>
    <row r="25" spans="1:4" ht="11.45" customHeight="1" x14ac:dyDescent="0.2">
      <c r="A25" s="34">
        <f>IF(C25&lt;&gt;"",COUNTA($C$11:C25),"")</f>
        <v>11</v>
      </c>
      <c r="B25" s="39" t="s">
        <v>173</v>
      </c>
      <c r="C25" s="103">
        <v>0.04</v>
      </c>
      <c r="D25" s="107">
        <v>7.7</v>
      </c>
    </row>
    <row r="26" spans="1:4" ht="11.45" customHeight="1" x14ac:dyDescent="0.2">
      <c r="A26" s="34">
        <f>IF(C26&lt;&gt;"",COUNTA($C$11:C26),"")</f>
        <v>12</v>
      </c>
      <c r="B26" s="39" t="s">
        <v>174</v>
      </c>
      <c r="C26" s="103">
        <v>0.05</v>
      </c>
      <c r="D26" s="107">
        <v>33.799999999999997</v>
      </c>
    </row>
    <row r="27" spans="1:4" ht="11.45" customHeight="1" x14ac:dyDescent="0.2">
      <c r="A27" s="34">
        <f>IF(C27&lt;&gt;"",COUNTA($C$11:C27),"")</f>
        <v>13</v>
      </c>
      <c r="B27" s="39" t="s">
        <v>175</v>
      </c>
      <c r="C27" s="103">
        <v>0.04</v>
      </c>
      <c r="D27" s="107">
        <v>11.1</v>
      </c>
    </row>
    <row r="28" spans="1:4" ht="11.45" customHeight="1" x14ac:dyDescent="0.2">
      <c r="A28" s="34">
        <f>IF(C28&lt;&gt;"",COUNTA($C$11:C28),"")</f>
        <v>14</v>
      </c>
      <c r="B28" s="39" t="s">
        <v>176</v>
      </c>
      <c r="C28" s="103">
        <v>0.03</v>
      </c>
      <c r="D28" s="107">
        <v>6.9</v>
      </c>
    </row>
    <row r="29" spans="1:4" ht="11.45" customHeight="1" x14ac:dyDescent="0.2">
      <c r="C29" s="80"/>
      <c r="D29" s="80"/>
    </row>
    <row r="30" spans="1:4" ht="11.45" customHeight="1" x14ac:dyDescent="0.2">
      <c r="C30" s="80"/>
      <c r="D30" s="80"/>
    </row>
    <row r="31" spans="1:4" ht="11.45" customHeight="1" x14ac:dyDescent="0.2"/>
    <row r="32" spans="1:4" ht="11.45" customHeight="1" x14ac:dyDescent="0.2"/>
    <row r="33" ht="11.45" customHeight="1" x14ac:dyDescent="0.2"/>
    <row r="34" ht="11.45" customHeight="1" x14ac:dyDescent="0.2"/>
    <row r="35" ht="11.45" customHeight="1" x14ac:dyDescent="0.2"/>
    <row r="36" ht="11.45" customHeight="1" x14ac:dyDescent="0.2"/>
    <row r="37" ht="11.45" customHeight="1" x14ac:dyDescent="0.2"/>
    <row r="38" ht="11.45" customHeight="1" x14ac:dyDescent="0.2"/>
    <row r="39" ht="11.45" customHeight="1" x14ac:dyDescent="0.2"/>
    <row r="40" ht="11.45" customHeight="1" x14ac:dyDescent="0.2"/>
    <row r="41" ht="11.45" customHeight="1" x14ac:dyDescent="0.2"/>
    <row r="42" ht="11.45" customHeight="1" x14ac:dyDescent="0.2"/>
    <row r="43" ht="11.45" customHeight="1" x14ac:dyDescent="0.2"/>
    <row r="44" ht="11.45" customHeight="1" x14ac:dyDescent="0.2"/>
    <row r="45" ht="11.45" customHeight="1" x14ac:dyDescent="0.2"/>
    <row r="46" ht="11.45" customHeight="1" x14ac:dyDescent="0.2"/>
    <row r="47" ht="11.45" customHeight="1" x14ac:dyDescent="0.2"/>
    <row r="48" ht="11.45" customHeight="1" x14ac:dyDescent="0.2"/>
    <row r="49" ht="11.45" customHeight="1" x14ac:dyDescent="0.2"/>
    <row r="50" ht="11.45" customHeight="1" x14ac:dyDescent="0.2"/>
    <row r="51" ht="11.45" customHeight="1" x14ac:dyDescent="0.2"/>
    <row r="52" ht="11.45" customHeight="1" x14ac:dyDescent="0.2"/>
    <row r="53" ht="11.45" customHeight="1" x14ac:dyDescent="0.2"/>
    <row r="54" ht="11.45" customHeight="1" x14ac:dyDescent="0.2"/>
    <row r="55" ht="11.45" customHeight="1" x14ac:dyDescent="0.2"/>
    <row r="56" ht="11.45" customHeight="1" x14ac:dyDescent="0.2"/>
    <row r="57" ht="11.45" customHeight="1" x14ac:dyDescent="0.2"/>
    <row r="58" ht="11.45" customHeight="1" x14ac:dyDescent="0.2"/>
    <row r="59" ht="11.45" customHeight="1" x14ac:dyDescent="0.2"/>
    <row r="60" ht="11.45" customHeight="1" x14ac:dyDescent="0.2"/>
    <row r="61" ht="11.45" customHeight="1" x14ac:dyDescent="0.2"/>
    <row r="62" ht="11.45" customHeight="1" x14ac:dyDescent="0.2"/>
    <row r="63" ht="11.45" customHeight="1" x14ac:dyDescent="0.2"/>
    <row r="64" ht="11.45" customHeight="1" x14ac:dyDescent="0.2"/>
    <row r="65" ht="11.45" customHeight="1" x14ac:dyDescent="0.2"/>
    <row r="66" ht="11.45" customHeight="1" x14ac:dyDescent="0.2"/>
    <row r="67" ht="11.45" customHeight="1" x14ac:dyDescent="0.2"/>
    <row r="68" ht="11.45" customHeight="1" x14ac:dyDescent="0.2"/>
    <row r="69" ht="11.45" customHeight="1" x14ac:dyDescent="0.2"/>
    <row r="70" ht="11.45" customHeight="1" x14ac:dyDescent="0.2"/>
    <row r="71" ht="11.45" customHeight="1" x14ac:dyDescent="0.2"/>
    <row r="72" ht="11.45" customHeight="1" x14ac:dyDescent="0.2"/>
    <row r="73" ht="11.45" customHeight="1" x14ac:dyDescent="0.2"/>
    <row r="74" ht="11.45" customHeight="1" x14ac:dyDescent="0.2"/>
    <row r="75" ht="11.45" customHeight="1" x14ac:dyDescent="0.2"/>
    <row r="76" ht="11.45" customHeight="1" x14ac:dyDescent="0.2"/>
    <row r="77" ht="11.45" customHeight="1" x14ac:dyDescent="0.2"/>
    <row r="78" ht="11.45" customHeight="1" x14ac:dyDescent="0.2"/>
    <row r="79" ht="11.45" customHeight="1" x14ac:dyDescent="0.2"/>
    <row r="80" ht="11.45" customHeight="1" x14ac:dyDescent="0.2"/>
    <row r="81" ht="11.45" customHeight="1" x14ac:dyDescent="0.2"/>
    <row r="82" ht="11.45" customHeight="1" x14ac:dyDescent="0.2"/>
    <row r="83" ht="11.45" customHeight="1" x14ac:dyDescent="0.2"/>
    <row r="84" ht="11.45" customHeight="1" x14ac:dyDescent="0.2"/>
    <row r="85" ht="11.45" customHeight="1" x14ac:dyDescent="0.2"/>
    <row r="86" ht="11.45" customHeight="1" x14ac:dyDescent="0.2"/>
    <row r="87" ht="11.45" customHeight="1" x14ac:dyDescent="0.2"/>
    <row r="88" ht="11.45" customHeight="1" x14ac:dyDescent="0.2"/>
    <row r="89" ht="11.45" customHeight="1" x14ac:dyDescent="0.2"/>
    <row r="90" ht="11.45" customHeight="1" x14ac:dyDescent="0.2"/>
    <row r="91" ht="11.45" customHeight="1" x14ac:dyDescent="0.2"/>
    <row r="92" ht="11.45" customHeight="1" x14ac:dyDescent="0.2"/>
    <row r="93" ht="11.45" customHeight="1" x14ac:dyDescent="0.2"/>
    <row r="94" ht="11.45" customHeight="1" x14ac:dyDescent="0.2"/>
    <row r="95" ht="11.45" customHeight="1" x14ac:dyDescent="0.2"/>
    <row r="96" ht="11.45" customHeight="1" x14ac:dyDescent="0.2"/>
    <row r="97" ht="11.45" customHeight="1" x14ac:dyDescent="0.2"/>
    <row r="98" ht="11.45" customHeight="1" x14ac:dyDescent="0.2"/>
    <row r="99" ht="11.45" customHeight="1" x14ac:dyDescent="0.2"/>
    <row r="100" ht="11.45" customHeight="1" x14ac:dyDescent="0.2"/>
    <row r="101" ht="11.45" customHeight="1" x14ac:dyDescent="0.2"/>
    <row r="102" ht="11.45" customHeight="1" x14ac:dyDescent="0.2"/>
    <row r="103" ht="11.45" customHeight="1" x14ac:dyDescent="0.2"/>
    <row r="104" ht="11.45" customHeight="1" x14ac:dyDescent="0.2"/>
    <row r="105" ht="11.45" customHeight="1" x14ac:dyDescent="0.2"/>
    <row r="106" ht="11.45" customHeight="1" x14ac:dyDescent="0.2"/>
    <row r="107" ht="11.45" customHeight="1" x14ac:dyDescent="0.2"/>
    <row r="108" ht="11.45" customHeight="1" x14ac:dyDescent="0.2"/>
    <row r="109" ht="11.45" customHeight="1" x14ac:dyDescent="0.2"/>
    <row r="110" ht="11.45" customHeight="1" x14ac:dyDescent="0.2"/>
    <row r="111" ht="11.45" customHeight="1" x14ac:dyDescent="0.2"/>
    <row r="112" ht="11.45" customHeight="1" x14ac:dyDescent="0.2"/>
    <row r="113" ht="11.45" customHeight="1" x14ac:dyDescent="0.2"/>
    <row r="114" ht="11.45" customHeight="1" x14ac:dyDescent="0.2"/>
  </sheetData>
  <mergeCells count="9">
    <mergeCell ref="A1:B1"/>
    <mergeCell ref="A2:B2"/>
    <mergeCell ref="C1:D1"/>
    <mergeCell ref="C2:D2"/>
    <mergeCell ref="C8:D8"/>
    <mergeCell ref="A3:A8"/>
    <mergeCell ref="C3:C7"/>
    <mergeCell ref="B3:B8"/>
    <mergeCell ref="D3:D7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&amp;L&amp;"Calibri,Standard"&amp;7StatA MV, Statistischer Bericht C313 2025 21&amp;R&amp;"Calibri,Standard"&amp;7&amp;P</oddFooter>
    <evenFooter>&amp;L&amp;"Calibri,Standard"&amp;7&amp;P&amp;R&amp;"Calibri,Standard"&amp;7StatA MV, Statistischer Bericht C313 2025 21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zoomScale="140" zoomScaleNormal="140" workbookViewId="0">
      <selection sqref="A1:B1"/>
    </sheetView>
  </sheetViews>
  <sheetFormatPr baseColWidth="10" defaultColWidth="11.42578125" defaultRowHeight="11.45" customHeight="1" x14ac:dyDescent="0.2"/>
  <cols>
    <col min="1" max="1" width="3.28515625" style="35" customWidth="1"/>
    <col min="2" max="2" width="14.7109375" style="35" customWidth="1"/>
    <col min="3" max="10" width="9.28515625" style="35" customWidth="1"/>
    <col min="11" max="16384" width="11.42578125" style="35"/>
  </cols>
  <sheetData>
    <row r="1" spans="1:10" ht="24.95" customHeight="1" x14ac:dyDescent="0.2">
      <c r="A1" s="183" t="s">
        <v>144</v>
      </c>
      <c r="B1" s="184"/>
      <c r="C1" s="175" t="s">
        <v>228</v>
      </c>
      <c r="D1" s="175"/>
      <c r="E1" s="175"/>
      <c r="F1" s="175"/>
      <c r="G1" s="175"/>
      <c r="H1" s="175"/>
      <c r="I1" s="175"/>
      <c r="J1" s="176"/>
    </row>
    <row r="2" spans="1:10" s="50" customFormat="1" ht="24.95" customHeight="1" x14ac:dyDescent="0.2">
      <c r="A2" s="231" t="s">
        <v>127</v>
      </c>
      <c r="B2" s="232"/>
      <c r="C2" s="177" t="s">
        <v>177</v>
      </c>
      <c r="D2" s="177"/>
      <c r="E2" s="177"/>
      <c r="F2" s="177"/>
      <c r="G2" s="177"/>
      <c r="H2" s="177"/>
      <c r="I2" s="177"/>
      <c r="J2" s="178"/>
    </row>
    <row r="3" spans="1:10" s="55" customFormat="1" ht="11.45" customHeight="1" x14ac:dyDescent="0.2">
      <c r="A3" s="181" t="s">
        <v>56</v>
      </c>
      <c r="B3" s="172" t="s">
        <v>110</v>
      </c>
      <c r="C3" s="172" t="s">
        <v>103</v>
      </c>
      <c r="D3" s="172"/>
      <c r="E3" s="172" t="s">
        <v>102</v>
      </c>
      <c r="F3" s="172"/>
      <c r="G3" s="172"/>
      <c r="H3" s="172"/>
      <c r="I3" s="172"/>
      <c r="J3" s="173"/>
    </row>
    <row r="4" spans="1:10" s="55" customFormat="1" ht="11.45" customHeight="1" x14ac:dyDescent="0.2">
      <c r="A4" s="238"/>
      <c r="B4" s="172"/>
      <c r="C4" s="172"/>
      <c r="D4" s="172"/>
      <c r="E4" s="172" t="s">
        <v>95</v>
      </c>
      <c r="F4" s="172"/>
      <c r="G4" s="172" t="s">
        <v>97</v>
      </c>
      <c r="H4" s="172"/>
      <c r="I4" s="172" t="s">
        <v>104</v>
      </c>
      <c r="J4" s="173"/>
    </row>
    <row r="5" spans="1:10" s="55" customFormat="1" ht="11.45" customHeight="1" x14ac:dyDescent="0.2">
      <c r="A5" s="238"/>
      <c r="B5" s="172"/>
      <c r="C5" s="172"/>
      <c r="D5" s="172"/>
      <c r="E5" s="172"/>
      <c r="F5" s="172"/>
      <c r="G5" s="172"/>
      <c r="H5" s="172"/>
      <c r="I5" s="172"/>
      <c r="J5" s="173"/>
    </row>
    <row r="6" spans="1:10" ht="11.45" customHeight="1" x14ac:dyDescent="0.2">
      <c r="A6" s="238"/>
      <c r="B6" s="172"/>
      <c r="C6" s="120" t="s">
        <v>96</v>
      </c>
      <c r="D6" s="120" t="s">
        <v>59</v>
      </c>
      <c r="E6" s="120" t="s">
        <v>96</v>
      </c>
      <c r="F6" s="120" t="s">
        <v>59</v>
      </c>
      <c r="G6" s="120" t="s">
        <v>96</v>
      </c>
      <c r="H6" s="120" t="s">
        <v>59</v>
      </c>
      <c r="I6" s="120" t="s">
        <v>96</v>
      </c>
      <c r="J6" s="121" t="s">
        <v>59</v>
      </c>
    </row>
    <row r="7" spans="1:10" ht="11.45" customHeight="1" x14ac:dyDescent="0.2">
      <c r="A7" s="238"/>
      <c r="B7" s="172"/>
      <c r="C7" s="211">
        <v>1000</v>
      </c>
      <c r="D7" s="211"/>
      <c r="E7" s="211"/>
      <c r="F7" s="211"/>
      <c r="G7" s="211"/>
      <c r="H7" s="211"/>
      <c r="I7" s="211"/>
      <c r="J7" s="212"/>
    </row>
    <row r="8" spans="1:10" ht="11.45" customHeight="1" x14ac:dyDescent="0.2">
      <c r="A8" s="82">
        <v>1</v>
      </c>
      <c r="B8" s="122">
        <v>2</v>
      </c>
      <c r="C8" s="122">
        <v>3</v>
      </c>
      <c r="D8" s="122">
        <v>4</v>
      </c>
      <c r="E8" s="122">
        <v>5</v>
      </c>
      <c r="F8" s="122">
        <v>6</v>
      </c>
      <c r="G8" s="122">
        <v>7</v>
      </c>
      <c r="H8" s="122">
        <v>8</v>
      </c>
      <c r="I8" s="122">
        <v>9</v>
      </c>
      <c r="J8" s="123">
        <v>10</v>
      </c>
    </row>
    <row r="9" spans="1:10" ht="11.45" customHeight="1" x14ac:dyDescent="0.2">
      <c r="A9" s="91"/>
      <c r="B9" s="62" t="s">
        <v>46</v>
      </c>
      <c r="C9" s="126" t="s">
        <v>46</v>
      </c>
      <c r="D9" s="127" t="s">
        <v>46</v>
      </c>
      <c r="E9" s="126" t="s">
        <v>46</v>
      </c>
      <c r="F9" s="127" t="s">
        <v>46</v>
      </c>
      <c r="G9" s="126" t="s">
        <v>46</v>
      </c>
      <c r="H9" s="127" t="s">
        <v>46</v>
      </c>
      <c r="I9" s="126" t="s">
        <v>46</v>
      </c>
      <c r="J9" s="127" t="s">
        <v>46</v>
      </c>
    </row>
    <row r="10" spans="1:10" ht="11.45" customHeight="1" x14ac:dyDescent="0.2">
      <c r="A10" s="83">
        <f>IF(E10&lt;&gt;"",COUNTA($E10:E$10),"")</f>
        <v>1</v>
      </c>
      <c r="B10" s="40" t="s">
        <v>218</v>
      </c>
      <c r="C10" s="126" t="s">
        <v>11</v>
      </c>
      <c r="D10" s="127" t="s">
        <v>11</v>
      </c>
      <c r="E10" s="126" t="s">
        <v>11</v>
      </c>
      <c r="F10" s="127" t="s">
        <v>11</v>
      </c>
      <c r="G10" s="126" t="s">
        <v>11</v>
      </c>
      <c r="H10" s="126" t="s">
        <v>11</v>
      </c>
      <c r="I10" s="126" t="s">
        <v>11</v>
      </c>
      <c r="J10" s="127" t="s">
        <v>11</v>
      </c>
    </row>
    <row r="11" spans="1:10" ht="11.45" customHeight="1" x14ac:dyDescent="0.2">
      <c r="A11" s="83">
        <f>IF(E11&lt;&gt;"",COUNTA($E$10:E11),"")</f>
        <v>2</v>
      </c>
      <c r="B11" s="40" t="s">
        <v>101</v>
      </c>
      <c r="C11" s="126" t="s">
        <v>11</v>
      </c>
      <c r="D11" s="127" t="s">
        <v>11</v>
      </c>
      <c r="E11" s="126" t="s">
        <v>11</v>
      </c>
      <c r="F11" s="127">
        <v>0.3</v>
      </c>
      <c r="G11" s="126" t="s">
        <v>11</v>
      </c>
      <c r="H11" s="126" t="s">
        <v>11</v>
      </c>
      <c r="I11" s="126" t="s">
        <v>11</v>
      </c>
      <c r="J11" s="127" t="s">
        <v>11</v>
      </c>
    </row>
    <row r="12" spans="1:10" ht="11.45" customHeight="1" x14ac:dyDescent="0.2">
      <c r="A12" s="83">
        <f>IF(E12&lt;&gt;"",COUNTA($E$10:E12),"")</f>
        <v>3</v>
      </c>
      <c r="B12" s="40" t="s">
        <v>100</v>
      </c>
      <c r="C12" s="126" t="s">
        <v>11</v>
      </c>
      <c r="D12" s="127" t="s">
        <v>11</v>
      </c>
      <c r="E12" s="126" t="s">
        <v>11</v>
      </c>
      <c r="F12" s="127">
        <v>0.5</v>
      </c>
      <c r="G12" s="126" t="s">
        <v>5</v>
      </c>
      <c r="H12" s="126" t="s">
        <v>5</v>
      </c>
      <c r="I12" s="126" t="s">
        <v>11</v>
      </c>
      <c r="J12" s="127" t="s">
        <v>11</v>
      </c>
    </row>
    <row r="13" spans="1:10" ht="11.45" customHeight="1" x14ac:dyDescent="0.2">
      <c r="A13" s="83">
        <f>IF(E13&lt;&gt;"",COUNTA($E$10:E13),"")</f>
        <v>4</v>
      </c>
      <c r="B13" s="40" t="s">
        <v>99</v>
      </c>
      <c r="C13" s="126" t="s">
        <v>11</v>
      </c>
      <c r="D13" s="127" t="s">
        <v>11</v>
      </c>
      <c r="E13" s="126" t="s">
        <v>5</v>
      </c>
      <c r="F13" s="127" t="s">
        <v>5</v>
      </c>
      <c r="G13" s="126" t="s">
        <v>5</v>
      </c>
      <c r="H13" s="127" t="s">
        <v>5</v>
      </c>
      <c r="I13" s="126" t="s">
        <v>11</v>
      </c>
      <c r="J13" s="127" t="s">
        <v>11</v>
      </c>
    </row>
    <row r="14" spans="1:10" ht="11.45" customHeight="1" x14ac:dyDescent="0.2">
      <c r="A14" s="83">
        <f>IF(E14&lt;&gt;"",COUNTA($E$10:E14),"")</f>
        <v>5</v>
      </c>
      <c r="B14" s="40" t="s">
        <v>219</v>
      </c>
      <c r="C14" s="126">
        <v>0.1</v>
      </c>
      <c r="D14" s="127">
        <v>580.5</v>
      </c>
      <c r="E14" s="126">
        <v>0.04</v>
      </c>
      <c r="F14" s="127">
        <v>58.7</v>
      </c>
      <c r="G14" s="126">
        <v>0.05</v>
      </c>
      <c r="H14" s="127">
        <v>236.5</v>
      </c>
      <c r="I14" s="126">
        <v>0.09</v>
      </c>
      <c r="J14" s="127">
        <v>285.2</v>
      </c>
    </row>
    <row r="15" spans="1:10" ht="11.45" customHeight="1" x14ac:dyDescent="0.2">
      <c r="A15" s="83" t="str">
        <f>IF(E15&lt;&gt;"",COUNTA($E$10:E15),"")</f>
        <v/>
      </c>
      <c r="B15" s="40"/>
      <c r="C15" s="126"/>
      <c r="D15" s="127"/>
      <c r="E15" s="126"/>
      <c r="F15" s="127"/>
      <c r="G15" s="126"/>
      <c r="H15" s="127"/>
      <c r="I15" s="126"/>
      <c r="J15" s="127"/>
    </row>
    <row r="16" spans="1:10" s="50" customFormat="1" ht="11.45" customHeight="1" x14ac:dyDescent="0.2">
      <c r="A16" s="83">
        <f>IF(E16&lt;&gt;"",COUNTA($E$10:E16),"")</f>
        <v>6</v>
      </c>
      <c r="B16" s="54" t="s">
        <v>49</v>
      </c>
      <c r="C16" s="128">
        <v>0.11</v>
      </c>
      <c r="D16" s="129">
        <v>584.5</v>
      </c>
      <c r="E16" s="128">
        <v>0.05</v>
      </c>
      <c r="F16" s="129">
        <v>59.5</v>
      </c>
      <c r="G16" s="128">
        <v>0.06</v>
      </c>
      <c r="H16" s="129">
        <v>236.6</v>
      </c>
      <c r="I16" s="128">
        <v>0.11</v>
      </c>
      <c r="J16" s="129">
        <v>288.39999999999998</v>
      </c>
    </row>
    <row r="17" spans="1:10" ht="11.45" customHeight="1" x14ac:dyDescent="0.2">
      <c r="A17" s="83" t="str">
        <f>IF(E17&lt;&gt;"",COUNTA($E$10:E17),"")</f>
        <v/>
      </c>
      <c r="B17" s="40" t="s">
        <v>98</v>
      </c>
      <c r="C17" s="126"/>
      <c r="D17" s="127"/>
      <c r="E17" s="126"/>
      <c r="F17" s="127"/>
      <c r="G17" s="126"/>
      <c r="H17" s="127"/>
      <c r="I17" s="126"/>
      <c r="J17" s="127"/>
    </row>
    <row r="18" spans="1:10" ht="11.45" customHeight="1" x14ac:dyDescent="0.2">
      <c r="A18" s="83">
        <f>IF(E18&lt;&gt;"",COUNTA($E$10:E18),"")</f>
        <v>7</v>
      </c>
      <c r="B18" s="40" t="s">
        <v>215</v>
      </c>
      <c r="C18" s="126">
        <v>0.03</v>
      </c>
      <c r="D18" s="127">
        <v>43.6</v>
      </c>
      <c r="E18" s="126">
        <v>0.01</v>
      </c>
      <c r="F18" s="127">
        <v>3</v>
      </c>
      <c r="G18" s="126">
        <v>0.01</v>
      </c>
      <c r="H18" s="127" t="s">
        <v>11</v>
      </c>
      <c r="I18" s="126">
        <v>0.03</v>
      </c>
      <c r="J18" s="127" t="s">
        <v>11</v>
      </c>
    </row>
    <row r="19" spans="1:10" ht="11.45" customHeight="1" x14ac:dyDescent="0.2">
      <c r="A19" s="83">
        <f>IF(E19&lt;&gt;"",COUNTA($E$10:E19),"")</f>
        <v>8</v>
      </c>
      <c r="B19" s="40" t="s">
        <v>216</v>
      </c>
      <c r="C19" s="126">
        <v>0.03</v>
      </c>
      <c r="D19" s="127">
        <v>101.9</v>
      </c>
      <c r="E19" s="126">
        <v>0.01</v>
      </c>
      <c r="F19" s="127">
        <v>7.8</v>
      </c>
      <c r="G19" s="126">
        <v>0.02</v>
      </c>
      <c r="H19" s="127">
        <v>28.3</v>
      </c>
      <c r="I19" s="126">
        <v>0.03</v>
      </c>
      <c r="J19" s="127">
        <v>65.8</v>
      </c>
    </row>
    <row r="20" spans="1:10" ht="11.45" customHeight="1" x14ac:dyDescent="0.2">
      <c r="A20" s="83">
        <f>IF(E20&lt;&gt;"",COUNTA($E$10:E20),"")</f>
        <v>9</v>
      </c>
      <c r="B20" s="40" t="s">
        <v>217</v>
      </c>
      <c r="C20" s="126">
        <v>0.04</v>
      </c>
      <c r="D20" s="127">
        <v>435</v>
      </c>
      <c r="E20" s="126">
        <v>0.03</v>
      </c>
      <c r="F20" s="127">
        <v>47.8</v>
      </c>
      <c r="G20" s="126">
        <v>0.03</v>
      </c>
      <c r="H20" s="127">
        <v>199.9</v>
      </c>
      <c r="I20" s="126">
        <v>0.04</v>
      </c>
      <c r="J20" s="127">
        <v>187.2</v>
      </c>
    </row>
    <row r="21" spans="1:10" ht="11.45" customHeight="1" x14ac:dyDescent="0.2">
      <c r="A21" s="88"/>
      <c r="B21" s="85"/>
      <c r="C21" s="130"/>
      <c r="D21" s="130"/>
      <c r="E21" s="130"/>
      <c r="F21" s="130"/>
      <c r="G21" s="130"/>
      <c r="H21" s="130"/>
      <c r="I21" s="130"/>
      <c r="J21" s="130"/>
    </row>
    <row r="22" spans="1:10" ht="11.45" customHeight="1" x14ac:dyDescent="0.2">
      <c r="A22" s="88"/>
      <c r="B22" s="88"/>
      <c r="C22" s="130"/>
      <c r="D22" s="130"/>
      <c r="E22" s="130"/>
      <c r="F22" s="130"/>
      <c r="G22" s="130"/>
      <c r="H22" s="130"/>
      <c r="I22" s="130"/>
      <c r="J22" s="130"/>
    </row>
    <row r="23" spans="1:10" ht="11.45" customHeight="1" x14ac:dyDescent="0.2">
      <c r="A23" s="88"/>
      <c r="B23" s="88"/>
      <c r="C23" s="130"/>
      <c r="D23" s="130"/>
      <c r="E23" s="130"/>
      <c r="F23" s="130"/>
      <c r="G23" s="130"/>
      <c r="H23" s="130"/>
      <c r="I23" s="130"/>
      <c r="J23" s="130"/>
    </row>
    <row r="24" spans="1:10" s="86" customFormat="1" ht="24.95" customHeight="1" x14ac:dyDescent="0.2">
      <c r="A24" s="231" t="s">
        <v>128</v>
      </c>
      <c r="B24" s="232"/>
      <c r="C24" s="240" t="s">
        <v>178</v>
      </c>
      <c r="D24" s="240"/>
      <c r="E24" s="240"/>
      <c r="F24" s="240"/>
      <c r="G24" s="240"/>
      <c r="H24" s="240"/>
      <c r="I24" s="240"/>
      <c r="J24" s="241"/>
    </row>
    <row r="25" spans="1:10" s="70" customFormat="1" ht="11.45" customHeight="1" x14ac:dyDescent="0.2">
      <c r="A25" s="181" t="s">
        <v>125</v>
      </c>
      <c r="B25" s="172" t="s">
        <v>106</v>
      </c>
      <c r="C25" s="234" t="s">
        <v>103</v>
      </c>
      <c r="D25" s="234"/>
      <c r="E25" s="234"/>
      <c r="F25" s="234"/>
      <c r="G25" s="234" t="s">
        <v>105</v>
      </c>
      <c r="H25" s="234"/>
      <c r="I25" s="234"/>
      <c r="J25" s="235"/>
    </row>
    <row r="26" spans="1:10" s="70" customFormat="1" ht="11.45" customHeight="1" x14ac:dyDescent="0.2">
      <c r="A26" s="238"/>
      <c r="B26" s="172"/>
      <c r="C26" s="234"/>
      <c r="D26" s="234"/>
      <c r="E26" s="234"/>
      <c r="F26" s="234"/>
      <c r="G26" s="234" t="s">
        <v>95</v>
      </c>
      <c r="H26" s="234"/>
      <c r="I26" s="234"/>
      <c r="J26" s="235"/>
    </row>
    <row r="27" spans="1:10" s="70" customFormat="1" ht="11.45" customHeight="1" x14ac:dyDescent="0.2">
      <c r="A27" s="238"/>
      <c r="B27" s="172"/>
      <c r="C27" s="234" t="s">
        <v>96</v>
      </c>
      <c r="D27" s="234"/>
      <c r="E27" s="234" t="s">
        <v>59</v>
      </c>
      <c r="F27" s="234"/>
      <c r="G27" s="234" t="s">
        <v>96</v>
      </c>
      <c r="H27" s="234"/>
      <c r="I27" s="234" t="s">
        <v>59</v>
      </c>
      <c r="J27" s="235"/>
    </row>
    <row r="28" spans="1:10" s="70" customFormat="1" ht="11.45" customHeight="1" x14ac:dyDescent="0.2">
      <c r="A28" s="238"/>
      <c r="B28" s="172"/>
      <c r="C28" s="236">
        <v>1000</v>
      </c>
      <c r="D28" s="236"/>
      <c r="E28" s="236"/>
      <c r="F28" s="236"/>
      <c r="G28" s="236"/>
      <c r="H28" s="236"/>
      <c r="I28" s="236"/>
      <c r="J28" s="237"/>
    </row>
    <row r="29" spans="1:10" s="86" customFormat="1" ht="11.45" customHeight="1" x14ac:dyDescent="0.2">
      <c r="A29" s="82">
        <v>1</v>
      </c>
      <c r="B29" s="122">
        <v>2</v>
      </c>
      <c r="C29" s="233">
        <v>3</v>
      </c>
      <c r="D29" s="233"/>
      <c r="E29" s="233">
        <v>4</v>
      </c>
      <c r="F29" s="233"/>
      <c r="G29" s="233">
        <v>5</v>
      </c>
      <c r="H29" s="233"/>
      <c r="I29" s="233">
        <v>6</v>
      </c>
      <c r="J29" s="239"/>
    </row>
    <row r="30" spans="1:10" ht="11.45" customHeight="1" x14ac:dyDescent="0.2">
      <c r="A30" s="91"/>
      <c r="B30" s="62" t="s">
        <v>46</v>
      </c>
      <c r="C30" s="224" t="s">
        <v>46</v>
      </c>
      <c r="D30" s="225"/>
      <c r="E30" s="226" t="s">
        <v>46</v>
      </c>
      <c r="F30" s="226"/>
      <c r="G30" s="225" t="s">
        <v>46</v>
      </c>
      <c r="H30" s="225"/>
      <c r="I30" s="226" t="s">
        <v>46</v>
      </c>
      <c r="J30" s="226"/>
    </row>
    <row r="31" spans="1:10" ht="11.45" customHeight="1" x14ac:dyDescent="0.2">
      <c r="A31" s="84">
        <f>IF(G31&lt;&gt;"",COUNTA($G$31:G31),"")</f>
        <v>1</v>
      </c>
      <c r="B31" s="40" t="s">
        <v>179</v>
      </c>
      <c r="C31" s="215" t="s">
        <v>11</v>
      </c>
      <c r="D31" s="216"/>
      <c r="E31" s="216" t="s">
        <v>11</v>
      </c>
      <c r="F31" s="216"/>
      <c r="G31" s="216" t="s">
        <v>11</v>
      </c>
      <c r="H31" s="216"/>
      <c r="I31" s="216" t="s">
        <v>11</v>
      </c>
      <c r="J31" s="216"/>
    </row>
    <row r="32" spans="1:10" ht="11.45" customHeight="1" x14ac:dyDescent="0.2">
      <c r="A32" s="84">
        <v>2</v>
      </c>
      <c r="B32" s="40" t="s">
        <v>180</v>
      </c>
      <c r="C32" s="215" t="s">
        <v>5</v>
      </c>
      <c r="D32" s="216"/>
      <c r="E32" s="216" t="s">
        <v>5</v>
      </c>
      <c r="F32" s="216"/>
      <c r="G32" s="216" t="s">
        <v>5</v>
      </c>
      <c r="H32" s="216"/>
      <c r="I32" s="216" t="s">
        <v>5</v>
      </c>
      <c r="J32" s="216"/>
    </row>
    <row r="33" spans="1:10" ht="11.45" customHeight="1" x14ac:dyDescent="0.2">
      <c r="A33" s="84">
        <v>3</v>
      </c>
      <c r="B33" s="40" t="s">
        <v>181</v>
      </c>
      <c r="C33" s="215">
        <v>0.01</v>
      </c>
      <c r="D33" s="216"/>
      <c r="E33" s="219">
        <v>9.1</v>
      </c>
      <c r="F33" s="219"/>
      <c r="G33" s="216">
        <v>0.01</v>
      </c>
      <c r="H33" s="216"/>
      <c r="I33" s="219">
        <v>1.2</v>
      </c>
      <c r="J33" s="219"/>
    </row>
    <row r="34" spans="1:10" ht="11.45" customHeight="1" x14ac:dyDescent="0.2">
      <c r="A34" s="84">
        <v>4</v>
      </c>
      <c r="B34" s="40" t="s">
        <v>182</v>
      </c>
      <c r="C34" s="215">
        <v>0.01</v>
      </c>
      <c r="D34" s="216"/>
      <c r="E34" s="219">
        <v>25.7</v>
      </c>
      <c r="F34" s="219"/>
      <c r="G34" s="216">
        <v>0.01</v>
      </c>
      <c r="H34" s="216"/>
      <c r="I34" s="219">
        <v>2.7</v>
      </c>
      <c r="J34" s="219"/>
    </row>
    <row r="35" spans="1:10" ht="11.45" customHeight="1" x14ac:dyDescent="0.2">
      <c r="A35" s="84">
        <v>5</v>
      </c>
      <c r="B35" s="40" t="s">
        <v>183</v>
      </c>
      <c r="C35" s="215">
        <v>0.03</v>
      </c>
      <c r="D35" s="216"/>
      <c r="E35" s="219">
        <v>354.3</v>
      </c>
      <c r="F35" s="219"/>
      <c r="G35" s="216">
        <v>0.03</v>
      </c>
      <c r="H35" s="216"/>
      <c r="I35" s="219">
        <v>55.6</v>
      </c>
      <c r="J35" s="219"/>
    </row>
    <row r="36" spans="1:10" ht="11.45" customHeight="1" x14ac:dyDescent="0.2">
      <c r="A36" s="84" t="str">
        <f>IF(E36&lt;&gt;"",COUNTA($E$31:E36),"")</f>
        <v/>
      </c>
      <c r="B36" s="40"/>
      <c r="C36" s="215"/>
      <c r="D36" s="216"/>
      <c r="E36" s="219"/>
      <c r="F36" s="219"/>
      <c r="G36" s="216"/>
      <c r="H36" s="216"/>
      <c r="I36" s="219"/>
      <c r="J36" s="219"/>
    </row>
    <row r="37" spans="1:10" s="50" customFormat="1" ht="11.45" customHeight="1" x14ac:dyDescent="0.2">
      <c r="A37" s="84">
        <f>IF(G37&lt;&gt;"",COUNTA($E$31:E37),"")</f>
        <v>6</v>
      </c>
      <c r="B37" s="54" t="s">
        <v>49</v>
      </c>
      <c r="C37" s="223">
        <v>0.05</v>
      </c>
      <c r="D37" s="221"/>
      <c r="E37" s="222">
        <v>390</v>
      </c>
      <c r="F37" s="222"/>
      <c r="G37" s="221">
        <v>0.05</v>
      </c>
      <c r="H37" s="221"/>
      <c r="I37" s="222">
        <v>59.5</v>
      </c>
      <c r="J37" s="222"/>
    </row>
    <row r="38" spans="1:10" ht="11.45" customHeight="1" x14ac:dyDescent="0.2">
      <c r="A38" s="88"/>
      <c r="B38" s="88"/>
      <c r="C38" s="130"/>
      <c r="D38" s="130"/>
      <c r="E38" s="130"/>
      <c r="F38" s="130"/>
      <c r="G38" s="130"/>
      <c r="H38" s="130"/>
      <c r="I38" s="130"/>
      <c r="J38" s="130"/>
    </row>
    <row r="39" spans="1:10" ht="11.45" customHeight="1" x14ac:dyDescent="0.2">
      <c r="A39" s="88"/>
      <c r="B39" s="88"/>
      <c r="C39" s="88"/>
      <c r="D39" s="88"/>
      <c r="E39" s="88"/>
      <c r="F39" s="88"/>
      <c r="G39" s="88"/>
      <c r="H39" s="88"/>
      <c r="I39" s="88"/>
      <c r="J39" s="88"/>
    </row>
    <row r="40" spans="1:10" ht="11.45" customHeight="1" x14ac:dyDescent="0.2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0" ht="24.95" customHeight="1" x14ac:dyDescent="0.2">
      <c r="A41" s="231" t="s">
        <v>129</v>
      </c>
      <c r="B41" s="232"/>
      <c r="C41" s="177" t="s">
        <v>184</v>
      </c>
      <c r="D41" s="229"/>
      <c r="E41" s="229"/>
      <c r="F41" s="229"/>
      <c r="G41" s="229"/>
      <c r="H41" s="229"/>
      <c r="I41" s="229"/>
      <c r="J41" s="230"/>
    </row>
    <row r="42" spans="1:10" ht="11.45" customHeight="1" x14ac:dyDescent="0.2">
      <c r="A42" s="181" t="s">
        <v>56</v>
      </c>
      <c r="B42" s="172" t="s">
        <v>107</v>
      </c>
      <c r="C42" s="172" t="s">
        <v>103</v>
      </c>
      <c r="D42" s="172"/>
      <c r="E42" s="172"/>
      <c r="F42" s="172"/>
      <c r="G42" s="172" t="s">
        <v>105</v>
      </c>
      <c r="H42" s="172"/>
      <c r="I42" s="172"/>
      <c r="J42" s="173"/>
    </row>
    <row r="43" spans="1:10" ht="11.45" customHeight="1" x14ac:dyDescent="0.2">
      <c r="A43" s="238"/>
      <c r="B43" s="172"/>
      <c r="C43" s="172"/>
      <c r="D43" s="172"/>
      <c r="E43" s="172"/>
      <c r="F43" s="172"/>
      <c r="G43" s="172" t="s">
        <v>94</v>
      </c>
      <c r="H43" s="172"/>
      <c r="I43" s="172"/>
      <c r="J43" s="173"/>
    </row>
    <row r="44" spans="1:10" ht="11.45" customHeight="1" x14ac:dyDescent="0.2">
      <c r="A44" s="238"/>
      <c r="B44" s="172"/>
      <c r="C44" s="172" t="s">
        <v>96</v>
      </c>
      <c r="D44" s="172"/>
      <c r="E44" s="172" t="s">
        <v>59</v>
      </c>
      <c r="F44" s="172"/>
      <c r="G44" s="172" t="s">
        <v>96</v>
      </c>
      <c r="H44" s="172"/>
      <c r="I44" s="172" t="s">
        <v>59</v>
      </c>
      <c r="J44" s="173"/>
    </row>
    <row r="45" spans="1:10" ht="11.45" customHeight="1" x14ac:dyDescent="0.2">
      <c r="A45" s="238"/>
      <c r="B45" s="172"/>
      <c r="C45" s="211">
        <v>1000</v>
      </c>
      <c r="D45" s="211"/>
      <c r="E45" s="211"/>
      <c r="F45" s="211"/>
      <c r="G45" s="211"/>
      <c r="H45" s="211"/>
      <c r="I45" s="211"/>
      <c r="J45" s="212"/>
    </row>
    <row r="46" spans="1:10" s="37" customFormat="1" ht="11.45" customHeight="1" x14ac:dyDescent="0.2">
      <c r="A46" s="82">
        <v>1</v>
      </c>
      <c r="B46" s="122">
        <v>2</v>
      </c>
      <c r="C46" s="227">
        <v>3</v>
      </c>
      <c r="D46" s="227"/>
      <c r="E46" s="227">
        <v>4</v>
      </c>
      <c r="F46" s="227"/>
      <c r="G46" s="227">
        <v>5</v>
      </c>
      <c r="H46" s="227"/>
      <c r="I46" s="227">
        <v>6</v>
      </c>
      <c r="J46" s="228"/>
    </row>
    <row r="47" spans="1:10" s="88" customFormat="1" ht="11.45" customHeight="1" x14ac:dyDescent="0.2">
      <c r="A47" s="91"/>
      <c r="B47" s="87" t="s">
        <v>46</v>
      </c>
      <c r="C47" s="224" t="s">
        <v>46</v>
      </c>
      <c r="D47" s="225"/>
      <c r="E47" s="226" t="s">
        <v>46</v>
      </c>
      <c r="F47" s="226"/>
      <c r="G47" s="225" t="s">
        <v>46</v>
      </c>
      <c r="H47" s="225"/>
      <c r="I47" s="226" t="s">
        <v>46</v>
      </c>
      <c r="J47" s="226"/>
    </row>
    <row r="48" spans="1:10" s="88" customFormat="1" ht="11.45" customHeight="1" x14ac:dyDescent="0.2">
      <c r="A48" s="84">
        <f>IF(G48&lt;&gt;"",COUNTA($G$48:G48),"")</f>
        <v>1</v>
      </c>
      <c r="B48" s="87" t="s">
        <v>204</v>
      </c>
      <c r="C48" s="215">
        <v>0.01</v>
      </c>
      <c r="D48" s="216"/>
      <c r="E48" s="219">
        <v>12.1</v>
      </c>
      <c r="F48" s="219"/>
      <c r="G48" s="216">
        <v>0.01</v>
      </c>
      <c r="H48" s="216"/>
      <c r="I48" s="219">
        <v>0.5</v>
      </c>
      <c r="J48" s="219"/>
    </row>
    <row r="49" spans="1:10" s="88" customFormat="1" ht="11.45" customHeight="1" x14ac:dyDescent="0.2">
      <c r="A49" s="84">
        <f>IF(G49&lt;&gt;"",COUNTA($G$48:G49),"")</f>
        <v>2</v>
      </c>
      <c r="B49" s="87" t="s">
        <v>109</v>
      </c>
      <c r="C49" s="215">
        <v>0.01</v>
      </c>
      <c r="D49" s="216"/>
      <c r="E49" s="219">
        <v>56.8</v>
      </c>
      <c r="F49" s="219"/>
      <c r="G49" s="216">
        <v>0.01</v>
      </c>
      <c r="H49" s="216"/>
      <c r="I49" s="219">
        <v>3.3</v>
      </c>
      <c r="J49" s="219"/>
    </row>
    <row r="50" spans="1:10" s="88" customFormat="1" ht="11.45" customHeight="1" x14ac:dyDescent="0.2">
      <c r="A50" s="84">
        <f>IF(G50&lt;&gt;"",COUNTA($G$48:G50),"")</f>
        <v>3</v>
      </c>
      <c r="B50" s="87" t="s">
        <v>108</v>
      </c>
      <c r="C50" s="215" t="s">
        <v>11</v>
      </c>
      <c r="D50" s="216"/>
      <c r="E50" s="219">
        <v>63.5</v>
      </c>
      <c r="F50" s="219"/>
      <c r="G50" s="216" t="s">
        <v>11</v>
      </c>
      <c r="H50" s="216"/>
      <c r="I50" s="219" t="s">
        <v>11</v>
      </c>
      <c r="J50" s="219"/>
    </row>
    <row r="51" spans="1:10" s="88" customFormat="1" ht="11.45" customHeight="1" x14ac:dyDescent="0.2">
      <c r="A51" s="84">
        <f>IF(G51&lt;&gt;"",COUNTA($G$48:G51),"")</f>
        <v>4</v>
      </c>
      <c r="B51" s="87" t="s">
        <v>211</v>
      </c>
      <c r="C51" s="215" t="s">
        <v>11</v>
      </c>
      <c r="D51" s="216"/>
      <c r="E51" s="219">
        <v>50.7</v>
      </c>
      <c r="F51" s="219"/>
      <c r="G51" s="216" t="s">
        <v>11</v>
      </c>
      <c r="H51" s="216"/>
      <c r="I51" s="219" t="s">
        <v>11</v>
      </c>
      <c r="J51" s="219"/>
    </row>
    <row r="52" spans="1:10" s="88" customFormat="1" ht="11.45" customHeight="1" x14ac:dyDescent="0.2">
      <c r="A52" s="84">
        <f>IF(G52&lt;&gt;"",COUNTA($G$48:G52),"")</f>
        <v>5</v>
      </c>
      <c r="B52" s="87" t="s">
        <v>212</v>
      </c>
      <c r="C52" s="215" t="s">
        <v>11</v>
      </c>
      <c r="D52" s="216"/>
      <c r="E52" s="219">
        <v>88.9</v>
      </c>
      <c r="F52" s="219"/>
      <c r="G52" s="216" t="s">
        <v>11</v>
      </c>
      <c r="H52" s="216"/>
      <c r="I52" s="219" t="s">
        <v>11</v>
      </c>
      <c r="J52" s="219"/>
    </row>
    <row r="53" spans="1:10" s="88" customFormat="1" ht="11.45" customHeight="1" x14ac:dyDescent="0.2">
      <c r="A53" s="84">
        <f>IF(G53&lt;&gt;"",COUNTA($G$48:G53),"")</f>
        <v>6</v>
      </c>
      <c r="B53" s="87" t="s">
        <v>213</v>
      </c>
      <c r="C53" s="215">
        <v>0.01</v>
      </c>
      <c r="D53" s="216"/>
      <c r="E53" s="219">
        <v>169.5</v>
      </c>
      <c r="F53" s="219"/>
      <c r="G53" s="216">
        <v>0.01</v>
      </c>
      <c r="H53" s="216"/>
      <c r="I53" s="219">
        <v>91.2</v>
      </c>
      <c r="J53" s="219"/>
    </row>
    <row r="54" spans="1:10" s="88" customFormat="1" ht="11.45" customHeight="1" x14ac:dyDescent="0.2">
      <c r="A54" s="84"/>
      <c r="B54" s="87"/>
      <c r="C54" s="215"/>
      <c r="D54" s="216"/>
      <c r="E54" s="219"/>
      <c r="F54" s="219"/>
      <c r="G54" s="216"/>
      <c r="H54" s="216"/>
      <c r="I54" s="219"/>
      <c r="J54" s="219"/>
    </row>
    <row r="55" spans="1:10" s="90" customFormat="1" ht="11.45" customHeight="1" x14ac:dyDescent="0.2">
      <c r="A55" s="84">
        <v>7</v>
      </c>
      <c r="B55" s="89" t="s">
        <v>49</v>
      </c>
      <c r="C55" s="223">
        <v>0.09</v>
      </c>
      <c r="D55" s="221"/>
      <c r="E55" s="222">
        <v>441.5</v>
      </c>
      <c r="F55" s="222"/>
      <c r="G55" s="221">
        <v>0.09</v>
      </c>
      <c r="H55" s="221"/>
      <c r="I55" s="222">
        <v>194.9</v>
      </c>
      <c r="J55" s="222"/>
    </row>
    <row r="56" spans="1:10" s="88" customFormat="1" ht="11.45" customHeight="1" x14ac:dyDescent="0.2">
      <c r="A56" s="84"/>
      <c r="B56" s="87" t="s">
        <v>98</v>
      </c>
      <c r="C56" s="217"/>
      <c r="D56" s="218"/>
      <c r="E56" s="220"/>
      <c r="F56" s="220"/>
      <c r="G56" s="218"/>
      <c r="H56" s="218"/>
      <c r="I56" s="220"/>
      <c r="J56" s="220"/>
    </row>
    <row r="57" spans="1:10" s="88" customFormat="1" ht="11.45" customHeight="1" x14ac:dyDescent="0.2">
      <c r="A57" s="84">
        <v>8</v>
      </c>
      <c r="B57" s="87" t="s">
        <v>214</v>
      </c>
      <c r="C57" s="217">
        <v>0.05</v>
      </c>
      <c r="D57" s="218"/>
      <c r="E57" s="220">
        <v>309.2</v>
      </c>
      <c r="F57" s="220"/>
      <c r="G57" s="218">
        <v>0.05</v>
      </c>
      <c r="H57" s="218"/>
      <c r="I57" s="220">
        <v>176.7</v>
      </c>
      <c r="J57" s="220"/>
    </row>
    <row r="58" spans="1:10" ht="11.45" customHeight="1" x14ac:dyDescent="0.2">
      <c r="C58" s="80"/>
      <c r="D58" s="80"/>
      <c r="E58" s="80"/>
      <c r="F58" s="80"/>
      <c r="G58" s="80"/>
      <c r="H58" s="80"/>
      <c r="I58" s="80"/>
      <c r="J58" s="80"/>
    </row>
  </sheetData>
  <mergeCells count="120">
    <mergeCell ref="B42:B45"/>
    <mergeCell ref="I31:J31"/>
    <mergeCell ref="I32:J32"/>
    <mergeCell ref="I35:J35"/>
    <mergeCell ref="E37:F37"/>
    <mergeCell ref="G33:H33"/>
    <mergeCell ref="G34:H34"/>
    <mergeCell ref="E31:F31"/>
    <mergeCell ref="G43:J43"/>
    <mergeCell ref="E35:F35"/>
    <mergeCell ref="E32:F32"/>
    <mergeCell ref="I33:J33"/>
    <mergeCell ref="A41:B41"/>
    <mergeCell ref="A42:A45"/>
    <mergeCell ref="C36:D36"/>
    <mergeCell ref="E36:F36"/>
    <mergeCell ref="G36:H36"/>
    <mergeCell ref="I36:J36"/>
    <mergeCell ref="I44:J44"/>
    <mergeCell ref="C45:J45"/>
    <mergeCell ref="G25:J25"/>
    <mergeCell ref="G26:J26"/>
    <mergeCell ref="G29:H29"/>
    <mergeCell ref="I29:J29"/>
    <mergeCell ref="C24:J24"/>
    <mergeCell ref="I4:J5"/>
    <mergeCell ref="C25:F26"/>
    <mergeCell ref="E27:F27"/>
    <mergeCell ref="B3:B7"/>
    <mergeCell ref="C7:J7"/>
    <mergeCell ref="E3:J3"/>
    <mergeCell ref="C3:D5"/>
    <mergeCell ref="E4:F5"/>
    <mergeCell ref="G4:H5"/>
    <mergeCell ref="E29:F29"/>
    <mergeCell ref="C27:D27"/>
    <mergeCell ref="A1:B1"/>
    <mergeCell ref="A2:B2"/>
    <mergeCell ref="C1:J1"/>
    <mergeCell ref="C2:J2"/>
    <mergeCell ref="A24:B24"/>
    <mergeCell ref="I52:J52"/>
    <mergeCell ref="C53:D53"/>
    <mergeCell ref="E53:F53"/>
    <mergeCell ref="G53:H53"/>
    <mergeCell ref="I53:J53"/>
    <mergeCell ref="C29:D29"/>
    <mergeCell ref="I34:J34"/>
    <mergeCell ref="C37:D37"/>
    <mergeCell ref="I30:J30"/>
    <mergeCell ref="C35:D35"/>
    <mergeCell ref="G27:H27"/>
    <mergeCell ref="I27:J27"/>
    <mergeCell ref="C28:J28"/>
    <mergeCell ref="G35:H35"/>
    <mergeCell ref="A25:A28"/>
    <mergeCell ref="C32:D32"/>
    <mergeCell ref="A3:A7"/>
    <mergeCell ref="B25:B28"/>
    <mergeCell ref="E50:F50"/>
    <mergeCell ref="C57:D57"/>
    <mergeCell ref="E57:F57"/>
    <mergeCell ref="G57:H57"/>
    <mergeCell ref="I57:J57"/>
    <mergeCell ref="G30:H30"/>
    <mergeCell ref="G31:H31"/>
    <mergeCell ref="G32:H32"/>
    <mergeCell ref="C30:D30"/>
    <mergeCell ref="C44:D44"/>
    <mergeCell ref="C52:D52"/>
    <mergeCell ref="E52:F52"/>
    <mergeCell ref="G52:H52"/>
    <mergeCell ref="E33:F33"/>
    <mergeCell ref="E34:F34"/>
    <mergeCell ref="I49:J49"/>
    <mergeCell ref="E49:F49"/>
    <mergeCell ref="G49:H49"/>
    <mergeCell ref="C41:J41"/>
    <mergeCell ref="I37:J37"/>
    <mergeCell ref="C31:D31"/>
    <mergeCell ref="C33:D33"/>
    <mergeCell ref="C34:D34"/>
    <mergeCell ref="G37:H37"/>
    <mergeCell ref="E30:F30"/>
    <mergeCell ref="G50:H50"/>
    <mergeCell ref="I50:J50"/>
    <mergeCell ref="G51:H51"/>
    <mergeCell ref="I51:J51"/>
    <mergeCell ref="E48:F48"/>
    <mergeCell ref="C51:D51"/>
    <mergeCell ref="G48:H48"/>
    <mergeCell ref="C47:D47"/>
    <mergeCell ref="C42:F43"/>
    <mergeCell ref="G42:J42"/>
    <mergeCell ref="I48:J48"/>
    <mergeCell ref="C48:D48"/>
    <mergeCell ref="C49:D49"/>
    <mergeCell ref="E47:F47"/>
    <mergeCell ref="C50:D50"/>
    <mergeCell ref="E51:F51"/>
    <mergeCell ref="C46:D46"/>
    <mergeCell ref="E46:F46"/>
    <mergeCell ref="G46:H46"/>
    <mergeCell ref="I46:J46"/>
    <mergeCell ref="E44:F44"/>
    <mergeCell ref="G44:H44"/>
    <mergeCell ref="I47:J47"/>
    <mergeCell ref="G47:H47"/>
    <mergeCell ref="C54:D54"/>
    <mergeCell ref="C56:D56"/>
    <mergeCell ref="E54:F54"/>
    <mergeCell ref="E56:F56"/>
    <mergeCell ref="G54:H54"/>
    <mergeCell ref="G56:H56"/>
    <mergeCell ref="I54:J54"/>
    <mergeCell ref="I56:J56"/>
    <mergeCell ref="G55:H55"/>
    <mergeCell ref="I55:J55"/>
    <mergeCell ref="C55:D55"/>
    <mergeCell ref="E55:F55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&amp;L&amp;"Calibri,Standard"&amp;7StatA MV, Statistischer Bericht C313 2025 21&amp;R&amp;"Calibri,Standard"&amp;7&amp;P</oddFooter>
    <evenFooter>&amp;L&amp;"Calibri,Standard"&amp;7&amp;P&amp;R&amp;"Calibri,Standard"&amp;7StatA MV, Statistischer Bericht C313 2025 21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4"/>
  <sheetViews>
    <sheetView zoomScale="140" zoomScaleNormal="140" workbookViewId="0">
      <selection sqref="A1:B1"/>
    </sheetView>
  </sheetViews>
  <sheetFormatPr baseColWidth="10" defaultColWidth="11.42578125" defaultRowHeight="12" x14ac:dyDescent="0.2"/>
  <cols>
    <col min="1" max="1" width="5.7109375" style="96" customWidth="1"/>
    <col min="2" max="2" width="80.7109375" style="10" customWidth="1"/>
    <col min="3" max="16384" width="11.42578125" style="10"/>
  </cols>
  <sheetData>
    <row r="1" spans="1:2" s="14" customFormat="1" ht="50.1" customHeight="1" x14ac:dyDescent="0.2">
      <c r="A1" s="242" t="s">
        <v>220</v>
      </c>
      <c r="B1" s="242"/>
    </row>
    <row r="2" spans="1:2" ht="12" customHeight="1" x14ac:dyDescent="0.2">
      <c r="A2" s="92" t="s">
        <v>113</v>
      </c>
      <c r="B2" s="93" t="s">
        <v>205</v>
      </c>
    </row>
    <row r="3" spans="1:2" ht="8.1" customHeight="1" x14ac:dyDescent="0.2">
      <c r="A3" s="92"/>
      <c r="B3" s="93"/>
    </row>
    <row r="4" spans="1:2" ht="12" customHeight="1" x14ac:dyDescent="0.2">
      <c r="A4" s="92" t="s">
        <v>114</v>
      </c>
      <c r="B4" s="93" t="s">
        <v>206</v>
      </c>
    </row>
    <row r="5" spans="1:2" ht="8.1" customHeight="1" x14ac:dyDescent="0.2">
      <c r="A5" s="92"/>
      <c r="B5" s="93"/>
    </row>
    <row r="6" spans="1:2" ht="12" customHeight="1" x14ac:dyDescent="0.2">
      <c r="A6" s="92" t="s">
        <v>115</v>
      </c>
      <c r="B6" s="93" t="s">
        <v>207</v>
      </c>
    </row>
    <row r="7" spans="1:2" ht="8.1" customHeight="1" x14ac:dyDescent="0.2">
      <c r="A7" s="92"/>
      <c r="B7" s="93"/>
    </row>
    <row r="8" spans="1:2" ht="12" customHeight="1" x14ac:dyDescent="0.2">
      <c r="A8" s="92" t="s">
        <v>116</v>
      </c>
      <c r="B8" s="93" t="s">
        <v>208</v>
      </c>
    </row>
    <row r="9" spans="1:2" ht="8.1" customHeight="1" x14ac:dyDescent="0.2">
      <c r="A9" s="92"/>
      <c r="B9" s="93"/>
    </row>
    <row r="10" spans="1:2" ht="12" customHeight="1" x14ac:dyDescent="0.2">
      <c r="A10" s="92"/>
      <c r="B10" s="93"/>
    </row>
    <row r="11" spans="1:2" ht="8.1" customHeight="1" x14ac:dyDescent="0.2">
      <c r="A11" s="92"/>
      <c r="B11" s="93"/>
    </row>
    <row r="12" spans="1:2" ht="12" customHeight="1" x14ac:dyDescent="0.2">
      <c r="A12" s="92"/>
      <c r="B12" s="93"/>
    </row>
    <row r="13" spans="1:2" ht="8.1" customHeight="1" x14ac:dyDescent="0.2">
      <c r="A13" s="92"/>
      <c r="B13" s="93"/>
    </row>
    <row r="14" spans="1:2" ht="12" customHeight="1" x14ac:dyDescent="0.2">
      <c r="A14" s="92"/>
      <c r="B14" s="93"/>
    </row>
    <row r="15" spans="1:2" ht="8.1" customHeight="1" x14ac:dyDescent="0.2">
      <c r="A15" s="92"/>
      <c r="B15" s="93"/>
    </row>
    <row r="16" spans="1:2" ht="12" customHeight="1" x14ac:dyDescent="0.2">
      <c r="A16" s="92"/>
      <c r="B16" s="94"/>
    </row>
    <row r="17" spans="1:2" ht="8.1" customHeight="1" x14ac:dyDescent="0.2">
      <c r="A17" s="13"/>
      <c r="B17" s="94"/>
    </row>
    <row r="18" spans="1:2" ht="12" customHeight="1" x14ac:dyDescent="0.2">
      <c r="A18" s="13"/>
      <c r="B18" s="94"/>
    </row>
    <row r="19" spans="1:2" ht="8.1" customHeight="1" x14ac:dyDescent="0.2">
      <c r="A19" s="13"/>
      <c r="B19" s="94"/>
    </row>
    <row r="20" spans="1:2" ht="12" customHeight="1" x14ac:dyDescent="0.2">
      <c r="A20" s="13"/>
      <c r="B20" s="94"/>
    </row>
    <row r="21" spans="1:2" ht="8.1" customHeight="1" x14ac:dyDescent="0.2">
      <c r="A21" s="13"/>
      <c r="B21" s="94"/>
    </row>
    <row r="22" spans="1:2" ht="12" customHeight="1" x14ac:dyDescent="0.2">
      <c r="A22" s="13"/>
      <c r="B22" s="94"/>
    </row>
    <row r="23" spans="1:2" ht="8.1" customHeight="1" x14ac:dyDescent="0.2">
      <c r="A23" s="13"/>
      <c r="B23" s="94"/>
    </row>
    <row r="24" spans="1:2" ht="12" customHeight="1" x14ac:dyDescent="0.2">
      <c r="A24" s="13"/>
      <c r="B24" s="94"/>
    </row>
    <row r="25" spans="1:2" ht="12" customHeight="1" x14ac:dyDescent="0.2">
      <c r="A25" s="13"/>
      <c r="B25" s="94"/>
    </row>
    <row r="26" spans="1:2" ht="12" customHeight="1" x14ac:dyDescent="0.2">
      <c r="A26" s="13"/>
      <c r="B26" s="94"/>
    </row>
    <row r="27" spans="1:2" ht="12" customHeight="1" x14ac:dyDescent="0.2">
      <c r="A27" s="13"/>
      <c r="B27" s="94"/>
    </row>
    <row r="28" spans="1:2" ht="12" customHeight="1" x14ac:dyDescent="0.2">
      <c r="A28" s="13"/>
      <c r="B28" s="94"/>
    </row>
    <row r="29" spans="1:2" ht="12" customHeight="1" x14ac:dyDescent="0.2">
      <c r="A29" s="13"/>
      <c r="B29" s="94"/>
    </row>
    <row r="30" spans="1:2" ht="12" customHeight="1" x14ac:dyDescent="0.2">
      <c r="A30" s="13"/>
      <c r="B30" s="94"/>
    </row>
    <row r="31" spans="1:2" ht="12" customHeight="1" x14ac:dyDescent="0.2">
      <c r="A31" s="13"/>
      <c r="B31" s="94"/>
    </row>
    <row r="32" spans="1:2" ht="12" customHeight="1" x14ac:dyDescent="0.2">
      <c r="A32" s="13"/>
      <c r="B32" s="94"/>
    </row>
    <row r="33" spans="1:2" ht="12" customHeight="1" x14ac:dyDescent="0.2">
      <c r="A33" s="13"/>
      <c r="B33" s="94"/>
    </row>
    <row r="34" spans="1:2" ht="12" customHeight="1" x14ac:dyDescent="0.2">
      <c r="A34" s="13"/>
      <c r="B34" s="94"/>
    </row>
    <row r="35" spans="1:2" ht="12" customHeight="1" x14ac:dyDescent="0.2">
      <c r="A35" s="13"/>
      <c r="B35" s="94"/>
    </row>
    <row r="36" spans="1:2" ht="12" customHeight="1" x14ac:dyDescent="0.2">
      <c r="A36" s="13"/>
      <c r="B36" s="94"/>
    </row>
    <row r="37" spans="1:2" ht="12" customHeight="1" x14ac:dyDescent="0.2">
      <c r="A37" s="13"/>
      <c r="B37" s="94"/>
    </row>
    <row r="38" spans="1:2" ht="12" customHeight="1" x14ac:dyDescent="0.2">
      <c r="A38" s="13"/>
      <c r="B38" s="94"/>
    </row>
    <row r="39" spans="1:2" ht="12" customHeight="1" x14ac:dyDescent="0.2">
      <c r="A39" s="13"/>
      <c r="B39" s="94"/>
    </row>
    <row r="40" spans="1:2" ht="12" customHeight="1" x14ac:dyDescent="0.2">
      <c r="A40" s="13"/>
      <c r="B40" s="94"/>
    </row>
    <row r="41" spans="1:2" ht="12" customHeight="1" x14ac:dyDescent="0.2">
      <c r="A41" s="13"/>
      <c r="B41" s="94"/>
    </row>
    <row r="42" spans="1:2" ht="12" customHeight="1" x14ac:dyDescent="0.2">
      <c r="A42" s="13"/>
      <c r="B42" s="94"/>
    </row>
    <row r="43" spans="1:2" ht="12" customHeight="1" x14ac:dyDescent="0.2">
      <c r="A43" s="13"/>
      <c r="B43" s="94"/>
    </row>
    <row r="44" spans="1:2" ht="12" customHeight="1" x14ac:dyDescent="0.2">
      <c r="A44" s="23"/>
    </row>
    <row r="45" spans="1:2" ht="12" customHeight="1" x14ac:dyDescent="0.2">
      <c r="A45" s="13"/>
    </row>
    <row r="46" spans="1:2" ht="12" customHeight="1" x14ac:dyDescent="0.2">
      <c r="A46" s="13"/>
    </row>
    <row r="47" spans="1:2" ht="12" customHeight="1" x14ac:dyDescent="0.2">
      <c r="A47" s="13"/>
    </row>
    <row r="48" spans="1:2" ht="12" customHeight="1" x14ac:dyDescent="0.2">
      <c r="A48" s="13"/>
    </row>
    <row r="49" spans="1:1" ht="12" customHeight="1" x14ac:dyDescent="0.2">
      <c r="A49" s="13"/>
    </row>
    <row r="50" spans="1:1" ht="12" customHeight="1" x14ac:dyDescent="0.2">
      <c r="A50" s="13"/>
    </row>
    <row r="51" spans="1:1" ht="12" customHeight="1" x14ac:dyDescent="0.2">
      <c r="A51" s="13"/>
    </row>
    <row r="52" spans="1:1" ht="12" customHeight="1" x14ac:dyDescent="0.2">
      <c r="A52" s="23"/>
    </row>
    <row r="53" spans="1:1" ht="12" customHeight="1" x14ac:dyDescent="0.2">
      <c r="A53" s="13"/>
    </row>
    <row r="54" spans="1:1" ht="12" customHeight="1" x14ac:dyDescent="0.2">
      <c r="A54" s="95"/>
    </row>
    <row r="55" spans="1:1" ht="12" customHeight="1" x14ac:dyDescent="0.2">
      <c r="A55" s="13"/>
    </row>
    <row r="56" spans="1:1" ht="12" customHeight="1" x14ac:dyDescent="0.2">
      <c r="A56" s="23"/>
    </row>
    <row r="57" spans="1:1" ht="12" customHeight="1" x14ac:dyDescent="0.2">
      <c r="A57" s="13"/>
    </row>
    <row r="58" spans="1:1" ht="12" customHeight="1" x14ac:dyDescent="0.2">
      <c r="A58" s="95"/>
    </row>
    <row r="59" spans="1:1" ht="12" customHeight="1" x14ac:dyDescent="0.2">
      <c r="A59" s="13"/>
    </row>
    <row r="60" spans="1:1" ht="12" customHeight="1" x14ac:dyDescent="0.2">
      <c r="A60" s="13"/>
    </row>
    <row r="61" spans="1:1" ht="12" customHeight="1" x14ac:dyDescent="0.2"/>
    <row r="62" spans="1:1" ht="12" customHeight="1" x14ac:dyDescent="0.2"/>
    <row r="63" spans="1:1" ht="12" customHeight="1" x14ac:dyDescent="0.2"/>
    <row r="64" spans="1:1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</sheetData>
  <mergeCells count="1">
    <mergeCell ref="A1:B1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&amp;L&amp;"Calibri,Standard"&amp;7StatA MV, Statistischer Bericht C313 2025 21&amp;R&amp;"Calibri,Standard"&amp;7&amp;P</oddFooter>
    <evenFooter>&amp;L&amp;"Calibri,Standard"&amp;7&amp;P&amp;R&amp;"Calibri,Standard"&amp;7StatA MV, Statistischer Bericht C313 2025 21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zoomScale="140" zoomScaleNormal="140" workbookViewId="0">
      <selection sqref="A1:C1"/>
    </sheetView>
  </sheetViews>
  <sheetFormatPr baseColWidth="10" defaultColWidth="11.42578125" defaultRowHeight="11.45" customHeight="1" x14ac:dyDescent="0.2"/>
  <cols>
    <col min="1" max="1" width="12.7109375" style="27" customWidth="1"/>
    <col min="2" max="2" width="70.7109375" style="28" customWidth="1"/>
    <col min="3" max="3" width="8.7109375" style="10" customWidth="1"/>
    <col min="4" max="16384" width="11.42578125" style="10"/>
  </cols>
  <sheetData>
    <row r="1" spans="1:3" ht="50.1" customHeight="1" x14ac:dyDescent="0.2">
      <c r="A1" s="157" t="s">
        <v>210</v>
      </c>
      <c r="B1" s="157"/>
      <c r="C1" s="157"/>
    </row>
    <row r="2" spans="1:3" s="13" customFormat="1" ht="12" x14ac:dyDescent="0.2">
      <c r="A2" s="11"/>
      <c r="B2" s="12"/>
      <c r="C2" s="13" t="s">
        <v>18</v>
      </c>
    </row>
    <row r="3" spans="1:3" s="14" customFormat="1" ht="23.25" customHeight="1" x14ac:dyDescent="0.2">
      <c r="A3" s="158" t="s">
        <v>20</v>
      </c>
      <c r="B3" s="158"/>
      <c r="C3" s="13">
        <v>3</v>
      </c>
    </row>
    <row r="4" spans="1:3" s="14" customFormat="1" ht="12" customHeight="1" x14ac:dyDescent="0.2">
      <c r="A4" s="15"/>
      <c r="B4" s="15"/>
      <c r="C4" s="13"/>
    </row>
    <row r="5" spans="1:3" s="14" customFormat="1" ht="12" customHeight="1" x14ac:dyDescent="0.2">
      <c r="A5" s="16" t="s">
        <v>140</v>
      </c>
      <c r="B5" s="17" t="s">
        <v>141</v>
      </c>
      <c r="C5" s="13"/>
    </row>
    <row r="6" spans="1:3" s="14" customFormat="1" ht="12" customHeight="1" x14ac:dyDescent="0.2">
      <c r="A6" s="18"/>
      <c r="B6" s="12"/>
      <c r="C6" s="13"/>
    </row>
    <row r="7" spans="1:3" s="20" customFormat="1" ht="12" customHeight="1" x14ac:dyDescent="0.2">
      <c r="A7" s="18" t="s">
        <v>142</v>
      </c>
      <c r="B7" s="19" t="s">
        <v>239</v>
      </c>
      <c r="C7" s="13">
        <v>4</v>
      </c>
    </row>
    <row r="8" spans="1:3" ht="6.95" customHeight="1" x14ac:dyDescent="0.2">
      <c r="A8" s="18"/>
      <c r="B8" s="19"/>
    </row>
    <row r="9" spans="1:3" ht="12" customHeight="1" x14ac:dyDescent="0.2">
      <c r="A9" s="21" t="s">
        <v>131</v>
      </c>
      <c r="B9" s="22" t="s">
        <v>152</v>
      </c>
      <c r="C9" s="10">
        <v>5</v>
      </c>
    </row>
    <row r="10" spans="1:3" ht="12" customHeight="1" x14ac:dyDescent="0.2">
      <c r="A10" s="21"/>
      <c r="B10" s="22" t="s">
        <v>151</v>
      </c>
      <c r="C10" s="10">
        <v>5</v>
      </c>
    </row>
    <row r="11" spans="1:3" s="20" customFormat="1" ht="12" customHeight="1" x14ac:dyDescent="0.2">
      <c r="A11" s="18"/>
      <c r="B11" s="19"/>
      <c r="C11" s="23"/>
    </row>
    <row r="12" spans="1:3" s="20" customFormat="1" ht="12" customHeight="1" x14ac:dyDescent="0.2">
      <c r="A12" s="16" t="s">
        <v>143</v>
      </c>
      <c r="B12" s="24" t="s">
        <v>229</v>
      </c>
      <c r="C12" s="23"/>
    </row>
    <row r="13" spans="1:3" s="20" customFormat="1" ht="12" customHeight="1" x14ac:dyDescent="0.2">
      <c r="A13" s="18"/>
      <c r="B13" s="19"/>
      <c r="C13" s="23"/>
    </row>
    <row r="14" spans="1:3" s="14" customFormat="1" ht="11.45" customHeight="1" x14ac:dyDescent="0.2">
      <c r="A14" s="18" t="s">
        <v>132</v>
      </c>
      <c r="B14" s="25" t="s">
        <v>148</v>
      </c>
      <c r="C14" s="13">
        <v>6</v>
      </c>
    </row>
    <row r="15" spans="1:3" ht="6.95" customHeight="1" x14ac:dyDescent="0.2">
      <c r="A15" s="18"/>
      <c r="B15" s="19"/>
    </row>
    <row r="16" spans="1:3" ht="11.45" customHeight="1" x14ac:dyDescent="0.2">
      <c r="A16" s="21" t="s">
        <v>131</v>
      </c>
      <c r="B16" s="26" t="s">
        <v>235</v>
      </c>
      <c r="C16" s="10">
        <v>6</v>
      </c>
    </row>
    <row r="17" spans="1:3" ht="11.45" customHeight="1" x14ac:dyDescent="0.2">
      <c r="A17" s="21"/>
      <c r="B17" s="22" t="s">
        <v>236</v>
      </c>
      <c r="C17" s="10">
        <v>7</v>
      </c>
    </row>
    <row r="18" spans="1:3" ht="11.45" customHeight="1" x14ac:dyDescent="0.2">
      <c r="A18" s="21"/>
      <c r="B18" s="22"/>
    </row>
    <row r="19" spans="1:3" s="14" customFormat="1" ht="11.45" customHeight="1" x14ac:dyDescent="0.2">
      <c r="A19" s="18" t="s">
        <v>133</v>
      </c>
      <c r="B19" s="25" t="s">
        <v>149</v>
      </c>
      <c r="C19" s="13">
        <v>8</v>
      </c>
    </row>
    <row r="20" spans="1:3" ht="6.95" customHeight="1" x14ac:dyDescent="0.2">
      <c r="A20" s="18"/>
      <c r="B20" s="19"/>
    </row>
    <row r="21" spans="1:3" ht="11.45" customHeight="1" x14ac:dyDescent="0.2">
      <c r="A21" s="21" t="s">
        <v>131</v>
      </c>
      <c r="B21" s="22" t="s">
        <v>237</v>
      </c>
      <c r="C21" s="10">
        <v>9</v>
      </c>
    </row>
    <row r="22" spans="1:3" ht="11.45" customHeight="1" x14ac:dyDescent="0.2">
      <c r="A22" s="21"/>
      <c r="B22" s="26" t="s">
        <v>238</v>
      </c>
      <c r="C22" s="10">
        <v>9</v>
      </c>
    </row>
    <row r="23" spans="1:3" ht="11.45" customHeight="1" x14ac:dyDescent="0.2">
      <c r="A23" s="21"/>
      <c r="B23" s="26"/>
    </row>
    <row r="24" spans="1:3" s="14" customFormat="1" ht="11.45" customHeight="1" x14ac:dyDescent="0.2">
      <c r="A24" s="18" t="s">
        <v>134</v>
      </c>
      <c r="B24" s="25" t="s">
        <v>150</v>
      </c>
      <c r="C24" s="13">
        <v>10</v>
      </c>
    </row>
    <row r="25" spans="1:3" s="20" customFormat="1" ht="12" customHeight="1" x14ac:dyDescent="0.2">
      <c r="A25" s="18"/>
      <c r="B25" s="19"/>
      <c r="C25" s="23"/>
    </row>
    <row r="26" spans="1:3" s="20" customFormat="1" ht="12" customHeight="1" x14ac:dyDescent="0.2">
      <c r="A26" s="16" t="s">
        <v>144</v>
      </c>
      <c r="B26" s="24" t="s">
        <v>228</v>
      </c>
      <c r="C26" s="23"/>
    </row>
    <row r="27" spans="1:3" s="20" customFormat="1" ht="12" customHeight="1" x14ac:dyDescent="0.2">
      <c r="A27" s="18"/>
      <c r="B27" s="19"/>
      <c r="C27" s="23"/>
    </row>
    <row r="28" spans="1:3" s="14" customFormat="1" ht="11.45" customHeight="1" x14ac:dyDescent="0.2">
      <c r="A28" s="18" t="s">
        <v>135</v>
      </c>
      <c r="B28" s="25" t="s">
        <v>160</v>
      </c>
      <c r="C28" s="13">
        <v>12</v>
      </c>
    </row>
    <row r="29" spans="1:3" ht="11.45" customHeight="1" x14ac:dyDescent="0.2">
      <c r="A29" s="21"/>
      <c r="B29" s="26"/>
    </row>
    <row r="30" spans="1:3" s="14" customFormat="1" ht="12" customHeight="1" x14ac:dyDescent="0.2">
      <c r="A30" s="18" t="s">
        <v>136</v>
      </c>
      <c r="B30" s="116" t="s">
        <v>222</v>
      </c>
      <c r="C30" s="13">
        <v>13</v>
      </c>
    </row>
    <row r="31" spans="1:3" s="14" customFormat="1" ht="11.45" customHeight="1" x14ac:dyDescent="0.2">
      <c r="A31" s="18"/>
      <c r="B31" s="116"/>
      <c r="C31" s="13"/>
    </row>
    <row r="32" spans="1:3" s="14" customFormat="1" ht="24" customHeight="1" x14ac:dyDescent="0.2">
      <c r="A32" s="18" t="s">
        <v>137</v>
      </c>
      <c r="B32" s="116" t="s">
        <v>223</v>
      </c>
      <c r="C32" s="13">
        <v>13</v>
      </c>
    </row>
    <row r="33" spans="1:3" s="14" customFormat="1" ht="11.45" customHeight="1" x14ac:dyDescent="0.2">
      <c r="A33" s="18"/>
      <c r="B33" s="116"/>
      <c r="C33" s="13"/>
    </row>
    <row r="34" spans="1:3" s="14" customFormat="1" ht="24" customHeight="1" x14ac:dyDescent="0.2">
      <c r="A34" s="18" t="s">
        <v>138</v>
      </c>
      <c r="B34" s="116" t="s">
        <v>224</v>
      </c>
      <c r="C34" s="13">
        <v>13</v>
      </c>
    </row>
    <row r="35" spans="1:3" s="14" customFormat="1" ht="11.45" customHeight="1" x14ac:dyDescent="0.2">
      <c r="A35" s="18"/>
      <c r="B35" s="25"/>
      <c r="C35" s="13"/>
    </row>
    <row r="36" spans="1:3" ht="30" customHeight="1" x14ac:dyDescent="0.2">
      <c r="A36" s="158" t="s">
        <v>112</v>
      </c>
      <c r="B36" s="158"/>
      <c r="C36" s="14">
        <v>14</v>
      </c>
    </row>
  </sheetData>
  <mergeCells count="3">
    <mergeCell ref="A1:C1"/>
    <mergeCell ref="A3:B3"/>
    <mergeCell ref="A36:B36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&amp;L&amp;"Calibri,Standard"&amp;7StatA MV, Statistischer Bericht C313 2025 21&amp;R&amp;"Calibri,Standard"&amp;7&amp;P</oddFooter>
    <evenFooter>&amp;L&amp;"Calibri,Standard"&amp;7&amp;P&amp;R&amp;"Calibri,Standard"&amp;7StatA MV, Statistischer Bericht C313 2025 21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40" zoomScaleNormal="140" workbookViewId="0"/>
  </sheetViews>
  <sheetFormatPr baseColWidth="10" defaultColWidth="11.42578125" defaultRowHeight="11.45" customHeight="1" x14ac:dyDescent="0.2"/>
  <cols>
    <col min="1" max="1" width="95.7109375" style="1" customWidth="1"/>
    <col min="2" max="16384" width="11.42578125" style="1"/>
  </cols>
  <sheetData>
    <row r="1" spans="1:1" ht="50.1" customHeight="1" x14ac:dyDescent="0.2">
      <c r="A1" s="29" t="s">
        <v>221</v>
      </c>
    </row>
  </sheetData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&amp;L&amp;"Calibri,Standard"&amp;7StatA MV, Statistischer Bericht C313 2025 21&amp;R&amp;"Calibri,Standard"&amp;7&amp;P</oddFooter>
    <evenFooter>&amp;L&amp;"Calibri,Standard"&amp;7&amp;P&amp;R&amp;"Calibri,Standard"&amp;7StatA MV, Statistischer Bericht C313 2025 21</even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77"/>
  <sheetViews>
    <sheetView zoomScale="140" zoomScaleNormal="140" workbookViewId="0">
      <pane xSplit="2" ySplit="6" topLeftCell="C7" activePane="bottomRight" state="frozen"/>
      <selection sqref="A1:B1"/>
      <selection pane="topRight" sqref="A1:B1"/>
      <selection pane="bottomLeft" sqref="A1:B1"/>
      <selection pane="bottomRight" activeCell="C7" sqref="C7"/>
    </sheetView>
  </sheetViews>
  <sheetFormatPr baseColWidth="10" defaultColWidth="11.42578125" defaultRowHeight="11.25" x14ac:dyDescent="0.2"/>
  <cols>
    <col min="1" max="1" width="3.7109375" style="35" customWidth="1"/>
    <col min="2" max="2" width="49.7109375" style="35" customWidth="1"/>
    <col min="3" max="4" width="12.28515625" style="43" customWidth="1"/>
    <col min="5" max="5" width="13.7109375" style="44" customWidth="1"/>
    <col min="6" max="16384" width="11.42578125" style="35"/>
  </cols>
  <sheetData>
    <row r="1" spans="1:5" ht="24.95" customHeight="1" x14ac:dyDescent="0.2">
      <c r="A1" s="159" t="s">
        <v>140</v>
      </c>
      <c r="B1" s="160"/>
      <c r="C1" s="161" t="s">
        <v>141</v>
      </c>
      <c r="D1" s="161"/>
      <c r="E1" s="162"/>
    </row>
    <row r="2" spans="1:5" ht="24.95" customHeight="1" x14ac:dyDescent="0.2">
      <c r="A2" s="170" t="s">
        <v>145</v>
      </c>
      <c r="B2" s="171"/>
      <c r="C2" s="163" t="s">
        <v>230</v>
      </c>
      <c r="D2" s="164"/>
      <c r="E2" s="165"/>
    </row>
    <row r="3" spans="1:5" ht="11.45" customHeight="1" x14ac:dyDescent="0.2">
      <c r="A3" s="166" t="s">
        <v>56</v>
      </c>
      <c r="B3" s="167" t="s">
        <v>21</v>
      </c>
      <c r="C3" s="168">
        <v>2024</v>
      </c>
      <c r="D3" s="168">
        <v>2025</v>
      </c>
      <c r="E3" s="169" t="s">
        <v>231</v>
      </c>
    </row>
    <row r="4" spans="1:5" ht="11.45" customHeight="1" x14ac:dyDescent="0.2">
      <c r="A4" s="166"/>
      <c r="B4" s="167"/>
      <c r="C4" s="168"/>
      <c r="D4" s="168"/>
      <c r="E4" s="169"/>
    </row>
    <row r="5" spans="1:5" ht="11.45" customHeight="1" x14ac:dyDescent="0.2">
      <c r="A5" s="166"/>
      <c r="B5" s="167"/>
      <c r="C5" s="168" t="s">
        <v>22</v>
      </c>
      <c r="D5" s="168"/>
      <c r="E5" s="36" t="s">
        <v>23</v>
      </c>
    </row>
    <row r="6" spans="1:5" s="37" customFormat="1" ht="11.45" customHeight="1" x14ac:dyDescent="0.2">
      <c r="A6" s="30">
        <v>1</v>
      </c>
      <c r="B6" s="31">
        <v>2</v>
      </c>
      <c r="C6" s="32">
        <v>3</v>
      </c>
      <c r="D6" s="32">
        <v>4</v>
      </c>
      <c r="E6" s="33">
        <v>5</v>
      </c>
    </row>
    <row r="7" spans="1:5" ht="11.45" customHeight="1" x14ac:dyDescent="0.2">
      <c r="A7" s="45"/>
      <c r="B7" s="38"/>
      <c r="C7" s="132"/>
      <c r="D7" s="115"/>
      <c r="E7" s="112"/>
    </row>
    <row r="8" spans="1:5" ht="11.45" customHeight="1" x14ac:dyDescent="0.2">
      <c r="A8" s="34">
        <f>IF(C8&lt;&gt;"",COUNTA($C8:C$8),"")</f>
        <v>1</v>
      </c>
      <c r="B8" s="39" t="s">
        <v>24</v>
      </c>
      <c r="C8" s="132">
        <v>91575</v>
      </c>
      <c r="D8" s="115">
        <v>90323</v>
      </c>
      <c r="E8" s="112">
        <v>-1.3671853671853711</v>
      </c>
    </row>
    <row r="9" spans="1:5" ht="11.45" customHeight="1" x14ac:dyDescent="0.2">
      <c r="A9" s="34">
        <f>IF(C9&lt;&gt;"",COUNTA($C$8:C9),"")</f>
        <v>2</v>
      </c>
      <c r="B9" s="39" t="s">
        <v>32</v>
      </c>
      <c r="C9" s="132">
        <v>37391</v>
      </c>
      <c r="D9" s="115">
        <v>36355</v>
      </c>
      <c r="E9" s="112">
        <v>-2.7707202267925481</v>
      </c>
    </row>
    <row r="10" spans="1:5" ht="11.45" customHeight="1" x14ac:dyDescent="0.2">
      <c r="A10" s="34">
        <f>IF(C10&lt;&gt;"",COUNTA($C$8:C10),"")</f>
        <v>3</v>
      </c>
      <c r="B10" s="39" t="s">
        <v>33</v>
      </c>
      <c r="C10" s="132">
        <v>11980</v>
      </c>
      <c r="D10" s="115">
        <v>10927</v>
      </c>
      <c r="E10" s="112">
        <v>-8.7896494156928213</v>
      </c>
    </row>
    <row r="11" spans="1:5" ht="11.45" customHeight="1" x14ac:dyDescent="0.2">
      <c r="A11" s="34">
        <f>IF(C11&lt;&gt;"",COUNTA($C$8:C11),"")</f>
        <v>4</v>
      </c>
      <c r="B11" s="39" t="s">
        <v>34</v>
      </c>
      <c r="C11" s="132">
        <v>25411</v>
      </c>
      <c r="D11" s="115">
        <v>25428</v>
      </c>
      <c r="E11" s="112">
        <v>6.6900161347447806E-2</v>
      </c>
    </row>
    <row r="12" spans="1:5" ht="11.45" customHeight="1" x14ac:dyDescent="0.2">
      <c r="A12" s="34">
        <f>IF(C12&lt;&gt;"",COUNTA($C$8:C12),"")</f>
        <v>5</v>
      </c>
      <c r="B12" s="39" t="s">
        <v>25</v>
      </c>
      <c r="C12" s="132">
        <v>92462</v>
      </c>
      <c r="D12" s="115">
        <v>92377</v>
      </c>
      <c r="E12" s="112">
        <v>-9.1929657589062685E-2</v>
      </c>
    </row>
    <row r="13" spans="1:5" ht="11.45" customHeight="1" x14ac:dyDescent="0.2">
      <c r="A13" s="34">
        <f>IF(C13&lt;&gt;"",COUNTA($C$8:C13),"")</f>
        <v>6</v>
      </c>
      <c r="B13" s="39" t="s">
        <v>33</v>
      </c>
      <c r="C13" s="132">
        <v>21067</v>
      </c>
      <c r="D13" s="115">
        <v>21398</v>
      </c>
      <c r="E13" s="112">
        <v>1.5711776712393828</v>
      </c>
    </row>
    <row r="14" spans="1:5" ht="11.45" customHeight="1" x14ac:dyDescent="0.2">
      <c r="A14" s="34">
        <f>IF(C14&lt;&gt;"",COUNTA($C$8:C14),"")</f>
        <v>7</v>
      </c>
      <c r="B14" s="39" t="s">
        <v>35</v>
      </c>
      <c r="C14" s="132">
        <v>71395</v>
      </c>
      <c r="D14" s="115">
        <v>70979</v>
      </c>
      <c r="E14" s="112">
        <v>-0.5826738567126597</v>
      </c>
    </row>
    <row r="15" spans="1:5" ht="11.45" customHeight="1" x14ac:dyDescent="0.2">
      <c r="A15" s="34">
        <f>IF(C15&lt;&gt;"",COUNTA($C$8:C15),"")</f>
        <v>8</v>
      </c>
      <c r="B15" s="39" t="s">
        <v>43</v>
      </c>
      <c r="C15" s="132">
        <v>5082</v>
      </c>
      <c r="D15" s="115">
        <v>6165</v>
      </c>
      <c r="E15" s="112">
        <v>21.310507674144034</v>
      </c>
    </row>
    <row r="16" spans="1:5" ht="11.45" customHeight="1" x14ac:dyDescent="0.2">
      <c r="A16" s="34">
        <f>IF(C16&lt;&gt;"",COUNTA($C$8:C16),"")</f>
        <v>9</v>
      </c>
      <c r="B16" s="39" t="s">
        <v>44</v>
      </c>
      <c r="C16" s="132">
        <v>66313</v>
      </c>
      <c r="D16" s="115">
        <v>64814</v>
      </c>
      <c r="E16" s="112">
        <v>-2.260491909580324</v>
      </c>
    </row>
    <row r="17" spans="1:6" ht="11.45" customHeight="1" x14ac:dyDescent="0.2">
      <c r="A17" s="34">
        <f>IF(C17&lt;&gt;"",COUNTA($C$8:C17),"")</f>
        <v>10</v>
      </c>
      <c r="B17" s="39" t="s">
        <v>26</v>
      </c>
      <c r="C17" s="132">
        <v>226960</v>
      </c>
      <c r="D17" s="115">
        <v>224644</v>
      </c>
      <c r="E17" s="112">
        <v>-1.020444131124421</v>
      </c>
      <c r="F17" s="119"/>
    </row>
    <row r="18" spans="1:6" ht="11.45" customHeight="1" x14ac:dyDescent="0.2">
      <c r="A18" s="34">
        <f>IF(C18&lt;&gt;"",COUNTA($C$8:C18),"")</f>
        <v>11</v>
      </c>
      <c r="B18" s="39" t="s">
        <v>33</v>
      </c>
      <c r="C18" s="132">
        <v>5070</v>
      </c>
      <c r="D18" s="115">
        <v>5277</v>
      </c>
      <c r="E18" s="112">
        <v>4.0828402366863941</v>
      </c>
    </row>
    <row r="19" spans="1:6" ht="11.45" customHeight="1" x14ac:dyDescent="0.2">
      <c r="A19" s="34">
        <f>IF(C19&lt;&gt;"",COUNTA($C$8:C19),"")</f>
        <v>12</v>
      </c>
      <c r="B19" s="39" t="s">
        <v>35</v>
      </c>
      <c r="C19" s="132">
        <v>17995</v>
      </c>
      <c r="D19" s="115">
        <v>16984</v>
      </c>
      <c r="E19" s="112">
        <v>-5.6182272853570367</v>
      </c>
    </row>
    <row r="20" spans="1:6" ht="11.45" customHeight="1" x14ac:dyDescent="0.2">
      <c r="A20" s="34">
        <f>IF(C20&lt;&gt;"",COUNTA($C$8:C20),"")</f>
        <v>13</v>
      </c>
      <c r="B20" s="39" t="s">
        <v>43</v>
      </c>
      <c r="C20" s="132">
        <v>1155</v>
      </c>
      <c r="D20" s="115">
        <v>1294</v>
      </c>
      <c r="E20" s="112">
        <v>12.03463203463204</v>
      </c>
    </row>
    <row r="21" spans="1:6" ht="11.45" customHeight="1" x14ac:dyDescent="0.2">
      <c r="A21" s="34">
        <f>IF(C21&lt;&gt;"",COUNTA($C$8:C21),"")</f>
        <v>14</v>
      </c>
      <c r="B21" s="39" t="s">
        <v>44</v>
      </c>
      <c r="C21" s="132">
        <v>16840</v>
      </c>
      <c r="D21" s="115">
        <v>15690</v>
      </c>
      <c r="E21" s="112">
        <v>-6.8289786223277957</v>
      </c>
    </row>
    <row r="22" spans="1:6" ht="11.45" customHeight="1" x14ac:dyDescent="0.2">
      <c r="A22" s="34">
        <f>IF(C22&lt;&gt;"",COUNTA($C$8:C22),"")</f>
        <v>15</v>
      </c>
      <c r="B22" s="40" t="s">
        <v>190</v>
      </c>
      <c r="C22" s="132">
        <v>147380</v>
      </c>
      <c r="D22" s="115">
        <v>145577</v>
      </c>
      <c r="E22" s="112">
        <v>-1.223368163929976</v>
      </c>
    </row>
    <row r="23" spans="1:6" ht="11.45" customHeight="1" x14ac:dyDescent="0.2">
      <c r="A23" s="34">
        <f>IF(C23&lt;&gt;"",COUNTA($C$8:C23),"")</f>
        <v>16</v>
      </c>
      <c r="B23" s="39" t="s">
        <v>225</v>
      </c>
      <c r="C23" s="132">
        <v>56515</v>
      </c>
      <c r="D23" s="115">
        <v>56806</v>
      </c>
      <c r="E23" s="112">
        <v>0.51490754666902205</v>
      </c>
    </row>
    <row r="24" spans="1:6" ht="11.45" customHeight="1" x14ac:dyDescent="0.2">
      <c r="A24" s="34" t="str">
        <f>IF(C24&lt;&gt;"",COUNTA($C$8:C24),"")</f>
        <v/>
      </c>
      <c r="B24" s="39"/>
      <c r="C24" s="132"/>
      <c r="D24" s="115"/>
      <c r="E24" s="112"/>
    </row>
    <row r="25" spans="1:6" ht="11.45" customHeight="1" x14ac:dyDescent="0.2">
      <c r="A25" s="34">
        <f>IF(C25&lt;&gt;"",COUNTA($C$8:C25),"")</f>
        <v>17</v>
      </c>
      <c r="B25" s="41" t="s">
        <v>27</v>
      </c>
      <c r="C25" s="133">
        <v>448388</v>
      </c>
      <c r="D25" s="114">
        <v>443699</v>
      </c>
      <c r="E25" s="111">
        <v>-1.045746094899954</v>
      </c>
    </row>
    <row r="26" spans="1:6" ht="11.45" customHeight="1" x14ac:dyDescent="0.2">
      <c r="A26" s="34" t="str">
        <f>IF(C26&lt;&gt;"",COUNTA($C$8:C26),"")</f>
        <v/>
      </c>
      <c r="B26" s="41"/>
      <c r="C26" s="132"/>
      <c r="D26" s="115"/>
      <c r="E26" s="112"/>
    </row>
    <row r="27" spans="1:6" ht="11.45" customHeight="1" x14ac:dyDescent="0.2">
      <c r="A27" s="34" t="str">
        <f>IF(C27&lt;&gt;"",COUNTA($C$8:C27),"")</f>
        <v/>
      </c>
      <c r="B27" s="39"/>
      <c r="C27" s="132"/>
      <c r="D27" s="115"/>
      <c r="E27" s="112"/>
    </row>
    <row r="28" spans="1:6" ht="11.45" customHeight="1" x14ac:dyDescent="0.2">
      <c r="A28" s="34">
        <f>IF(C28&lt;&gt;"",COUNTA($C$8:C28),"")</f>
        <v>18</v>
      </c>
      <c r="B28" s="39" t="s">
        <v>28</v>
      </c>
      <c r="C28" s="132">
        <v>210000</v>
      </c>
      <c r="D28" s="115">
        <v>236600</v>
      </c>
      <c r="E28" s="112">
        <v>12.666666666666671</v>
      </c>
    </row>
    <row r="29" spans="1:6" ht="11.45" customHeight="1" x14ac:dyDescent="0.2">
      <c r="A29" s="34">
        <f>IF(C29&lt;&gt;"",COUNTA($C$8:C29),"")</f>
        <v>19</v>
      </c>
      <c r="B29" s="39" t="s">
        <v>29</v>
      </c>
      <c r="C29" s="132">
        <v>109700</v>
      </c>
      <c r="D29" s="115">
        <v>93300</v>
      </c>
      <c r="E29" s="112">
        <v>-14.949863263445764</v>
      </c>
    </row>
    <row r="30" spans="1:6" ht="11.45" customHeight="1" x14ac:dyDescent="0.2">
      <c r="A30" s="34">
        <f>IF(C30&lt;&gt;"",COUNTA($C$8:C30),"")</f>
        <v>20</v>
      </c>
      <c r="B30" s="39" t="s">
        <v>30</v>
      </c>
      <c r="C30" s="132">
        <v>193000</v>
      </c>
      <c r="D30" s="115">
        <v>194900</v>
      </c>
      <c r="E30" s="112">
        <v>0.98445595854921919</v>
      </c>
    </row>
    <row r="31" spans="1:6" ht="11.45" customHeight="1" x14ac:dyDescent="0.2">
      <c r="A31" s="34">
        <f>IF(C31&lt;&gt;"",COUNTA($C$8:C31),"")</f>
        <v>21</v>
      </c>
      <c r="B31" s="39" t="s">
        <v>36</v>
      </c>
      <c r="C31" s="132">
        <v>87400</v>
      </c>
      <c r="D31" s="115">
        <v>91400</v>
      </c>
      <c r="E31" s="112">
        <v>4.576659038901596</v>
      </c>
    </row>
    <row r="32" spans="1:6" ht="11.45" customHeight="1" x14ac:dyDescent="0.2">
      <c r="A32" s="34">
        <f>IF(C32&lt;&gt;"",COUNTA($C$8:C32),"")</f>
        <v>22</v>
      </c>
      <c r="B32" s="39" t="s">
        <v>37</v>
      </c>
      <c r="C32" s="132">
        <v>78300</v>
      </c>
      <c r="D32" s="115">
        <v>81000</v>
      </c>
      <c r="E32" s="112">
        <v>3.448275862068968</v>
      </c>
    </row>
    <row r="33" spans="1:5" ht="11.45" customHeight="1" x14ac:dyDescent="0.2">
      <c r="A33" s="34">
        <f>IF(C33&lt;&gt;"",COUNTA($C$8:C33),"")</f>
        <v>23</v>
      </c>
      <c r="B33" s="39" t="s">
        <v>38</v>
      </c>
      <c r="C33" s="132">
        <v>27300</v>
      </c>
      <c r="D33" s="115">
        <v>22600</v>
      </c>
      <c r="E33" s="112">
        <v>-17.399999999999999</v>
      </c>
    </row>
    <row r="34" spans="1:5" ht="11.45" customHeight="1" x14ac:dyDescent="0.2">
      <c r="A34" s="34">
        <f>IF(C34&lt;&gt;"",COUNTA($C$8:C34),"")</f>
        <v>24</v>
      </c>
      <c r="B34" s="39" t="s">
        <v>186</v>
      </c>
      <c r="C34" s="132">
        <v>62400</v>
      </c>
      <c r="D34" s="115">
        <v>59600</v>
      </c>
      <c r="E34" s="112">
        <v>-4.4000000000000004</v>
      </c>
    </row>
    <row r="35" spans="1:5" ht="11.45" customHeight="1" x14ac:dyDescent="0.2">
      <c r="A35" s="34">
        <f>IF(C35&lt;&gt;"",COUNTA($C$8:C35),"")</f>
        <v>25</v>
      </c>
      <c r="B35" s="39" t="s">
        <v>39</v>
      </c>
      <c r="C35" s="132" t="s">
        <v>11</v>
      </c>
      <c r="D35" s="115">
        <v>100</v>
      </c>
      <c r="E35" s="112" t="s">
        <v>11</v>
      </c>
    </row>
    <row r="36" spans="1:5" ht="11.45" customHeight="1" x14ac:dyDescent="0.2">
      <c r="A36" s="34">
        <f>IF(C36&lt;&gt;"",COUNTA($C$8:C36),"")</f>
        <v>26</v>
      </c>
      <c r="B36" s="39" t="s">
        <v>187</v>
      </c>
      <c r="C36" s="132">
        <v>61900</v>
      </c>
      <c r="D36" s="115">
        <v>59500</v>
      </c>
      <c r="E36" s="112">
        <v>-4</v>
      </c>
    </row>
    <row r="37" spans="1:5" ht="11.45" customHeight="1" x14ac:dyDescent="0.2">
      <c r="A37" s="34">
        <f>IF(C37&lt;&gt;"",COUNTA($C$8:C37),"")</f>
        <v>27</v>
      </c>
      <c r="B37" s="39" t="s">
        <v>40</v>
      </c>
      <c r="C37" s="132">
        <v>43000</v>
      </c>
      <c r="D37" s="115">
        <v>41500</v>
      </c>
      <c r="E37" s="112">
        <v>-3.4883720930232585</v>
      </c>
    </row>
    <row r="38" spans="1:5" ht="11.45" customHeight="1" x14ac:dyDescent="0.2">
      <c r="A38" s="34">
        <f>IF(C38&lt;&gt;"",COUNTA($C$8:C38),"")</f>
        <v>28</v>
      </c>
      <c r="B38" s="39" t="s">
        <v>41</v>
      </c>
      <c r="C38" s="132">
        <v>8600</v>
      </c>
      <c r="D38" s="115">
        <v>7700</v>
      </c>
      <c r="E38" s="112">
        <v>-10.7</v>
      </c>
    </row>
    <row r="39" spans="1:5" ht="11.45" customHeight="1" x14ac:dyDescent="0.2">
      <c r="A39" s="34">
        <f>IF(C39&lt;&gt;"",COUNTA($C$8:C39),"")</f>
        <v>29</v>
      </c>
      <c r="B39" s="39" t="s">
        <v>42</v>
      </c>
      <c r="C39" s="132">
        <v>34400</v>
      </c>
      <c r="D39" s="115">
        <v>33800</v>
      </c>
      <c r="E39" s="112">
        <v>-1.7441860465116292</v>
      </c>
    </row>
    <row r="40" spans="1:5" ht="11.45" customHeight="1" x14ac:dyDescent="0.2">
      <c r="A40" s="34">
        <f>IF(C40&lt;&gt;"",COUNTA($C$8:C40),"")</f>
        <v>30</v>
      </c>
      <c r="B40" s="39" t="s">
        <v>146</v>
      </c>
      <c r="C40" s="132">
        <v>19000</v>
      </c>
      <c r="D40" s="113">
        <f>D41+D42</f>
        <v>18000</v>
      </c>
      <c r="E40" s="112">
        <v>-5</v>
      </c>
    </row>
    <row r="41" spans="1:5" ht="11.45" customHeight="1" x14ac:dyDescent="0.2">
      <c r="A41" s="34">
        <f>IF(C41&lt;&gt;"",COUNTA($C$8:C41),"")</f>
        <v>31</v>
      </c>
      <c r="B41" s="39" t="s">
        <v>45</v>
      </c>
      <c r="C41" s="132">
        <v>11500</v>
      </c>
      <c r="D41" s="115">
        <v>11100</v>
      </c>
      <c r="E41" s="112">
        <v>-4</v>
      </c>
    </row>
    <row r="42" spans="1:5" ht="11.45" customHeight="1" x14ac:dyDescent="0.2">
      <c r="A42" s="34">
        <f>IF(C42&lt;&gt;"",COUNTA($C$8:C42),"")</f>
        <v>32</v>
      </c>
      <c r="B42" s="39" t="s">
        <v>147</v>
      </c>
      <c r="C42" s="132">
        <v>7400</v>
      </c>
      <c r="D42" s="115">
        <v>6900</v>
      </c>
      <c r="E42" s="112">
        <v>-6.6</v>
      </c>
    </row>
    <row r="43" spans="1:5" ht="11.45" customHeight="1" x14ac:dyDescent="0.2">
      <c r="A43" s="34" t="str">
        <f>IF(C43&lt;&gt;"",COUNTA($C$8:C43),"")</f>
        <v/>
      </c>
      <c r="B43" s="39"/>
      <c r="C43" s="132"/>
      <c r="D43" s="115"/>
      <c r="E43" s="112"/>
    </row>
    <row r="44" spans="1:5" ht="11.45" customHeight="1" x14ac:dyDescent="0.2">
      <c r="A44" s="34">
        <f>IF(C44&lt;&gt;"",COUNTA($C$8:C44),"")</f>
        <v>33</v>
      </c>
      <c r="B44" s="41" t="s">
        <v>31</v>
      </c>
      <c r="C44" s="133">
        <v>575100</v>
      </c>
      <c r="D44" s="114">
        <v>584500</v>
      </c>
      <c r="E44" s="111">
        <v>1.6344983481133681</v>
      </c>
    </row>
    <row r="45" spans="1:5" ht="11.45" customHeight="1" x14ac:dyDescent="0.2">
      <c r="B45" s="42"/>
    </row>
    <row r="46" spans="1:5" ht="11.45" customHeight="1" x14ac:dyDescent="0.2">
      <c r="B46" s="42"/>
    </row>
    <row r="47" spans="1:5" ht="11.45" customHeight="1" x14ac:dyDescent="0.2">
      <c r="B47" s="42"/>
    </row>
    <row r="48" spans="1:5" ht="11.45" customHeight="1" x14ac:dyDescent="0.2">
      <c r="B48" s="42"/>
    </row>
    <row r="49" spans="2:2" ht="11.45" customHeight="1" x14ac:dyDescent="0.2">
      <c r="B49" s="42"/>
    </row>
    <row r="50" spans="2:2" ht="11.45" customHeight="1" x14ac:dyDescent="0.2">
      <c r="B50" s="42"/>
    </row>
    <row r="51" spans="2:2" ht="11.45" customHeight="1" x14ac:dyDescent="0.2">
      <c r="B51" s="42"/>
    </row>
    <row r="52" spans="2:2" ht="11.45" customHeight="1" x14ac:dyDescent="0.2">
      <c r="B52" s="42"/>
    </row>
    <row r="53" spans="2:2" ht="11.45" customHeight="1" x14ac:dyDescent="0.2">
      <c r="B53" s="42"/>
    </row>
    <row r="54" spans="2:2" ht="11.45" customHeight="1" x14ac:dyDescent="0.2">
      <c r="B54" s="42"/>
    </row>
    <row r="55" spans="2:2" ht="11.45" customHeight="1" x14ac:dyDescent="0.2">
      <c r="B55" s="42"/>
    </row>
    <row r="56" spans="2:2" ht="11.45" customHeight="1" x14ac:dyDescent="0.2">
      <c r="B56" s="42"/>
    </row>
    <row r="57" spans="2:2" ht="11.45" customHeight="1" x14ac:dyDescent="0.2">
      <c r="B57" s="42"/>
    </row>
    <row r="58" spans="2:2" ht="11.45" customHeight="1" x14ac:dyDescent="0.2">
      <c r="B58" s="42"/>
    </row>
    <row r="59" spans="2:2" ht="11.45" customHeight="1" x14ac:dyDescent="0.2">
      <c r="B59" s="42"/>
    </row>
    <row r="60" spans="2:2" ht="11.45" customHeight="1" x14ac:dyDescent="0.2">
      <c r="B60" s="42"/>
    </row>
    <row r="61" spans="2:2" ht="11.45" customHeight="1" x14ac:dyDescent="0.2">
      <c r="B61" s="42"/>
    </row>
    <row r="62" spans="2:2" ht="11.45" customHeight="1" x14ac:dyDescent="0.2">
      <c r="B62" s="42"/>
    </row>
    <row r="63" spans="2:2" ht="11.45" customHeight="1" x14ac:dyDescent="0.2"/>
    <row r="64" spans="2:2" ht="11.45" customHeight="1" x14ac:dyDescent="0.2"/>
    <row r="65" ht="11.45" customHeight="1" x14ac:dyDescent="0.2"/>
    <row r="66" ht="11.45" customHeight="1" x14ac:dyDescent="0.2"/>
    <row r="67" ht="11.45" customHeight="1" x14ac:dyDescent="0.2"/>
    <row r="68" ht="11.45" customHeight="1" x14ac:dyDescent="0.2"/>
    <row r="69" ht="11.45" customHeight="1" x14ac:dyDescent="0.2"/>
    <row r="70" ht="11.45" customHeight="1" x14ac:dyDescent="0.2"/>
    <row r="71" ht="11.45" customHeight="1" x14ac:dyDescent="0.2"/>
    <row r="72" ht="11.45" customHeight="1" x14ac:dyDescent="0.2"/>
    <row r="73" ht="11.45" customHeight="1" x14ac:dyDescent="0.2"/>
    <row r="74" ht="11.45" customHeight="1" x14ac:dyDescent="0.2"/>
    <row r="75" ht="11.45" customHeight="1" x14ac:dyDescent="0.2"/>
    <row r="76" ht="11.45" customHeight="1" x14ac:dyDescent="0.2"/>
    <row r="77" ht="11.45" customHeight="1" x14ac:dyDescent="0.2"/>
  </sheetData>
  <mergeCells count="10">
    <mergeCell ref="A1:B1"/>
    <mergeCell ref="C1:E1"/>
    <mergeCell ref="C2:E2"/>
    <mergeCell ref="A3:A5"/>
    <mergeCell ref="B3:B5"/>
    <mergeCell ref="C3:C4"/>
    <mergeCell ref="D3:D4"/>
    <mergeCell ref="C5:D5"/>
    <mergeCell ref="E3:E4"/>
    <mergeCell ref="A2:B2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&amp;L&amp;"Calibri,Standard"&amp;7StatA MV, Statistischer Bericht C313 2025 21&amp;R&amp;"Calibri,Standard"&amp;7&amp;P</oddFooter>
    <evenFooter>&amp;L&amp;"Calibri,Standard"&amp;7&amp;P&amp;R&amp;"Calibri,Standard"&amp;7StatA MV, Statistischer Bericht C313 2025 21</even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40" zoomScaleNormal="140" workbookViewId="0"/>
  </sheetViews>
  <sheetFormatPr baseColWidth="10" defaultRowHeight="12.75" x14ac:dyDescent="0.2"/>
  <cols>
    <col min="1" max="2" width="45.7109375" customWidth="1"/>
  </cols>
  <sheetData>
    <row r="1" spans="1:1" ht="50.1" customHeight="1" x14ac:dyDescent="0.2">
      <c r="A1" s="46" t="s">
        <v>19</v>
      </c>
    </row>
  </sheetData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&amp;L&amp;"Calibri,Standard"&amp;7StatA MV, Statistischer Bericht C313 2025 21&amp;R&amp;"Calibri,Standard"&amp;7&amp;P</oddFooter>
    <evenFooter>&amp;L&amp;"Calibri,Standard"&amp;7&amp;P&amp;R&amp;"Calibri,Standard"&amp;7StatA MV, Statistischer Bericht C313 2025 21</even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38"/>
  <sheetViews>
    <sheetView zoomScale="140" zoomScaleNormal="140" workbookViewId="0">
      <pane xSplit="3" ySplit="8" topLeftCell="D9" activePane="bottomRight" state="frozen"/>
      <selection sqref="A1:B1"/>
      <selection pane="topRight" sqref="A1:B1"/>
      <selection pane="bottomLeft" sqref="A1:B1"/>
      <selection pane="bottomRight" activeCell="D9" sqref="D9"/>
    </sheetView>
  </sheetViews>
  <sheetFormatPr baseColWidth="10" defaultColWidth="11.42578125" defaultRowHeight="11.25" x14ac:dyDescent="0.2"/>
  <cols>
    <col min="1" max="1" width="3.140625" style="55" customWidth="1"/>
    <col min="2" max="2" width="21.85546875" style="56" customWidth="1"/>
    <col min="3" max="3" width="12.28515625" style="56" customWidth="1"/>
    <col min="4" max="4" width="11.7109375" style="55" customWidth="1"/>
    <col min="5" max="5" width="10.5703125" style="55" customWidth="1"/>
    <col min="6" max="6" width="10.7109375" style="55" customWidth="1"/>
    <col min="7" max="8" width="10.85546875" style="55" customWidth="1"/>
    <col min="9" max="12" width="9.28515625" style="55" customWidth="1"/>
    <col min="13" max="13" width="8.28515625" style="55" customWidth="1"/>
    <col min="14" max="14" width="9.28515625" style="55" customWidth="1"/>
    <col min="15" max="16384" width="11.42578125" style="35"/>
  </cols>
  <sheetData>
    <row r="1" spans="1:57" s="50" customFormat="1" ht="24.95" customHeight="1" x14ac:dyDescent="0.2">
      <c r="A1" s="183" t="s">
        <v>143</v>
      </c>
      <c r="B1" s="184"/>
      <c r="C1" s="184"/>
      <c r="D1" s="174" t="s">
        <v>229</v>
      </c>
      <c r="E1" s="175"/>
      <c r="F1" s="175"/>
      <c r="G1" s="175"/>
      <c r="H1" s="176"/>
      <c r="I1" s="179" t="s">
        <v>229</v>
      </c>
      <c r="J1" s="174"/>
      <c r="K1" s="174"/>
      <c r="L1" s="174"/>
      <c r="M1" s="174"/>
      <c r="N1" s="180"/>
    </row>
    <row r="2" spans="1:57" s="50" customFormat="1" ht="24.95" customHeight="1" x14ac:dyDescent="0.2">
      <c r="A2" s="185" t="s">
        <v>117</v>
      </c>
      <c r="B2" s="186"/>
      <c r="C2" s="186"/>
      <c r="D2" s="177" t="s">
        <v>192</v>
      </c>
      <c r="E2" s="177"/>
      <c r="F2" s="177"/>
      <c r="G2" s="177"/>
      <c r="H2" s="178"/>
      <c r="I2" s="182" t="s">
        <v>192</v>
      </c>
      <c r="J2" s="177"/>
      <c r="K2" s="177"/>
      <c r="L2" s="177"/>
      <c r="M2" s="177"/>
      <c r="N2" s="178"/>
    </row>
    <row r="3" spans="1:57" ht="11.45" customHeight="1" x14ac:dyDescent="0.2">
      <c r="A3" s="181" t="s">
        <v>56</v>
      </c>
      <c r="B3" s="172" t="s">
        <v>58</v>
      </c>
      <c r="C3" s="172" t="s">
        <v>48</v>
      </c>
      <c r="D3" s="172" t="s">
        <v>49</v>
      </c>
      <c r="E3" s="172" t="s">
        <v>121</v>
      </c>
      <c r="F3" s="172"/>
      <c r="G3" s="172"/>
      <c r="H3" s="173"/>
      <c r="I3" s="181" t="s">
        <v>121</v>
      </c>
      <c r="J3" s="172"/>
      <c r="K3" s="172"/>
      <c r="L3" s="172"/>
      <c r="M3" s="172"/>
      <c r="N3" s="173"/>
    </row>
    <row r="4" spans="1:57" ht="11.45" customHeight="1" x14ac:dyDescent="0.2">
      <c r="A4" s="181"/>
      <c r="B4" s="172"/>
      <c r="C4" s="172"/>
      <c r="D4" s="172"/>
      <c r="E4" s="172" t="s">
        <v>193</v>
      </c>
      <c r="F4" s="172" t="s">
        <v>226</v>
      </c>
      <c r="G4" s="172" t="s">
        <v>119</v>
      </c>
      <c r="H4" s="173"/>
      <c r="I4" s="181" t="s">
        <v>120</v>
      </c>
      <c r="J4" s="172"/>
      <c r="K4" s="172" t="s">
        <v>47</v>
      </c>
      <c r="L4" s="172"/>
      <c r="M4" s="172"/>
      <c r="N4" s="173"/>
    </row>
    <row r="5" spans="1:57" ht="11.45" customHeight="1" x14ac:dyDescent="0.2">
      <c r="A5" s="181"/>
      <c r="B5" s="172"/>
      <c r="C5" s="172"/>
      <c r="D5" s="172"/>
      <c r="E5" s="172"/>
      <c r="F5" s="172"/>
      <c r="G5" s="172"/>
      <c r="H5" s="173"/>
      <c r="I5" s="181"/>
      <c r="J5" s="172"/>
      <c r="K5" s="172" t="s">
        <v>118</v>
      </c>
      <c r="L5" s="172"/>
      <c r="M5" s="172" t="s">
        <v>50</v>
      </c>
      <c r="N5" s="173"/>
    </row>
    <row r="6" spans="1:57" ht="11.45" customHeight="1" x14ac:dyDescent="0.2">
      <c r="A6" s="181"/>
      <c r="B6" s="172"/>
      <c r="C6" s="172"/>
      <c r="D6" s="172"/>
      <c r="E6" s="172"/>
      <c r="F6" s="172"/>
      <c r="G6" s="172"/>
      <c r="H6" s="173"/>
      <c r="I6" s="181"/>
      <c r="J6" s="172"/>
      <c r="K6" s="172"/>
      <c r="L6" s="172"/>
      <c r="M6" s="172"/>
      <c r="N6" s="173"/>
    </row>
    <row r="7" spans="1:57" ht="11.45" customHeight="1" x14ac:dyDescent="0.2">
      <c r="A7" s="181"/>
      <c r="B7" s="172"/>
      <c r="C7" s="172"/>
      <c r="D7" s="172"/>
      <c r="E7" s="172"/>
      <c r="F7" s="172"/>
      <c r="G7" s="51" t="s">
        <v>51</v>
      </c>
      <c r="H7" s="52" t="s">
        <v>52</v>
      </c>
      <c r="I7" s="99" t="s">
        <v>51</v>
      </c>
      <c r="J7" s="97" t="s">
        <v>52</v>
      </c>
      <c r="K7" s="97" t="s">
        <v>51</v>
      </c>
      <c r="L7" s="97" t="s">
        <v>191</v>
      </c>
      <c r="M7" s="97" t="s">
        <v>51</v>
      </c>
      <c r="N7" s="98" t="s">
        <v>191</v>
      </c>
    </row>
    <row r="8" spans="1:57" ht="11.45" customHeight="1" x14ac:dyDescent="0.2">
      <c r="A8" s="47">
        <v>1</v>
      </c>
      <c r="B8" s="48">
        <v>2</v>
      </c>
      <c r="C8" s="48">
        <v>3</v>
      </c>
      <c r="D8" s="48">
        <v>4</v>
      </c>
      <c r="E8" s="48">
        <v>5</v>
      </c>
      <c r="F8" s="48">
        <v>6</v>
      </c>
      <c r="G8" s="48">
        <v>7</v>
      </c>
      <c r="H8" s="49">
        <v>8</v>
      </c>
      <c r="I8" s="47">
        <v>9</v>
      </c>
      <c r="J8" s="48">
        <v>10</v>
      </c>
      <c r="K8" s="48">
        <v>11</v>
      </c>
      <c r="L8" s="48">
        <v>12</v>
      </c>
      <c r="M8" s="48">
        <v>13</v>
      </c>
      <c r="N8" s="49">
        <v>14</v>
      </c>
    </row>
    <row r="9" spans="1:57" ht="11.45" customHeight="1" x14ac:dyDescent="0.2">
      <c r="A9" s="53" t="s">
        <v>46</v>
      </c>
      <c r="B9" s="40"/>
      <c r="C9" s="40"/>
      <c r="D9" s="132"/>
      <c r="E9" s="132"/>
      <c r="F9" s="132"/>
      <c r="G9" s="132"/>
      <c r="H9" s="132"/>
      <c r="I9" s="132" t="s">
        <v>46</v>
      </c>
      <c r="J9" s="132"/>
      <c r="K9" s="132"/>
      <c r="L9" s="132"/>
      <c r="M9" s="132"/>
      <c r="N9" s="132"/>
    </row>
    <row r="10" spans="1:57" s="90" customFormat="1" ht="11.45" customHeight="1" x14ac:dyDescent="0.2">
      <c r="A10" s="83">
        <f>IF(C10&lt;&gt;"",COUNTA($C10:C$10),"")</f>
        <v>1</v>
      </c>
      <c r="B10" s="54" t="s">
        <v>53</v>
      </c>
      <c r="C10" s="54" t="s">
        <v>54</v>
      </c>
      <c r="D10" s="133">
        <v>3029</v>
      </c>
      <c r="E10" s="133">
        <v>593</v>
      </c>
      <c r="F10" s="133">
        <v>1972</v>
      </c>
      <c r="G10" s="133">
        <v>1605</v>
      </c>
      <c r="H10" s="133">
        <v>1697</v>
      </c>
      <c r="I10" s="133">
        <v>710</v>
      </c>
      <c r="J10" s="133">
        <v>1228</v>
      </c>
      <c r="K10" s="133">
        <v>1124</v>
      </c>
      <c r="L10" s="133">
        <v>1758</v>
      </c>
      <c r="M10" s="133">
        <v>1484</v>
      </c>
      <c r="N10" s="133">
        <v>1436</v>
      </c>
    </row>
    <row r="11" spans="1:57" s="90" customFormat="1" ht="11.45" customHeight="1" x14ac:dyDescent="0.2">
      <c r="A11" s="83">
        <f>IF(C11&lt;&gt;"",COUNTA($C$10:C11),"")</f>
        <v>2</v>
      </c>
      <c r="B11" s="54" t="s">
        <v>46</v>
      </c>
      <c r="C11" s="54" t="s">
        <v>55</v>
      </c>
      <c r="D11" s="133">
        <v>443699</v>
      </c>
      <c r="E11" s="133">
        <v>145577</v>
      </c>
      <c r="F11" s="133">
        <v>56806</v>
      </c>
      <c r="G11" s="133">
        <v>34929</v>
      </c>
      <c r="H11" s="133">
        <v>55394</v>
      </c>
      <c r="I11" s="133">
        <v>10927</v>
      </c>
      <c r="J11" s="133">
        <v>25428</v>
      </c>
      <c r="K11" s="133">
        <v>21398</v>
      </c>
      <c r="L11" s="133">
        <v>70979</v>
      </c>
      <c r="M11" s="133">
        <v>5277</v>
      </c>
      <c r="N11" s="133">
        <v>16984</v>
      </c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</row>
    <row r="12" spans="1:57" s="50" customFormat="1" ht="11.45" customHeight="1" x14ac:dyDescent="0.2">
      <c r="A12" s="34"/>
      <c r="B12" s="54"/>
      <c r="C12" s="54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ht="11.45" customHeight="1" x14ac:dyDescent="0.2">
      <c r="A13" s="34">
        <f>IF(C13&lt;&gt;"",COUNTA($C$10:C13),"")</f>
        <v>3</v>
      </c>
      <c r="B13" s="40" t="s">
        <v>194</v>
      </c>
      <c r="C13" s="40" t="s">
        <v>54</v>
      </c>
      <c r="D13" s="132">
        <v>9</v>
      </c>
      <c r="E13" s="132" t="s">
        <v>9</v>
      </c>
      <c r="F13" s="132">
        <v>8</v>
      </c>
      <c r="G13" s="132">
        <v>5</v>
      </c>
      <c r="H13" s="132">
        <v>5</v>
      </c>
      <c r="I13" s="132">
        <v>2</v>
      </c>
      <c r="J13" s="132">
        <v>3</v>
      </c>
      <c r="K13" s="132">
        <v>3</v>
      </c>
      <c r="L13" s="132">
        <v>5</v>
      </c>
      <c r="M13" s="132">
        <v>8</v>
      </c>
      <c r="N13" s="132">
        <v>5</v>
      </c>
    </row>
    <row r="14" spans="1:57" ht="11.45" customHeight="1" x14ac:dyDescent="0.2">
      <c r="A14" s="34">
        <f>IF(C14&lt;&gt;"",COUNTA($C$10:C14),"")</f>
        <v>4</v>
      </c>
      <c r="B14" s="40" t="s">
        <v>46</v>
      </c>
      <c r="C14" s="40" t="s">
        <v>55</v>
      </c>
      <c r="D14" s="132" t="s">
        <v>0</v>
      </c>
      <c r="E14" s="132" t="s">
        <v>9</v>
      </c>
      <c r="F14" s="132" t="s">
        <v>0</v>
      </c>
      <c r="G14" s="132">
        <v>10</v>
      </c>
      <c r="H14" s="132" t="s">
        <v>0</v>
      </c>
      <c r="I14" s="132" t="s">
        <v>0</v>
      </c>
      <c r="J14" s="132" t="s">
        <v>0</v>
      </c>
      <c r="K14" s="132" t="s">
        <v>0</v>
      </c>
      <c r="L14" s="132" t="s">
        <v>0</v>
      </c>
      <c r="M14" s="132" t="s">
        <v>0</v>
      </c>
      <c r="N14" s="132" t="s">
        <v>0</v>
      </c>
    </row>
    <row r="15" spans="1:57" ht="11.45" customHeight="1" x14ac:dyDescent="0.2">
      <c r="A15" s="34"/>
      <c r="B15" s="40"/>
      <c r="C15" s="40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</row>
    <row r="16" spans="1:57" ht="11.45" customHeight="1" x14ac:dyDescent="0.2">
      <c r="A16" s="34">
        <f>IF(C16&lt;&gt;"",COUNTA($C$10:C16),"")</f>
        <v>5</v>
      </c>
      <c r="B16" s="40" t="s">
        <v>195</v>
      </c>
      <c r="C16" s="40" t="s">
        <v>54</v>
      </c>
      <c r="D16" s="132">
        <v>2</v>
      </c>
      <c r="E16" s="132">
        <v>2</v>
      </c>
      <c r="F16" s="132">
        <v>1</v>
      </c>
      <c r="G16" s="132" t="s">
        <v>9</v>
      </c>
      <c r="H16" s="132">
        <v>2</v>
      </c>
      <c r="I16" s="132">
        <v>1</v>
      </c>
      <c r="J16" s="132">
        <v>1</v>
      </c>
      <c r="K16" s="132">
        <v>1</v>
      </c>
      <c r="L16" s="132">
        <v>2</v>
      </c>
      <c r="M16" s="132">
        <v>2</v>
      </c>
      <c r="N16" s="132">
        <v>2</v>
      </c>
    </row>
    <row r="17" spans="1:14" ht="11.45" customHeight="1" x14ac:dyDescent="0.2">
      <c r="A17" s="34">
        <f>IF(C17&lt;&gt;"",COUNTA($C$10:C17),"")</f>
        <v>6</v>
      </c>
      <c r="B17" s="40" t="s">
        <v>46</v>
      </c>
      <c r="C17" s="40" t="s">
        <v>55</v>
      </c>
      <c r="D17" s="132" t="s">
        <v>0</v>
      </c>
      <c r="E17" s="132" t="s">
        <v>0</v>
      </c>
      <c r="F17" s="132" t="s">
        <v>0</v>
      </c>
      <c r="G17" s="132" t="s">
        <v>9</v>
      </c>
      <c r="H17" s="132" t="s">
        <v>0</v>
      </c>
      <c r="I17" s="132" t="s">
        <v>0</v>
      </c>
      <c r="J17" s="132" t="s">
        <v>0</v>
      </c>
      <c r="K17" s="132" t="s">
        <v>0</v>
      </c>
      <c r="L17" s="132" t="s">
        <v>0</v>
      </c>
      <c r="M17" s="132" t="s">
        <v>0</v>
      </c>
      <c r="N17" s="132" t="s">
        <v>0</v>
      </c>
    </row>
    <row r="18" spans="1:14" ht="11.45" customHeight="1" x14ac:dyDescent="0.2">
      <c r="A18" s="34"/>
      <c r="B18" s="40"/>
      <c r="C18" s="40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</row>
    <row r="19" spans="1:14" ht="11.45" customHeight="1" x14ac:dyDescent="0.2">
      <c r="A19" s="34">
        <f>IF(C19&lt;&gt;"",COUNTA($C$10:C19),"")</f>
        <v>7</v>
      </c>
      <c r="B19" s="59" t="s">
        <v>196</v>
      </c>
      <c r="C19" s="40" t="s">
        <v>54</v>
      </c>
      <c r="D19" s="132">
        <v>574</v>
      </c>
      <c r="E19" s="132">
        <v>96</v>
      </c>
      <c r="F19" s="132">
        <v>380</v>
      </c>
      <c r="G19" s="132">
        <v>315</v>
      </c>
      <c r="H19" s="132">
        <v>323</v>
      </c>
      <c r="I19" s="132">
        <v>135</v>
      </c>
      <c r="J19" s="132">
        <v>228</v>
      </c>
      <c r="K19" s="132">
        <v>210</v>
      </c>
      <c r="L19" s="132">
        <v>333</v>
      </c>
      <c r="M19" s="132">
        <v>265</v>
      </c>
      <c r="N19" s="132">
        <v>255</v>
      </c>
    </row>
    <row r="20" spans="1:14" ht="11.45" customHeight="1" x14ac:dyDescent="0.2">
      <c r="A20" s="34">
        <f>IF(C20&lt;&gt;"",COUNTA($C$10:C20),"")</f>
        <v>8</v>
      </c>
      <c r="B20" s="40" t="s">
        <v>46</v>
      </c>
      <c r="C20" s="40" t="s">
        <v>55</v>
      </c>
      <c r="D20" s="132">
        <v>74324</v>
      </c>
      <c r="E20" s="132">
        <v>21202</v>
      </c>
      <c r="F20" s="132">
        <v>11101</v>
      </c>
      <c r="G20" s="132">
        <v>5804</v>
      </c>
      <c r="H20" s="132">
        <v>9192</v>
      </c>
      <c r="I20" s="132">
        <v>2499</v>
      </c>
      <c r="J20" s="132">
        <v>3753</v>
      </c>
      <c r="K20" s="132">
        <v>5106</v>
      </c>
      <c r="L20" s="132">
        <v>11707</v>
      </c>
      <c r="M20" s="132">
        <v>841</v>
      </c>
      <c r="N20" s="132">
        <v>3119</v>
      </c>
    </row>
    <row r="21" spans="1:14" ht="11.45" customHeight="1" x14ac:dyDescent="0.2">
      <c r="A21" s="34"/>
      <c r="B21" s="40"/>
      <c r="C21" s="40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</row>
    <row r="22" spans="1:14" ht="11.45" customHeight="1" x14ac:dyDescent="0.2">
      <c r="A22" s="34">
        <f>IF(C22&lt;&gt;"",COUNTA($C$10:C22),"")</f>
        <v>9</v>
      </c>
      <c r="B22" s="40" t="s">
        <v>197</v>
      </c>
      <c r="C22" s="40" t="s">
        <v>54</v>
      </c>
      <c r="D22" s="132" t="s">
        <v>240</v>
      </c>
      <c r="E22" s="132">
        <v>117</v>
      </c>
      <c r="F22" s="132">
        <v>361</v>
      </c>
      <c r="G22" s="132">
        <v>284</v>
      </c>
      <c r="H22" s="132">
        <v>311</v>
      </c>
      <c r="I22" s="132">
        <v>105</v>
      </c>
      <c r="J22" s="132">
        <v>225</v>
      </c>
      <c r="K22" s="132">
        <v>183</v>
      </c>
      <c r="L22" s="132">
        <v>328</v>
      </c>
      <c r="M22" s="132">
        <v>271</v>
      </c>
      <c r="N22" s="132">
        <v>278</v>
      </c>
    </row>
    <row r="23" spans="1:14" ht="11.45" customHeight="1" x14ac:dyDescent="0.2">
      <c r="A23" s="34">
        <f>IF(C23&lt;&gt;"",COUNTA($C$10:C23),"")</f>
        <v>10</v>
      </c>
      <c r="B23" s="40" t="s">
        <v>46</v>
      </c>
      <c r="C23" s="40" t="s">
        <v>55</v>
      </c>
      <c r="D23" s="132">
        <v>84385</v>
      </c>
      <c r="E23" s="132">
        <v>33423</v>
      </c>
      <c r="F23" s="132">
        <v>8696</v>
      </c>
      <c r="G23" s="132">
        <v>3947</v>
      </c>
      <c r="H23" s="132">
        <v>11308</v>
      </c>
      <c r="I23" s="132">
        <v>488</v>
      </c>
      <c r="J23" s="132">
        <v>5903</v>
      </c>
      <c r="K23" s="132">
        <v>1058</v>
      </c>
      <c r="L23" s="132">
        <v>15340</v>
      </c>
      <c r="M23" s="132">
        <v>1193</v>
      </c>
      <c r="N23" s="132">
        <v>3029</v>
      </c>
    </row>
    <row r="24" spans="1:14" ht="11.45" customHeight="1" x14ac:dyDescent="0.2">
      <c r="A24" s="34"/>
      <c r="B24" s="40"/>
      <c r="C24" s="40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</row>
    <row r="25" spans="1:14" ht="11.45" customHeight="1" x14ac:dyDescent="0.2">
      <c r="A25" s="34">
        <f>IF(C25&lt;&gt;"",COUNTA($C$10:C25),"")</f>
        <v>11</v>
      </c>
      <c r="B25" s="40" t="s">
        <v>198</v>
      </c>
      <c r="C25" s="40" t="s">
        <v>54</v>
      </c>
      <c r="D25" s="132">
        <v>368</v>
      </c>
      <c r="E25" s="132">
        <v>78</v>
      </c>
      <c r="F25" s="132">
        <v>233</v>
      </c>
      <c r="G25" s="132">
        <v>182</v>
      </c>
      <c r="H25" s="132">
        <v>195</v>
      </c>
      <c r="I25" s="132">
        <v>78</v>
      </c>
      <c r="J25" s="132">
        <v>151</v>
      </c>
      <c r="K25" s="132">
        <v>124</v>
      </c>
      <c r="L25" s="132">
        <v>203</v>
      </c>
      <c r="M25" s="132">
        <v>170</v>
      </c>
      <c r="N25" s="132">
        <v>168</v>
      </c>
    </row>
    <row r="26" spans="1:14" ht="11.45" customHeight="1" x14ac:dyDescent="0.2">
      <c r="A26" s="34">
        <f>IF(C26&lt;&gt;"",COUNTA($C$10:C26),"")</f>
        <v>12</v>
      </c>
      <c r="B26" s="40" t="s">
        <v>46</v>
      </c>
      <c r="C26" s="40" t="s">
        <v>55</v>
      </c>
      <c r="D26" s="132">
        <v>49726</v>
      </c>
      <c r="E26" s="132">
        <v>14237</v>
      </c>
      <c r="F26" s="132">
        <v>8010</v>
      </c>
      <c r="G26" s="132">
        <v>3269</v>
      </c>
      <c r="H26" s="132">
        <v>6458</v>
      </c>
      <c r="I26" s="132">
        <v>1098</v>
      </c>
      <c r="J26" s="132">
        <v>3035</v>
      </c>
      <c r="K26" s="132">
        <v>1871</v>
      </c>
      <c r="L26" s="132">
        <v>8672</v>
      </c>
      <c r="M26" s="132">
        <v>714</v>
      </c>
      <c r="N26" s="132">
        <v>2362</v>
      </c>
    </row>
    <row r="27" spans="1:14" x14ac:dyDescent="0.2">
      <c r="A27" s="34"/>
      <c r="B27" s="40"/>
      <c r="C27" s="40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</row>
    <row r="28" spans="1:14" x14ac:dyDescent="0.2">
      <c r="A28" s="34">
        <f>IF(C28&lt;&gt;"",COUNTA($C$10:C28),"")</f>
        <v>13</v>
      </c>
      <c r="B28" s="40" t="s">
        <v>199</v>
      </c>
      <c r="C28" s="40" t="s">
        <v>54</v>
      </c>
      <c r="D28" s="132">
        <v>335</v>
      </c>
      <c r="E28" s="132">
        <v>70</v>
      </c>
      <c r="F28" s="132">
        <v>218</v>
      </c>
      <c r="G28" s="132">
        <v>150</v>
      </c>
      <c r="H28" s="132">
        <v>161</v>
      </c>
      <c r="I28" s="132">
        <v>72</v>
      </c>
      <c r="J28" s="132">
        <v>124</v>
      </c>
      <c r="K28" s="132">
        <v>140</v>
      </c>
      <c r="L28" s="132">
        <v>181</v>
      </c>
      <c r="M28" s="132">
        <v>159</v>
      </c>
      <c r="N28" s="132">
        <v>143</v>
      </c>
    </row>
    <row r="29" spans="1:14" x14ac:dyDescent="0.2">
      <c r="A29" s="34">
        <f>IF(C29&lt;&gt;"",COUNTA($C$10:C29),"")</f>
        <v>14</v>
      </c>
      <c r="B29" s="40" t="s">
        <v>46</v>
      </c>
      <c r="C29" s="40" t="s">
        <v>55</v>
      </c>
      <c r="D29" s="132">
        <v>39101</v>
      </c>
      <c r="E29" s="132" t="s">
        <v>0</v>
      </c>
      <c r="F29" s="132" t="s">
        <v>0</v>
      </c>
      <c r="G29" s="132">
        <v>1647</v>
      </c>
      <c r="H29" s="132">
        <v>5067</v>
      </c>
      <c r="I29" s="132">
        <v>371</v>
      </c>
      <c r="J29" s="132">
        <v>2103</v>
      </c>
      <c r="K29" s="132">
        <v>914</v>
      </c>
      <c r="L29" s="132">
        <v>6061</v>
      </c>
      <c r="M29" s="132">
        <v>405</v>
      </c>
      <c r="N29" s="132">
        <v>1570</v>
      </c>
    </row>
    <row r="30" spans="1:14" x14ac:dyDescent="0.2">
      <c r="A30" s="34"/>
      <c r="B30" s="40"/>
      <c r="C30" s="40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</row>
    <row r="31" spans="1:14" x14ac:dyDescent="0.2">
      <c r="A31" s="34">
        <f>IF(C31&lt;&gt;"",COUNTA($C$10:C31),"")</f>
        <v>15</v>
      </c>
      <c r="B31" s="40" t="s">
        <v>200</v>
      </c>
      <c r="C31" s="40" t="s">
        <v>54</v>
      </c>
      <c r="D31" s="132">
        <v>509</v>
      </c>
      <c r="E31" s="132">
        <v>82</v>
      </c>
      <c r="F31" s="132">
        <v>355</v>
      </c>
      <c r="G31" s="132">
        <v>295</v>
      </c>
      <c r="H31" s="132">
        <v>308</v>
      </c>
      <c r="I31" s="132">
        <v>141</v>
      </c>
      <c r="J31" s="132">
        <v>213</v>
      </c>
      <c r="K31" s="132">
        <v>184</v>
      </c>
      <c r="L31" s="132">
        <v>306</v>
      </c>
      <c r="M31" s="132">
        <v>269</v>
      </c>
      <c r="N31" s="132">
        <v>256</v>
      </c>
    </row>
    <row r="32" spans="1:14" x14ac:dyDescent="0.2">
      <c r="A32" s="34">
        <f>IF(C32&lt;&gt;"",COUNTA($C$10:C32),"")</f>
        <v>16</v>
      </c>
      <c r="B32" s="40" t="s">
        <v>46</v>
      </c>
      <c r="C32" s="40" t="s">
        <v>55</v>
      </c>
      <c r="D32" s="132">
        <v>83121</v>
      </c>
      <c r="E32" s="132">
        <v>14442</v>
      </c>
      <c r="F32" s="132">
        <v>15864</v>
      </c>
      <c r="G32" s="132">
        <v>12642</v>
      </c>
      <c r="H32" s="132">
        <v>8697</v>
      </c>
      <c r="I32" s="132">
        <v>4313</v>
      </c>
      <c r="J32" s="132">
        <v>3818</v>
      </c>
      <c r="K32" s="132">
        <v>8512</v>
      </c>
      <c r="L32" s="132">
        <v>10621</v>
      </c>
      <c r="M32" s="132">
        <v>1080</v>
      </c>
      <c r="N32" s="132">
        <v>3132</v>
      </c>
    </row>
    <row r="33" spans="1:57" x14ac:dyDescent="0.2">
      <c r="A33" s="34"/>
      <c r="B33" s="40"/>
      <c r="C33" s="40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</row>
    <row r="34" spans="1:57" ht="11.45" customHeight="1" x14ac:dyDescent="0.2">
      <c r="A34" s="34">
        <f>IF(C34&lt;&gt;"",COUNTA($C$10:C34),"")</f>
        <v>17</v>
      </c>
      <c r="B34" s="40" t="s">
        <v>201</v>
      </c>
      <c r="C34" s="40" t="s">
        <v>54</v>
      </c>
      <c r="D34" s="132">
        <v>680</v>
      </c>
      <c r="E34" s="132">
        <v>148</v>
      </c>
      <c r="F34" s="132">
        <v>416</v>
      </c>
      <c r="G34" s="132">
        <v>374</v>
      </c>
      <c r="H34" s="132">
        <v>392</v>
      </c>
      <c r="I34" s="132">
        <v>176</v>
      </c>
      <c r="J34" s="132">
        <v>283</v>
      </c>
      <c r="K34" s="132">
        <v>279</v>
      </c>
      <c r="L34" s="132">
        <v>400</v>
      </c>
      <c r="M34" s="132">
        <v>340</v>
      </c>
      <c r="N34" s="132">
        <v>329</v>
      </c>
    </row>
    <row r="35" spans="1:57" ht="11.45" customHeight="1" x14ac:dyDescent="0.2">
      <c r="A35" s="34">
        <f>IF(C35&lt;&gt;"",COUNTA($C$10:C35),"")</f>
        <v>18</v>
      </c>
      <c r="B35" s="40" t="s">
        <v>46</v>
      </c>
      <c r="C35" s="40" t="s">
        <v>55</v>
      </c>
      <c r="D35" s="132">
        <v>112777</v>
      </c>
      <c r="E35" s="132">
        <v>44042</v>
      </c>
      <c r="F35" s="132">
        <v>10279</v>
      </c>
      <c r="G35" s="132">
        <v>7610</v>
      </c>
      <c r="H35" s="132">
        <v>14640</v>
      </c>
      <c r="I35" s="132">
        <v>2154</v>
      </c>
      <c r="J35" s="132">
        <v>6807</v>
      </c>
      <c r="K35" s="132">
        <v>3932</v>
      </c>
      <c r="L35" s="132">
        <v>18550</v>
      </c>
      <c r="M35" s="132">
        <v>1022</v>
      </c>
      <c r="N35" s="132">
        <v>3741</v>
      </c>
    </row>
    <row r="36" spans="1:57" x14ac:dyDescent="0.2"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</row>
    <row r="37" spans="1:57" x14ac:dyDescent="0.2"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</row>
    <row r="38" spans="1:57" s="50" customFormat="1" x14ac:dyDescent="0.2">
      <c r="A38" s="57"/>
      <c r="B38" s="58"/>
      <c r="C38" s="58"/>
      <c r="D38" s="58"/>
      <c r="E38" s="57"/>
      <c r="F38" s="57"/>
      <c r="G38" s="57"/>
      <c r="H38" s="57"/>
      <c r="I38" s="57"/>
      <c r="J38" s="57"/>
      <c r="K38" s="57"/>
      <c r="L38" s="57"/>
      <c r="M38" s="57"/>
      <c r="N38" s="57"/>
    </row>
  </sheetData>
  <mergeCells count="19">
    <mergeCell ref="A1:C1"/>
    <mergeCell ref="A2:C2"/>
    <mergeCell ref="A3:A7"/>
    <mergeCell ref="B3:B7"/>
    <mergeCell ref="C3:C7"/>
    <mergeCell ref="M5:N6"/>
    <mergeCell ref="K5:L6"/>
    <mergeCell ref="D1:H1"/>
    <mergeCell ref="D2:H2"/>
    <mergeCell ref="I1:N1"/>
    <mergeCell ref="I3:N3"/>
    <mergeCell ref="K4:N4"/>
    <mergeCell ref="E3:H3"/>
    <mergeCell ref="G4:H6"/>
    <mergeCell ref="I4:J6"/>
    <mergeCell ref="I2:N2"/>
    <mergeCell ref="D3:D7"/>
    <mergeCell ref="F4:F7"/>
    <mergeCell ref="E4:E7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&amp;L&amp;"Calibri,Standard"&amp;7StatA MV, Statistischer Bericht C313 2025 21&amp;R&amp;"Calibri,Standard"&amp;7&amp;P</oddFooter>
    <evenFooter>&amp;L&amp;"Calibri,Standard"&amp;7&amp;P&amp;R&amp;"Calibri,Standard"&amp;7StatA MV, Statistischer Bericht C313 2025 21</even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0"/>
  <sheetViews>
    <sheetView zoomScale="140" zoomScaleNormal="140" workbookViewId="0">
      <pane xSplit="3" ySplit="5" topLeftCell="D6" activePane="bottomRight" state="frozen"/>
      <selection sqref="A1:B1"/>
      <selection pane="topRight" sqref="A1:B1"/>
      <selection pane="bottomLeft" sqref="A1:B1"/>
      <selection pane="bottomRight" activeCell="D6" sqref="D6"/>
    </sheetView>
  </sheetViews>
  <sheetFormatPr baseColWidth="10" defaultColWidth="11.42578125" defaultRowHeight="11.25" x14ac:dyDescent="0.2"/>
  <cols>
    <col min="1" max="1" width="3.7109375" style="35" customWidth="1"/>
    <col min="2" max="2" width="29.7109375" style="35" customWidth="1"/>
    <col min="3" max="3" width="17.7109375" style="35" customWidth="1"/>
    <col min="4" max="5" width="19.7109375" style="35" customWidth="1"/>
    <col min="6" max="16384" width="11.42578125" style="35"/>
  </cols>
  <sheetData>
    <row r="1" spans="1:5" s="55" customFormat="1" ht="24.95" customHeight="1" x14ac:dyDescent="0.2">
      <c r="A1" s="159" t="s">
        <v>143</v>
      </c>
      <c r="B1" s="160"/>
      <c r="C1" s="160"/>
      <c r="D1" s="190" t="s">
        <v>229</v>
      </c>
      <c r="E1" s="191"/>
    </row>
    <row r="2" spans="1:5" s="57" customFormat="1" ht="24.95" customHeight="1" x14ac:dyDescent="0.2">
      <c r="A2" s="170" t="s">
        <v>123</v>
      </c>
      <c r="B2" s="171"/>
      <c r="C2" s="171"/>
      <c r="D2" s="188" t="s">
        <v>203</v>
      </c>
      <c r="E2" s="189"/>
    </row>
    <row r="3" spans="1:5" s="55" customFormat="1" ht="11.45" customHeight="1" x14ac:dyDescent="0.2">
      <c r="A3" s="187" t="s">
        <v>122</v>
      </c>
      <c r="B3" s="193" t="s">
        <v>59</v>
      </c>
      <c r="C3" s="193" t="s">
        <v>75</v>
      </c>
      <c r="D3" s="193" t="s">
        <v>57</v>
      </c>
      <c r="E3" s="192" t="s">
        <v>59</v>
      </c>
    </row>
    <row r="4" spans="1:5" s="55" customFormat="1" ht="11.45" customHeight="1" x14ac:dyDescent="0.2">
      <c r="A4" s="187"/>
      <c r="B4" s="193"/>
      <c r="C4" s="193"/>
      <c r="D4" s="193"/>
      <c r="E4" s="192"/>
    </row>
    <row r="5" spans="1:5" s="60" customFormat="1" ht="11.45" customHeight="1" x14ac:dyDescent="0.2">
      <c r="A5" s="47">
        <v>1</v>
      </c>
      <c r="B5" s="48">
        <v>2</v>
      </c>
      <c r="C5" s="48">
        <v>3</v>
      </c>
      <c r="D5" s="48">
        <v>4</v>
      </c>
      <c r="E5" s="49">
        <v>5</v>
      </c>
    </row>
    <row r="6" spans="1:5" s="55" customFormat="1" ht="11.45" customHeight="1" x14ac:dyDescent="0.2">
      <c r="A6" s="66"/>
      <c r="B6" s="61" t="s">
        <v>46</v>
      </c>
      <c r="C6" s="62" t="s">
        <v>46</v>
      </c>
      <c r="D6" s="110" t="s">
        <v>46</v>
      </c>
      <c r="E6" s="110" t="s">
        <v>46</v>
      </c>
    </row>
    <row r="7" spans="1:5" s="57" customFormat="1" ht="11.45" customHeight="1" x14ac:dyDescent="0.2">
      <c r="A7" s="34">
        <f>IF(C7&lt;&gt;"",COUNTA($C7:C$7),"")</f>
        <v>1</v>
      </c>
      <c r="B7" s="63" t="s">
        <v>74</v>
      </c>
      <c r="C7" s="54" t="s">
        <v>49</v>
      </c>
      <c r="D7" s="109">
        <v>3029</v>
      </c>
      <c r="E7" s="109">
        <v>443699</v>
      </c>
    </row>
    <row r="8" spans="1:5" s="57" customFormat="1" ht="11.45" customHeight="1" x14ac:dyDescent="0.2">
      <c r="A8" s="34"/>
      <c r="B8" s="63"/>
      <c r="C8" s="54"/>
      <c r="D8" s="109"/>
      <c r="E8" s="109"/>
    </row>
    <row r="9" spans="1:5" s="57" customFormat="1" ht="11.45" customHeight="1" x14ac:dyDescent="0.2">
      <c r="A9" s="34">
        <f>IF(C9&lt;&gt;"",COUNTA($C$7:C9),"")</f>
        <v>2</v>
      </c>
      <c r="B9" s="63" t="s">
        <v>46</v>
      </c>
      <c r="C9" s="54" t="s">
        <v>71</v>
      </c>
      <c r="D9" s="109">
        <v>1283</v>
      </c>
      <c r="E9" s="109">
        <v>4867</v>
      </c>
    </row>
    <row r="10" spans="1:5" s="57" customFormat="1" ht="11.45" customHeight="1" x14ac:dyDescent="0.2">
      <c r="A10" s="34">
        <f>IF(C10&lt;&gt;"",COUNTA($C$7:C10),"")</f>
        <v>3</v>
      </c>
      <c r="B10" s="63" t="s">
        <v>46</v>
      </c>
      <c r="C10" s="54" t="s">
        <v>69</v>
      </c>
      <c r="D10" s="109">
        <v>371</v>
      </c>
      <c r="E10" s="109">
        <v>5120</v>
      </c>
    </row>
    <row r="11" spans="1:5" s="57" customFormat="1" ht="11.45" customHeight="1" x14ac:dyDescent="0.2">
      <c r="A11" s="34">
        <f>IF(C11&lt;&gt;"",COUNTA($C$7:C11),"")</f>
        <v>4</v>
      </c>
      <c r="B11" s="63" t="s">
        <v>46</v>
      </c>
      <c r="C11" s="54" t="s">
        <v>68</v>
      </c>
      <c r="D11" s="109">
        <v>391</v>
      </c>
      <c r="E11" s="109">
        <v>12559</v>
      </c>
    </row>
    <row r="12" spans="1:5" s="57" customFormat="1" ht="11.45" customHeight="1" x14ac:dyDescent="0.2">
      <c r="A12" s="34">
        <f>IF(C12&lt;&gt;"",COUNTA($C$7:C12),"")</f>
        <v>5</v>
      </c>
      <c r="B12" s="63" t="s">
        <v>46</v>
      </c>
      <c r="C12" s="54" t="s">
        <v>67</v>
      </c>
      <c r="D12" s="109">
        <v>235</v>
      </c>
      <c r="E12" s="109">
        <v>16390</v>
      </c>
    </row>
    <row r="13" spans="1:5" s="57" customFormat="1" ht="11.45" customHeight="1" x14ac:dyDescent="0.2">
      <c r="A13" s="34">
        <f>IF(C13&lt;&gt;"",COUNTA($C$7:C13),"")</f>
        <v>6</v>
      </c>
      <c r="B13" s="63" t="s">
        <v>46</v>
      </c>
      <c r="C13" s="54" t="s">
        <v>60</v>
      </c>
      <c r="D13" s="109">
        <v>230</v>
      </c>
      <c r="E13" s="109">
        <v>34353</v>
      </c>
    </row>
    <row r="14" spans="1:5" s="57" customFormat="1" ht="11.45" customHeight="1" x14ac:dyDescent="0.2">
      <c r="A14" s="34">
        <f>IF(C14&lt;&gt;"",COUNTA($C$7:C14),"")</f>
        <v>7</v>
      </c>
      <c r="B14" s="63" t="s">
        <v>46</v>
      </c>
      <c r="C14" s="54" t="s">
        <v>61</v>
      </c>
      <c r="D14" s="109">
        <v>269</v>
      </c>
      <c r="E14" s="109">
        <v>86412</v>
      </c>
    </row>
    <row r="15" spans="1:5" s="57" customFormat="1" ht="11.45" customHeight="1" x14ac:dyDescent="0.2">
      <c r="A15" s="34">
        <f>IF(C15&lt;&gt;"",COUNTA($C$7:C15),"")</f>
        <v>8</v>
      </c>
      <c r="B15" s="63" t="s">
        <v>46</v>
      </c>
      <c r="C15" s="54" t="s">
        <v>62</v>
      </c>
      <c r="D15" s="109">
        <v>250</v>
      </c>
      <c r="E15" s="109">
        <v>283998</v>
      </c>
    </row>
    <row r="16" spans="1:5" s="57" customFormat="1" ht="11.45" customHeight="1" x14ac:dyDescent="0.2">
      <c r="A16" s="34"/>
      <c r="B16" s="63"/>
      <c r="C16" s="54"/>
      <c r="D16" s="109"/>
      <c r="E16" s="109"/>
    </row>
    <row r="17" spans="1:6" s="55" customFormat="1" ht="11.45" customHeight="1" x14ac:dyDescent="0.2">
      <c r="A17" s="34">
        <f>IF(C17&lt;&gt;"",COUNTA($C$7:C17),"")</f>
        <v>9</v>
      </c>
      <c r="B17" s="64" t="s">
        <v>202</v>
      </c>
      <c r="C17" s="40" t="s">
        <v>139</v>
      </c>
      <c r="D17" s="110">
        <v>593</v>
      </c>
      <c r="E17" s="110">
        <v>145577</v>
      </c>
      <c r="F17" s="65"/>
    </row>
    <row r="18" spans="1:6" s="55" customFormat="1" ht="11.45" customHeight="1" x14ac:dyDescent="0.2">
      <c r="A18" s="34"/>
      <c r="B18" s="64"/>
      <c r="C18" s="40"/>
      <c r="D18" s="110"/>
      <c r="E18" s="110"/>
      <c r="F18" s="65"/>
    </row>
    <row r="19" spans="1:6" s="55" customFormat="1" ht="11.45" customHeight="1" x14ac:dyDescent="0.2">
      <c r="A19" s="34">
        <f>IF(C19&lt;&gt;"",COUNTA($C$7:C19),"")</f>
        <v>10</v>
      </c>
      <c r="B19" s="64" t="s">
        <v>46</v>
      </c>
      <c r="C19" s="40" t="s">
        <v>71</v>
      </c>
      <c r="D19" s="110">
        <v>218</v>
      </c>
      <c r="E19" s="110">
        <v>454</v>
      </c>
    </row>
    <row r="20" spans="1:6" s="55" customFormat="1" ht="11.45" customHeight="1" x14ac:dyDescent="0.2">
      <c r="A20" s="34">
        <f>IF(C20&lt;&gt;"",COUNTA($C$7:C20),"")</f>
        <v>11</v>
      </c>
      <c r="B20" s="64" t="s">
        <v>46</v>
      </c>
      <c r="C20" s="40" t="s">
        <v>69</v>
      </c>
      <c r="D20" s="110">
        <v>17</v>
      </c>
      <c r="E20" s="110">
        <v>237</v>
      </c>
    </row>
    <row r="21" spans="1:6" s="55" customFormat="1" ht="11.45" customHeight="1" x14ac:dyDescent="0.2">
      <c r="A21" s="34">
        <f>IF(C21&lt;&gt;"",COUNTA($C$7:C21),"")</f>
        <v>12</v>
      </c>
      <c r="B21" s="64" t="s">
        <v>46</v>
      </c>
      <c r="C21" s="40" t="s">
        <v>68</v>
      </c>
      <c r="D21" s="110">
        <v>36</v>
      </c>
      <c r="E21" s="110">
        <v>1073</v>
      </c>
    </row>
    <row r="22" spans="1:6" s="55" customFormat="1" ht="11.45" customHeight="1" x14ac:dyDescent="0.2">
      <c r="A22" s="34">
        <f>IF(C22&lt;&gt;"",COUNTA($C$7:C22),"")</f>
        <v>13</v>
      </c>
      <c r="B22" s="64" t="s">
        <v>46</v>
      </c>
      <c r="C22" s="40" t="s">
        <v>67</v>
      </c>
      <c r="D22" s="110">
        <v>42</v>
      </c>
      <c r="E22" s="110">
        <v>2987</v>
      </c>
    </row>
    <row r="23" spans="1:6" s="55" customFormat="1" ht="11.45" customHeight="1" x14ac:dyDescent="0.2">
      <c r="A23" s="34">
        <f>IF(C23&lt;&gt;"",COUNTA($C$7:C23),"")</f>
        <v>14</v>
      </c>
      <c r="B23" s="64" t="s">
        <v>46</v>
      </c>
      <c r="C23" s="40" t="s">
        <v>60</v>
      </c>
      <c r="D23" s="110">
        <v>72</v>
      </c>
      <c r="E23" s="110">
        <v>10585</v>
      </c>
    </row>
    <row r="24" spans="1:6" s="55" customFormat="1" ht="11.45" customHeight="1" x14ac:dyDescent="0.2">
      <c r="A24" s="34">
        <f>IF(C24&lt;&gt;"",COUNTA($C$7:C24),"")</f>
        <v>15</v>
      </c>
      <c r="B24" s="64" t="s">
        <v>46</v>
      </c>
      <c r="C24" s="40" t="s">
        <v>61</v>
      </c>
      <c r="D24" s="110">
        <v>108</v>
      </c>
      <c r="E24" s="110">
        <v>36970</v>
      </c>
    </row>
    <row r="25" spans="1:6" s="55" customFormat="1" ht="11.45" customHeight="1" x14ac:dyDescent="0.2">
      <c r="A25" s="34">
        <f>IF(C25&lt;&gt;"",COUNTA($C$7:C25),"")</f>
        <v>16</v>
      </c>
      <c r="B25" s="64" t="s">
        <v>46</v>
      </c>
      <c r="C25" s="40" t="s">
        <v>62</v>
      </c>
      <c r="D25" s="110">
        <v>100</v>
      </c>
      <c r="E25" s="110">
        <v>93271</v>
      </c>
    </row>
    <row r="26" spans="1:6" s="55" customFormat="1" ht="11.45" customHeight="1" x14ac:dyDescent="0.2">
      <c r="A26" s="34"/>
      <c r="B26" s="64"/>
      <c r="C26" s="40"/>
      <c r="D26" s="110"/>
      <c r="E26" s="110"/>
    </row>
    <row r="27" spans="1:6" s="55" customFormat="1" ht="11.45" customHeight="1" x14ac:dyDescent="0.2">
      <c r="A27" s="34">
        <f>IF(C27&lt;&gt;"",COUNTA($C$7:C27),"")</f>
        <v>17</v>
      </c>
      <c r="B27" s="39" t="s">
        <v>227</v>
      </c>
      <c r="C27" s="40" t="s">
        <v>139</v>
      </c>
      <c r="D27" s="110">
        <v>1972</v>
      </c>
      <c r="E27" s="110">
        <v>56806</v>
      </c>
    </row>
    <row r="28" spans="1:6" s="55" customFormat="1" ht="11.45" customHeight="1" x14ac:dyDescent="0.2">
      <c r="A28" s="34"/>
      <c r="B28" s="64"/>
      <c r="C28" s="40"/>
      <c r="D28" s="110"/>
      <c r="E28" s="110"/>
    </row>
    <row r="29" spans="1:6" s="55" customFormat="1" ht="11.45" customHeight="1" x14ac:dyDescent="0.2">
      <c r="A29" s="34">
        <f>IF(C29&lt;&gt;"",COUNTA($C$7:C29),"")</f>
        <v>18</v>
      </c>
      <c r="B29" s="64" t="s">
        <v>46</v>
      </c>
      <c r="C29" s="40" t="s">
        <v>66</v>
      </c>
      <c r="D29" s="110">
        <v>1143</v>
      </c>
      <c r="E29" s="110">
        <v>3839</v>
      </c>
    </row>
    <row r="30" spans="1:6" s="55" customFormat="1" ht="11.45" customHeight="1" x14ac:dyDescent="0.2">
      <c r="A30" s="34">
        <f>IF(C30&lt;&gt;"",COUNTA($C$7:C30),"")</f>
        <v>19</v>
      </c>
      <c r="B30" s="64" t="s">
        <v>46</v>
      </c>
      <c r="C30" s="40" t="s">
        <v>65</v>
      </c>
      <c r="D30" s="110">
        <v>268</v>
      </c>
      <c r="E30" s="110">
        <v>3717</v>
      </c>
    </row>
    <row r="31" spans="1:6" s="55" customFormat="1" ht="11.45" customHeight="1" x14ac:dyDescent="0.2">
      <c r="A31" s="34">
        <f>IF(C31&lt;&gt;"",COUNTA($C$7:C31),"")</f>
        <v>20</v>
      </c>
      <c r="B31" s="64" t="s">
        <v>46</v>
      </c>
      <c r="C31" s="40" t="s">
        <v>64</v>
      </c>
      <c r="D31" s="110">
        <v>265</v>
      </c>
      <c r="E31" s="110">
        <v>8065</v>
      </c>
    </row>
    <row r="32" spans="1:6" s="55" customFormat="1" ht="11.45" customHeight="1" x14ac:dyDescent="0.2">
      <c r="A32" s="34">
        <f>IF(C32&lt;&gt;"",COUNTA($C$7:C32),"")</f>
        <v>21</v>
      </c>
      <c r="B32" s="64" t="s">
        <v>46</v>
      </c>
      <c r="C32" s="40" t="s">
        <v>63</v>
      </c>
      <c r="D32" s="110">
        <v>161</v>
      </c>
      <c r="E32" s="110">
        <v>11565</v>
      </c>
    </row>
    <row r="33" spans="1:5" s="55" customFormat="1" ht="11.45" customHeight="1" x14ac:dyDescent="0.2">
      <c r="A33" s="34">
        <f>IF(C33&lt;&gt;"",COUNTA($C$7:C33),"")</f>
        <v>22</v>
      </c>
      <c r="B33" s="64" t="s">
        <v>46</v>
      </c>
      <c r="C33" s="40" t="s">
        <v>70</v>
      </c>
      <c r="D33" s="110">
        <v>135</v>
      </c>
      <c r="E33" s="110">
        <v>29620</v>
      </c>
    </row>
    <row r="34" spans="1:5" s="55" customFormat="1" ht="11.45" customHeight="1" x14ac:dyDescent="0.2">
      <c r="A34" s="34"/>
      <c r="B34" s="64"/>
      <c r="C34" s="40"/>
      <c r="D34" s="110"/>
      <c r="E34" s="110"/>
    </row>
    <row r="35" spans="1:5" s="55" customFormat="1" ht="11.45" customHeight="1" x14ac:dyDescent="0.2">
      <c r="A35" s="34">
        <f>IF(C35&lt;&gt;"",COUNTA($C$7:C35),"")</f>
        <v>23</v>
      </c>
      <c r="B35" s="64" t="s">
        <v>73</v>
      </c>
      <c r="C35" s="40" t="s">
        <v>139</v>
      </c>
      <c r="D35" s="110">
        <v>2227</v>
      </c>
      <c r="E35" s="110">
        <v>126678</v>
      </c>
    </row>
    <row r="36" spans="1:5" s="55" customFormat="1" ht="11.45" customHeight="1" x14ac:dyDescent="0.2">
      <c r="A36" s="34"/>
      <c r="B36" s="64"/>
      <c r="C36" s="40"/>
      <c r="D36" s="110"/>
      <c r="E36" s="110"/>
    </row>
    <row r="37" spans="1:5" s="55" customFormat="1" ht="11.45" customHeight="1" x14ac:dyDescent="0.2">
      <c r="A37" s="34">
        <f>IF(C37&lt;&gt;"",COUNTA($C$7:C37),"")</f>
        <v>24</v>
      </c>
      <c r="B37" s="64" t="s">
        <v>46</v>
      </c>
      <c r="C37" s="40" t="s">
        <v>66</v>
      </c>
      <c r="D37" s="110">
        <v>1141</v>
      </c>
      <c r="E37" s="110">
        <v>3806</v>
      </c>
    </row>
    <row r="38" spans="1:5" s="55" customFormat="1" ht="11.45" customHeight="1" x14ac:dyDescent="0.2">
      <c r="A38" s="34">
        <f>IF(C38&lt;&gt;"",COUNTA($C$7:C38),"")</f>
        <v>25</v>
      </c>
      <c r="B38" s="64" t="s">
        <v>46</v>
      </c>
      <c r="C38" s="40" t="s">
        <v>65</v>
      </c>
      <c r="D38" s="110">
        <v>251</v>
      </c>
      <c r="E38" s="110">
        <v>3518</v>
      </c>
    </row>
    <row r="39" spans="1:5" s="55" customFormat="1" ht="11.45" customHeight="1" x14ac:dyDescent="0.2">
      <c r="A39" s="34">
        <f>IF(C39&lt;&gt;"",COUNTA($C$7:C39),"")</f>
        <v>26</v>
      </c>
      <c r="B39" s="64" t="s">
        <v>46</v>
      </c>
      <c r="C39" s="40" t="s">
        <v>64</v>
      </c>
      <c r="D39" s="110">
        <v>308</v>
      </c>
      <c r="E39" s="110">
        <v>10022</v>
      </c>
    </row>
    <row r="40" spans="1:5" s="55" customFormat="1" ht="11.45" customHeight="1" x14ac:dyDescent="0.2">
      <c r="A40" s="34">
        <f>IF(C40&lt;&gt;"",COUNTA($C$7:C40),"")</f>
        <v>27</v>
      </c>
      <c r="B40" s="64" t="s">
        <v>46</v>
      </c>
      <c r="C40" s="40" t="s">
        <v>63</v>
      </c>
      <c r="D40" s="110">
        <v>199</v>
      </c>
      <c r="E40" s="110">
        <v>13801</v>
      </c>
    </row>
    <row r="41" spans="1:5" s="55" customFormat="1" ht="11.45" customHeight="1" x14ac:dyDescent="0.2">
      <c r="A41" s="34">
        <f>IF(C41&lt;&gt;"",COUNTA($C$7:C41),"")</f>
        <v>28</v>
      </c>
      <c r="B41" s="64" t="s">
        <v>46</v>
      </c>
      <c r="C41" s="40" t="s">
        <v>70</v>
      </c>
      <c r="D41" s="110">
        <v>328</v>
      </c>
      <c r="E41" s="110">
        <v>95531</v>
      </c>
    </row>
    <row r="42" spans="1:5" s="55" customFormat="1" ht="11.45" customHeight="1" x14ac:dyDescent="0.2">
      <c r="A42" s="34"/>
      <c r="B42" s="64"/>
      <c r="C42" s="40"/>
      <c r="D42" s="110"/>
      <c r="E42" s="110"/>
    </row>
    <row r="43" spans="1:5" s="55" customFormat="1" ht="11.45" customHeight="1" x14ac:dyDescent="0.2">
      <c r="A43" s="34">
        <f>IF(C43&lt;&gt;"",COUNTA($C$7:C43),"")</f>
        <v>29</v>
      </c>
      <c r="B43" s="64" t="s">
        <v>72</v>
      </c>
      <c r="C43" s="40" t="s">
        <v>139</v>
      </c>
      <c r="D43" s="110">
        <v>1912</v>
      </c>
      <c r="E43" s="110">
        <v>26675</v>
      </c>
    </row>
    <row r="44" spans="1:5" s="55" customFormat="1" ht="11.45" customHeight="1" x14ac:dyDescent="0.2">
      <c r="A44" s="34"/>
      <c r="B44" s="64"/>
      <c r="C44" s="40"/>
      <c r="D44" s="110"/>
      <c r="E44" s="110"/>
    </row>
    <row r="45" spans="1:5" s="55" customFormat="1" ht="11.45" customHeight="1" x14ac:dyDescent="0.2">
      <c r="A45" s="34">
        <f>IF(C45&lt;&gt;"",COUNTA($C$7:C45),"")</f>
        <v>30</v>
      </c>
      <c r="B45" s="64" t="s">
        <v>46</v>
      </c>
      <c r="C45" s="40" t="s">
        <v>66</v>
      </c>
      <c r="D45" s="110">
        <v>1659</v>
      </c>
      <c r="E45" s="110">
        <v>4099</v>
      </c>
    </row>
    <row r="46" spans="1:5" ht="11.45" customHeight="1" x14ac:dyDescent="0.2">
      <c r="A46" s="34">
        <f>IF(C46&lt;&gt;"",COUNTA($C$7:C46),"")</f>
        <v>31</v>
      </c>
      <c r="B46" s="64" t="s">
        <v>46</v>
      </c>
      <c r="C46" s="40" t="s">
        <v>65</v>
      </c>
      <c r="D46" s="110">
        <v>117</v>
      </c>
      <c r="E46" s="110">
        <v>1584</v>
      </c>
    </row>
    <row r="47" spans="1:5" ht="11.45" customHeight="1" x14ac:dyDescent="0.2">
      <c r="A47" s="34">
        <f>IF(C47&lt;&gt;"",COUNTA($C$7:C47),"")</f>
        <v>32</v>
      </c>
      <c r="B47" s="64" t="s">
        <v>46</v>
      </c>
      <c r="C47" s="40" t="s">
        <v>64</v>
      </c>
      <c r="D47" s="110">
        <v>74</v>
      </c>
      <c r="E47" s="110">
        <v>2206</v>
      </c>
    </row>
    <row r="48" spans="1:5" ht="11.45" customHeight="1" x14ac:dyDescent="0.2">
      <c r="A48" s="34">
        <f>IF(C48&lt;&gt;"",COUNTA($C$7:C48),"")</f>
        <v>33</v>
      </c>
      <c r="B48" s="64" t="s">
        <v>46</v>
      </c>
      <c r="C48" s="40" t="s">
        <v>63</v>
      </c>
      <c r="D48" s="110">
        <v>32</v>
      </c>
      <c r="E48" s="110">
        <v>2212</v>
      </c>
    </row>
    <row r="49" spans="1:5" ht="11.45" customHeight="1" x14ac:dyDescent="0.2">
      <c r="A49" s="34">
        <f>IF(C49&lt;&gt;"",COUNTA($C$7:C49),"")</f>
        <v>34</v>
      </c>
      <c r="B49" s="64" t="s">
        <v>46</v>
      </c>
      <c r="C49" s="40" t="s">
        <v>70</v>
      </c>
      <c r="D49" s="110">
        <v>30</v>
      </c>
      <c r="E49" s="110">
        <v>16574</v>
      </c>
    </row>
    <row r="50" spans="1:5" ht="11.45" customHeight="1" x14ac:dyDescent="0.2"/>
  </sheetData>
  <mergeCells count="9">
    <mergeCell ref="A3:A4"/>
    <mergeCell ref="A2:C2"/>
    <mergeCell ref="A1:C1"/>
    <mergeCell ref="D2:E2"/>
    <mergeCell ref="D1:E1"/>
    <mergeCell ref="E3:E4"/>
    <mergeCell ref="D3:D4"/>
    <mergeCell ref="B3:B4"/>
    <mergeCell ref="C3:C4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&amp;L&amp;"Calibri,Standard"&amp;7StatA MV, Statistischer Bericht C313 2025 21&amp;R&amp;"Calibri,Standard"&amp;7&amp;P</oddFooter>
    <evenFooter>&amp;L&amp;"Calibri,Standard"&amp;7&amp;P&amp;R&amp;"Calibri,Standard"&amp;7StatA MV, Statistischer Bericht C313 2025 21</even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40" zoomScaleNormal="140" workbookViewId="0"/>
  </sheetViews>
  <sheetFormatPr baseColWidth="10" defaultRowHeight="12.75" x14ac:dyDescent="0.2"/>
  <cols>
    <col min="1" max="2" width="45.7109375" customWidth="1"/>
  </cols>
  <sheetData>
    <row r="1" spans="1:1" ht="50.1" customHeight="1" x14ac:dyDescent="0.2">
      <c r="A1" s="46" t="s">
        <v>19</v>
      </c>
    </row>
  </sheetData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&amp;L&amp;"Calibri,Standard"&amp;7StatA MV, Statistischer Bericht C313 2025 21&amp;R&amp;"Calibri,Standard"&amp;7&amp;P</oddFooter>
    <evenFooter>&amp;L&amp;"Calibri,Standard"&amp;7&amp;P&amp;R&amp;"Calibri,Standard"&amp;7StatA MV, Statistischer Bericht C313 2025 21</even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59"/>
  <sheetViews>
    <sheetView zoomScale="140" zoomScaleNormal="140" workbookViewId="0">
      <pane xSplit="2" ySplit="6" topLeftCell="C7" activePane="bottomRight" state="frozen"/>
      <selection sqref="A1:B1"/>
      <selection pane="topRight" sqref="A1:B1"/>
      <selection pane="bottomLeft" sqref="A1:B1"/>
      <selection pane="bottomRight" activeCell="C7" sqref="C7"/>
    </sheetView>
  </sheetViews>
  <sheetFormatPr baseColWidth="10" defaultColWidth="11.42578125" defaultRowHeight="11.25" x14ac:dyDescent="0.2"/>
  <cols>
    <col min="1" max="1" width="3.7109375" style="55" customWidth="1"/>
    <col min="2" max="2" width="32" style="56" customWidth="1"/>
    <col min="3" max="3" width="11.28515625" style="56" customWidth="1"/>
    <col min="4" max="9" width="11.28515625" style="55" customWidth="1"/>
    <col min="10" max="12" width="11.28515625" style="35" customWidth="1"/>
    <col min="13" max="16384" width="11.42578125" style="35"/>
  </cols>
  <sheetData>
    <row r="1" spans="1:61" s="70" customFormat="1" ht="24.95" customHeight="1" x14ac:dyDescent="0.2">
      <c r="A1" s="196" t="s">
        <v>143</v>
      </c>
      <c r="B1" s="197"/>
      <c r="C1" s="200" t="s">
        <v>229</v>
      </c>
      <c r="D1" s="200"/>
      <c r="E1" s="200"/>
      <c r="F1" s="200"/>
      <c r="G1" s="201"/>
      <c r="H1" s="204" t="s">
        <v>229</v>
      </c>
      <c r="I1" s="205"/>
      <c r="J1" s="205"/>
      <c r="K1" s="205"/>
      <c r="L1" s="206"/>
    </row>
    <row r="2" spans="1:61" s="71" customFormat="1" ht="24.95" customHeight="1" x14ac:dyDescent="0.2">
      <c r="A2" s="198" t="s">
        <v>124</v>
      </c>
      <c r="B2" s="199"/>
      <c r="C2" s="202" t="s">
        <v>150</v>
      </c>
      <c r="D2" s="202"/>
      <c r="E2" s="202"/>
      <c r="F2" s="202"/>
      <c r="G2" s="203"/>
      <c r="H2" s="207" t="s">
        <v>150</v>
      </c>
      <c r="I2" s="202"/>
      <c r="J2" s="202"/>
      <c r="K2" s="202"/>
      <c r="L2" s="203"/>
    </row>
    <row r="3" spans="1:61" s="70" customFormat="1" ht="11.45" customHeight="1" x14ac:dyDescent="0.2">
      <c r="A3" s="194" t="s">
        <v>56</v>
      </c>
      <c r="B3" s="195" t="s">
        <v>78</v>
      </c>
      <c r="C3" s="195" t="s">
        <v>92</v>
      </c>
      <c r="D3" s="195" t="s">
        <v>77</v>
      </c>
      <c r="E3" s="195"/>
      <c r="F3" s="195" t="s">
        <v>91</v>
      </c>
      <c r="G3" s="208"/>
      <c r="H3" s="194" t="s">
        <v>76</v>
      </c>
      <c r="I3" s="195"/>
      <c r="J3" s="195"/>
      <c r="K3" s="195"/>
      <c r="L3" s="208" t="s">
        <v>79</v>
      </c>
    </row>
    <row r="4" spans="1:61" s="70" customFormat="1" ht="11.45" customHeight="1" x14ac:dyDescent="0.2">
      <c r="A4" s="194"/>
      <c r="B4" s="195"/>
      <c r="C4" s="195"/>
      <c r="D4" s="195"/>
      <c r="E4" s="195"/>
      <c r="F4" s="195"/>
      <c r="G4" s="208"/>
      <c r="H4" s="194" t="s">
        <v>93</v>
      </c>
      <c r="I4" s="195"/>
      <c r="J4" s="195" t="s">
        <v>50</v>
      </c>
      <c r="K4" s="195"/>
      <c r="L4" s="208"/>
    </row>
    <row r="5" spans="1:61" s="70" customFormat="1" ht="11.45" customHeight="1" x14ac:dyDescent="0.2">
      <c r="A5" s="194"/>
      <c r="B5" s="195"/>
      <c r="C5" s="195"/>
      <c r="D5" s="72" t="s">
        <v>51</v>
      </c>
      <c r="E5" s="72" t="s">
        <v>52</v>
      </c>
      <c r="F5" s="72" t="s">
        <v>51</v>
      </c>
      <c r="G5" s="73" t="s">
        <v>52</v>
      </c>
      <c r="H5" s="74" t="s">
        <v>51</v>
      </c>
      <c r="I5" s="72" t="s">
        <v>191</v>
      </c>
      <c r="J5" s="72" t="s">
        <v>51</v>
      </c>
      <c r="K5" s="72" t="s">
        <v>191</v>
      </c>
      <c r="L5" s="208"/>
    </row>
    <row r="6" spans="1:61" s="70" customFormat="1" ht="11.45" customHeight="1" x14ac:dyDescent="0.2">
      <c r="A6" s="67">
        <v>1</v>
      </c>
      <c r="B6" s="68">
        <v>2</v>
      </c>
      <c r="C6" s="68">
        <v>3</v>
      </c>
      <c r="D6" s="68">
        <v>4</v>
      </c>
      <c r="E6" s="68">
        <v>5</v>
      </c>
      <c r="F6" s="68">
        <v>6</v>
      </c>
      <c r="G6" s="69">
        <v>7</v>
      </c>
      <c r="H6" s="67">
        <v>8</v>
      </c>
      <c r="I6" s="68">
        <v>9</v>
      </c>
      <c r="J6" s="68">
        <v>10</v>
      </c>
      <c r="K6" s="68">
        <v>11</v>
      </c>
      <c r="L6" s="69">
        <v>12</v>
      </c>
    </row>
    <row r="7" spans="1:61" ht="11.45" customHeight="1" x14ac:dyDescent="0.2">
      <c r="A7" s="77" t="s">
        <v>46</v>
      </c>
      <c r="B7" s="75" t="s">
        <v>46</v>
      </c>
      <c r="C7" s="108" t="s">
        <v>46</v>
      </c>
      <c r="D7" s="108" t="s">
        <v>46</v>
      </c>
      <c r="E7" s="108" t="s">
        <v>46</v>
      </c>
      <c r="F7" s="108" t="s">
        <v>46</v>
      </c>
      <c r="G7" s="108" t="s">
        <v>46</v>
      </c>
      <c r="H7" s="108" t="s">
        <v>46</v>
      </c>
      <c r="I7" s="108" t="s">
        <v>46</v>
      </c>
      <c r="J7" s="108" t="s">
        <v>46</v>
      </c>
      <c r="K7" s="108" t="s">
        <v>46</v>
      </c>
      <c r="L7" s="108" t="s">
        <v>46</v>
      </c>
    </row>
    <row r="8" spans="1:61" ht="11.45" customHeight="1" x14ac:dyDescent="0.2">
      <c r="A8" s="34">
        <f>IF(D8&lt;&gt;"",COUNTA($D$8:D8),"")</f>
        <v>1</v>
      </c>
      <c r="B8" s="75" t="s">
        <v>80</v>
      </c>
      <c r="C8" s="108">
        <v>265768</v>
      </c>
      <c r="D8" s="108">
        <v>9349</v>
      </c>
      <c r="E8" s="108">
        <v>35955</v>
      </c>
      <c r="F8" s="108">
        <v>1104</v>
      </c>
      <c r="G8" s="108">
        <v>18102</v>
      </c>
      <c r="H8" s="108">
        <v>2559</v>
      </c>
      <c r="I8" s="108">
        <v>50614</v>
      </c>
      <c r="J8" s="108">
        <v>667</v>
      </c>
      <c r="K8" s="108">
        <v>8293</v>
      </c>
      <c r="L8" s="108">
        <v>139125</v>
      </c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</row>
    <row r="9" spans="1:61" ht="11.45" customHeight="1" x14ac:dyDescent="0.2">
      <c r="A9" s="34" t="str">
        <f>IF(D9&lt;&gt;"",COUNTA($D$8:D9),"")</f>
        <v/>
      </c>
      <c r="B9" s="75" t="s">
        <v>90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</row>
    <row r="10" spans="1:61" ht="11.45" customHeight="1" x14ac:dyDescent="0.2">
      <c r="A10" s="34">
        <f>IF(D10&lt;&gt;"",COUNTA($D$8:D10),"")</f>
        <v>2</v>
      </c>
      <c r="B10" s="75" t="s">
        <v>81</v>
      </c>
      <c r="C10" s="108">
        <v>241663</v>
      </c>
      <c r="D10" s="108">
        <v>8182</v>
      </c>
      <c r="E10" s="108">
        <v>32604</v>
      </c>
      <c r="F10" s="108">
        <v>822</v>
      </c>
      <c r="G10" s="108">
        <v>16477</v>
      </c>
      <c r="H10" s="108">
        <v>2054</v>
      </c>
      <c r="I10" s="108">
        <v>46072</v>
      </c>
      <c r="J10" s="108">
        <v>540</v>
      </c>
      <c r="K10" s="108">
        <v>7233</v>
      </c>
      <c r="L10" s="108">
        <v>127679</v>
      </c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</row>
    <row r="11" spans="1:61" ht="11.45" customHeight="1" x14ac:dyDescent="0.2">
      <c r="A11" s="34">
        <f>IF(D11&lt;&gt;"",COUNTA($D$8:D11),"")</f>
        <v>3</v>
      </c>
      <c r="B11" s="75" t="s">
        <v>82</v>
      </c>
      <c r="C11" s="108">
        <v>8708</v>
      </c>
      <c r="D11" s="108">
        <v>442</v>
      </c>
      <c r="E11" s="117">
        <v>1260</v>
      </c>
      <c r="F11" s="117">
        <v>87</v>
      </c>
      <c r="G11" s="117">
        <v>532</v>
      </c>
      <c r="H11" s="117">
        <v>230</v>
      </c>
      <c r="I11" s="117">
        <v>1571</v>
      </c>
      <c r="J11" s="117">
        <v>28</v>
      </c>
      <c r="K11" s="117">
        <v>369</v>
      </c>
      <c r="L11" s="108">
        <v>4189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</row>
    <row r="12" spans="1:61" ht="11.45" customHeight="1" x14ac:dyDescent="0.2">
      <c r="A12" s="34">
        <f>IF(D12&lt;&gt;"",COUNTA($D$8:D12),"")</f>
        <v>4</v>
      </c>
      <c r="B12" s="75" t="s">
        <v>83</v>
      </c>
      <c r="C12" s="108">
        <v>11755</v>
      </c>
      <c r="D12" s="108">
        <v>634</v>
      </c>
      <c r="E12" s="117">
        <v>1697</v>
      </c>
      <c r="F12" s="117">
        <v>175</v>
      </c>
      <c r="G12" s="117">
        <v>809</v>
      </c>
      <c r="H12" s="117">
        <v>248</v>
      </c>
      <c r="I12" s="117">
        <v>2228</v>
      </c>
      <c r="J12" s="117">
        <v>60</v>
      </c>
      <c r="K12" s="117">
        <v>495</v>
      </c>
      <c r="L12" s="108">
        <v>5409</v>
      </c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</row>
    <row r="13" spans="1:61" ht="11.45" customHeight="1" x14ac:dyDescent="0.2">
      <c r="A13" s="34">
        <f>IF(D13&lt;&gt;"",COUNTA($D$8:D13),"")</f>
        <v>5</v>
      </c>
      <c r="B13" s="75" t="s">
        <v>241</v>
      </c>
      <c r="C13" s="108">
        <v>2548</v>
      </c>
      <c r="D13" s="108">
        <v>17</v>
      </c>
      <c r="E13" s="117">
        <v>304</v>
      </c>
      <c r="F13" s="117" t="s">
        <v>0</v>
      </c>
      <c r="G13" s="117" t="s">
        <v>0</v>
      </c>
      <c r="H13" s="117">
        <v>7</v>
      </c>
      <c r="I13" s="117">
        <v>547</v>
      </c>
      <c r="J13" s="117">
        <v>16</v>
      </c>
      <c r="K13" s="117">
        <v>97</v>
      </c>
      <c r="L13" s="108">
        <v>1338</v>
      </c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</row>
    <row r="14" spans="1:61" s="88" customFormat="1" ht="11.45" customHeight="1" x14ac:dyDescent="0.2">
      <c r="A14" s="83">
        <f>IF(D14&lt;&gt;"",COUNTA($D$8:D14),"")</f>
        <v>6</v>
      </c>
      <c r="B14" s="75" t="s">
        <v>251</v>
      </c>
      <c r="C14" s="117">
        <v>385</v>
      </c>
      <c r="D14" s="117">
        <v>28</v>
      </c>
      <c r="E14" s="117">
        <v>22</v>
      </c>
      <c r="F14" s="117">
        <v>7</v>
      </c>
      <c r="G14" s="117">
        <v>15</v>
      </c>
      <c r="H14" s="117">
        <v>3</v>
      </c>
      <c r="I14" s="117">
        <v>100</v>
      </c>
      <c r="J14" s="117" t="s">
        <v>0</v>
      </c>
      <c r="K14" s="117" t="s">
        <v>0</v>
      </c>
      <c r="L14" s="117">
        <v>168</v>
      </c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118"/>
    </row>
    <row r="15" spans="1:61" ht="11.45" customHeight="1" x14ac:dyDescent="0.2">
      <c r="A15" s="34">
        <f>IF(D15&lt;&gt;"",COUNTA($D$8:D15),"")</f>
        <v>7</v>
      </c>
      <c r="B15" s="75" t="s">
        <v>252</v>
      </c>
      <c r="C15" s="108">
        <v>709</v>
      </c>
      <c r="D15" s="108">
        <v>46</v>
      </c>
      <c r="E15" s="117">
        <v>68</v>
      </c>
      <c r="F15" s="117" t="s">
        <v>0</v>
      </c>
      <c r="G15" s="117" t="s">
        <v>0</v>
      </c>
      <c r="H15" s="117">
        <v>17</v>
      </c>
      <c r="I15" s="117">
        <v>96</v>
      </c>
      <c r="J15" s="117" t="s">
        <v>0</v>
      </c>
      <c r="K15" s="117" t="s">
        <v>0</v>
      </c>
      <c r="L15" s="108">
        <v>342</v>
      </c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</row>
    <row r="16" spans="1:61" ht="11.45" customHeight="1" x14ac:dyDescent="0.2">
      <c r="A16" s="34" t="str">
        <f>IF(D16&lt;&gt;"",COUNTA($D$8:D16),"")</f>
        <v/>
      </c>
      <c r="B16" s="75"/>
      <c r="C16" s="108"/>
      <c r="D16" s="108"/>
      <c r="E16" s="117"/>
      <c r="F16" s="117"/>
      <c r="G16" s="117"/>
      <c r="H16" s="117"/>
      <c r="I16" s="117"/>
      <c r="J16" s="117"/>
      <c r="K16" s="117"/>
      <c r="L16" s="108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</row>
    <row r="17" spans="1:61" ht="11.45" customHeight="1" x14ac:dyDescent="0.2">
      <c r="A17" s="34">
        <f>IF(D17&lt;&gt;"",COUNTA($D$8:D17),"")</f>
        <v>8</v>
      </c>
      <c r="B17" s="75" t="s">
        <v>84</v>
      </c>
      <c r="C17" s="108">
        <v>149825</v>
      </c>
      <c r="D17" s="108">
        <v>20573</v>
      </c>
      <c r="E17" s="117">
        <v>17983</v>
      </c>
      <c r="F17" s="117">
        <v>6320</v>
      </c>
      <c r="G17" s="117">
        <v>6645</v>
      </c>
      <c r="H17" s="117">
        <v>12706</v>
      </c>
      <c r="I17" s="117">
        <v>18360</v>
      </c>
      <c r="J17" s="117">
        <v>4147</v>
      </c>
      <c r="K17" s="117">
        <v>8143</v>
      </c>
      <c r="L17" s="108">
        <v>54948</v>
      </c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</row>
    <row r="18" spans="1:61" ht="11.45" customHeight="1" x14ac:dyDescent="0.2">
      <c r="A18" s="34" t="str">
        <f>IF(D18&lt;&gt;"",COUNTA($D$8:D18),"")</f>
        <v/>
      </c>
      <c r="B18" s="75" t="s">
        <v>90</v>
      </c>
      <c r="C18" s="108"/>
      <c r="D18" s="108"/>
      <c r="E18" s="117"/>
      <c r="F18" s="117"/>
      <c r="G18" s="117"/>
      <c r="H18" s="117"/>
      <c r="I18" s="117"/>
      <c r="J18" s="117"/>
      <c r="K18" s="117"/>
      <c r="L18" s="108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</row>
    <row r="19" spans="1:61" ht="11.45" customHeight="1" x14ac:dyDescent="0.2">
      <c r="A19" s="34">
        <v>9</v>
      </c>
      <c r="B19" s="75" t="s">
        <v>242</v>
      </c>
      <c r="C19" s="108">
        <v>31766</v>
      </c>
      <c r="D19" s="108">
        <v>7004</v>
      </c>
      <c r="E19" s="108">
        <v>4577</v>
      </c>
      <c r="F19" s="108">
        <v>2563</v>
      </c>
      <c r="G19" s="108">
        <v>1828</v>
      </c>
      <c r="H19" s="108">
        <v>4393</v>
      </c>
      <c r="I19" s="108">
        <v>4172</v>
      </c>
      <c r="J19" s="108">
        <v>291</v>
      </c>
      <c r="K19" s="108">
        <v>963</v>
      </c>
      <c r="L19" s="108">
        <v>5975</v>
      </c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</row>
    <row r="20" spans="1:61" ht="11.45" customHeight="1" x14ac:dyDescent="0.2">
      <c r="A20" s="34">
        <f>IF(D20&lt;&gt;"",COUNTA($D$8:D20),"")</f>
        <v>10</v>
      </c>
      <c r="B20" s="75" t="s">
        <v>188</v>
      </c>
      <c r="C20" s="108">
        <v>57718</v>
      </c>
      <c r="D20" s="108">
        <v>6772</v>
      </c>
      <c r="E20" s="108">
        <v>6662</v>
      </c>
      <c r="F20" s="108">
        <v>2090</v>
      </c>
      <c r="G20" s="108">
        <v>2437</v>
      </c>
      <c r="H20" s="108">
        <v>4149</v>
      </c>
      <c r="I20" s="108">
        <v>6283</v>
      </c>
      <c r="J20" s="108">
        <v>950</v>
      </c>
      <c r="K20" s="108">
        <v>3366</v>
      </c>
      <c r="L20" s="108">
        <v>25009</v>
      </c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</row>
    <row r="21" spans="1:61" ht="11.45" customHeight="1" x14ac:dyDescent="0.2">
      <c r="A21" s="34">
        <f>IF(D21&lt;&gt;"",COUNTA($D$8:D21),"")</f>
        <v>11</v>
      </c>
      <c r="B21" s="75" t="s">
        <v>85</v>
      </c>
      <c r="C21" s="108">
        <v>1508</v>
      </c>
      <c r="D21" s="108">
        <v>146</v>
      </c>
      <c r="E21" s="108">
        <v>177</v>
      </c>
      <c r="F21" s="108">
        <v>67</v>
      </c>
      <c r="G21" s="108">
        <v>74</v>
      </c>
      <c r="H21" s="108">
        <v>150</v>
      </c>
      <c r="I21" s="108">
        <v>181</v>
      </c>
      <c r="J21" s="108">
        <v>98</v>
      </c>
      <c r="K21" s="108">
        <v>97</v>
      </c>
      <c r="L21" s="108">
        <v>518</v>
      </c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</row>
    <row r="22" spans="1:61" ht="11.45" customHeight="1" x14ac:dyDescent="0.2">
      <c r="A22" s="34">
        <f>IF(D22&lt;&gt;"",COUNTA($D$8:D22),"")</f>
        <v>12</v>
      </c>
      <c r="B22" s="75" t="s">
        <v>243</v>
      </c>
      <c r="C22" s="117">
        <v>8538</v>
      </c>
      <c r="D22" s="117">
        <v>849</v>
      </c>
      <c r="E22" s="117">
        <v>938</v>
      </c>
      <c r="F22" s="117">
        <v>124</v>
      </c>
      <c r="G22" s="117">
        <v>221</v>
      </c>
      <c r="H22" s="117">
        <v>313</v>
      </c>
      <c r="I22" s="117">
        <v>834</v>
      </c>
      <c r="J22" s="117">
        <v>305</v>
      </c>
      <c r="K22" s="117">
        <v>404</v>
      </c>
      <c r="L22" s="117">
        <v>4550</v>
      </c>
      <c r="M22" s="118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</row>
    <row r="23" spans="1:61" ht="11.45" customHeight="1" x14ac:dyDescent="0.2">
      <c r="A23" s="34">
        <f>IF(D23&lt;&gt;"",COUNTA($D$8:D23),"")</f>
        <v>13</v>
      </c>
      <c r="B23" s="75" t="s">
        <v>244</v>
      </c>
      <c r="C23" s="117">
        <v>9166</v>
      </c>
      <c r="D23" s="117">
        <v>1051</v>
      </c>
      <c r="E23" s="117">
        <v>910</v>
      </c>
      <c r="F23" s="117">
        <v>242</v>
      </c>
      <c r="G23" s="117">
        <v>282</v>
      </c>
      <c r="H23" s="117">
        <v>742</v>
      </c>
      <c r="I23" s="117">
        <v>1323</v>
      </c>
      <c r="J23" s="117">
        <v>440</v>
      </c>
      <c r="K23" s="117">
        <v>596</v>
      </c>
      <c r="L23" s="117">
        <v>3580</v>
      </c>
      <c r="M23" s="118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</row>
    <row r="24" spans="1:61" ht="11.45" customHeight="1" x14ac:dyDescent="0.2">
      <c r="A24" s="34">
        <f>IF(D24&lt;&gt;"",COUNTA($D$8:D24),"")</f>
        <v>14</v>
      </c>
      <c r="B24" s="75" t="s">
        <v>245</v>
      </c>
      <c r="C24" s="117">
        <v>3894</v>
      </c>
      <c r="D24" s="117">
        <v>412</v>
      </c>
      <c r="E24" s="117">
        <v>371</v>
      </c>
      <c r="F24" s="117">
        <v>47</v>
      </c>
      <c r="G24" s="117">
        <v>64</v>
      </c>
      <c r="H24" s="117">
        <v>321</v>
      </c>
      <c r="I24" s="117">
        <v>478</v>
      </c>
      <c r="J24" s="117">
        <v>174</v>
      </c>
      <c r="K24" s="117">
        <v>254</v>
      </c>
      <c r="L24" s="117">
        <v>1773</v>
      </c>
      <c r="M24" s="118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</row>
    <row r="25" spans="1:61" ht="11.45" customHeight="1" x14ac:dyDescent="0.2">
      <c r="A25" s="34">
        <f>IF(D25&lt;&gt;"",COUNTA($D$8:D25),"")</f>
        <v>15</v>
      </c>
      <c r="B25" s="75" t="s">
        <v>246</v>
      </c>
      <c r="C25" s="117">
        <v>1485</v>
      </c>
      <c r="D25" s="117">
        <v>120</v>
      </c>
      <c r="E25" s="117">
        <v>116</v>
      </c>
      <c r="F25" s="117">
        <v>55</v>
      </c>
      <c r="G25" s="117">
        <v>55</v>
      </c>
      <c r="H25" s="117">
        <v>95</v>
      </c>
      <c r="I25" s="117">
        <v>133</v>
      </c>
      <c r="J25" s="117">
        <v>156</v>
      </c>
      <c r="K25" s="117">
        <v>93</v>
      </c>
      <c r="L25" s="117">
        <v>662</v>
      </c>
      <c r="M25" s="118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</row>
    <row r="26" spans="1:61" s="88" customFormat="1" ht="11.45" customHeight="1" x14ac:dyDescent="0.2">
      <c r="A26" s="83">
        <f>IF(D26&lt;&gt;"",COUNTA($D$8:D26),"")</f>
        <v>16</v>
      </c>
      <c r="B26" s="75" t="s">
        <v>247</v>
      </c>
      <c r="C26" s="117">
        <v>35750</v>
      </c>
      <c r="D26" s="117">
        <v>4219</v>
      </c>
      <c r="E26" s="117">
        <v>4232</v>
      </c>
      <c r="F26" s="117">
        <v>1132</v>
      </c>
      <c r="G26" s="117">
        <v>1684</v>
      </c>
      <c r="H26" s="117">
        <v>2543</v>
      </c>
      <c r="I26" s="117">
        <v>4956</v>
      </c>
      <c r="J26" s="117">
        <v>1733</v>
      </c>
      <c r="K26" s="117">
        <v>2370</v>
      </c>
      <c r="L26" s="117">
        <v>12881</v>
      </c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18"/>
      <c r="BB26" s="118"/>
      <c r="BC26" s="118"/>
      <c r="BD26" s="118"/>
      <c r="BE26" s="118"/>
      <c r="BF26" s="118"/>
      <c r="BG26" s="118"/>
      <c r="BH26" s="118"/>
      <c r="BI26" s="118"/>
    </row>
    <row r="27" spans="1:61" ht="11.45" customHeight="1" x14ac:dyDescent="0.2">
      <c r="A27" s="34" t="str">
        <f>IF(D27&lt;&gt;"",COUNTA($D$8:D27),"")</f>
        <v/>
      </c>
      <c r="B27" s="75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8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</row>
    <row r="28" spans="1:61" ht="11.45" customHeight="1" x14ac:dyDescent="0.2">
      <c r="A28" s="34">
        <f>IF(D28&lt;&gt;"",COUNTA($D$8:D28),"")</f>
        <v>17</v>
      </c>
      <c r="B28" s="75" t="s">
        <v>86</v>
      </c>
      <c r="C28" s="117">
        <v>28106</v>
      </c>
      <c r="D28" s="117">
        <v>5007</v>
      </c>
      <c r="E28" s="117">
        <v>1456</v>
      </c>
      <c r="F28" s="117">
        <v>3503</v>
      </c>
      <c r="G28" s="117">
        <v>681</v>
      </c>
      <c r="H28" s="117">
        <v>6133</v>
      </c>
      <c r="I28" s="117">
        <v>2005</v>
      </c>
      <c r="J28" s="117">
        <v>463</v>
      </c>
      <c r="K28" s="117">
        <v>548</v>
      </c>
      <c r="L28" s="117">
        <v>8310</v>
      </c>
      <c r="M28" s="118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</row>
    <row r="29" spans="1:61" ht="11.45" customHeight="1" x14ac:dyDescent="0.2">
      <c r="A29" s="34" t="str">
        <f>IF(D29&lt;&gt;"",COUNTA($D$8:D29),"")</f>
        <v/>
      </c>
      <c r="B29" s="75" t="s">
        <v>90</v>
      </c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8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</row>
    <row r="30" spans="1:61" ht="11.45" customHeight="1" x14ac:dyDescent="0.2">
      <c r="A30" s="34">
        <f>IF(D30&lt;&gt;"",COUNTA($D$8:D30),"")</f>
        <v>18</v>
      </c>
      <c r="B30" s="75" t="s">
        <v>87</v>
      </c>
      <c r="C30" s="117">
        <v>13196</v>
      </c>
      <c r="D30" s="117">
        <v>2798</v>
      </c>
      <c r="E30" s="117">
        <v>371</v>
      </c>
      <c r="F30" s="117">
        <v>2360</v>
      </c>
      <c r="G30" s="117">
        <v>149</v>
      </c>
      <c r="H30" s="117">
        <v>4911</v>
      </c>
      <c r="I30" s="117">
        <v>425</v>
      </c>
      <c r="J30" s="117">
        <v>155</v>
      </c>
      <c r="K30" s="117">
        <v>180</v>
      </c>
      <c r="L30" s="117">
        <v>1847</v>
      </c>
      <c r="M30" s="118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</row>
    <row r="31" spans="1:61" ht="11.45" customHeight="1" x14ac:dyDescent="0.2">
      <c r="A31" s="34">
        <f>IF(D31&lt;&gt;"",COUNTA($D$8:D31),"")</f>
        <v>19</v>
      </c>
      <c r="B31" s="75" t="s">
        <v>88</v>
      </c>
      <c r="C31" s="117">
        <v>3161</v>
      </c>
      <c r="D31" s="117" t="s">
        <v>0</v>
      </c>
      <c r="E31" s="117">
        <v>18</v>
      </c>
      <c r="F31" s="117" t="s">
        <v>0</v>
      </c>
      <c r="G31" s="117">
        <v>5</v>
      </c>
      <c r="H31" s="117" t="s">
        <v>0</v>
      </c>
      <c r="I31" s="117" t="s">
        <v>0</v>
      </c>
      <c r="J31" s="117">
        <v>5</v>
      </c>
      <c r="K31" s="117">
        <v>4</v>
      </c>
      <c r="L31" s="117">
        <v>55</v>
      </c>
      <c r="M31" s="118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</row>
    <row r="32" spans="1:61" ht="11.45" customHeight="1" x14ac:dyDescent="0.2">
      <c r="A32" s="34">
        <f>IF(D32&lt;&gt;"",COUNTA($D$8:D32),"")</f>
        <v>20</v>
      </c>
      <c r="B32" s="75" t="s">
        <v>89</v>
      </c>
      <c r="C32" s="117">
        <v>148</v>
      </c>
      <c r="D32" s="117" t="s">
        <v>0</v>
      </c>
      <c r="E32" s="117" t="s">
        <v>0</v>
      </c>
      <c r="F32" s="117" t="s">
        <v>0</v>
      </c>
      <c r="G32" s="117" t="s">
        <v>0</v>
      </c>
      <c r="H32" s="117" t="s">
        <v>0</v>
      </c>
      <c r="I32" s="117" t="s">
        <v>0</v>
      </c>
      <c r="J32" s="117" t="s">
        <v>0</v>
      </c>
      <c r="K32" s="117" t="s">
        <v>0</v>
      </c>
      <c r="L32" s="117">
        <v>76</v>
      </c>
      <c r="M32" s="118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</row>
    <row r="33" spans="1:61" ht="11.45" customHeight="1" x14ac:dyDescent="0.2">
      <c r="A33" s="34">
        <f>IF(D33&lt;&gt;"",COUNTA($D$8:D33),"")</f>
        <v>21</v>
      </c>
      <c r="B33" s="75" t="s">
        <v>249</v>
      </c>
      <c r="C33" s="117" t="s">
        <v>0</v>
      </c>
      <c r="D33" s="117" t="s">
        <v>5</v>
      </c>
      <c r="E33" s="117" t="s">
        <v>5</v>
      </c>
      <c r="F33" s="117" t="s">
        <v>5</v>
      </c>
      <c r="G33" s="117" t="s">
        <v>5</v>
      </c>
      <c r="H33" s="117" t="s">
        <v>0</v>
      </c>
      <c r="I33" s="117" t="s">
        <v>5</v>
      </c>
      <c r="J33" s="117" t="s">
        <v>5</v>
      </c>
      <c r="K33" s="117" t="s">
        <v>5</v>
      </c>
      <c r="L33" s="117" t="s">
        <v>5</v>
      </c>
      <c r="M33" s="118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</row>
    <row r="34" spans="1:61" ht="11.45" customHeight="1" x14ac:dyDescent="0.2">
      <c r="A34" s="34">
        <f>IF(D34&lt;&gt;"",COUNTA($D$8:D34),"")</f>
        <v>22</v>
      </c>
      <c r="B34" s="75" t="s">
        <v>250</v>
      </c>
      <c r="C34" s="117">
        <v>1202</v>
      </c>
      <c r="D34" s="117">
        <v>88</v>
      </c>
      <c r="E34" s="117">
        <v>102</v>
      </c>
      <c r="F34" s="117">
        <v>41</v>
      </c>
      <c r="G34" s="117">
        <v>42</v>
      </c>
      <c r="H34" s="117">
        <v>92</v>
      </c>
      <c r="I34" s="117">
        <v>104</v>
      </c>
      <c r="J34" s="117">
        <v>152</v>
      </c>
      <c r="K34" s="117">
        <v>72</v>
      </c>
      <c r="L34" s="117">
        <v>509</v>
      </c>
      <c r="M34" s="118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</row>
    <row r="35" spans="1:61" ht="11.45" customHeight="1" x14ac:dyDescent="0.2">
      <c r="A35" s="34">
        <f>IF(D35&lt;&gt;"",COUNTA($D$8:D35),"")</f>
        <v>23</v>
      </c>
      <c r="B35" s="75" t="s">
        <v>248</v>
      </c>
      <c r="C35" s="117" t="s">
        <v>0</v>
      </c>
      <c r="D35" s="117">
        <v>605</v>
      </c>
      <c r="E35" s="117" t="s">
        <v>0</v>
      </c>
      <c r="F35" s="117">
        <v>225</v>
      </c>
      <c r="G35" s="117" t="s">
        <v>0</v>
      </c>
      <c r="H35" s="117">
        <v>427</v>
      </c>
      <c r="I35" s="117">
        <v>1441</v>
      </c>
      <c r="J35" s="117" t="s">
        <v>0</v>
      </c>
      <c r="K35" s="117" t="s">
        <v>0</v>
      </c>
      <c r="L35" s="117">
        <v>5823</v>
      </c>
      <c r="M35" s="118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</row>
    <row r="36" spans="1:61" ht="11.45" customHeight="1" x14ac:dyDescent="0.2">
      <c r="C36" s="118"/>
      <c r="D36" s="118"/>
      <c r="E36" s="118"/>
      <c r="F36" s="131"/>
      <c r="G36" s="118"/>
      <c r="H36" s="118"/>
      <c r="I36" s="118"/>
      <c r="J36" s="118"/>
      <c r="K36" s="118"/>
      <c r="L36" s="118"/>
      <c r="M36" s="118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</row>
    <row r="37" spans="1:61" ht="11.45" customHeight="1" x14ac:dyDescent="0.2"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</row>
    <row r="38" spans="1:61" ht="11.45" customHeight="1" x14ac:dyDescent="0.2"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</row>
    <row r="39" spans="1:61" ht="11.45" customHeight="1" x14ac:dyDescent="0.2"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</row>
    <row r="40" spans="1:61" ht="11.45" customHeight="1" x14ac:dyDescent="0.2"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</row>
    <row r="41" spans="1:61" ht="11.45" customHeight="1" x14ac:dyDescent="0.2"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</row>
    <row r="42" spans="1:61" ht="11.45" customHeight="1" x14ac:dyDescent="0.2"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</row>
    <row r="43" spans="1:61" ht="11.45" customHeight="1" x14ac:dyDescent="0.2"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</row>
    <row r="44" spans="1:61" ht="11.45" customHeight="1" x14ac:dyDescent="0.2"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</row>
    <row r="45" spans="1:61" ht="11.45" customHeight="1" x14ac:dyDescent="0.2"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</row>
    <row r="46" spans="1:61" ht="11.45" customHeight="1" x14ac:dyDescent="0.2"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6"/>
      <c r="BH46" s="76"/>
      <c r="BI46" s="76"/>
    </row>
    <row r="47" spans="1:61" ht="11.45" customHeight="1" x14ac:dyDescent="0.2"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6"/>
      <c r="BG47" s="76"/>
      <c r="BH47" s="76"/>
      <c r="BI47" s="76"/>
    </row>
    <row r="48" spans="1:61" ht="11.45" customHeight="1" x14ac:dyDescent="0.2"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</row>
    <row r="49" spans="3:61" ht="11.45" customHeight="1" x14ac:dyDescent="0.2"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</row>
    <row r="50" spans="3:61" ht="11.45" customHeight="1" x14ac:dyDescent="0.2"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</row>
    <row r="51" spans="3:61" ht="11.45" customHeight="1" x14ac:dyDescent="0.2"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</row>
    <row r="52" spans="3:61" ht="11.45" customHeight="1" x14ac:dyDescent="0.2"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</row>
    <row r="53" spans="3:61" ht="11.45" customHeight="1" x14ac:dyDescent="0.2"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</row>
    <row r="54" spans="3:61" ht="11.45" customHeight="1" x14ac:dyDescent="0.2"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</row>
    <row r="55" spans="3:61" ht="11.45" customHeight="1" x14ac:dyDescent="0.2"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</row>
    <row r="56" spans="3:61" ht="11.45" customHeight="1" x14ac:dyDescent="0.2"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</row>
    <row r="57" spans="3:61" ht="11.45" customHeight="1" x14ac:dyDescent="0.2"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</row>
    <row r="58" spans="3:61" ht="11.45" customHeight="1" x14ac:dyDescent="0.2"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</row>
    <row r="59" spans="3:61" ht="11.45" customHeight="1" x14ac:dyDescent="0.2"/>
  </sheetData>
  <mergeCells count="15">
    <mergeCell ref="H1:L1"/>
    <mergeCell ref="H2:L2"/>
    <mergeCell ref="C3:C5"/>
    <mergeCell ref="D3:E4"/>
    <mergeCell ref="F3:G4"/>
    <mergeCell ref="H4:I4"/>
    <mergeCell ref="J4:K4"/>
    <mergeCell ref="L3:L5"/>
    <mergeCell ref="H3:K3"/>
    <mergeCell ref="A3:A5"/>
    <mergeCell ref="B3:B5"/>
    <mergeCell ref="A1:B1"/>
    <mergeCell ref="A2:B2"/>
    <mergeCell ref="C1:G1"/>
    <mergeCell ref="C2:G2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&amp;L&amp;"Calibri,Standard"&amp;7StatA MV, Statistischer Bericht C313 2025 21&amp;R&amp;"Calibri,Standard"&amp;7&amp;P</oddFooter>
    <evenFooter>&amp;L&amp;"Calibri,Standard"&amp;7&amp;P&amp;R&amp;"Calibri,Standard"&amp;7StatA MV, Statistischer Bericht C313 2025 21</even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3</vt:i4>
      </vt:variant>
    </vt:vector>
  </HeadingPairs>
  <TitlesOfParts>
    <vt:vector size="15" baseType="lpstr">
      <vt:lpstr>Deckblatt</vt:lpstr>
      <vt:lpstr>Inhalt</vt:lpstr>
      <vt:lpstr>Vorbemerkg._Erläuterg.</vt:lpstr>
      <vt:lpstr>1.1</vt:lpstr>
      <vt:lpstr>Grafiken</vt:lpstr>
      <vt:lpstr>2.1</vt:lpstr>
      <vt:lpstr>2.2</vt:lpstr>
      <vt:lpstr>Grafiken-</vt:lpstr>
      <vt:lpstr>2.3</vt:lpstr>
      <vt:lpstr>3.1</vt:lpstr>
      <vt:lpstr>3.2, 3.3, 3.4</vt:lpstr>
      <vt:lpstr>Fußnotenerläut.</vt:lpstr>
      <vt:lpstr>'3.2, 3.3, 3.4'!_GoBack</vt:lpstr>
      <vt:lpstr>'2.1'!Drucktitel</vt:lpstr>
      <vt:lpstr>'2.3'!Drucktitel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C313 Viehbestände, Viehhaltung der Betriebe am 3. Mai 2025</dc:title>
  <dc:subject>Viehwirtschaft und tierische Erzeugung</dc:subject>
  <dc:creator>FB 410</dc:creator>
  <cp:lastModifiedBy>Doll-Enderle, Daniela</cp:lastModifiedBy>
  <cp:lastPrinted>2025-09-26T11:19:59Z</cp:lastPrinted>
  <dcterms:created xsi:type="dcterms:W3CDTF">2018-07-17T05:31:49Z</dcterms:created>
  <dcterms:modified xsi:type="dcterms:W3CDTF">2025-09-26T11:22:12Z</dcterms:modified>
</cp:coreProperties>
</file>