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df-Uebergabe\Doc\"/>
    </mc:Choice>
  </mc:AlternateContent>
  <xr:revisionPtr revIDLastSave="0" documentId="13_ncr:1_{FDB2A63D-F2EA-4A84-8CBF-BD2B484C16DB}" xr6:coauthVersionLast="47" xr6:coauthVersionMax="47" xr10:uidLastSave="{00000000-0000-0000-0000-000000000000}"/>
  <bookViews>
    <workbookView xWindow="0" yWindow="2415" windowWidth="38700" windowHeight="15345" xr2:uid="{00000000-000D-0000-FFFF-FFFF00000000}"/>
  </bookViews>
  <sheets>
    <sheet name="Deckblatt" sheetId="16" r:id="rId1"/>
    <sheet name="Vorbemerkungen" sheetId="3" r:id="rId2"/>
    <sheet name="Tabelle" sheetId="4" r:id="rId3"/>
  </sheets>
  <definedNames>
    <definedName name="_xlnm.Print_Titles" localSheetId="2">Tabelle!$1:$6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5" i="4" l="1"/>
  <c r="A74" i="4"/>
  <c r="A73" i="4"/>
  <c r="A46" i="4"/>
  <c r="A45" i="4"/>
  <c r="A44" i="4"/>
  <c r="A16" i="4"/>
  <c r="A15" i="4"/>
  <c r="A14" i="4"/>
  <c r="A10" i="4" l="1"/>
  <c r="A11" i="4"/>
  <c r="A12" i="4"/>
  <c r="A13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" i="4" l="1"/>
</calcChain>
</file>

<file path=xl/sharedStrings.xml><?xml version="1.0" encoding="utf-8"?>
<sst xmlns="http://schemas.openxmlformats.org/spreadsheetml/2006/main" count="183" uniqueCount="76">
  <si>
    <t>Statistische Berichte</t>
  </si>
  <si>
    <t>Herausgabe:</t>
  </si>
  <si>
    <t>.</t>
  </si>
  <si>
    <t>-</t>
  </si>
  <si>
    <t>Herausgeber: Statistisches Amt Mecklenburg-Vorpommern, Lübecker Straße 287, 19059 Schwerin,</t>
  </si>
  <si>
    <t>Zeichenerklärungen und Abkürzungen</t>
  </si>
  <si>
    <t>Zahlenwert unbekannt oder geheim zu halten</t>
  </si>
  <si>
    <t>…</t>
  </si>
  <si>
    <t>Zahl lag bei Redaktionsschluss noch nicht vor</t>
  </si>
  <si>
    <t>x</t>
  </si>
  <si>
    <t>Aussage nicht sinnvoll oder Fragestellung nicht zutreffend</t>
  </si>
  <si>
    <t>/</t>
  </si>
  <si>
    <t>( )</t>
  </si>
  <si>
    <t>Zahl hat eingeschränkte Aussagefähigkeit</t>
  </si>
  <si>
    <t>Abweichungen in den Summen erklären sich aus dem Auf- und Abrunden der Einzelwerte.</t>
  </si>
  <si>
    <t>in Mecklenburg-Vorpommern</t>
  </si>
  <si>
    <t>Lfd.
Nr.</t>
  </si>
  <si>
    <t>Wachstumsstand und Ernte</t>
  </si>
  <si>
    <t>Ernteberichterstattung über Feldfrüchte</t>
  </si>
  <si>
    <t>C II - m</t>
  </si>
  <si>
    <t>und Grünland</t>
  </si>
  <si>
    <t>[rot]</t>
  </si>
  <si>
    <t>Fruchtart</t>
  </si>
  <si>
    <t>%</t>
  </si>
  <si>
    <t>Tabelle</t>
  </si>
  <si>
    <t>Anbaufläche</t>
  </si>
  <si>
    <t>Anbauflächen, Erträge und Erntemengen</t>
  </si>
  <si>
    <t>Ertrag</t>
  </si>
  <si>
    <t>dt/ha</t>
  </si>
  <si>
    <t>Erntemenge</t>
  </si>
  <si>
    <t>Getreide zur Ganzpflanzenernte</t>
  </si>
  <si>
    <t>Kennziffer:</t>
  </si>
  <si>
    <t>Telefon: 0385 588-0, Telefax: 0385 588-56909, www.statistik-mv.de, statistik.post@statistik-mv.de</t>
  </si>
  <si>
    <t>Nichts vorhanden</t>
  </si>
  <si>
    <t>Weniger als die Hälfte von 1 in der letzten besetzten Stelle, jedoch mehr als nichts</t>
  </si>
  <si>
    <t>Keine Angabe, da Zahlenwert nicht ausreichend genau oder nicht repräsentativ</t>
  </si>
  <si>
    <t>Berichtigte Zahl</t>
  </si>
  <si>
    <t xml:space="preserve">     Auszugsweise Vervielfältigung und Verbreitung mit Quellenangabe gestattet.</t>
  </si>
  <si>
    <t>Um die Lesbarkeit der Texte, Tabellen und Grafiken zu erhalten, wird – soweit keine geschlechtsneutrale Formu-
lierung vorhanden ist – von der Benennung der Geschlechter abgesehen. Die verwendeten Bezeichnungen gelten
demnach gleichermaßen für weiblich, männlich und divers.</t>
  </si>
  <si>
    <t>Getreide ohne Körnermais und Corn-Cob-Mix
   (ohne anderes Getreide zur Körnergewinnung)</t>
  </si>
  <si>
    <t>Erbsen (ohne Frischerbsen)</t>
  </si>
  <si>
    <t>Raps und Rübsen</t>
  </si>
  <si>
    <t xml:space="preserve">   Weizen</t>
  </si>
  <si>
    <t xml:space="preserve">      Winterweizen (einschließlich Dinkel)</t>
  </si>
  <si>
    <t xml:space="preserve">      Sommerweizen (ohne Durum)</t>
  </si>
  <si>
    <t xml:space="preserve">      Hartweizen (Durum)</t>
  </si>
  <si>
    <t xml:space="preserve">   Gerste</t>
  </si>
  <si>
    <t xml:space="preserve">      Wintergerste</t>
  </si>
  <si>
    <t xml:space="preserve">      Sommergerste</t>
  </si>
  <si>
    <t xml:space="preserve">   Hafer</t>
  </si>
  <si>
    <t xml:space="preserve">   Sommermenggetreide</t>
  </si>
  <si>
    <t xml:space="preserve">   Triticale</t>
  </si>
  <si>
    <t xml:space="preserve">   Winterraps</t>
  </si>
  <si>
    <t xml:space="preserve">   Sommerraps, Winter- und Sommerrübsen</t>
  </si>
  <si>
    <t>Körnermais/Mais zum Ausreifen (einschließlich Corn-Cob-Mix)</t>
  </si>
  <si>
    <t>Ackerbohnen</t>
  </si>
  <si>
    <t>Süßlupinen</t>
  </si>
  <si>
    <t>Sojabohnen</t>
  </si>
  <si>
    <t>Sonnenblumen</t>
  </si>
  <si>
    <t>Kartoffeln</t>
  </si>
  <si>
    <t>Silomais/Grünmais</t>
  </si>
  <si>
    <t xml:space="preserve">Getreide zur Ganzpflanzenernte </t>
  </si>
  <si>
    <t xml:space="preserve">Vorbemerkungen  </t>
  </si>
  <si>
    <t>1.000 ha</t>
  </si>
  <si>
    <t>1.000 t</t>
  </si>
  <si>
    <t>August 2026</t>
  </si>
  <si>
    <t>C213 2026 08</t>
  </si>
  <si>
    <t>©  Statistisches Amt Mecklenburg-Vorpommern, Schwerin, 2026</t>
  </si>
  <si>
    <t>Zuständige Fachbereichsleitung: Dr. Karl Angulo, Telefon: 0385 588-56410</t>
  </si>
  <si>
    <t>D
2020 - 2025</t>
  </si>
  <si>
    <t>Vorläufiges
Ergebnis
2026</t>
  </si>
  <si>
    <t>Veränderung 2026
gegenüber</t>
  </si>
  <si>
    <t xml:space="preserve">      Roggen und Wintermenggetreide </t>
  </si>
  <si>
    <t xml:space="preserve">         Roggen</t>
  </si>
  <si>
    <t xml:space="preserve">         Wintermenggetreide</t>
  </si>
  <si>
    <t>7. 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</si>
</sst>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&quot;  &quot;"/>
    <numFmt numFmtId="165" formatCode="0.0"/>
    <numFmt numFmtId="166" formatCode="#,##0.0&quot;   &quot;;\-#,##0.0&quot;   &quot;;0.0&quot;   &quot;;@&quot;   &quot;"/>
    <numFmt numFmtId="167" formatCode="#,##0&quot;   &quot;;\-#,##0&quot;   &quot;;0&quot;   &quot;;@&quot;   &quot;"/>
    <numFmt numFmtId="168" formatCode="#,##0&quot;  &quot;;\-#,##0&quot;  &quot;;0&quot;  &quot;;@&quot;  &quot;"/>
  </numFmts>
  <fonts count="26"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35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1"/>
      <color theme="1"/>
      <name val="Calibri"/>
      <family val="2"/>
      <scheme val="minor"/>
    </font>
    <font>
      <sz val="2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MetaNormalLF-Roman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.5"/>
      <name val="Calibri"/>
      <family val="2"/>
      <scheme val="minor"/>
    </font>
    <font>
      <b/>
      <sz val="8.5"/>
      <name val="Calibri"/>
      <family val="2"/>
      <scheme val="minor"/>
    </font>
    <font>
      <sz val="8.5"/>
      <color theme="1"/>
      <name val="Calibri"/>
      <family val="2"/>
      <scheme val="minor"/>
    </font>
    <font>
      <b/>
      <sz val="3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6" fillId="0" borderId="0"/>
  </cellStyleXfs>
  <cellXfs count="88">
    <xf numFmtId="0" fontId="0" fillId="0" borderId="0" xfId="0"/>
    <xf numFmtId="0" fontId="6" fillId="0" borderId="0" xfId="4" applyFont="1"/>
    <xf numFmtId="0" fontId="6" fillId="0" borderId="0" xfId="4" applyFont="1" applyAlignment="1">
      <alignment horizontal="left" vertical="center" indent="33"/>
    </xf>
    <xf numFmtId="49" fontId="6" fillId="0" borderId="0" xfId="4" applyNumberFormat="1" applyFont="1" applyAlignment="1">
      <alignment horizontal="right" vertical="center"/>
    </xf>
    <xf numFmtId="49" fontId="6" fillId="0" borderId="0" xfId="4" applyNumberFormat="1" applyFont="1" applyAlignment="1">
      <alignment horizontal="right"/>
    </xf>
    <xf numFmtId="0" fontId="15" fillId="0" borderId="0" xfId="4" applyFont="1" applyAlignment="1">
      <alignment vertical="center"/>
    </xf>
    <xf numFmtId="0" fontId="6" fillId="0" borderId="0" xfId="4" applyFont="1" applyAlignment="1"/>
    <xf numFmtId="49" fontId="6" fillId="0" borderId="0" xfId="4" applyNumberFormat="1" applyFont="1" applyAlignment="1">
      <alignment horizontal="left" vertical="center"/>
    </xf>
    <xf numFmtId="0" fontId="6" fillId="0" borderId="0" xfId="4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4" applyFont="1" applyAlignment="1">
      <alignment horizontal="left" vertical="center"/>
    </xf>
    <xf numFmtId="0" fontId="6" fillId="0" borderId="0" xfId="0" applyFont="1"/>
    <xf numFmtId="0" fontId="17" fillId="0" borderId="0" xfId="0" applyFont="1" applyAlignment="1">
      <alignment vertical="center"/>
    </xf>
    <xf numFmtId="0" fontId="17" fillId="0" borderId="0" xfId="0" applyFont="1" applyAlignment="1">
      <alignment horizontal="justify" vertical="center"/>
    </xf>
    <xf numFmtId="0" fontId="18" fillId="0" borderId="0" xfId="0" applyFont="1" applyAlignment="1">
      <alignment vertical="center"/>
    </xf>
    <xf numFmtId="0" fontId="17" fillId="0" borderId="0" xfId="0" applyFont="1"/>
    <xf numFmtId="0" fontId="17" fillId="0" borderId="0" xfId="0" quotePrefix="1" applyFont="1" applyAlignment="1">
      <alignment horizontal="justify" vertical="center" wrapText="1"/>
    </xf>
    <xf numFmtId="0" fontId="17" fillId="0" borderId="0" xfId="0" quotePrefix="1" applyFont="1" applyAlignment="1">
      <alignment horizontal="justify" vertical="center"/>
    </xf>
    <xf numFmtId="0" fontId="20" fillId="0" borderId="0" xfId="0" applyFont="1" applyAlignment="1">
      <alignment vertical="center"/>
    </xf>
    <xf numFmtId="0" fontId="21" fillId="0" borderId="0" xfId="0" applyFont="1"/>
    <xf numFmtId="0" fontId="23" fillId="0" borderId="0" xfId="0" applyFont="1" applyAlignment="1">
      <alignment horizontal="center" vertical="center"/>
    </xf>
    <xf numFmtId="0" fontId="22" fillId="0" borderId="0" xfId="0" applyFont="1"/>
    <xf numFmtId="0" fontId="19" fillId="0" borderId="4" xfId="0" applyNumberFormat="1" applyFont="1" applyBorder="1" applyAlignment="1">
      <alignment horizontal="center" vertical="center"/>
    </xf>
    <xf numFmtId="0" fontId="19" fillId="0" borderId="7" xfId="0" applyNumberFormat="1" applyFont="1" applyBorder="1" applyAlignment="1">
      <alignment vertical="center"/>
    </xf>
    <xf numFmtId="0" fontId="19" fillId="0" borderId="3" xfId="0" applyNumberFormat="1" applyFont="1" applyBorder="1" applyAlignment="1">
      <alignment vertical="center"/>
    </xf>
    <xf numFmtId="0" fontId="19" fillId="0" borderId="0" xfId="0" applyFont="1"/>
    <xf numFmtId="0" fontId="19" fillId="0" borderId="5" xfId="0" applyNumberFormat="1" applyFont="1" applyBorder="1" applyAlignment="1">
      <alignment horizontal="center" vertical="center" wrapText="1"/>
    </xf>
    <xf numFmtId="0" fontId="19" fillId="0" borderId="5" xfId="0" applyNumberFormat="1" applyFont="1" applyBorder="1" applyAlignment="1">
      <alignment horizontal="center" vertical="center"/>
    </xf>
    <xf numFmtId="0" fontId="19" fillId="0" borderId="6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left" wrapText="1"/>
    </xf>
    <xf numFmtId="164" fontId="19" fillId="0" borderId="3" xfId="0" applyNumberFormat="1" applyFont="1" applyBorder="1" applyAlignment="1" applyProtection="1">
      <alignment horizontal="right"/>
    </xf>
    <xf numFmtId="165" fontId="22" fillId="0" borderId="0" xfId="0" applyNumberFormat="1" applyFont="1"/>
    <xf numFmtId="166" fontId="22" fillId="0" borderId="0" xfId="0" applyNumberFormat="1" applyFont="1" applyAlignment="1">
      <alignment horizontal="right"/>
    </xf>
    <xf numFmtId="167" fontId="22" fillId="0" borderId="0" xfId="0" applyNumberFormat="1" applyFont="1" applyFill="1" applyAlignment="1">
      <alignment horizontal="right"/>
    </xf>
    <xf numFmtId="0" fontId="22" fillId="0" borderId="2" xfId="0" applyNumberFormat="1" applyFont="1" applyBorder="1" applyAlignment="1">
      <alignment horizontal="left" wrapText="1"/>
    </xf>
    <xf numFmtId="0" fontId="22" fillId="0" borderId="1" xfId="0" applyNumberFormat="1" applyFont="1" applyBorder="1" applyAlignment="1">
      <alignment horizontal="left" wrapText="1"/>
    </xf>
    <xf numFmtId="168" fontId="22" fillId="0" borderId="0" xfId="0" applyNumberFormat="1" applyFont="1" applyAlignment="1">
      <alignment horizontal="right"/>
    </xf>
    <xf numFmtId="164" fontId="19" fillId="0" borderId="3" xfId="0" applyNumberFormat="1" applyFont="1" applyBorder="1" applyAlignment="1">
      <alignment horizontal="right"/>
    </xf>
    <xf numFmtId="166" fontId="24" fillId="0" borderId="0" xfId="0" applyNumberFormat="1" applyFont="1" applyAlignment="1">
      <alignment horizontal="right"/>
    </xf>
    <xf numFmtId="1" fontId="22" fillId="0" borderId="0" xfId="0" applyNumberFormat="1" applyFont="1"/>
    <xf numFmtId="0" fontId="10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25" fillId="0" borderId="8" xfId="4" applyFont="1" applyBorder="1" applyAlignment="1">
      <alignment horizontal="left" wrapText="1"/>
    </xf>
    <xf numFmtId="0" fontId="5" fillId="0" borderId="8" xfId="4" applyFont="1" applyBorder="1" applyAlignment="1">
      <alignment horizontal="center" vertical="center" wrapText="1"/>
    </xf>
    <xf numFmtId="0" fontId="7" fillId="0" borderId="9" xfId="5" applyFont="1" applyBorder="1" applyAlignment="1">
      <alignment horizontal="left" vertical="center" wrapText="1"/>
    </xf>
    <xf numFmtId="0" fontId="8" fillId="0" borderId="9" xfId="5" applyFont="1" applyBorder="1" applyAlignment="1">
      <alignment horizontal="right" vertical="center" wrapText="1"/>
    </xf>
    <xf numFmtId="0" fontId="9" fillId="0" borderId="0" xfId="5" applyFont="1" applyBorder="1" applyAlignment="1">
      <alignment horizontal="center" vertical="center" wrapText="1"/>
    </xf>
    <xf numFmtId="0" fontId="6" fillId="0" borderId="0" xfId="4" applyFont="1" applyAlignment="1">
      <alignment horizontal="right"/>
    </xf>
    <xf numFmtId="49" fontId="11" fillId="0" borderId="0" xfId="4" quotePrefix="1" applyNumberFormat="1" applyFont="1" applyAlignment="1">
      <alignment horizontal="left"/>
    </xf>
    <xf numFmtId="49" fontId="11" fillId="0" borderId="0" xfId="4" applyNumberFormat="1" applyFont="1" applyAlignment="1">
      <alignment horizontal="left"/>
    </xf>
    <xf numFmtId="49" fontId="12" fillId="0" borderId="0" xfId="4" quotePrefix="1" applyNumberFormat="1" applyFont="1" applyAlignment="1">
      <alignment horizontal="left"/>
    </xf>
    <xf numFmtId="49" fontId="13" fillId="0" borderId="0" xfId="4" quotePrefix="1" applyNumberFormat="1" applyFont="1" applyAlignment="1">
      <alignment horizontal="left"/>
    </xf>
    <xf numFmtId="0" fontId="14" fillId="0" borderId="0" xfId="4" applyFont="1" applyAlignment="1">
      <alignment horizontal="left" vertical="center"/>
    </xf>
    <xf numFmtId="0" fontId="15" fillId="0" borderId="0" xfId="4" applyFont="1" applyAlignment="1">
      <alignment horizontal="center" vertical="center"/>
    </xf>
    <xf numFmtId="0" fontId="15" fillId="0" borderId="10" xfId="4" applyFont="1" applyBorder="1" applyAlignment="1">
      <alignment horizontal="right"/>
    </xf>
    <xf numFmtId="0" fontId="6" fillId="0" borderId="11" xfId="4" applyFont="1" applyBorder="1" applyAlignment="1">
      <alignment horizontal="center" vertical="center"/>
    </xf>
    <xf numFmtId="0" fontId="6" fillId="0" borderId="0" xfId="4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4" applyFont="1" applyBorder="1" applyAlignment="1">
      <alignment horizontal="left" vertical="center"/>
    </xf>
    <xf numFmtId="0" fontId="6" fillId="0" borderId="10" xfId="4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4" applyFont="1" applyAlignment="1">
      <alignment horizontal="center" vertical="center"/>
    </xf>
    <xf numFmtId="49" fontId="6" fillId="0" borderId="0" xfId="4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4" applyNumberFormat="1" applyFont="1" applyAlignment="1">
      <alignment horizontal="center" vertical="center"/>
    </xf>
    <xf numFmtId="0" fontId="6" fillId="0" borderId="0" xfId="4" applyFont="1" applyAlignment="1">
      <alignment horizontal="left" vertical="center"/>
    </xf>
    <xf numFmtId="0" fontId="6" fillId="0" borderId="0" xfId="8" applyFont="1" applyAlignment="1">
      <alignment horizontal="left" wrapText="1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3" fillId="0" borderId="4" xfId="0" applyNumberFormat="1" applyFont="1" applyBorder="1" applyAlignment="1">
      <alignment horizontal="left" vertical="center"/>
    </xf>
    <xf numFmtId="0" fontId="23" fillId="0" borderId="5" xfId="0" applyNumberFormat="1" applyFont="1" applyBorder="1" applyAlignment="1">
      <alignment horizontal="left" vertical="center"/>
    </xf>
    <xf numFmtId="0" fontId="23" fillId="0" borderId="5" xfId="0" applyNumberFormat="1" applyFont="1" applyBorder="1" applyAlignment="1">
      <alignment horizontal="center" vertical="center"/>
    </xf>
    <xf numFmtId="0" fontId="23" fillId="0" borderId="6" xfId="0" applyNumberFormat="1" applyFont="1" applyBorder="1" applyAlignment="1">
      <alignment horizontal="center" vertical="center"/>
    </xf>
    <xf numFmtId="0" fontId="22" fillId="0" borderId="5" xfId="0" applyNumberFormat="1" applyFont="1" applyBorder="1" applyAlignment="1">
      <alignment horizontal="center" vertical="center" wrapText="1"/>
    </xf>
    <xf numFmtId="0" fontId="22" fillId="0" borderId="4" xfId="0" applyNumberFormat="1" applyFont="1" applyBorder="1" applyAlignment="1">
      <alignment horizontal="center" vertical="center" wrapText="1"/>
    </xf>
    <xf numFmtId="0" fontId="22" fillId="0" borderId="6" xfId="0" applyNumberFormat="1" applyFont="1" applyBorder="1" applyAlignment="1">
      <alignment horizontal="center" vertical="center"/>
    </xf>
    <xf numFmtId="0" fontId="22" fillId="0" borderId="12" xfId="0" applyNumberFormat="1" applyFont="1" applyBorder="1" applyAlignment="1">
      <alignment horizontal="center" vertical="center"/>
    </xf>
    <xf numFmtId="0" fontId="23" fillId="0" borderId="6" xfId="0" applyNumberFormat="1" applyFont="1" applyBorder="1" applyAlignment="1">
      <alignment horizontal="center" vertical="center" wrapText="1"/>
    </xf>
    <xf numFmtId="0" fontId="23" fillId="0" borderId="12" xfId="0" applyNumberFormat="1" applyFont="1" applyBorder="1" applyAlignment="1">
      <alignment horizontal="center" vertical="center" wrapText="1"/>
    </xf>
  </cellXfs>
  <cellStyles count="10">
    <cellStyle name="Standard" xfId="0" builtinId="0"/>
    <cellStyle name="Standard 2" xfId="1" xr:uid="{00000000-0005-0000-0000-000001000000}"/>
    <cellStyle name="Standard 2 2" xfId="2" xr:uid="{00000000-0005-0000-0000-000002000000}"/>
    <cellStyle name="Standard 2 2 2" xfId="3" xr:uid="{00000000-0005-0000-0000-000003000000}"/>
    <cellStyle name="Standard 2 3" xfId="4" xr:uid="{00000000-0005-0000-0000-000004000000}"/>
    <cellStyle name="Standard 2 3 2" xfId="8" xr:uid="{00000000-0005-0000-0000-000005000000}"/>
    <cellStyle name="Standard 3" xfId="5" xr:uid="{00000000-0005-0000-0000-000006000000}"/>
    <cellStyle name="Standard 4" xfId="6" xr:uid="{00000000-0005-0000-0000-000007000000}"/>
    <cellStyle name="Standard 4 2" xfId="7" xr:uid="{00000000-0005-0000-0000-000008000000}"/>
    <cellStyle name="Standard 6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setze-im-internet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3705225</xdr:colOff>
      <xdr:row>0</xdr:row>
      <xdr:rowOff>66675</xdr:rowOff>
    </xdr:from>
    <xdr:to>
      <xdr:col>3</xdr:col>
      <xdr:colOff>1104900</xdr:colOff>
      <xdr:row>0</xdr:row>
      <xdr:rowOff>619125</xdr:rowOff>
    </xdr:to>
    <xdr:pic>
      <xdr:nvPicPr>
        <xdr:cNvPr id="2" name="Grafik 3" descr="Logo_Stala-Schwarzweiß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9600" y="66675"/>
          <a:ext cx="16954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2164</xdr:colOff>
      <xdr:row>1</xdr:row>
      <xdr:rowOff>13588</xdr:rowOff>
    </xdr:from>
    <xdr:to>
      <xdr:col>0</xdr:col>
      <xdr:colOff>6122164</xdr:colOff>
      <xdr:row>61</xdr:row>
      <xdr:rowOff>109670</xdr:rowOff>
    </xdr:to>
    <xdr:sp macro="" textlink="">
      <xdr:nvSpPr>
        <xdr:cNvPr id="2" name="Textfeld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164" y="394588"/>
          <a:ext cx="6120000" cy="904958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95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itchFamily="34" charset="0"/>
            </a:rPr>
            <a:t>Hinweis</a:t>
          </a:r>
          <a:endParaRPr kumimoji="0" lang="de-DE" sz="9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 </a:t>
          </a:r>
          <a:endParaRPr kumimoji="0" lang="de-DE" sz="9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9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Im vorliegenden Statistischen Bericht werden die vorläufigen Ergebnisse der Getreide- und Ölfruchternte 2026 veröffent­licht. Dabei handelt es sich ausschließlich um Angaben aus der Ernte- und Betriebsberichterstattung (EBE).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9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 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9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Die Erhebung der Angaben und die Ernteschätzungen erfolgen nach den Vorschriften des Agrarstatistikgesetz (AgrStatG) in Verbindung mit dem Gesetz über die Statistik für Bundeszwecke (Bundesstatistikgesetz – BStatG)  in der jeweils geltenden Fassung. Der Wortlaut der nationalen Rechtsvorschrift kann im Internet unter </a:t>
          </a:r>
          <a:r>
            <a:rPr kumimoji="0" lang="de-DE" sz="950" b="0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https://www.gesetze-im-internet.de/</a:t>
          </a:r>
          <a:r>
            <a:rPr kumimoji="0" lang="de-DE" sz="9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 heruntergeladen werden.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 </a:t>
          </a:r>
          <a:endParaRPr kumimoji="0" lang="de-DE" sz="9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9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Für Vergleichszwecke wurden die endgültigen Angaben über die Ernten der Vorjahre aufgenommen.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9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 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9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Der Ermittlung der Erntemengen liegen die Anbauflächen des vorläufigen Ergebnisses der Bodennutzungshaupterhebung vom Mai 2026 zugrunde.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DE" sz="9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9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Die Hektarerträge basieren auf Schätzungen amtlicher Ernteberichterstatter im Rahmen der Ernte- und Betriebsbericht­erstattung.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DE" sz="9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9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Die </a:t>
          </a:r>
          <a:r>
            <a:rPr lang="de-DE" sz="95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Ergebnisse zu den Anbauflächen und der Erntemenge werden generell in 1.000 ausgewiesen. Auftretende Rundungs­differenzen werden dabei nicht ausgeglichen. Die Veränderungsraten werden auf Basis der ungerundeten Daten berech­net.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DE" sz="9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9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 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DE" sz="9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endParaRPr lang="de-DE" sz="950">
            <a:solidFill>
              <a:sysClr val="windowText" lastClr="000000"/>
            </a:solidFill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5"/>
  <sheetViews>
    <sheetView tabSelected="1" zoomScale="140" zoomScaleNormal="140" workbookViewId="0">
      <selection sqref="A1:B1"/>
    </sheetView>
  </sheetViews>
  <sheetFormatPr baseColWidth="10" defaultColWidth="11.42578125" defaultRowHeight="12.75"/>
  <cols>
    <col min="1" max="1" width="10.7109375" style="1" customWidth="1"/>
    <col min="2" max="2" width="55.7109375" style="1" customWidth="1"/>
    <col min="3" max="3" width="8.7109375" style="1" customWidth="1"/>
    <col min="4" max="4" width="16.7109375" style="1" customWidth="1"/>
    <col min="5" max="16384" width="11.42578125" style="1"/>
  </cols>
  <sheetData>
    <row r="1" spans="1:4" ht="50.1" customHeight="1" thickBot="1">
      <c r="A1" s="43" t="s">
        <v>0</v>
      </c>
      <c r="B1" s="43"/>
      <c r="C1" s="44"/>
      <c r="D1" s="44"/>
    </row>
    <row r="2" spans="1:4" ht="35.1" customHeight="1" thickTop="1">
      <c r="A2" s="45" t="s">
        <v>17</v>
      </c>
      <c r="B2" s="45"/>
      <c r="C2" s="46" t="s">
        <v>19</v>
      </c>
      <c r="D2" s="46"/>
    </row>
    <row r="3" spans="1:4" ht="25.15" customHeight="1">
      <c r="A3" s="47"/>
      <c r="B3" s="47"/>
      <c r="C3" s="47"/>
      <c r="D3" s="47"/>
    </row>
    <row r="4" spans="1:4" ht="25.15" customHeight="1">
      <c r="A4" s="41" t="s">
        <v>18</v>
      </c>
      <c r="B4" s="41"/>
      <c r="C4" s="41"/>
      <c r="D4" s="42"/>
    </row>
    <row r="5" spans="1:4" ht="25.15" customHeight="1">
      <c r="A5" s="41" t="s">
        <v>20</v>
      </c>
      <c r="B5" s="41"/>
      <c r="C5" s="41"/>
      <c r="D5" s="41"/>
    </row>
    <row r="6" spans="1:4" ht="25.15" customHeight="1">
      <c r="A6" s="41" t="s">
        <v>15</v>
      </c>
      <c r="B6" s="41"/>
      <c r="C6" s="41"/>
      <c r="D6" s="42"/>
    </row>
    <row r="7" spans="1:4" ht="40.15" customHeight="1">
      <c r="A7" s="49" t="s">
        <v>65</v>
      </c>
      <c r="B7" s="50"/>
      <c r="C7" s="50"/>
      <c r="D7" s="50"/>
    </row>
    <row r="8" spans="1:4" ht="25.15" customHeight="1">
      <c r="A8" s="51"/>
      <c r="B8" s="51"/>
      <c r="C8" s="51"/>
      <c r="D8" s="51"/>
    </row>
    <row r="9" spans="1:4" ht="25.15" customHeight="1">
      <c r="A9" s="52"/>
      <c r="B9" s="52"/>
      <c r="C9" s="52"/>
      <c r="D9" s="52"/>
    </row>
    <row r="10" spans="1:4" ht="25.15" customHeight="1">
      <c r="A10" s="53"/>
      <c r="B10" s="53"/>
      <c r="C10" s="53"/>
      <c r="D10" s="53"/>
    </row>
    <row r="11" spans="1:4" ht="25.15" customHeight="1">
      <c r="A11" s="53"/>
      <c r="B11" s="53"/>
      <c r="C11" s="53"/>
      <c r="D11" s="53"/>
    </row>
    <row r="12" spans="1:4" ht="25.15" customHeight="1">
      <c r="A12" s="53"/>
      <c r="B12" s="53"/>
      <c r="C12" s="53"/>
      <c r="D12" s="53"/>
    </row>
    <row r="13" spans="1:4" ht="12" customHeight="1">
      <c r="A13" s="2"/>
      <c r="B13" s="48" t="s">
        <v>31</v>
      </c>
      <c r="C13" s="48"/>
      <c r="D13" s="3" t="s">
        <v>66</v>
      </c>
    </row>
    <row r="14" spans="1:4" ht="12" customHeight="1">
      <c r="A14" s="2"/>
      <c r="B14" s="48"/>
      <c r="C14" s="48"/>
      <c r="D14" s="4"/>
    </row>
    <row r="15" spans="1:4" ht="12" customHeight="1">
      <c r="A15" s="2"/>
      <c r="B15" s="48" t="s">
        <v>1</v>
      </c>
      <c r="C15" s="48"/>
      <c r="D15" s="3" t="s">
        <v>75</v>
      </c>
    </row>
    <row r="16" spans="1:4" ht="12" customHeight="1">
      <c r="A16" s="2"/>
      <c r="B16" s="48"/>
      <c r="C16" s="48"/>
      <c r="D16" s="3"/>
    </row>
    <row r="17" spans="1:4" ht="12" customHeight="1">
      <c r="A17" s="5"/>
      <c r="B17" s="55"/>
      <c r="C17" s="55"/>
      <c r="D17" s="6"/>
    </row>
    <row r="18" spans="1:4" ht="12" customHeight="1">
      <c r="A18" s="56"/>
      <c r="B18" s="56"/>
      <c r="C18" s="56"/>
      <c r="D18" s="56"/>
    </row>
    <row r="19" spans="1:4" ht="12" customHeight="1">
      <c r="A19" s="57" t="s">
        <v>4</v>
      </c>
      <c r="B19" s="57"/>
      <c r="C19" s="57"/>
      <c r="D19" s="57"/>
    </row>
    <row r="20" spans="1:4" ht="12" customHeight="1">
      <c r="A20" s="57" t="s">
        <v>32</v>
      </c>
      <c r="B20" s="57"/>
      <c r="C20" s="57"/>
      <c r="D20" s="57"/>
    </row>
    <row r="21" spans="1:4" ht="12" customHeight="1">
      <c r="A21" s="57"/>
      <c r="B21" s="57"/>
      <c r="C21" s="57"/>
      <c r="D21" s="57"/>
    </row>
    <row r="22" spans="1:4" ht="12" customHeight="1">
      <c r="A22" s="58" t="s">
        <v>68</v>
      </c>
      <c r="B22" s="58"/>
      <c r="C22" s="58"/>
      <c r="D22" s="58"/>
    </row>
    <row r="23" spans="1:4" ht="12" customHeight="1">
      <c r="A23" s="57"/>
      <c r="B23" s="57"/>
      <c r="C23" s="57"/>
      <c r="D23" s="57"/>
    </row>
    <row r="24" spans="1:4" ht="12" customHeight="1">
      <c r="A24" s="59" t="s">
        <v>67</v>
      </c>
      <c r="B24" s="59"/>
      <c r="C24" s="59"/>
      <c r="D24" s="59"/>
    </row>
    <row r="25" spans="1:4" ht="12" customHeight="1">
      <c r="A25" s="59" t="s">
        <v>37</v>
      </c>
      <c r="B25" s="59"/>
      <c r="C25" s="59"/>
      <c r="D25" s="59"/>
    </row>
    <row r="26" spans="1:4" ht="12" customHeight="1">
      <c r="A26" s="60"/>
      <c r="B26" s="60"/>
      <c r="C26" s="60"/>
      <c r="D26" s="60"/>
    </row>
    <row r="27" spans="1:4" ht="12" customHeight="1">
      <c r="A27" s="56"/>
      <c r="B27" s="56"/>
      <c r="C27" s="56"/>
      <c r="D27" s="56"/>
    </row>
    <row r="28" spans="1:4" ht="12" customHeight="1">
      <c r="A28" s="54" t="s">
        <v>5</v>
      </c>
      <c r="B28" s="54"/>
      <c r="C28" s="54"/>
      <c r="D28" s="54"/>
    </row>
    <row r="29" spans="1:4" ht="12" customHeight="1">
      <c r="A29" s="62"/>
      <c r="B29" s="62"/>
      <c r="C29" s="62"/>
      <c r="D29" s="62"/>
    </row>
    <row r="30" spans="1:4" ht="12" customHeight="1">
      <c r="A30" s="7" t="s">
        <v>3</v>
      </c>
      <c r="B30" s="63" t="s">
        <v>33</v>
      </c>
      <c r="C30" s="63"/>
      <c r="D30" s="63"/>
    </row>
    <row r="31" spans="1:4" ht="12" customHeight="1">
      <c r="A31" s="8">
        <v>0</v>
      </c>
      <c r="B31" s="63" t="s">
        <v>34</v>
      </c>
      <c r="C31" s="63"/>
      <c r="D31" s="63"/>
    </row>
    <row r="32" spans="1:4" ht="12" customHeight="1">
      <c r="A32" s="7" t="s">
        <v>2</v>
      </c>
      <c r="B32" s="63" t="s">
        <v>6</v>
      </c>
      <c r="C32" s="63"/>
      <c r="D32" s="63"/>
    </row>
    <row r="33" spans="1:4" ht="12" customHeight="1">
      <c r="A33" s="7" t="s">
        <v>7</v>
      </c>
      <c r="B33" s="63" t="s">
        <v>8</v>
      </c>
      <c r="C33" s="63"/>
      <c r="D33" s="63"/>
    </row>
    <row r="34" spans="1:4" ht="12" customHeight="1">
      <c r="A34" s="7" t="s">
        <v>9</v>
      </c>
      <c r="B34" s="63" t="s">
        <v>10</v>
      </c>
      <c r="C34" s="63"/>
      <c r="D34" s="63"/>
    </row>
    <row r="35" spans="1:4" ht="12" customHeight="1">
      <c r="A35" s="7" t="s">
        <v>11</v>
      </c>
      <c r="B35" s="63" t="s">
        <v>35</v>
      </c>
      <c r="C35" s="63"/>
      <c r="D35" s="63"/>
    </row>
    <row r="36" spans="1:4" ht="12" customHeight="1">
      <c r="A36" s="7" t="s">
        <v>12</v>
      </c>
      <c r="B36" s="63" t="s">
        <v>13</v>
      </c>
      <c r="C36" s="63"/>
      <c r="D36" s="63"/>
    </row>
    <row r="37" spans="1:4" ht="12" customHeight="1">
      <c r="A37" s="7" t="s">
        <v>21</v>
      </c>
      <c r="B37" s="63" t="s">
        <v>36</v>
      </c>
      <c r="C37" s="63"/>
      <c r="D37" s="63"/>
    </row>
    <row r="38" spans="1:4" ht="12" customHeight="1">
      <c r="A38" s="7"/>
      <c r="B38" s="63"/>
      <c r="C38" s="63"/>
      <c r="D38" s="63"/>
    </row>
    <row r="39" spans="1:4" ht="12" customHeight="1">
      <c r="A39" s="9"/>
      <c r="B39" s="64"/>
      <c r="C39" s="64"/>
      <c r="D39" s="64"/>
    </row>
    <row r="40" spans="1:4" ht="12" customHeight="1">
      <c r="A40" s="10"/>
      <c r="B40" s="61"/>
      <c r="C40" s="61"/>
      <c r="D40" s="61"/>
    </row>
    <row r="41" spans="1:4" ht="12" customHeight="1">
      <c r="A41" s="7"/>
      <c r="B41" s="65"/>
      <c r="C41" s="65"/>
      <c r="D41" s="65"/>
    </row>
    <row r="42" spans="1:4" ht="12" customHeight="1">
      <c r="A42" s="11"/>
      <c r="B42" s="66"/>
      <c r="C42" s="66"/>
      <c r="D42" s="66"/>
    </row>
    <row r="43" spans="1:4" ht="12" customHeight="1">
      <c r="A43" s="11"/>
      <c r="B43" s="66"/>
      <c r="C43" s="66"/>
      <c r="D43" s="66"/>
    </row>
    <row r="44" spans="1:4">
      <c r="A44" s="63" t="s">
        <v>14</v>
      </c>
      <c r="B44" s="63"/>
      <c r="C44" s="63"/>
      <c r="D44" s="63"/>
    </row>
    <row r="45" spans="1:4" ht="40.15" customHeight="1">
      <c r="A45" s="67" t="s">
        <v>38</v>
      </c>
      <c r="B45" s="67"/>
      <c r="C45" s="67"/>
      <c r="D45" s="67"/>
    </row>
  </sheetData>
  <mergeCells count="47">
    <mergeCell ref="B41:D41"/>
    <mergeCell ref="B42:D42"/>
    <mergeCell ref="B43:D43"/>
    <mergeCell ref="A44:D44"/>
    <mergeCell ref="A45:D45"/>
    <mergeCell ref="B40:D40"/>
    <mergeCell ref="A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A28:D28"/>
    <mergeCell ref="B17:C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B16:C16"/>
    <mergeCell ref="A5:D5"/>
    <mergeCell ref="A6:D6"/>
    <mergeCell ref="A7:D7"/>
    <mergeCell ref="A8:D8"/>
    <mergeCell ref="A9:D9"/>
    <mergeCell ref="A10:D10"/>
    <mergeCell ref="A11:D11"/>
    <mergeCell ref="A12:D12"/>
    <mergeCell ref="B13:C13"/>
    <mergeCell ref="B14:C14"/>
    <mergeCell ref="B15:C15"/>
    <mergeCell ref="A4:D4"/>
    <mergeCell ref="A1:B1"/>
    <mergeCell ref="C1:D1"/>
    <mergeCell ref="A2:B2"/>
    <mergeCell ref="C2:D2"/>
    <mergeCell ref="A3:D3"/>
  </mergeCells>
  <pageMargins left="0.59055118110236227" right="0.59055118110236227" top="0.59055118110236227" bottom="0.59055118110236227" header="0.39370078740157483" footer="0.39370078740157483"/>
  <pageSetup paperSize="9" orientation="portrait" r:id="rId1"/>
  <headerFooter scaleWithDoc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6"/>
  <sheetViews>
    <sheetView zoomScale="140" zoomScaleNormal="140" workbookViewId="0"/>
  </sheetViews>
  <sheetFormatPr baseColWidth="10" defaultColWidth="11.42578125" defaultRowHeight="12.75"/>
  <cols>
    <col min="1" max="1" width="94.7109375" style="12" customWidth="1"/>
    <col min="2" max="16384" width="11.42578125" style="12"/>
  </cols>
  <sheetData>
    <row r="1" spans="1:1" s="20" customFormat="1" ht="30" customHeight="1">
      <c r="A1" s="19" t="s">
        <v>62</v>
      </c>
    </row>
    <row r="2" spans="1:1" ht="12" customHeight="1">
      <c r="A2" s="13"/>
    </row>
    <row r="3" spans="1:1" ht="12" customHeight="1">
      <c r="A3" s="14"/>
    </row>
    <row r="4" spans="1:1" ht="12" customHeight="1">
      <c r="A4" s="13"/>
    </row>
    <row r="5" spans="1:1" ht="12" customHeight="1">
      <c r="A5" s="13"/>
    </row>
    <row r="6" spans="1:1" s="16" customFormat="1" ht="12" customHeight="1">
      <c r="A6" s="15"/>
    </row>
    <row r="7" spans="1:1" ht="12" customHeight="1">
      <c r="A7" s="13"/>
    </row>
    <row r="8" spans="1:1" ht="12" customHeight="1">
      <c r="A8" s="14"/>
    </row>
    <row r="9" spans="1:1" ht="10.15" customHeight="1">
      <c r="A9" s="13"/>
    </row>
    <row r="10" spans="1:1" ht="12" customHeight="1">
      <c r="A10" s="13"/>
    </row>
    <row r="11" spans="1:1" s="16" customFormat="1" ht="12" customHeight="1">
      <c r="A11" s="15"/>
    </row>
    <row r="12" spans="1:1" ht="12" customHeight="1">
      <c r="A12" s="13"/>
    </row>
    <row r="13" spans="1:1" ht="12" customHeight="1">
      <c r="A13" s="14"/>
    </row>
    <row r="14" spans="1:1" ht="12" customHeight="1">
      <c r="A14" s="14"/>
    </row>
    <row r="15" spans="1:1" ht="12" customHeight="1">
      <c r="A15" s="14"/>
    </row>
    <row r="16" spans="1:1" ht="12" customHeight="1">
      <c r="A16" s="13"/>
    </row>
    <row r="17" spans="1:1" ht="12" customHeight="1">
      <c r="A17" s="13"/>
    </row>
    <row r="18" spans="1:1" s="16" customFormat="1" ht="12" customHeight="1">
      <c r="A18" s="15"/>
    </row>
    <row r="19" spans="1:1" ht="12" customHeight="1">
      <c r="A19" s="13"/>
    </row>
    <row r="20" spans="1:1" ht="12" customHeight="1">
      <c r="A20" s="13"/>
    </row>
    <row r="21" spans="1:1" ht="12" customHeight="1">
      <c r="A21" s="13"/>
    </row>
    <row r="22" spans="1:1" ht="12" customHeight="1">
      <c r="A22" s="17"/>
    </row>
    <row r="23" spans="1:1" ht="12" customHeight="1">
      <c r="A23" s="14"/>
    </row>
    <row r="24" spans="1:1" ht="12" customHeight="1">
      <c r="A24" s="18"/>
    </row>
    <row r="25" spans="1:1" ht="12" customHeight="1">
      <c r="A25" s="13"/>
    </row>
    <row r="26" spans="1:1" ht="12" customHeight="1">
      <c r="A26" s="13"/>
    </row>
    <row r="27" spans="1:1" ht="12" customHeight="1">
      <c r="A27" s="13"/>
    </row>
    <row r="28" spans="1:1" ht="12" customHeight="1">
      <c r="A28" s="14"/>
    </row>
    <row r="29" spans="1:1" ht="12" customHeight="1">
      <c r="A29" s="14"/>
    </row>
    <row r="30" spans="1:1" ht="12" customHeight="1">
      <c r="A30" s="14"/>
    </row>
    <row r="31" spans="1:1" ht="12" customHeight="1"/>
    <row r="32" spans="1:1" ht="12" customHeight="1"/>
    <row r="33" spans="1:1" ht="12" customHeight="1">
      <c r="A33" s="13"/>
    </row>
    <row r="34" spans="1:1" ht="12" customHeight="1"/>
    <row r="35" spans="1:1" ht="12" customHeight="1"/>
    <row r="36" spans="1:1" ht="12" customHeight="1"/>
    <row r="37" spans="1:1" ht="12" customHeight="1"/>
    <row r="38" spans="1:1" ht="12" customHeight="1"/>
    <row r="39" spans="1:1" ht="12" customHeight="1"/>
    <row r="40" spans="1:1" ht="12" customHeight="1"/>
    <row r="41" spans="1:1" ht="12" customHeight="1"/>
    <row r="42" spans="1:1" ht="12" customHeight="1"/>
    <row r="43" spans="1:1" ht="12" customHeight="1"/>
    <row r="44" spans="1:1" ht="12" customHeight="1"/>
    <row r="45" spans="1:1" ht="12" customHeight="1"/>
    <row r="46" spans="1:1" ht="12" customHeight="1"/>
    <row r="47" spans="1:1" ht="12" customHeight="1"/>
    <row r="48" spans="1:1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</sheetData>
  <pageMargins left="0.59055118110236227" right="0.59055118110236227" top="0.59055118110236227" bottom="0.59055118110236227" header="0.39370078740157483" footer="0.39370078740157483"/>
  <pageSetup paperSize="9" pageOrder="overThenDown" orientation="portrait" r:id="rId1"/>
  <headerFooter differentOddEven="1">
    <oddFooter>&amp;L&amp;"-,Standard"&amp;7StatA MV, Statistischer Bericht C213 2026 08&amp;R&amp;"-,Standard"&amp;7&amp;P</oddFooter>
    <evenFooter>&amp;L&amp;"-,Standard"&amp;7&amp;P&amp;R&amp;"-,Standard"&amp;7StatA MV, Statistischer Bericht C213 2026 08</even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3"/>
  <sheetViews>
    <sheetView zoomScale="140" zoomScaleNormal="140" workbookViewId="0">
      <pane xSplit="2" ySplit="6" topLeftCell="C7" activePane="bottomRight" state="frozen"/>
      <selection sqref="A1:B1"/>
      <selection pane="topRight" sqref="A1:B1"/>
      <selection pane="bottomLeft" sqref="A1:B1"/>
      <selection pane="bottomRight" activeCell="C7" sqref="C7:G7"/>
    </sheetView>
  </sheetViews>
  <sheetFormatPr baseColWidth="10" defaultColWidth="11.28515625" defaultRowHeight="11.25"/>
  <cols>
    <col min="1" max="1" width="4" style="26" customWidth="1"/>
    <col min="2" max="2" width="42.28515625" style="22" customWidth="1"/>
    <col min="3" max="3" width="9.7109375" style="22" customWidth="1"/>
    <col min="4" max="4" width="8.7109375" style="22" customWidth="1"/>
    <col min="5" max="5" width="9.7109375" style="22" customWidth="1"/>
    <col min="6" max="7" width="8.7109375" style="22" customWidth="1"/>
    <col min="8" max="8" width="11.42578125" style="22" customWidth="1"/>
    <col min="9" max="16384" width="11.28515625" style="22"/>
  </cols>
  <sheetData>
    <row r="1" spans="1:8" s="21" customFormat="1" ht="30" customHeight="1">
      <c r="A1" s="78" t="s">
        <v>24</v>
      </c>
      <c r="B1" s="79"/>
      <c r="C1" s="80" t="s">
        <v>26</v>
      </c>
      <c r="D1" s="80"/>
      <c r="E1" s="80"/>
      <c r="F1" s="80"/>
      <c r="G1" s="81"/>
    </row>
    <row r="2" spans="1:8" ht="11.65" customHeight="1">
      <c r="A2" s="83" t="s">
        <v>16</v>
      </c>
      <c r="B2" s="82" t="s">
        <v>22</v>
      </c>
      <c r="C2" s="70" t="s">
        <v>69</v>
      </c>
      <c r="D2" s="70">
        <v>2025</v>
      </c>
      <c r="E2" s="70" t="s">
        <v>70</v>
      </c>
      <c r="F2" s="70" t="s">
        <v>71</v>
      </c>
      <c r="G2" s="74"/>
    </row>
    <row r="3" spans="1:8" ht="11.65" customHeight="1">
      <c r="A3" s="83"/>
      <c r="B3" s="82"/>
      <c r="C3" s="70"/>
      <c r="D3" s="70"/>
      <c r="E3" s="70"/>
      <c r="F3" s="70"/>
      <c r="G3" s="74"/>
    </row>
    <row r="4" spans="1:8" ht="11.65" customHeight="1">
      <c r="A4" s="83"/>
      <c r="B4" s="82"/>
      <c r="C4" s="70"/>
      <c r="D4" s="70"/>
      <c r="E4" s="70"/>
      <c r="F4" s="70" t="s">
        <v>69</v>
      </c>
      <c r="G4" s="74">
        <v>2025</v>
      </c>
    </row>
    <row r="5" spans="1:8" ht="11.65" customHeight="1">
      <c r="A5" s="83"/>
      <c r="B5" s="82"/>
      <c r="C5" s="70"/>
      <c r="D5" s="70"/>
      <c r="E5" s="70"/>
      <c r="F5" s="70"/>
      <c r="G5" s="74"/>
    </row>
    <row r="6" spans="1:8" s="26" customFormat="1" ht="11.65" customHeight="1">
      <c r="A6" s="23">
        <v>1</v>
      </c>
      <c r="B6" s="27">
        <v>2</v>
      </c>
      <c r="C6" s="28">
        <v>3</v>
      </c>
      <c r="D6" s="28">
        <v>4</v>
      </c>
      <c r="E6" s="28">
        <v>5</v>
      </c>
      <c r="F6" s="28">
        <v>6</v>
      </c>
      <c r="G6" s="29">
        <v>7</v>
      </c>
    </row>
    <row r="7" spans="1:8" ht="20.100000000000001" customHeight="1">
      <c r="A7" s="24"/>
      <c r="B7" s="35"/>
      <c r="C7" s="86" t="s">
        <v>25</v>
      </c>
      <c r="D7" s="87"/>
      <c r="E7" s="87"/>
      <c r="F7" s="87"/>
      <c r="G7" s="87"/>
    </row>
    <row r="8" spans="1:8" ht="11.1" customHeight="1">
      <c r="A8" s="25"/>
      <c r="B8" s="36"/>
      <c r="C8" s="82" t="s">
        <v>63</v>
      </c>
      <c r="D8" s="82"/>
      <c r="E8" s="82"/>
      <c r="F8" s="84" t="s">
        <v>23</v>
      </c>
      <c r="G8" s="85"/>
    </row>
    <row r="9" spans="1:8" ht="22.15" customHeight="1">
      <c r="A9" s="31">
        <f>IF(D9&lt;&gt;"",COUNTA($D9:D$9),"")</f>
        <v>1</v>
      </c>
      <c r="B9" s="30" t="s">
        <v>39</v>
      </c>
      <c r="C9" s="33">
        <v>535.1</v>
      </c>
      <c r="D9" s="33">
        <v>534.1</v>
      </c>
      <c r="E9" s="33">
        <v>517.4</v>
      </c>
      <c r="F9" s="37">
        <v>-3</v>
      </c>
      <c r="G9" s="37">
        <v>-3</v>
      </c>
      <c r="H9" s="37"/>
    </row>
    <row r="10" spans="1:8" ht="11.1" customHeight="1">
      <c r="A10" s="31">
        <f>IF(D10&lt;&gt;"",COUNTA($D$9:D10),"")</f>
        <v>2</v>
      </c>
      <c r="B10" s="30" t="s">
        <v>42</v>
      </c>
      <c r="C10" s="33">
        <v>304</v>
      </c>
      <c r="D10" s="33">
        <v>310.2</v>
      </c>
      <c r="E10" s="33">
        <v>297.60000000000002</v>
      </c>
      <c r="F10" s="37">
        <v>-2</v>
      </c>
      <c r="G10" s="37">
        <v>-4</v>
      </c>
      <c r="H10" s="37"/>
    </row>
    <row r="11" spans="1:8" ht="11.1" customHeight="1">
      <c r="A11" s="31">
        <f>IF(D11&lt;&gt;"",COUNTA($D$9:D11),"")</f>
        <v>3</v>
      </c>
      <c r="B11" s="30" t="s">
        <v>43</v>
      </c>
      <c r="C11" s="33">
        <v>300.8</v>
      </c>
      <c r="D11" s="33">
        <v>306.2</v>
      </c>
      <c r="E11" s="33">
        <v>293.60000000000002</v>
      </c>
      <c r="F11" s="37">
        <v>-2</v>
      </c>
      <c r="G11" s="37">
        <v>-4</v>
      </c>
      <c r="H11" s="37"/>
    </row>
    <row r="12" spans="1:8" ht="11.1" customHeight="1">
      <c r="A12" s="31">
        <f>IF(D12&lt;&gt;"",COUNTA($D$9:D12),"")</f>
        <v>4</v>
      </c>
      <c r="B12" s="30" t="s">
        <v>44</v>
      </c>
      <c r="C12" s="33">
        <v>2.6</v>
      </c>
      <c r="D12" s="33">
        <v>2.6</v>
      </c>
      <c r="E12" s="33">
        <v>2.4</v>
      </c>
      <c r="F12" s="37">
        <v>-7</v>
      </c>
      <c r="G12" s="37">
        <v>-6</v>
      </c>
      <c r="H12" s="37"/>
    </row>
    <row r="13" spans="1:8" ht="11.1" customHeight="1">
      <c r="A13" s="31">
        <f>IF(D13&lt;&gt;"",COUNTA($D$9:D13),"")</f>
        <v>5</v>
      </c>
      <c r="B13" s="30" t="s">
        <v>45</v>
      </c>
      <c r="C13" s="33">
        <v>0.5</v>
      </c>
      <c r="D13" s="33">
        <v>1.5</v>
      </c>
      <c r="E13" s="33">
        <v>1.6</v>
      </c>
      <c r="F13" s="37" t="s">
        <v>9</v>
      </c>
      <c r="G13" s="37">
        <v>8</v>
      </c>
      <c r="H13" s="37"/>
    </row>
    <row r="14" spans="1:8" ht="11.1" customHeight="1">
      <c r="A14" s="38">
        <f>IF(D14&lt;&gt;"",COUNTA($D$9:D14),"")</f>
        <v>6</v>
      </c>
      <c r="B14" s="30" t="s">
        <v>72</v>
      </c>
      <c r="C14" s="33">
        <v>62.4</v>
      </c>
      <c r="D14" s="33">
        <v>56.3</v>
      </c>
      <c r="E14" s="33">
        <v>52.3</v>
      </c>
      <c r="F14" s="37">
        <v>-16</v>
      </c>
      <c r="G14" s="37">
        <v>-7</v>
      </c>
      <c r="H14" s="37"/>
    </row>
    <row r="15" spans="1:8" ht="11.1" customHeight="1">
      <c r="A15" s="38">
        <f>IF(D15&lt;&gt;"",COUNTA($D$9:D15),"")</f>
        <v>7</v>
      </c>
      <c r="B15" s="30" t="s">
        <v>73</v>
      </c>
      <c r="C15" s="33" t="s">
        <v>9</v>
      </c>
      <c r="D15" s="33">
        <v>56.1</v>
      </c>
      <c r="E15" s="33">
        <v>52.1</v>
      </c>
      <c r="F15" s="37" t="s">
        <v>9</v>
      </c>
      <c r="G15" s="37">
        <v>-7</v>
      </c>
      <c r="H15" s="37"/>
    </row>
    <row r="16" spans="1:8" ht="11.1" customHeight="1">
      <c r="A16" s="38">
        <f>IF(D16&lt;&gt;"",COUNTA($D$9:D16),"")</f>
        <v>8</v>
      </c>
      <c r="B16" s="30" t="s">
        <v>74</v>
      </c>
      <c r="C16" s="33" t="s">
        <v>9</v>
      </c>
      <c r="D16" s="33">
        <v>0.2</v>
      </c>
      <c r="E16" s="33">
        <v>0.2</v>
      </c>
      <c r="F16" s="37" t="s">
        <v>9</v>
      </c>
      <c r="G16" s="37">
        <v>14</v>
      </c>
      <c r="H16" s="37"/>
    </row>
    <row r="17" spans="1:8" ht="11.1" customHeight="1">
      <c r="A17" s="31">
        <f>IF(D17&lt;&gt;"",COUNTA($D$9:D17),"")</f>
        <v>9</v>
      </c>
      <c r="B17" s="30" t="s">
        <v>46</v>
      </c>
      <c r="C17" s="33">
        <v>142.5</v>
      </c>
      <c r="D17" s="33">
        <v>139.80000000000001</v>
      </c>
      <c r="E17" s="33">
        <v>142.30000000000001</v>
      </c>
      <c r="F17" s="37">
        <v>0</v>
      </c>
      <c r="G17" s="37">
        <v>2</v>
      </c>
      <c r="H17" s="37"/>
    </row>
    <row r="18" spans="1:8" ht="11.1" customHeight="1">
      <c r="A18" s="31">
        <f>IF(D18&lt;&gt;"",COUNTA($D$9:D18),"")</f>
        <v>10</v>
      </c>
      <c r="B18" s="30" t="s">
        <v>47</v>
      </c>
      <c r="C18" s="33">
        <v>135.80000000000001</v>
      </c>
      <c r="D18" s="33">
        <v>135</v>
      </c>
      <c r="E18" s="33">
        <v>136</v>
      </c>
      <c r="F18" s="37">
        <v>0</v>
      </c>
      <c r="G18" s="37">
        <v>1</v>
      </c>
      <c r="H18" s="37"/>
    </row>
    <row r="19" spans="1:8" ht="11.1" customHeight="1">
      <c r="A19" s="31">
        <f>IF(D19&lt;&gt;"",COUNTA($D$9:D19),"")</f>
        <v>11</v>
      </c>
      <c r="B19" s="30" t="s">
        <v>48</v>
      </c>
      <c r="C19" s="33">
        <v>6.7</v>
      </c>
      <c r="D19" s="33">
        <v>4.8</v>
      </c>
      <c r="E19" s="33">
        <v>6.3</v>
      </c>
      <c r="F19" s="37">
        <v>-6</v>
      </c>
      <c r="G19" s="37">
        <v>31</v>
      </c>
      <c r="H19" s="37"/>
    </row>
    <row r="20" spans="1:8" ht="11.1" customHeight="1">
      <c r="A20" s="31">
        <f>IF(D20&lt;&gt;"",COUNTA($D$9:D20),"")</f>
        <v>12</v>
      </c>
      <c r="B20" s="30" t="s">
        <v>49</v>
      </c>
      <c r="C20" s="33">
        <v>12</v>
      </c>
      <c r="D20" s="33">
        <v>14.8</v>
      </c>
      <c r="E20" s="33">
        <v>13.7</v>
      </c>
      <c r="F20" s="37">
        <v>14</v>
      </c>
      <c r="G20" s="37">
        <v>-8</v>
      </c>
      <c r="H20" s="37"/>
    </row>
    <row r="21" spans="1:8" ht="11.1" customHeight="1">
      <c r="A21" s="31">
        <f>IF(D21&lt;&gt;"",COUNTA($D$9:D21),"")</f>
        <v>13</v>
      </c>
      <c r="B21" s="30" t="s">
        <v>50</v>
      </c>
      <c r="C21" s="33">
        <v>0.3</v>
      </c>
      <c r="D21" s="33">
        <v>0.2</v>
      </c>
      <c r="E21" s="33">
        <v>0.2</v>
      </c>
      <c r="F21" s="37">
        <v>-50</v>
      </c>
      <c r="G21" s="37">
        <v>-12</v>
      </c>
      <c r="H21" s="37"/>
    </row>
    <row r="22" spans="1:8" ht="11.1" customHeight="1">
      <c r="A22" s="31">
        <f>IF(D22&lt;&gt;"",COUNTA($D$9:D22),"")</f>
        <v>14</v>
      </c>
      <c r="B22" s="30" t="s">
        <v>51</v>
      </c>
      <c r="C22" s="33">
        <v>14</v>
      </c>
      <c r="D22" s="33">
        <v>12.7</v>
      </c>
      <c r="E22" s="33">
        <v>11.3</v>
      </c>
      <c r="F22" s="37">
        <v>-19</v>
      </c>
      <c r="G22" s="37">
        <v>-11</v>
      </c>
      <c r="H22" s="37"/>
    </row>
    <row r="23" spans="1:8" ht="11.1" customHeight="1">
      <c r="A23" s="31">
        <f>IF(D23&lt;&gt;"",COUNTA($D$9:D23),"")</f>
        <v>15</v>
      </c>
      <c r="B23" s="30" t="s">
        <v>30</v>
      </c>
      <c r="C23" s="33">
        <v>2.7</v>
      </c>
      <c r="D23" s="33">
        <v>2.9</v>
      </c>
      <c r="E23" s="33">
        <v>2.1</v>
      </c>
      <c r="F23" s="37">
        <v>-24</v>
      </c>
      <c r="G23" s="37">
        <v>-29</v>
      </c>
      <c r="H23" s="37"/>
    </row>
    <row r="24" spans="1:8" ht="11.1" customHeight="1">
      <c r="A24" s="31">
        <f>IF(D24&lt;&gt;"",COUNTA($D$9:D24),"")</f>
        <v>16</v>
      </c>
      <c r="B24" s="30" t="s">
        <v>41</v>
      </c>
      <c r="C24" s="33">
        <v>187.8</v>
      </c>
      <c r="D24" s="33">
        <v>188.1</v>
      </c>
      <c r="E24" s="33">
        <v>193.2</v>
      </c>
      <c r="F24" s="37">
        <v>3</v>
      </c>
      <c r="G24" s="37">
        <v>3</v>
      </c>
      <c r="H24" s="37"/>
    </row>
    <row r="25" spans="1:8" ht="11.1" customHeight="1">
      <c r="A25" s="31">
        <f>IF(D25&lt;&gt;"",COUNTA($D$9:D25),"")</f>
        <v>17</v>
      </c>
      <c r="B25" s="30" t="s">
        <v>52</v>
      </c>
      <c r="C25" s="33">
        <v>187.7</v>
      </c>
      <c r="D25" s="33">
        <v>188</v>
      </c>
      <c r="E25" s="33">
        <v>193.1</v>
      </c>
      <c r="F25" s="37">
        <v>3</v>
      </c>
      <c r="G25" s="37">
        <v>3</v>
      </c>
      <c r="H25" s="37"/>
    </row>
    <row r="26" spans="1:8" ht="11.1" customHeight="1">
      <c r="A26" s="31">
        <f>IF(D26&lt;&gt;"",COUNTA($D$9:D26),"")</f>
        <v>18</v>
      </c>
      <c r="B26" s="30" t="s">
        <v>53</v>
      </c>
      <c r="C26" s="33">
        <v>0.2</v>
      </c>
      <c r="D26" s="33">
        <v>0.1</v>
      </c>
      <c r="E26" s="33">
        <v>0.1</v>
      </c>
      <c r="F26" s="37">
        <v>-38</v>
      </c>
      <c r="G26" s="37">
        <v>22</v>
      </c>
      <c r="H26" s="37"/>
    </row>
    <row r="27" spans="1:8" ht="11.1" customHeight="1">
      <c r="A27" s="31">
        <f>IF(D27&lt;&gt;"",COUNTA($D$9:D27),"")</f>
        <v>19</v>
      </c>
      <c r="B27" s="30" t="s">
        <v>54</v>
      </c>
      <c r="C27" s="33">
        <v>9.6088954583333326</v>
      </c>
      <c r="D27" s="33">
        <v>13.29385965</v>
      </c>
      <c r="E27" s="33">
        <v>15.5</v>
      </c>
      <c r="F27" s="37">
        <v>61</v>
      </c>
      <c r="G27" s="37">
        <v>17</v>
      </c>
      <c r="H27" s="34"/>
    </row>
    <row r="28" spans="1:8" ht="11.65" customHeight="1">
      <c r="A28" s="31">
        <f>IF(D28&lt;&gt;"",COUNTA($D$9:D28),"")</f>
        <v>20</v>
      </c>
      <c r="B28" s="30" t="s">
        <v>40</v>
      </c>
      <c r="C28" s="33">
        <v>25.7</v>
      </c>
      <c r="D28" s="33">
        <v>34.1</v>
      </c>
      <c r="E28" s="33">
        <v>34.1</v>
      </c>
      <c r="F28" s="37">
        <v>33</v>
      </c>
      <c r="G28" s="37">
        <v>0</v>
      </c>
      <c r="H28" s="37"/>
    </row>
    <row r="29" spans="1:8" ht="11.65" customHeight="1">
      <c r="A29" s="31">
        <f>IF(D29&lt;&gt;"",COUNTA($D$9:D29),"")</f>
        <v>21</v>
      </c>
      <c r="B29" s="30" t="s">
        <v>55</v>
      </c>
      <c r="C29" s="33">
        <v>5.2415218033333328</v>
      </c>
      <c r="D29" s="33">
        <v>4.5020918199999995</v>
      </c>
      <c r="E29" s="39">
        <v>6.5</v>
      </c>
      <c r="F29" s="37">
        <v>23</v>
      </c>
      <c r="G29" s="37">
        <v>43</v>
      </c>
      <c r="H29" s="34"/>
    </row>
    <row r="30" spans="1:8" ht="11.65" customHeight="1">
      <c r="A30" s="31">
        <f>IF(D30&lt;&gt;"",COUNTA($D$9:D30),"")</f>
        <v>22</v>
      </c>
      <c r="B30" s="30" t="s">
        <v>56</v>
      </c>
      <c r="C30" s="33">
        <v>6.0502456899999997</v>
      </c>
      <c r="D30" s="33">
        <v>5.9172200000000004</v>
      </c>
      <c r="E30" s="39">
        <v>4.3</v>
      </c>
      <c r="F30" s="37">
        <v>-29</v>
      </c>
      <c r="G30" s="37">
        <v>-27</v>
      </c>
      <c r="H30" s="34"/>
    </row>
    <row r="31" spans="1:8" ht="11.65" customHeight="1">
      <c r="A31" s="31">
        <f>IF(D31&lt;&gt;"",COUNTA($D$9:D31),"")</f>
        <v>23</v>
      </c>
      <c r="B31" s="30" t="s">
        <v>57</v>
      </c>
      <c r="C31" s="33">
        <v>0.54128784166666666</v>
      </c>
      <c r="D31" s="33">
        <v>0.83335587</v>
      </c>
      <c r="E31" s="39">
        <v>1.1000000000000001</v>
      </c>
      <c r="F31" s="37">
        <v>100</v>
      </c>
      <c r="G31" s="37">
        <v>30</v>
      </c>
      <c r="H31" s="34"/>
    </row>
    <row r="32" spans="1:8" ht="11.65" customHeight="1">
      <c r="A32" s="31">
        <f>IF(D32&lt;&gt;"",COUNTA($D$9:D32),"")</f>
        <v>24</v>
      </c>
      <c r="B32" s="30" t="s">
        <v>58</v>
      </c>
      <c r="C32" s="33">
        <v>3.0861674283333338</v>
      </c>
      <c r="D32" s="33">
        <v>2.57671115</v>
      </c>
      <c r="E32" s="39">
        <v>6</v>
      </c>
      <c r="F32" s="37">
        <v>93</v>
      </c>
      <c r="G32" s="37">
        <v>131</v>
      </c>
      <c r="H32" s="34"/>
    </row>
    <row r="33" spans="1:8" ht="11.65" customHeight="1">
      <c r="A33" s="31">
        <f>IF(D33&lt;&gt;"",COUNTA($D$9:D33),"")</f>
        <v>25</v>
      </c>
      <c r="B33" s="30" t="s">
        <v>59</v>
      </c>
      <c r="C33" s="33">
        <v>13.286864143333332</v>
      </c>
      <c r="D33" s="33">
        <v>14.705813260000001</v>
      </c>
      <c r="E33" s="33">
        <v>13.5</v>
      </c>
      <c r="F33" s="37">
        <v>2</v>
      </c>
      <c r="G33" s="37">
        <v>-8</v>
      </c>
      <c r="H33" s="34"/>
    </row>
    <row r="34" spans="1:8" ht="11.65" customHeight="1">
      <c r="A34" s="31">
        <f>IF(D34&lt;&gt;"",COUNTA($D$9:D34),"")</f>
        <v>26</v>
      </c>
      <c r="B34" s="30" t="s">
        <v>60</v>
      </c>
      <c r="C34" s="33">
        <v>146.97651117666669</v>
      </c>
      <c r="D34" s="33">
        <v>140.60723412999999</v>
      </c>
      <c r="E34" s="33">
        <v>135.4</v>
      </c>
      <c r="F34" s="37">
        <v>-8</v>
      </c>
      <c r="G34" s="37">
        <v>-4</v>
      </c>
      <c r="H34" s="34"/>
    </row>
    <row r="35" spans="1:8" ht="11.65" customHeight="1">
      <c r="A35" s="31" t="str">
        <f>IF(D35&lt;&gt;"",COUNTA($D$9:D35),"")</f>
        <v/>
      </c>
      <c r="B35" s="30"/>
      <c r="C35" s="33"/>
      <c r="D35" s="33"/>
      <c r="E35" s="33"/>
      <c r="F35" s="34"/>
      <c r="G35" s="34"/>
      <c r="H35" s="40"/>
    </row>
    <row r="36" spans="1:8" ht="20.100000000000001" customHeight="1">
      <c r="A36" s="31" t="str">
        <f>IF(D36&lt;&gt;"",COUNTA($D$9:D36),"")</f>
        <v/>
      </c>
      <c r="B36" s="30"/>
      <c r="C36" s="69" t="s">
        <v>27</v>
      </c>
      <c r="D36" s="73"/>
      <c r="E36" s="73"/>
      <c r="F36" s="73"/>
      <c r="G36" s="73"/>
      <c r="H36" s="40"/>
    </row>
    <row r="37" spans="1:8" ht="11.1" customHeight="1">
      <c r="A37" s="31" t="str">
        <f>IF(D37&lt;&gt;"",COUNTA($D$9:D37),"")</f>
        <v/>
      </c>
      <c r="B37" s="30"/>
      <c r="C37" s="74" t="s">
        <v>28</v>
      </c>
      <c r="D37" s="75"/>
      <c r="E37" s="76"/>
      <c r="F37" s="72" t="s">
        <v>23</v>
      </c>
      <c r="G37" s="77"/>
      <c r="H37" s="40"/>
    </row>
    <row r="38" spans="1:8" ht="11.1" customHeight="1">
      <c r="A38" s="31" t="str">
        <f>IF(D38&lt;&gt;"",COUNTA($D$9:D38),"")</f>
        <v/>
      </c>
      <c r="B38" s="30"/>
      <c r="C38" s="33"/>
      <c r="D38" s="33"/>
      <c r="E38" s="33"/>
      <c r="F38" s="34"/>
      <c r="G38" s="34"/>
      <c r="H38" s="40"/>
    </row>
    <row r="39" spans="1:8" ht="11.1" customHeight="1">
      <c r="A39" s="31">
        <f>IF(D39&lt;&gt;"",COUNTA($D$9:D39),"")</f>
        <v>27</v>
      </c>
      <c r="B39" s="30" t="s">
        <v>39</v>
      </c>
      <c r="C39" s="33">
        <v>73.426488508258856</v>
      </c>
      <c r="D39" s="33">
        <v>74.2</v>
      </c>
      <c r="E39" s="33">
        <v>74.5</v>
      </c>
      <c r="F39" s="34">
        <v>1.4620221033999172</v>
      </c>
      <c r="G39" s="34">
        <v>0.40431266846360359</v>
      </c>
      <c r="H39" s="40"/>
    </row>
    <row r="40" spans="1:8" ht="11.1" customHeight="1">
      <c r="A40" s="31">
        <f>IF(D40&lt;&gt;"",COUNTA($D$9:D40),"")</f>
        <v>28</v>
      </c>
      <c r="B40" s="30" t="s">
        <v>42</v>
      </c>
      <c r="C40" s="33">
        <v>78.182181947054602</v>
      </c>
      <c r="D40" s="33">
        <v>76.3</v>
      </c>
      <c r="E40" s="33">
        <v>76.7</v>
      </c>
      <c r="F40" s="34">
        <v>-1.895805297501596</v>
      </c>
      <c r="G40" s="34">
        <v>0.52424639580603127</v>
      </c>
      <c r="H40" s="32"/>
    </row>
    <row r="41" spans="1:8" ht="11.1" customHeight="1">
      <c r="A41" s="31">
        <f>IF(D41&lt;&gt;"",COUNTA($D$9:D41),"")</f>
        <v>29</v>
      </c>
      <c r="B41" s="30" t="s">
        <v>43</v>
      </c>
      <c r="C41" s="33">
        <v>78.582489251462036</v>
      </c>
      <c r="D41" s="33">
        <v>76.971321294327026</v>
      </c>
      <c r="E41" s="33">
        <v>77.099999999999994</v>
      </c>
      <c r="F41" s="34">
        <v>-1.8865389294529962</v>
      </c>
      <c r="G41" s="34">
        <v>0.167177467541336</v>
      </c>
      <c r="H41" s="32"/>
    </row>
    <row r="42" spans="1:8" ht="11.1" customHeight="1">
      <c r="A42" s="31">
        <f>IF(D42&lt;&gt;"",COUNTA($D$9:D42),"")</f>
        <v>30</v>
      </c>
      <c r="B42" s="30" t="s">
        <v>44</v>
      </c>
      <c r="C42" s="33">
        <v>41.134469034662331</v>
      </c>
      <c r="D42" s="33">
        <v>33.9</v>
      </c>
      <c r="E42" s="33">
        <v>44.1</v>
      </c>
      <c r="F42" s="34">
        <v>7.2093575897108053</v>
      </c>
      <c r="G42" s="34">
        <v>30.088495575221231</v>
      </c>
      <c r="H42" s="32"/>
    </row>
    <row r="43" spans="1:8" ht="11.1" customHeight="1">
      <c r="A43" s="31">
        <f>IF(D43&lt;&gt;"",COUNTA($D$9:D43),"")</f>
        <v>31</v>
      </c>
      <c r="B43" s="30" t="s">
        <v>45</v>
      </c>
      <c r="C43" s="33" t="s">
        <v>9</v>
      </c>
      <c r="D43" s="33" t="s">
        <v>2</v>
      </c>
      <c r="E43" s="33" t="s">
        <v>2</v>
      </c>
      <c r="F43" s="34" t="s">
        <v>9</v>
      </c>
      <c r="G43" s="34" t="s">
        <v>9</v>
      </c>
      <c r="H43" s="32"/>
    </row>
    <row r="44" spans="1:8" ht="11.1" customHeight="1">
      <c r="A44" s="38">
        <f>IF(D44&lt;&gt;"",COUNTA($D$9:D44),"")</f>
        <v>32</v>
      </c>
      <c r="B44" s="30" t="s">
        <v>72</v>
      </c>
      <c r="C44" s="33">
        <v>54</v>
      </c>
      <c r="D44" s="33">
        <v>58.1</v>
      </c>
      <c r="E44" s="33">
        <v>56</v>
      </c>
      <c r="F44" s="34">
        <v>3.7037037037037095</v>
      </c>
      <c r="G44" s="34">
        <v>-3.6144578313253106</v>
      </c>
      <c r="H44" s="40"/>
    </row>
    <row r="45" spans="1:8" ht="11.1" customHeight="1">
      <c r="A45" s="38">
        <f>IF(D45&lt;&gt;"",COUNTA($D$9:D45),"")</f>
        <v>33</v>
      </c>
      <c r="B45" s="30" t="s">
        <v>73</v>
      </c>
      <c r="C45" s="33" t="s">
        <v>9</v>
      </c>
      <c r="D45" s="33" t="s">
        <v>9</v>
      </c>
      <c r="E45" s="33">
        <v>56.1</v>
      </c>
      <c r="F45" s="34" t="s">
        <v>9</v>
      </c>
      <c r="G45" s="34" t="s">
        <v>9</v>
      </c>
      <c r="H45" s="40"/>
    </row>
    <row r="46" spans="1:8" ht="11.1" customHeight="1">
      <c r="A46" s="38">
        <f>IF(D46&lt;&gt;"",COUNTA($D$9:D46),"")</f>
        <v>34</v>
      </c>
      <c r="B46" s="30" t="s">
        <v>74</v>
      </c>
      <c r="C46" s="33" t="s">
        <v>9</v>
      </c>
      <c r="D46" s="33" t="s">
        <v>9</v>
      </c>
      <c r="E46" s="33" t="s">
        <v>2</v>
      </c>
      <c r="F46" s="34" t="s">
        <v>9</v>
      </c>
      <c r="G46" s="34" t="s">
        <v>9</v>
      </c>
      <c r="H46" s="40"/>
    </row>
    <row r="47" spans="1:8" ht="11.1" customHeight="1">
      <c r="A47" s="31">
        <f>IF(D47&lt;&gt;"",COUNTA($D$9:D47),"")</f>
        <v>35</v>
      </c>
      <c r="B47" s="30" t="s">
        <v>46</v>
      </c>
      <c r="C47" s="33">
        <v>77.251321110482451</v>
      </c>
      <c r="D47" s="33">
        <v>81.706389193704752</v>
      </c>
      <c r="E47" s="33">
        <v>81.8</v>
      </c>
      <c r="F47" s="34">
        <v>5.8881567643512085</v>
      </c>
      <c r="G47" s="34">
        <v>0</v>
      </c>
      <c r="H47" s="32"/>
    </row>
    <row r="48" spans="1:8" ht="11.1" customHeight="1">
      <c r="A48" s="31">
        <f>IF(D48&lt;&gt;"",COUNTA($D$9:D48),"")</f>
        <v>36</v>
      </c>
      <c r="B48" s="30" t="s">
        <v>47</v>
      </c>
      <c r="C48" s="33">
        <v>79.050474101940338</v>
      </c>
      <c r="D48" s="33">
        <v>83.057868894572593</v>
      </c>
      <c r="E48" s="33">
        <v>83.4</v>
      </c>
      <c r="F48" s="34">
        <v>5</v>
      </c>
      <c r="G48" s="34">
        <v>0.29152097043899516</v>
      </c>
      <c r="H48" s="32"/>
    </row>
    <row r="49" spans="1:8" ht="11.1" customHeight="1">
      <c r="A49" s="31">
        <f>IF(D49&lt;&gt;"",COUNTA($D$9:D49),"")</f>
        <v>37</v>
      </c>
      <c r="B49" s="30" t="s">
        <v>48</v>
      </c>
      <c r="C49" s="33">
        <v>40.752754960271595</v>
      </c>
      <c r="D49" s="33">
        <v>43.654720805481965</v>
      </c>
      <c r="E49" s="33">
        <v>48.4</v>
      </c>
      <c r="F49" s="34">
        <v>18.764976863977495</v>
      </c>
      <c r="G49" s="34">
        <v>10.870025296146537</v>
      </c>
      <c r="H49" s="32"/>
    </row>
    <row r="50" spans="1:8" ht="11.65" customHeight="1">
      <c r="A50" s="31">
        <f>IF(D50&lt;&gt;"",COUNTA($D$9:D50),"")</f>
        <v>38</v>
      </c>
      <c r="B50" s="30" t="s">
        <v>49</v>
      </c>
      <c r="C50" s="33">
        <v>37.300160403217326</v>
      </c>
      <c r="D50" s="33">
        <v>44.832480037739806</v>
      </c>
      <c r="E50" s="33">
        <v>39.5</v>
      </c>
      <c r="F50" s="34">
        <v>5.8976679268996577</v>
      </c>
      <c r="G50" s="34">
        <v>-12</v>
      </c>
      <c r="H50" s="32"/>
    </row>
    <row r="51" spans="1:8" ht="11.65" customHeight="1">
      <c r="A51" s="31">
        <f>IF(D51&lt;&gt;"",COUNTA($D$9:D51),"")</f>
        <v>39</v>
      </c>
      <c r="B51" s="30" t="s">
        <v>50</v>
      </c>
      <c r="C51" s="33">
        <v>36.39726279555488</v>
      </c>
      <c r="D51" s="33" t="s">
        <v>2</v>
      </c>
      <c r="E51" s="33" t="s">
        <v>2</v>
      </c>
      <c r="F51" s="34" t="s">
        <v>9</v>
      </c>
      <c r="G51" s="34" t="s">
        <v>9</v>
      </c>
      <c r="H51" s="32"/>
    </row>
    <row r="52" spans="1:8" ht="11.65" customHeight="1">
      <c r="A52" s="31">
        <f>IF(D52&lt;&gt;"",COUNTA($D$9:D52),"")</f>
        <v>40</v>
      </c>
      <c r="B52" s="30" t="s">
        <v>51</v>
      </c>
      <c r="C52" s="33">
        <v>49.514590595318275</v>
      </c>
      <c r="D52" s="33">
        <v>48.171956130613871</v>
      </c>
      <c r="E52" s="33">
        <v>53.4</v>
      </c>
      <c r="F52" s="34">
        <v>7.8469989511517895</v>
      </c>
      <c r="G52" s="34">
        <v>10.852878498873423</v>
      </c>
      <c r="H52" s="32"/>
    </row>
    <row r="53" spans="1:8" ht="11.65" customHeight="1">
      <c r="A53" s="31">
        <f>IF(D53&lt;&gt;"",COUNTA($D$9:D53),"")</f>
        <v>41</v>
      </c>
      <c r="B53" s="30" t="s">
        <v>61</v>
      </c>
      <c r="C53" s="33">
        <v>242.47166358067159</v>
      </c>
      <c r="D53" s="33">
        <v>235.4</v>
      </c>
      <c r="E53" s="33">
        <v>222.4</v>
      </c>
      <c r="F53" s="34">
        <v>-8.2779419600070696</v>
      </c>
      <c r="G53" s="34">
        <v>-5.5225148683092584</v>
      </c>
      <c r="H53" s="40"/>
    </row>
    <row r="54" spans="1:8" ht="11.65" customHeight="1">
      <c r="A54" s="31">
        <f>IF(D54&lt;&gt;"",COUNTA($D$9:D54),"")</f>
        <v>42</v>
      </c>
      <c r="B54" s="30" t="s">
        <v>41</v>
      </c>
      <c r="C54" s="33">
        <v>37.189774708341254</v>
      </c>
      <c r="D54" s="33">
        <v>36.277211847188738</v>
      </c>
      <c r="E54" s="33">
        <v>28.2</v>
      </c>
      <c r="F54" s="34">
        <v>-24.172705478436114</v>
      </c>
      <c r="G54" s="34">
        <v>-22.26524982463522</v>
      </c>
      <c r="H54" s="32"/>
    </row>
    <row r="55" spans="1:8" ht="11.65" customHeight="1">
      <c r="A55" s="31">
        <f>IF(D55&lt;&gt;"",COUNTA($D$9:D55),"")</f>
        <v>43</v>
      </c>
      <c r="B55" s="30" t="s">
        <v>52</v>
      </c>
      <c r="C55" s="33">
        <v>37.208333208131144</v>
      </c>
      <c r="D55" s="33">
        <v>36.285996054925043</v>
      </c>
      <c r="E55" s="33">
        <v>28.2</v>
      </c>
      <c r="F55" s="34">
        <v>-24.210526060765744</v>
      </c>
      <c r="G55" s="34">
        <v>-22.284068053927768</v>
      </c>
      <c r="H55" s="32"/>
    </row>
    <row r="56" spans="1:8" ht="11.65" customHeight="1">
      <c r="A56" s="31">
        <f>IF(D56&lt;&gt;"",COUNTA($D$9:D56),"")</f>
        <v>44</v>
      </c>
      <c r="B56" s="30" t="s">
        <v>53</v>
      </c>
      <c r="C56" s="33">
        <v>16.814476000659223</v>
      </c>
      <c r="D56" s="33" t="s">
        <v>2</v>
      </c>
      <c r="E56" s="33" t="s">
        <v>2</v>
      </c>
      <c r="F56" s="34" t="s">
        <v>9</v>
      </c>
      <c r="G56" s="34" t="s">
        <v>9</v>
      </c>
      <c r="H56" s="32"/>
    </row>
    <row r="57" spans="1:8" ht="11.65" customHeight="1">
      <c r="A57" s="31">
        <f>IF(D57&lt;&gt;"",COUNTA($D$9:D57),"")</f>
        <v>45</v>
      </c>
      <c r="B57" s="30" t="s">
        <v>54</v>
      </c>
      <c r="C57" s="33">
        <v>75.683894833368612</v>
      </c>
      <c r="D57" s="33">
        <v>77.900000000000006</v>
      </c>
      <c r="E57" s="33">
        <v>87.8</v>
      </c>
      <c r="F57" s="34">
        <v>16.008828817950132</v>
      </c>
      <c r="G57" s="34">
        <v>12.708600770218226</v>
      </c>
      <c r="H57" s="32"/>
    </row>
    <row r="58" spans="1:8" ht="11.65" customHeight="1">
      <c r="A58" s="31">
        <f>IF(D58&lt;&gt;"",COUNTA($D$9:D58),"")</f>
        <v>46</v>
      </c>
      <c r="B58" s="30" t="s">
        <v>40</v>
      </c>
      <c r="C58" s="33">
        <v>28.552066246573364</v>
      </c>
      <c r="D58" s="33">
        <v>32.200000000000003</v>
      </c>
      <c r="E58" s="33">
        <v>32.6</v>
      </c>
      <c r="F58" s="34">
        <v>14.17737588050197</v>
      </c>
      <c r="G58" s="34">
        <v>1.2422360248447148</v>
      </c>
      <c r="H58" s="32"/>
    </row>
    <row r="59" spans="1:8" ht="11.65" customHeight="1">
      <c r="A59" s="31">
        <f>IF(D59&lt;&gt;"",COUNTA($D$9:D59),"")</f>
        <v>47</v>
      </c>
      <c r="B59" s="30" t="s">
        <v>55</v>
      </c>
      <c r="C59" s="33">
        <v>34.186843069006642</v>
      </c>
      <c r="D59" s="33">
        <v>32.799999999999997</v>
      </c>
      <c r="E59" s="33">
        <v>35.5</v>
      </c>
      <c r="F59" s="34">
        <v>3.841117848590855</v>
      </c>
      <c r="G59" s="34">
        <v>8.2317073170731732</v>
      </c>
      <c r="H59" s="32"/>
    </row>
    <row r="60" spans="1:8" ht="11.65" customHeight="1">
      <c r="A60" s="31">
        <f>IF(D60&lt;&gt;"",COUNTA($D$9:D60),"")</f>
        <v>48</v>
      </c>
      <c r="B60" s="30" t="s">
        <v>56</v>
      </c>
      <c r="C60" s="33">
        <v>20.409972805583703</v>
      </c>
      <c r="D60" s="33">
        <v>24.5</v>
      </c>
      <c r="E60" s="33">
        <v>20.100000000000001</v>
      </c>
      <c r="F60" s="34">
        <v>-1.5187320852230641</v>
      </c>
      <c r="G60" s="34">
        <v>-17.959183673469383</v>
      </c>
      <c r="H60" s="32"/>
    </row>
    <row r="61" spans="1:8" ht="11.65" customHeight="1">
      <c r="A61" s="31">
        <f>IF(D61&lt;&gt;"",COUNTA($D$9:D61),"")</f>
        <v>49</v>
      </c>
      <c r="B61" s="30" t="s">
        <v>57</v>
      </c>
      <c r="C61" s="33">
        <v>18.000773802712267</v>
      </c>
      <c r="D61" s="33" t="s">
        <v>2</v>
      </c>
      <c r="E61" s="33">
        <v>21</v>
      </c>
      <c r="F61" s="34">
        <v>16</v>
      </c>
      <c r="G61" s="34" t="s">
        <v>9</v>
      </c>
      <c r="H61" s="32"/>
    </row>
    <row r="62" spans="1:8" ht="11.65" customHeight="1">
      <c r="A62" s="31">
        <f>IF(D62&lt;&gt;"",COUNTA($D$9:D62),"")</f>
        <v>50</v>
      </c>
      <c r="B62" s="30" t="s">
        <v>58</v>
      </c>
      <c r="C62" s="33">
        <v>22.513511752079239</v>
      </c>
      <c r="D62" s="33">
        <v>8.1</v>
      </c>
      <c r="E62" s="33">
        <v>18.399999999999999</v>
      </c>
      <c r="F62" s="34">
        <v>-18.271302129039626</v>
      </c>
      <c r="G62" s="34">
        <v>127.16049382716048</v>
      </c>
      <c r="H62" s="40"/>
    </row>
    <row r="63" spans="1:8" ht="11.65" customHeight="1">
      <c r="A63" s="31">
        <f>IF(D63&lt;&gt;"",COUNTA($D$9:D63),"")</f>
        <v>51</v>
      </c>
      <c r="B63" s="30" t="s">
        <v>59</v>
      </c>
      <c r="C63" s="33">
        <v>401.64719900024829</v>
      </c>
      <c r="D63" s="33">
        <v>423.2284403742193</v>
      </c>
      <c r="E63" s="33">
        <v>358.8</v>
      </c>
      <c r="F63" s="34">
        <v>-10.667869490164634</v>
      </c>
      <c r="G63" s="34">
        <v>-15.223088580070751</v>
      </c>
      <c r="H63" s="40"/>
    </row>
    <row r="64" spans="1:8" ht="11.65" customHeight="1">
      <c r="A64" s="31">
        <f>IF(D64&lt;&gt;"",COUNTA($D$9:D64),"")</f>
        <v>52</v>
      </c>
      <c r="B64" s="30" t="s">
        <v>60</v>
      </c>
      <c r="C64" s="33">
        <v>371.20263410267546</v>
      </c>
      <c r="D64" s="33">
        <v>382.4</v>
      </c>
      <c r="E64" s="33">
        <v>343.4</v>
      </c>
      <c r="F64" s="34">
        <v>-8</v>
      </c>
      <c r="G64" s="34">
        <v>-10.198744769874466</v>
      </c>
      <c r="H64" s="40"/>
    </row>
    <row r="65" spans="1:8" ht="20.100000000000001" customHeight="1">
      <c r="A65" s="31" t="str">
        <f>IF(D65&lt;&gt;"",COUNTA($D$9:D65),"")</f>
        <v/>
      </c>
      <c r="B65" s="30"/>
      <c r="C65" s="68" t="s">
        <v>29</v>
      </c>
      <c r="D65" s="68"/>
      <c r="E65" s="68"/>
      <c r="F65" s="68"/>
      <c r="G65" s="69"/>
      <c r="H65" s="40"/>
    </row>
    <row r="66" spans="1:8" ht="11.1" customHeight="1">
      <c r="A66" s="31" t="str">
        <f>IF(D66&lt;&gt;"",COUNTA($D$9:D66),"")</f>
        <v/>
      </c>
      <c r="B66" s="30"/>
      <c r="C66" s="70" t="s">
        <v>64</v>
      </c>
      <c r="D66" s="70"/>
      <c r="E66" s="70"/>
      <c r="F66" s="71" t="s">
        <v>23</v>
      </c>
      <c r="G66" s="72"/>
      <c r="H66" s="40"/>
    </row>
    <row r="67" spans="1:8" ht="11.1" customHeight="1">
      <c r="A67" s="31" t="str">
        <f>IF(D67&lt;&gt;"",COUNTA($D$9:D67),"")</f>
        <v/>
      </c>
      <c r="B67" s="30"/>
      <c r="C67" s="33"/>
      <c r="D67" s="33"/>
      <c r="E67" s="33"/>
      <c r="F67" s="34"/>
      <c r="G67" s="34"/>
      <c r="H67" s="40"/>
    </row>
    <row r="68" spans="1:8" ht="11.1" customHeight="1">
      <c r="A68" s="31">
        <f>IF(D68&lt;&gt;"",COUNTA($D$9:D68),"")</f>
        <v>53</v>
      </c>
      <c r="B68" s="30" t="s">
        <v>39</v>
      </c>
      <c r="C68" s="33">
        <v>3929.3985866666662</v>
      </c>
      <c r="D68" s="33">
        <v>3964.6378599999998</v>
      </c>
      <c r="E68" s="33">
        <v>3855.5</v>
      </c>
      <c r="F68" s="34">
        <v>-1.8806589618426841</v>
      </c>
      <c r="G68" s="34">
        <v>-2.752782570663328</v>
      </c>
      <c r="H68" s="32"/>
    </row>
    <row r="69" spans="1:8" ht="11.1" customHeight="1">
      <c r="A69" s="31">
        <f>IF(D69&lt;&gt;"",COUNTA($D$9:D69),"")</f>
        <v>54</v>
      </c>
      <c r="B69" s="30" t="s">
        <v>42</v>
      </c>
      <c r="C69" s="33">
        <v>2376.6459449999998</v>
      </c>
      <c r="D69" s="33">
        <v>2367.0062400000002</v>
      </c>
      <c r="E69" s="33">
        <v>2283.1999999999998</v>
      </c>
      <c r="F69" s="34">
        <v>-3.9318412234094922</v>
      </c>
      <c r="G69" s="34">
        <v>-3.5406007210188193</v>
      </c>
      <c r="H69" s="32"/>
    </row>
    <row r="70" spans="1:8">
      <c r="A70" s="31">
        <f>IF(D70&lt;&gt;"",COUNTA($D$9:D70),"")</f>
        <v>55</v>
      </c>
      <c r="B70" s="30" t="s">
        <v>43</v>
      </c>
      <c r="C70" s="33">
        <v>2364.1113716666664</v>
      </c>
      <c r="D70" s="33">
        <v>2356.8161800000003</v>
      </c>
      <c r="E70" s="33">
        <v>2263.4</v>
      </c>
      <c r="F70" s="34">
        <v>-4.2600096118003989</v>
      </c>
      <c r="G70" s="34">
        <v>-3.963659991506006</v>
      </c>
      <c r="H70" s="32"/>
    </row>
    <row r="71" spans="1:8">
      <c r="A71" s="31">
        <f>IF(D71&lt;&gt;"",COUNTA($D$9:D71),"")</f>
        <v>56</v>
      </c>
      <c r="B71" s="30" t="s">
        <v>44</v>
      </c>
      <c r="C71" s="33">
        <v>10.687956666666665</v>
      </c>
      <c r="D71" s="33">
        <v>8.7202999999999999</v>
      </c>
      <c r="E71" s="33">
        <v>10.7</v>
      </c>
      <c r="F71" s="34">
        <v>0.11268134507783145</v>
      </c>
      <c r="G71" s="34">
        <v>22</v>
      </c>
      <c r="H71" s="32"/>
    </row>
    <row r="72" spans="1:8">
      <c r="A72" s="31">
        <f>IF(D72&lt;&gt;"",COUNTA($D$9:D72),"")</f>
        <v>57</v>
      </c>
      <c r="B72" s="30" t="s">
        <v>45</v>
      </c>
      <c r="C72" s="33">
        <v>1.8</v>
      </c>
      <c r="D72" s="33" t="s">
        <v>2</v>
      </c>
      <c r="E72" s="33" t="s">
        <v>2</v>
      </c>
      <c r="F72" s="34" t="s">
        <v>9</v>
      </c>
      <c r="G72" s="34" t="s">
        <v>9</v>
      </c>
      <c r="H72" s="32"/>
    </row>
    <row r="73" spans="1:8">
      <c r="A73" s="38">
        <f>IF(D73&lt;&gt;"",COUNTA($D$9:D73),"")</f>
        <v>58</v>
      </c>
      <c r="B73" s="30" t="s">
        <v>72</v>
      </c>
      <c r="C73" s="33">
        <v>337</v>
      </c>
      <c r="D73" s="33">
        <v>327.5</v>
      </c>
      <c r="E73" s="33">
        <v>293.2</v>
      </c>
      <c r="F73" s="34">
        <v>-12.997032640949556</v>
      </c>
      <c r="G73" s="34">
        <v>-10.473282442748086</v>
      </c>
      <c r="H73" s="32"/>
    </row>
    <row r="74" spans="1:8">
      <c r="A74" s="38">
        <f>IF(D74&lt;&gt;"",COUNTA($D$9:D74),"")</f>
        <v>59</v>
      </c>
      <c r="B74" s="30" t="s">
        <v>73</v>
      </c>
      <c r="C74" s="33" t="s">
        <v>9</v>
      </c>
      <c r="D74" s="33" t="s">
        <v>9</v>
      </c>
      <c r="E74" s="33">
        <v>292.2</v>
      </c>
      <c r="F74" s="34" t="s">
        <v>9</v>
      </c>
      <c r="G74" s="34" t="s">
        <v>9</v>
      </c>
      <c r="H74" s="32"/>
    </row>
    <row r="75" spans="1:8">
      <c r="A75" s="38">
        <f>IF(D75&lt;&gt;"",COUNTA($D$9:D75),"")</f>
        <v>60</v>
      </c>
      <c r="B75" s="30" t="s">
        <v>74</v>
      </c>
      <c r="C75" s="33" t="s">
        <v>9</v>
      </c>
      <c r="D75" s="33" t="s">
        <v>9</v>
      </c>
      <c r="E75" s="33" t="s">
        <v>2</v>
      </c>
      <c r="F75" s="34" t="s">
        <v>9</v>
      </c>
      <c r="G75" s="34" t="s">
        <v>9</v>
      </c>
      <c r="H75" s="32"/>
    </row>
    <row r="76" spans="1:8">
      <c r="A76" s="31">
        <f>IF(D76&lt;&gt;"",COUNTA($D$9:D76),"")</f>
        <v>61</v>
      </c>
      <c r="B76" s="30" t="s">
        <v>46</v>
      </c>
      <c r="C76" s="33">
        <v>1100.7185966666666</v>
      </c>
      <c r="D76" s="33">
        <v>1142.1800700000001</v>
      </c>
      <c r="E76" s="33">
        <v>1164.0999999999999</v>
      </c>
      <c r="F76" s="34">
        <v>5.7581841103868641</v>
      </c>
      <c r="G76" s="34">
        <v>1.9191308424773865</v>
      </c>
      <c r="H76" s="32"/>
    </row>
    <row r="77" spans="1:8">
      <c r="A77" s="31">
        <f>IF(D77&lt;&gt;"",COUNTA($D$9:D77),"")</f>
        <v>62</v>
      </c>
      <c r="B77" s="30" t="s">
        <v>47</v>
      </c>
      <c r="C77" s="33">
        <v>1073.4399216666666</v>
      </c>
      <c r="D77" s="33">
        <v>1121.2491499999999</v>
      </c>
      <c r="E77" s="33">
        <v>1133.7</v>
      </c>
      <c r="F77" s="34">
        <v>5.6137355353591829</v>
      </c>
      <c r="G77" s="34">
        <v>1.1104445430348875</v>
      </c>
      <c r="H77" s="32"/>
    </row>
    <row r="78" spans="1:8">
      <c r="A78" s="31">
        <f>IF(D78&lt;&gt;"",COUNTA($D$9:D78),"")</f>
        <v>63</v>
      </c>
      <c r="B78" s="30" t="s">
        <v>48</v>
      </c>
      <c r="C78" s="33">
        <v>27.27867333333333</v>
      </c>
      <c r="D78" s="33">
        <v>20.930919999999997</v>
      </c>
      <c r="E78" s="33">
        <v>30.5</v>
      </c>
      <c r="F78" s="34">
        <v>11.808956496173707</v>
      </c>
      <c r="G78" s="34">
        <v>45.717436213983916</v>
      </c>
      <c r="H78" s="32"/>
    </row>
    <row r="79" spans="1:8">
      <c r="A79" s="31">
        <f>IF(D79&lt;&gt;"",COUNTA($D$9:D79),"")</f>
        <v>64</v>
      </c>
      <c r="B79" s="30" t="s">
        <v>49</v>
      </c>
      <c r="C79" s="33">
        <v>44.67648333333333</v>
      </c>
      <c r="D79" s="33">
        <v>66.531679999999994</v>
      </c>
      <c r="E79" s="33">
        <v>54.1</v>
      </c>
      <c r="F79" s="34">
        <v>21.092789681670723</v>
      </c>
      <c r="G79" s="34">
        <v>-18.685354104991774</v>
      </c>
      <c r="H79" s="32"/>
    </row>
    <row r="80" spans="1:8">
      <c r="A80" s="31">
        <f>IF(D80&lt;&gt;"",COUNTA($D$9:D80),"")</f>
        <v>65</v>
      </c>
      <c r="B80" s="30" t="s">
        <v>50</v>
      </c>
      <c r="C80" s="33">
        <v>1.1673983333333333</v>
      </c>
      <c r="D80" s="33" t="s">
        <v>2</v>
      </c>
      <c r="E80" s="33" t="s">
        <v>2</v>
      </c>
      <c r="F80" s="34" t="s">
        <v>9</v>
      </c>
      <c r="G80" s="34" t="s">
        <v>9</v>
      </c>
      <c r="H80" s="32"/>
    </row>
    <row r="81" spans="1:8">
      <c r="A81" s="31">
        <f>IF(D81&lt;&gt;"",COUNTA($D$9:D81),"")</f>
        <v>66</v>
      </c>
      <c r="B81" s="30" t="s">
        <v>51</v>
      </c>
      <c r="C81" s="33">
        <v>69.152046666666664</v>
      </c>
      <c r="D81" s="33">
        <v>61.174349999999997</v>
      </c>
      <c r="E81" s="33">
        <v>60.3</v>
      </c>
      <c r="F81" s="34">
        <v>-12.800845518479221</v>
      </c>
      <c r="G81" s="34">
        <v>-1.4292755051749566</v>
      </c>
      <c r="H81" s="32"/>
    </row>
    <row r="82" spans="1:8">
      <c r="A82" s="31">
        <f>IF(D82&lt;&gt;"",COUNTA($D$9:D82),"")</f>
        <v>67</v>
      </c>
      <c r="B82" s="30" t="s">
        <v>61</v>
      </c>
      <c r="C82" s="33">
        <v>66.587361666666666</v>
      </c>
      <c r="D82" s="33">
        <v>69.260999999999996</v>
      </c>
      <c r="E82" s="33">
        <v>46.2</v>
      </c>
      <c r="F82" s="34">
        <v>-30.61746427005906</v>
      </c>
      <c r="G82" s="34">
        <v>-33.295794169879144</v>
      </c>
      <c r="H82" s="32"/>
    </row>
    <row r="83" spans="1:8">
      <c r="A83" s="31">
        <f>IF(D83&lt;&gt;"",COUNTA($D$9:D83),"")</f>
        <v>68</v>
      </c>
      <c r="B83" s="30" t="s">
        <v>41</v>
      </c>
      <c r="C83" s="33">
        <v>698.50721833333341</v>
      </c>
      <c r="D83" s="33">
        <v>682.26307999999995</v>
      </c>
      <c r="E83" s="33">
        <v>544.6</v>
      </c>
      <c r="F83" s="34">
        <v>-22.033733409450264</v>
      </c>
      <c r="G83" s="34">
        <v>-20.177418951059167</v>
      </c>
      <c r="H83" s="32"/>
    </row>
    <row r="84" spans="1:8">
      <c r="A84" s="31">
        <f>IF(D84&lt;&gt;"",COUNTA($D$9:D84),"")</f>
        <v>69</v>
      </c>
      <c r="B84" s="30" t="s">
        <v>52</v>
      </c>
      <c r="C84" s="33">
        <v>698.21982666666668</v>
      </c>
      <c r="D84" s="33">
        <v>682.20770999999991</v>
      </c>
      <c r="E84" s="33">
        <v>544.4</v>
      </c>
      <c r="F84" s="34">
        <v>-22.030286278321483</v>
      </c>
      <c r="G84" s="34">
        <v>-20.200256898298605</v>
      </c>
      <c r="H84" s="32"/>
    </row>
    <row r="85" spans="1:8">
      <c r="A85" s="31">
        <f>IF(D85&lt;&gt;"",COUNTA($D$9:D85),"")</f>
        <v>70</v>
      </c>
      <c r="B85" s="30" t="s">
        <v>53</v>
      </c>
      <c r="C85" s="33">
        <v>0.28738999999999998</v>
      </c>
      <c r="D85" s="33" t="s">
        <v>2</v>
      </c>
      <c r="E85" s="33" t="s">
        <v>2</v>
      </c>
      <c r="F85" s="34" t="s">
        <v>9</v>
      </c>
      <c r="G85" s="34" t="s">
        <v>9</v>
      </c>
      <c r="H85" s="32"/>
    </row>
    <row r="86" spans="1:8" ht="11.65" customHeight="1">
      <c r="A86" s="31">
        <f>IF(D86&lt;&gt;"",COUNTA($D$9:D86),"")</f>
        <v>71</v>
      </c>
      <c r="B86" s="30" t="s">
        <v>54</v>
      </c>
      <c r="C86" s="33">
        <v>72.723863333333327</v>
      </c>
      <c r="D86" s="33">
        <v>103.55916999999999</v>
      </c>
      <c r="E86" s="33">
        <v>136</v>
      </c>
      <c r="F86" s="34">
        <v>87.008766815147681</v>
      </c>
      <c r="G86" s="34">
        <v>31.32588837859555</v>
      </c>
      <c r="H86" s="32"/>
    </row>
    <row r="87" spans="1:8" ht="11.65" customHeight="1">
      <c r="A87" s="31">
        <f>IF(D87&lt;&gt;"",COUNTA($D$9:D87),"")</f>
        <v>72</v>
      </c>
      <c r="B87" s="30" t="s">
        <v>40</v>
      </c>
      <c r="C87" s="33">
        <v>73.498558333333335</v>
      </c>
      <c r="D87" s="33">
        <v>109.7196</v>
      </c>
      <c r="E87" s="33">
        <v>111.2</v>
      </c>
      <c r="F87" s="34">
        <v>51.295484593972191</v>
      </c>
      <c r="G87" s="34">
        <v>1.3492575620035012</v>
      </c>
      <c r="H87" s="32"/>
    </row>
    <row r="88" spans="1:8" ht="11.65" customHeight="1">
      <c r="A88" s="31">
        <f>IF(D88&lt;&gt;"",COUNTA($D$9:D88),"")</f>
        <v>73</v>
      </c>
      <c r="B88" s="30" t="s">
        <v>55</v>
      </c>
      <c r="C88" s="33">
        <v>17.919108333333334</v>
      </c>
      <c r="D88" s="33">
        <v>14.759229999999999</v>
      </c>
      <c r="E88" s="33">
        <v>22.9</v>
      </c>
      <c r="F88" s="34">
        <v>27.796537495122749</v>
      </c>
      <c r="G88" s="34">
        <v>55.157145731857298</v>
      </c>
      <c r="H88" s="32"/>
    </row>
    <row r="89" spans="1:8" ht="11.65" customHeight="1">
      <c r="A89" s="31">
        <f>IF(D89&lt;&gt;"",COUNTA($D$9:D89),"")</f>
        <v>74</v>
      </c>
      <c r="B89" s="30" t="s">
        <v>56</v>
      </c>
      <c r="C89" s="33">
        <v>12.348535000000002</v>
      </c>
      <c r="D89" s="33">
        <v>14.49091</v>
      </c>
      <c r="E89" s="33">
        <v>8.6999999999999993</v>
      </c>
      <c r="F89" s="34">
        <v>-29.546298407058018</v>
      </c>
      <c r="G89" s="34">
        <v>-39.962362612147899</v>
      </c>
      <c r="H89" s="32"/>
    </row>
    <row r="90" spans="1:8" ht="11.65" customHeight="1">
      <c r="A90" s="31">
        <f>IF(D90&lt;&gt;"",COUNTA($D$9:D90),"")</f>
        <v>75</v>
      </c>
      <c r="B90" s="30" t="s">
        <v>57</v>
      </c>
      <c r="C90" s="33">
        <v>0.97436</v>
      </c>
      <c r="D90" s="33" t="s">
        <v>2</v>
      </c>
      <c r="E90" s="33">
        <v>2.2999999999999998</v>
      </c>
      <c r="F90" s="34">
        <v>132</v>
      </c>
      <c r="G90" s="34" t="s">
        <v>9</v>
      </c>
      <c r="H90" s="32"/>
    </row>
    <row r="91" spans="1:8" ht="11.65" customHeight="1">
      <c r="A91" s="31">
        <f>IF(D91&lt;&gt;"",COUNTA($D$9:D91),"")</f>
        <v>76</v>
      </c>
      <c r="B91" s="30" t="s">
        <v>58</v>
      </c>
      <c r="C91" s="33">
        <v>6.9480466666666665</v>
      </c>
      <c r="D91" s="33">
        <v>2.0808200000000001</v>
      </c>
      <c r="E91" s="33">
        <v>10.9</v>
      </c>
      <c r="F91" s="34">
        <v>56.878623920200113</v>
      </c>
      <c r="G91" s="34" t="s">
        <v>9</v>
      </c>
      <c r="H91" s="40"/>
    </row>
    <row r="92" spans="1:8" ht="11.65" customHeight="1">
      <c r="A92" s="31">
        <f>IF(D92&lt;&gt;"",COUNTA($D$9:D92),"")</f>
        <v>77</v>
      </c>
      <c r="B92" s="30" t="s">
        <v>59</v>
      </c>
      <c r="C92" s="33">
        <v>533.66317666666669</v>
      </c>
      <c r="D92" s="33">
        <v>622.39184</v>
      </c>
      <c r="E92" s="33">
        <v>484.2</v>
      </c>
      <c r="F92" s="34">
        <v>-9.2686133931182013</v>
      </c>
      <c r="G92" s="34">
        <v>-22.203350223871837</v>
      </c>
      <c r="H92" s="32"/>
    </row>
    <row r="93" spans="1:8" ht="11.65" customHeight="1">
      <c r="A93" s="31">
        <f>IF(D93&lt;&gt;"",COUNTA($D$9:D93),"")</f>
        <v>78</v>
      </c>
      <c r="B93" s="30" t="s">
        <v>60</v>
      </c>
      <c r="C93" s="33">
        <v>5455.80681</v>
      </c>
      <c r="D93" s="33">
        <v>5376.66104</v>
      </c>
      <c r="E93" s="33">
        <v>4649.2</v>
      </c>
      <c r="F93" s="34">
        <v>-14.784372652667301</v>
      </c>
      <c r="G93" s="34">
        <v>-13.529977705271151</v>
      </c>
      <c r="H93" s="32"/>
    </row>
  </sheetData>
  <mergeCells count="19">
    <mergeCell ref="C8:E8"/>
    <mergeCell ref="F8:G8"/>
    <mergeCell ref="F4:F5"/>
    <mergeCell ref="G4:G5"/>
    <mergeCell ref="C7:G7"/>
    <mergeCell ref="A1:B1"/>
    <mergeCell ref="C1:G1"/>
    <mergeCell ref="C2:C5"/>
    <mergeCell ref="D2:D5"/>
    <mergeCell ref="B2:B5"/>
    <mergeCell ref="A2:A5"/>
    <mergeCell ref="F2:G3"/>
    <mergeCell ref="E2:E5"/>
    <mergeCell ref="C65:G65"/>
    <mergeCell ref="C66:E66"/>
    <mergeCell ref="F66:G66"/>
    <mergeCell ref="C36:G36"/>
    <mergeCell ref="C37:E37"/>
    <mergeCell ref="F37:G37"/>
  </mergeCells>
  <pageMargins left="0.59055118110236227" right="0.59055118110236227" top="0.59055118110236227" bottom="0.59055118110236227" header="0.39370078740157483" footer="0.39370078740157483"/>
  <pageSetup paperSize="9" pageOrder="overThenDown" orientation="portrait" r:id="rId1"/>
  <headerFooter differentOddEven="1">
    <oddFooter>&amp;L&amp;"-,Standard"&amp;7StatA MV, Statistischer Bericht C213 2026 08&amp;R&amp;"-,Standard"&amp;7&amp;P</oddFooter>
    <evenFooter>&amp;L&amp;"-,Standard"&amp;7&amp;P&amp;R&amp;"-,Standard"&amp;7StatA MV, Statistischer Bericht C213 2026 08</evenFooter>
  </headerFooter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Deckblatt</vt:lpstr>
      <vt:lpstr>Vorbemerkungen</vt:lpstr>
      <vt:lpstr>Tabelle</vt:lpstr>
      <vt:lpstr>Tabelle!Drucktitel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C213 Ernteberichterstattung über Feldfrüchte und Grünland 08/2026</dc:title>
  <dc:subject>Wachstumsstand und Ernte</dc:subject>
  <dc:creator>FB 410</dc:creator>
  <cp:lastModifiedBy>Wank, Annett</cp:lastModifiedBy>
  <cp:lastPrinted>2026-10-06T08:42:25Z</cp:lastPrinted>
  <dcterms:created xsi:type="dcterms:W3CDTF">2015-07-22T12:50:36Z</dcterms:created>
  <dcterms:modified xsi:type="dcterms:W3CDTF">2026-10-06T08:42:54Z</dcterms:modified>
</cp:coreProperties>
</file>