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df-Uebergabe\Doc\"/>
    </mc:Choice>
  </mc:AlternateContent>
  <xr:revisionPtr revIDLastSave="0" documentId="13_ncr:1_{B21FE319-4B3A-4B0F-AAA0-74A91E8D0EF5}" xr6:coauthVersionLast="47" xr6:coauthVersionMax="47" xr10:uidLastSave="{00000000-0000-0000-0000-000000000000}"/>
  <bookViews>
    <workbookView xWindow="780" yWindow="780" windowWidth="43200" windowHeight="17145" xr2:uid="{00000000-000D-0000-FFFF-FFFF00000000}"/>
  </bookViews>
  <sheets>
    <sheet name="Deckblatt" sheetId="15" r:id="rId1"/>
    <sheet name="Vorbemerkungen" sheetId="3" r:id="rId2"/>
    <sheet name="Tabelle" sheetId="16" r:id="rId3"/>
  </sheets>
  <definedNames>
    <definedName name="_xlnm.Print_Titles" localSheetId="2">Tabelle!$1:$6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16" l="1"/>
  <c r="A11" i="16"/>
  <c r="A12" i="16"/>
  <c r="A13" i="16"/>
  <c r="A14" i="16"/>
  <c r="A15" i="16"/>
  <c r="A16" i="16"/>
  <c r="A17" i="16"/>
  <c r="A18" i="16"/>
  <c r="A19" i="16"/>
  <c r="A20" i="16"/>
  <c r="A21" i="16"/>
  <c r="A22" i="16"/>
  <c r="A23" i="16"/>
  <c r="A24" i="16"/>
  <c r="A25" i="16"/>
  <c r="A26" i="16"/>
  <c r="A27" i="16"/>
  <c r="A28" i="16"/>
  <c r="A29" i="16"/>
  <c r="A30" i="16"/>
  <c r="A31" i="16"/>
  <c r="A32" i="16"/>
  <c r="A33" i="16"/>
  <c r="A34" i="16"/>
  <c r="A35" i="16"/>
  <c r="A36" i="16"/>
  <c r="A37" i="16"/>
  <c r="A38" i="16"/>
  <c r="A39" i="16"/>
  <c r="A40" i="16"/>
  <c r="A41" i="16"/>
  <c r="A42" i="16"/>
  <c r="A43" i="16"/>
  <c r="A44" i="16"/>
  <c r="A45" i="16"/>
  <c r="A46" i="16"/>
  <c r="A47" i="16"/>
  <c r="A48" i="16"/>
  <c r="A49" i="16"/>
  <c r="A50" i="16"/>
  <c r="A51" i="16"/>
  <c r="A52" i="16"/>
  <c r="A53" i="16"/>
  <c r="A54" i="16"/>
  <c r="A55" i="16"/>
  <c r="A56" i="16"/>
  <c r="A57" i="16"/>
  <c r="A58" i="16"/>
  <c r="A59" i="16"/>
  <c r="A60" i="16"/>
  <c r="A61" i="16"/>
  <c r="A62" i="16"/>
  <c r="A63" i="16"/>
  <c r="A64" i="16"/>
  <c r="A65" i="16"/>
  <c r="A66" i="16"/>
  <c r="A67" i="16"/>
  <c r="A68" i="16"/>
  <c r="A69" i="16"/>
  <c r="A70" i="16"/>
  <c r="A9" i="16"/>
  <c r="F18" i="16" l="1"/>
</calcChain>
</file>

<file path=xl/sharedStrings.xml><?xml version="1.0" encoding="utf-8"?>
<sst xmlns="http://schemas.openxmlformats.org/spreadsheetml/2006/main" count="171" uniqueCount="69">
  <si>
    <t>Statistische Berichte</t>
  </si>
  <si>
    <t>Herausgabe:</t>
  </si>
  <si>
    <t>.</t>
  </si>
  <si>
    <t>-</t>
  </si>
  <si>
    <t>Herausgeber: Statistisches Amt Mecklenburg-Vorpommern, Lübecker Straße 287, 19059 Schwerin,</t>
  </si>
  <si>
    <t>Zeichenerklärungen und Abkürzungen</t>
  </si>
  <si>
    <t>Zahlenwert unbekannt oder geheim zu halten</t>
  </si>
  <si>
    <t>…</t>
  </si>
  <si>
    <t>Zahl lag bei Redaktionsschluss noch nicht vor</t>
  </si>
  <si>
    <t>x</t>
  </si>
  <si>
    <t>Aussage nicht sinnvoll oder Fragestellung nicht zutreffend</t>
  </si>
  <si>
    <t>/</t>
  </si>
  <si>
    <t>( )</t>
  </si>
  <si>
    <t>Zahl hat eingeschränkte Aussagefähigkeit</t>
  </si>
  <si>
    <t>Abweichungen in den Summen erklären sich aus dem Auf- und Abrunden der Einzelwerte.</t>
  </si>
  <si>
    <t>in Mecklenburg-Vorpommern</t>
  </si>
  <si>
    <t>Lfd.
Nr.</t>
  </si>
  <si>
    <t>Wachstumsstand und Ernte</t>
  </si>
  <si>
    <t>Ernteberichterstattung über Feldfrüchte</t>
  </si>
  <si>
    <t>C II - m</t>
  </si>
  <si>
    <t>und Grünland</t>
  </si>
  <si>
    <t>[rot]</t>
  </si>
  <si>
    <t>Fruchtart</t>
  </si>
  <si>
    <t>%</t>
  </si>
  <si>
    <t>Tabelle</t>
  </si>
  <si>
    <t>Anbaufläche</t>
  </si>
  <si>
    <t>Anbauflächen, Erträge und Erntemengen</t>
  </si>
  <si>
    <t>Ertrag</t>
  </si>
  <si>
    <t>dt/ha</t>
  </si>
  <si>
    <t>Erntemenge</t>
  </si>
  <si>
    <t>Getreide zur Ganzpflanzenernte</t>
  </si>
  <si>
    <t>Kennziffer:</t>
  </si>
  <si>
    <t>Telefon: 0385 588-0, Telefax: 0385 588-56909, www.statistik-mv.de, statistik.post@statistik-mv.de</t>
  </si>
  <si>
    <t>Nichts vorhanden</t>
  </si>
  <si>
    <t>Weniger als die Hälfte von 1 in der letzten besetzten Stelle, jedoch mehr als nichts</t>
  </si>
  <si>
    <t>Keine Angabe, da Zahlenwert nicht ausreichend genau oder nicht repräsentativ</t>
  </si>
  <si>
    <t>Berichtigte Zahl</t>
  </si>
  <si>
    <t xml:space="preserve">     Auszugsweise Vervielfältigung und Verbreitung mit Quellenangabe gestattet.</t>
  </si>
  <si>
    <t>Um die Lesbarkeit der Texte, Tabellen und Grafiken zu erhalten, wird – soweit keine geschlechtsneutrale Formu-
lierung vorhanden ist – von der Benennung der Geschlechter abgesehen. Die verwendeten Bezeichnungen gelten
demnach gleichermaßen für weiblich, männlich und divers.</t>
  </si>
  <si>
    <t>1.000 ha</t>
  </si>
  <si>
    <t>1.000 t</t>
  </si>
  <si>
    <t>Getreide ohne Körnermais und Corn-Cob-Mix
   (ohne anderes Getreide zur Körnergewinnung)</t>
  </si>
  <si>
    <t>Raps und Rübsen</t>
  </si>
  <si>
    <t>Erbsen (ohne Frischerbsen)</t>
  </si>
  <si>
    <t>Vorbemerkungen</t>
  </si>
  <si>
    <t xml:space="preserve">   Weizen </t>
  </si>
  <si>
    <t xml:space="preserve">      Winterweizen (einschließlich Dinkel) </t>
  </si>
  <si>
    <t xml:space="preserve">      Sommerweizen (ohne Durum) </t>
  </si>
  <si>
    <t xml:space="preserve">      Hartweizen (Durum) </t>
  </si>
  <si>
    <t xml:space="preserve">   Gerste </t>
  </si>
  <si>
    <t xml:space="preserve">      Wintergerste </t>
  </si>
  <si>
    <t xml:space="preserve">      Sommergerste </t>
  </si>
  <si>
    <t xml:space="preserve">   Hafer </t>
  </si>
  <si>
    <t xml:space="preserve">   Sommermenggetreide </t>
  </si>
  <si>
    <t xml:space="preserve">   Triticale </t>
  </si>
  <si>
    <t xml:space="preserve">Raps und Rübsen </t>
  </si>
  <si>
    <t xml:space="preserve">   Winterraps </t>
  </si>
  <si>
    <t xml:space="preserve">   Sommerraps, Winter- und Sommerrübsen </t>
  </si>
  <si>
    <t>Juli 2026</t>
  </si>
  <si>
    <t>C213 2026 07</t>
  </si>
  <si>
    <t>Zuständige Fachbereichsleitung: Dr. Karl Angulo, Telefon: 0385 588-56410</t>
  </si>
  <si>
    <t>©  Statistisches Amt Mecklenburg-Vorpommern, Schwerin, 2026</t>
  </si>
  <si>
    <t>D
2020 - 2025</t>
  </si>
  <si>
    <t>Vorläufiges
Ergebnis
2026</t>
  </si>
  <si>
    <t>Veränderung 2026
gegenüber</t>
  </si>
  <si>
    <t xml:space="preserve">      Roggen und Wintermenggetreide </t>
  </si>
  <si>
    <t xml:space="preserve">         Roggen</t>
  </si>
  <si>
    <t xml:space="preserve">         Wintermenggetreide</t>
  </si>
  <si>
    <t>16.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</si>
</sst>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&quot;  &quot;"/>
    <numFmt numFmtId="165" formatCode="0.0"/>
    <numFmt numFmtId="166" formatCode="#,##0.0&quot;   &quot;;\-#,##0.0&quot;   &quot;;0.0&quot;   &quot;;@&quot;   &quot;"/>
    <numFmt numFmtId="167" formatCode="#,##0&quot;  &quot;;\-#,##0&quot;  &quot;;0&quot;  &quot;;@&quot;  &quot;"/>
  </numFmts>
  <fonts count="23" x14ac:knownFonts="1"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35"/>
      <color theme="1"/>
      <name val="Arial"/>
      <family val="2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1"/>
      <color theme="1"/>
      <name val="Calibri"/>
      <family val="2"/>
      <scheme val="minor"/>
    </font>
    <font>
      <sz val="2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name val="Calibri"/>
      <family val="2"/>
      <scheme val="minor"/>
    </font>
    <font>
      <sz val="8.5"/>
      <name val="Calibri"/>
      <family val="2"/>
      <scheme val="minor"/>
    </font>
    <font>
      <b/>
      <sz val="8.5"/>
      <name val="Calibri"/>
      <family val="2"/>
      <scheme val="minor"/>
    </font>
    <font>
      <b/>
      <sz val="3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9">
    <xf numFmtId="0" fontId="0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</cellStyleXfs>
  <cellXfs count="87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5" fillId="0" borderId="0" xfId="0" quotePrefix="1" applyFont="1" applyAlignment="1">
      <alignment horizontal="justify" vertical="center"/>
    </xf>
    <xf numFmtId="0" fontId="5" fillId="0" borderId="0" xfId="0" quotePrefix="1" applyFont="1" applyAlignment="1">
      <alignment horizontal="justify" vertical="center" wrapText="1"/>
    </xf>
    <xf numFmtId="0" fontId="6" fillId="0" borderId="0" xfId="0" applyFont="1" applyAlignment="1">
      <alignment vertical="center"/>
    </xf>
    <xf numFmtId="0" fontId="4" fillId="0" borderId="0" xfId="4" applyFont="1"/>
    <xf numFmtId="165" fontId="0" fillId="0" borderId="0" xfId="0" applyNumberFormat="1"/>
    <xf numFmtId="0" fontId="16" fillId="0" borderId="0" xfId="4" applyFont="1" applyAlignment="1">
      <alignment horizontal="left" vertical="center" indent="33"/>
    </xf>
    <xf numFmtId="49" fontId="16" fillId="0" borderId="0" xfId="4" applyNumberFormat="1" applyFont="1" applyAlignment="1">
      <alignment horizontal="right" vertical="center"/>
    </xf>
    <xf numFmtId="0" fontId="17" fillId="0" borderId="0" xfId="4" applyFont="1" applyAlignment="1">
      <alignment vertical="center"/>
    </xf>
    <xf numFmtId="0" fontId="16" fillId="0" borderId="0" xfId="4" applyFont="1" applyAlignment="1"/>
    <xf numFmtId="49" fontId="16" fillId="0" borderId="0" xfId="4" applyNumberFormat="1" applyFont="1" applyAlignment="1">
      <alignment horizontal="left" vertical="center"/>
    </xf>
    <xf numFmtId="0" fontId="16" fillId="0" borderId="0" xfId="4" applyNumberFormat="1" applyFont="1" applyAlignment="1">
      <alignment horizontal="left" vertical="center"/>
    </xf>
    <xf numFmtId="49" fontId="16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4" applyFont="1" applyAlignment="1">
      <alignment horizontal="left" vertical="center"/>
    </xf>
    <xf numFmtId="0" fontId="18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0" fillId="0" borderId="0" xfId="0" applyFont="1"/>
    <xf numFmtId="0" fontId="19" fillId="0" borderId="4" xfId="0" applyNumberFormat="1" applyFont="1" applyBorder="1" applyAlignment="1">
      <alignment horizontal="center" vertical="center"/>
    </xf>
    <xf numFmtId="0" fontId="19" fillId="0" borderId="5" xfId="0" applyNumberFormat="1" applyFont="1" applyBorder="1" applyAlignment="1">
      <alignment horizontal="center" vertical="center" wrapText="1"/>
    </xf>
    <xf numFmtId="0" fontId="19" fillId="0" borderId="5" xfId="0" applyNumberFormat="1" applyFont="1" applyBorder="1" applyAlignment="1">
      <alignment horizontal="center" vertical="center"/>
    </xf>
    <xf numFmtId="0" fontId="19" fillId="0" borderId="6" xfId="0" applyNumberFormat="1" applyFont="1" applyBorder="1" applyAlignment="1">
      <alignment horizontal="center" vertical="center"/>
    </xf>
    <xf numFmtId="0" fontId="19" fillId="0" borderId="7" xfId="0" applyNumberFormat="1" applyFont="1" applyBorder="1" applyAlignment="1">
      <alignment vertical="center"/>
    </xf>
    <xf numFmtId="0" fontId="20" fillId="0" borderId="2" xfId="0" applyNumberFormat="1" applyFont="1" applyBorder="1" applyAlignment="1">
      <alignment vertical="center" wrapText="1"/>
    </xf>
    <xf numFmtId="0" fontId="19" fillId="0" borderId="0" xfId="0" applyFont="1"/>
    <xf numFmtId="0" fontId="19" fillId="0" borderId="3" xfId="0" applyNumberFormat="1" applyFont="1" applyBorder="1" applyAlignment="1">
      <alignment vertical="center"/>
    </xf>
    <xf numFmtId="0" fontId="20" fillId="0" borderId="1" xfId="0" applyNumberFormat="1" applyFont="1" applyBorder="1" applyAlignment="1">
      <alignment vertical="center" wrapText="1"/>
    </xf>
    <xf numFmtId="0" fontId="20" fillId="0" borderId="1" xfId="0" applyFont="1" applyBorder="1" applyAlignment="1">
      <alignment horizontal="left" wrapText="1"/>
    </xf>
    <xf numFmtId="165" fontId="20" fillId="0" borderId="0" xfId="0" applyNumberFormat="1" applyFont="1"/>
    <xf numFmtId="166" fontId="20" fillId="0" borderId="0" xfId="0" applyNumberFormat="1" applyFont="1" applyAlignment="1">
      <alignment horizontal="right"/>
    </xf>
    <xf numFmtId="167" fontId="20" fillId="0" borderId="0" xfId="0" applyNumberFormat="1" applyFont="1" applyFill="1" applyAlignment="1">
      <alignment horizontal="right"/>
    </xf>
    <xf numFmtId="0" fontId="20" fillId="0" borderId="1" xfId="0" applyFont="1" applyBorder="1"/>
    <xf numFmtId="0" fontId="16" fillId="0" borderId="0" xfId="4" applyNumberFormat="1" applyFont="1" applyAlignment="1">
      <alignment horizontal="right" vertical="center"/>
    </xf>
    <xf numFmtId="0" fontId="16" fillId="0" borderId="0" xfId="4" applyNumberFormat="1" applyFont="1" applyAlignment="1">
      <alignment horizontal="right"/>
    </xf>
    <xf numFmtId="15" fontId="16" fillId="0" borderId="0" xfId="4" quotePrefix="1" applyNumberFormat="1" applyFont="1" applyAlignment="1">
      <alignment horizontal="right" vertical="center"/>
    </xf>
    <xf numFmtId="166" fontId="20" fillId="0" borderId="0" xfId="0" applyNumberFormat="1" applyFont="1" applyAlignment="1">
      <alignment horizontal="right"/>
    </xf>
    <xf numFmtId="167" fontId="20" fillId="0" borderId="0" xfId="0" applyNumberFormat="1" applyFont="1" applyFill="1" applyAlignment="1">
      <alignment horizontal="right"/>
    </xf>
    <xf numFmtId="167" fontId="20" fillId="0" borderId="0" xfId="0" applyNumberFormat="1" applyFont="1" applyAlignment="1">
      <alignment horizontal="right"/>
    </xf>
    <xf numFmtId="164" fontId="19" fillId="0" borderId="3" xfId="0" applyNumberFormat="1" applyFont="1" applyBorder="1" applyAlignment="1">
      <alignment horizontal="right"/>
    </xf>
    <xf numFmtId="49" fontId="16" fillId="0" borderId="0" xfId="4" applyNumberFormat="1" applyFont="1" applyAlignment="1">
      <alignment horizontal="left" vertical="center"/>
    </xf>
    <xf numFmtId="0" fontId="16" fillId="0" borderId="0" xfId="4" applyFont="1" applyAlignment="1">
      <alignment horizontal="left" vertical="center"/>
    </xf>
    <xf numFmtId="0" fontId="16" fillId="0" borderId="0" xfId="8" applyFont="1" applyAlignment="1">
      <alignment horizontal="left" wrapText="1"/>
    </xf>
    <xf numFmtId="49" fontId="16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9" fontId="16" fillId="0" borderId="0" xfId="4" applyNumberFormat="1" applyFont="1" applyAlignment="1">
      <alignment horizontal="center" vertical="center"/>
    </xf>
    <xf numFmtId="0" fontId="16" fillId="0" borderId="0" xfId="4" applyFont="1" applyAlignment="1">
      <alignment horizontal="center" vertical="center"/>
    </xf>
    <xf numFmtId="0" fontId="16" fillId="0" borderId="0" xfId="4" applyFont="1" applyBorder="1" applyAlignment="1">
      <alignment horizontal="left" vertical="center"/>
    </xf>
    <xf numFmtId="0" fontId="16" fillId="0" borderId="10" xfId="4" applyFont="1" applyBorder="1" applyAlignment="1">
      <alignment horizontal="center" vertical="center"/>
    </xf>
    <xf numFmtId="0" fontId="16" fillId="0" borderId="11" xfId="4" applyFont="1" applyBorder="1" applyAlignment="1">
      <alignment horizontal="center" vertical="center"/>
    </xf>
    <xf numFmtId="0" fontId="17" fillId="0" borderId="0" xfId="4" applyFont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4" applyFont="1" applyAlignment="1">
      <alignment horizontal="right"/>
    </xf>
    <xf numFmtId="0" fontId="17" fillId="0" borderId="10" xfId="4" applyFont="1" applyBorder="1" applyAlignment="1">
      <alignment horizontal="right"/>
    </xf>
    <xf numFmtId="49" fontId="14" fillId="0" borderId="0" xfId="4" quotePrefix="1" applyNumberFormat="1" applyFont="1" applyAlignment="1">
      <alignment horizontal="left"/>
    </xf>
    <xf numFmtId="0" fontId="15" fillId="0" borderId="0" xfId="4" applyFont="1" applyAlignment="1">
      <alignment horizontal="left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49" fontId="12" fillId="0" borderId="0" xfId="4" quotePrefix="1" applyNumberFormat="1" applyFont="1" applyAlignment="1">
      <alignment horizontal="left"/>
    </xf>
    <xf numFmtId="49" fontId="12" fillId="0" borderId="0" xfId="4" applyNumberFormat="1" applyFont="1" applyAlignment="1">
      <alignment horizontal="left"/>
    </xf>
    <xf numFmtId="49" fontId="13" fillId="0" borderId="0" xfId="4" quotePrefix="1" applyNumberFormat="1" applyFont="1" applyAlignment="1">
      <alignment horizontal="left"/>
    </xf>
    <xf numFmtId="0" fontId="7" fillId="0" borderId="8" xfId="4" applyFont="1" applyBorder="1" applyAlignment="1">
      <alignment horizontal="center" vertical="center" wrapText="1"/>
    </xf>
    <xf numFmtId="0" fontId="8" fillId="0" borderId="9" xfId="5" applyFont="1" applyBorder="1" applyAlignment="1">
      <alignment horizontal="left" vertical="center" wrapText="1"/>
    </xf>
    <xf numFmtId="0" fontId="9" fillId="0" borderId="9" xfId="5" applyFont="1" applyBorder="1" applyAlignment="1">
      <alignment horizontal="right" vertical="center" wrapText="1"/>
    </xf>
    <xf numFmtId="0" fontId="10" fillId="0" borderId="0" xfId="5" applyFont="1" applyBorder="1" applyAlignment="1">
      <alignment horizontal="center" vertical="center" wrapText="1"/>
    </xf>
    <xf numFmtId="0" fontId="21" fillId="0" borderId="4" xfId="0" applyNumberFormat="1" applyFont="1" applyBorder="1" applyAlignment="1">
      <alignment horizontal="left" vertical="center"/>
    </xf>
    <xf numFmtId="0" fontId="21" fillId="0" borderId="5" xfId="0" applyNumberFormat="1" applyFont="1" applyBorder="1" applyAlignment="1">
      <alignment horizontal="left" vertical="center"/>
    </xf>
    <xf numFmtId="0" fontId="21" fillId="0" borderId="5" xfId="0" applyNumberFormat="1" applyFont="1" applyBorder="1" applyAlignment="1">
      <alignment horizontal="center" vertical="center"/>
    </xf>
    <xf numFmtId="0" fontId="21" fillId="0" borderId="6" xfId="0" applyNumberFormat="1" applyFont="1" applyBorder="1" applyAlignment="1">
      <alignment horizontal="center" vertical="center"/>
    </xf>
    <xf numFmtId="0" fontId="20" fillId="0" borderId="4" xfId="0" applyNumberFormat="1" applyFont="1" applyBorder="1" applyAlignment="1">
      <alignment horizontal="center" vertical="center" wrapText="1"/>
    </xf>
    <xf numFmtId="0" fontId="20" fillId="0" borderId="5" xfId="0" applyNumberFormat="1" applyFont="1" applyBorder="1" applyAlignment="1">
      <alignment horizontal="center" vertical="center" wrapText="1"/>
    </xf>
    <xf numFmtId="0" fontId="20" fillId="0" borderId="6" xfId="0" applyNumberFormat="1" applyFont="1" applyBorder="1" applyAlignment="1">
      <alignment horizontal="center" vertical="center" wrapText="1"/>
    </xf>
    <xf numFmtId="0" fontId="21" fillId="0" borderId="6" xfId="0" applyNumberFormat="1" applyFont="1" applyBorder="1" applyAlignment="1">
      <alignment horizontal="center" vertical="center" wrapText="1"/>
    </xf>
    <xf numFmtId="0" fontId="21" fillId="0" borderId="12" xfId="0" applyNumberFormat="1" applyFont="1" applyBorder="1" applyAlignment="1">
      <alignment horizontal="center" vertical="center" wrapText="1"/>
    </xf>
    <xf numFmtId="0" fontId="20" fillId="0" borderId="6" xfId="0" applyNumberFormat="1" applyFont="1" applyBorder="1" applyAlignment="1">
      <alignment horizontal="center" vertical="center"/>
    </xf>
    <xf numFmtId="0" fontId="20" fillId="0" borderId="12" xfId="0" applyNumberFormat="1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2" fillId="0" borderId="8" xfId="4" applyFont="1" applyBorder="1" applyAlignment="1">
      <alignment horizontal="left" wrapText="1"/>
    </xf>
  </cellXfs>
  <cellStyles count="9">
    <cellStyle name="Standard" xfId="0" builtinId="0"/>
    <cellStyle name="Standard 2" xfId="1" xr:uid="{00000000-0005-0000-0000-000001000000}"/>
    <cellStyle name="Standard 2 2" xfId="2" xr:uid="{00000000-0005-0000-0000-000002000000}"/>
    <cellStyle name="Standard 2 2 2" xfId="3" xr:uid="{00000000-0005-0000-0000-000003000000}"/>
    <cellStyle name="Standard 2 3" xfId="4" xr:uid="{00000000-0005-0000-0000-000004000000}"/>
    <cellStyle name="Standard 2 3 2" xfId="8" xr:uid="{00000000-0005-0000-0000-000005000000}"/>
    <cellStyle name="Standard 3" xfId="5" xr:uid="{00000000-0005-0000-0000-000006000000}"/>
    <cellStyle name="Standard 4" xfId="6" xr:uid="{00000000-0005-0000-0000-000007000000}"/>
    <cellStyle name="Standard 4 2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setze-im-internet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3705225</xdr:colOff>
      <xdr:row>0</xdr:row>
      <xdr:rowOff>47625</xdr:rowOff>
    </xdr:from>
    <xdr:to>
      <xdr:col>3</xdr:col>
      <xdr:colOff>1104900</xdr:colOff>
      <xdr:row>0</xdr:row>
      <xdr:rowOff>609600</xdr:rowOff>
    </xdr:to>
    <xdr:pic>
      <xdr:nvPicPr>
        <xdr:cNvPr id="14436" name="Grafik 3" descr="Logo_Stala-Schwarzweiß">
          <a:extLst>
            <a:ext uri="{FF2B5EF4-FFF2-40B4-BE49-F238E27FC236}">
              <a16:creationId xmlns:a16="http://schemas.microsoft.com/office/drawing/2014/main" id="{00000000-0008-0000-0000-000064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47625"/>
          <a:ext cx="1695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13608</xdr:rowOff>
    </xdr:from>
    <xdr:to>
      <xdr:col>0</xdr:col>
      <xdr:colOff>6120000</xdr:colOff>
      <xdr:row>61</xdr:row>
      <xdr:rowOff>109690</xdr:rowOff>
    </xdr:to>
    <xdr:sp macro="" textlink="">
      <xdr:nvSpPr>
        <xdr:cNvPr id="3" name="Textfeld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394608"/>
          <a:ext cx="6120000" cy="904958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de-DE" sz="950" b="1">
              <a:solidFill>
                <a:sysClr val="windowText" lastClr="000000"/>
              </a:solidFill>
              <a:effectLst/>
              <a:latin typeface="+mn-lt"/>
              <a:ea typeface="+mn-ea"/>
              <a:cs typeface="Arial" pitchFamily="34" charset="0"/>
            </a:rPr>
            <a:t>Hinweis</a:t>
          </a:r>
          <a:endParaRPr lang="de-DE" sz="950">
            <a:solidFill>
              <a:sysClr val="windowText" lastClr="000000"/>
            </a:solidFill>
            <a:effectLst/>
            <a:latin typeface="+mn-lt"/>
            <a:ea typeface="+mn-ea"/>
            <a:cs typeface="Arial" pitchFamily="34" charset="0"/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de-DE" sz="950">
            <a:effectLst/>
          </a:endParaRPr>
        </a:p>
        <a:p>
          <a:r>
            <a:rPr lang="de-DE" sz="9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 vorliegenden Statistischen Bericht werden die vorläufigen Ergebnisse der Getreide- und Ölfruchternte 2026 veröffent­licht. Dabei handelt es sich ausschließlich um Angaben aus der Ernte- und Betriebsberichterstattung (EBE).</a:t>
          </a:r>
          <a:endParaRPr lang="de-DE" sz="950">
            <a:effectLst/>
          </a:endParaRPr>
        </a:p>
        <a:p>
          <a:r>
            <a:rPr lang="de-DE" sz="9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de-DE" sz="950">
            <a:effectLst/>
          </a:endParaRPr>
        </a:p>
        <a:p>
          <a:r>
            <a:rPr lang="de-DE" sz="9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Die Erhebung der Angaben und die Ernteschätzungen erfolgen nach den Vorschriften des Agrarstatistikgesetz (AgrStatG) in Verbindung mit dem Gesetz über die Statistik für Bundeszwecke (Bundesstatistikgesetz – BStatG) in der jeweils geltenden Fassung. Der Wortlaut der nationalen Rechtsvorschrift kann im Internet unter </a:t>
          </a:r>
          <a:r>
            <a:rPr lang="de-DE" sz="95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https://www.gesetze-im-internet.de/</a:t>
          </a:r>
          <a:r>
            <a:rPr lang="de-DE" sz="9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heruntergeladen werden.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e-DE" sz="9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9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Für Vergleichszwecke wurden die endgültigen Angaben über die Ernten der Vorjahre aufgenommen.</a:t>
          </a:r>
          <a:endParaRPr lang="de-DE" sz="950">
            <a:effectLst/>
          </a:endParaRPr>
        </a:p>
        <a:p>
          <a:r>
            <a:rPr lang="de-DE" sz="9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de-DE" sz="950">
            <a:effectLst/>
          </a:endParaRPr>
        </a:p>
        <a:p>
          <a:r>
            <a:rPr lang="de-DE" sz="9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Der Ermittlung der Erntemengen liegen die Anbauflächen des vorläufigen Ergebnisses der Bodennutzungshaupterhebung vom Mai 2026 zugrunde.</a:t>
          </a:r>
        </a:p>
        <a:p>
          <a:endParaRPr lang="de-DE" sz="9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9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Die Hektarerträge basieren auf Schätzungen amtlicher Ernteberichterstatter im Rahmen der Ernte- und Betriebsbericht­erstattung.</a:t>
          </a:r>
          <a:endParaRPr lang="de-DE" sz="950">
            <a:effectLst/>
          </a:endParaRPr>
        </a:p>
        <a:p>
          <a:r>
            <a:rPr lang="de-DE" sz="9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de-DE" sz="950">
            <a:effectLst/>
          </a:endParaRPr>
        </a:p>
        <a:p>
          <a:r>
            <a:rPr lang="de-DE" sz="9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Die endgültigen Hektarerträge werden voraussichtlich Ende September, dann unter Einbeziehung der Ergebnisse aus der Besonderen Ernte- und Qualitätsermittlung (BEE),</a:t>
          </a:r>
          <a:r>
            <a:rPr lang="de-DE" sz="95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und</a:t>
          </a:r>
          <a:r>
            <a:rPr lang="de-DE" sz="9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die endgültigen Anbauflächen im November 2026</a:t>
          </a:r>
          <a:r>
            <a:rPr lang="de-DE" sz="95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DE" sz="9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vorliegen.</a:t>
          </a:r>
          <a:endParaRPr lang="de-DE" sz="95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"/>
  <sheetViews>
    <sheetView tabSelected="1" zoomScale="140" zoomScaleNormal="140" workbookViewId="0">
      <selection sqref="A1:B1"/>
    </sheetView>
  </sheetViews>
  <sheetFormatPr baseColWidth="10" defaultColWidth="11.42578125" defaultRowHeight="12.75" x14ac:dyDescent="0.2"/>
  <cols>
    <col min="1" max="1" width="10.7109375" style="7" customWidth="1"/>
    <col min="2" max="2" width="55.7109375" style="7" customWidth="1"/>
    <col min="3" max="3" width="8.7109375" style="7" customWidth="1"/>
    <col min="4" max="4" width="16.7109375" style="7" customWidth="1"/>
    <col min="5" max="16384" width="11.42578125" style="7"/>
  </cols>
  <sheetData>
    <row r="1" spans="1:4" ht="50.1" customHeight="1" thickBot="1" x14ac:dyDescent="0.65">
      <c r="A1" s="86" t="s">
        <v>0</v>
      </c>
      <c r="B1" s="86"/>
      <c r="C1" s="64"/>
      <c r="D1" s="64"/>
    </row>
    <row r="2" spans="1:4" ht="35.1" customHeight="1" thickTop="1" x14ac:dyDescent="0.2">
      <c r="A2" s="65" t="s">
        <v>17</v>
      </c>
      <c r="B2" s="65"/>
      <c r="C2" s="66" t="s">
        <v>19</v>
      </c>
      <c r="D2" s="66"/>
    </row>
    <row r="3" spans="1:4" ht="24.95" customHeight="1" x14ac:dyDescent="0.2">
      <c r="A3" s="67"/>
      <c r="B3" s="67"/>
      <c r="C3" s="67"/>
      <c r="D3" s="67"/>
    </row>
    <row r="4" spans="1:4" ht="24.95" customHeight="1" x14ac:dyDescent="0.2">
      <c r="A4" s="59" t="s">
        <v>18</v>
      </c>
      <c r="B4" s="59"/>
      <c r="C4" s="59"/>
      <c r="D4" s="60"/>
    </row>
    <row r="5" spans="1:4" ht="24.95" customHeight="1" x14ac:dyDescent="0.2">
      <c r="A5" s="59" t="s">
        <v>20</v>
      </c>
      <c r="B5" s="59"/>
      <c r="C5" s="59"/>
      <c r="D5" s="59"/>
    </row>
    <row r="6" spans="1:4" ht="24.95" customHeight="1" x14ac:dyDescent="0.2">
      <c r="A6" s="59" t="s">
        <v>15</v>
      </c>
      <c r="B6" s="59"/>
      <c r="C6" s="59"/>
      <c r="D6" s="60"/>
    </row>
    <row r="7" spans="1:4" ht="39.950000000000003" customHeight="1" x14ac:dyDescent="0.45">
      <c r="A7" s="61" t="s">
        <v>58</v>
      </c>
      <c r="B7" s="62"/>
      <c r="C7" s="62"/>
      <c r="D7" s="62"/>
    </row>
    <row r="8" spans="1:4" ht="24.95" customHeight="1" x14ac:dyDescent="0.4">
      <c r="A8" s="63"/>
      <c r="B8" s="63"/>
      <c r="C8" s="63"/>
      <c r="D8" s="63"/>
    </row>
    <row r="9" spans="1:4" ht="24.95" customHeight="1" x14ac:dyDescent="0.4">
      <c r="A9" s="57"/>
      <c r="B9" s="57"/>
      <c r="C9" s="57"/>
      <c r="D9" s="57"/>
    </row>
    <row r="10" spans="1:4" ht="24.95" customHeight="1" x14ac:dyDescent="0.2">
      <c r="A10" s="58"/>
      <c r="B10" s="58"/>
      <c r="C10" s="58"/>
      <c r="D10" s="58"/>
    </row>
    <row r="11" spans="1:4" ht="24.95" customHeight="1" x14ac:dyDescent="0.2">
      <c r="A11" s="58"/>
      <c r="B11" s="58"/>
      <c r="C11" s="58"/>
      <c r="D11" s="58"/>
    </row>
    <row r="12" spans="1:4" ht="24.95" customHeight="1" x14ac:dyDescent="0.2">
      <c r="A12" s="58"/>
      <c r="B12" s="58"/>
      <c r="C12" s="58"/>
      <c r="D12" s="58"/>
    </row>
    <row r="13" spans="1:4" ht="12" customHeight="1" x14ac:dyDescent="0.2">
      <c r="A13" s="9"/>
      <c r="B13" s="55" t="s">
        <v>31</v>
      </c>
      <c r="C13" s="55"/>
      <c r="D13" s="35" t="s">
        <v>59</v>
      </c>
    </row>
    <row r="14" spans="1:4" ht="12" customHeight="1" x14ac:dyDescent="0.2">
      <c r="A14" s="9"/>
      <c r="B14" s="55"/>
      <c r="C14" s="55"/>
      <c r="D14" s="36"/>
    </row>
    <row r="15" spans="1:4" ht="12" customHeight="1" x14ac:dyDescent="0.2">
      <c r="A15" s="9"/>
      <c r="B15" s="55" t="s">
        <v>1</v>
      </c>
      <c r="C15" s="55"/>
      <c r="D15" s="37" t="s">
        <v>68</v>
      </c>
    </row>
    <row r="16" spans="1:4" ht="12" customHeight="1" x14ac:dyDescent="0.2">
      <c r="A16" s="9"/>
      <c r="B16" s="55"/>
      <c r="C16" s="55"/>
      <c r="D16" s="10"/>
    </row>
    <row r="17" spans="1:4" ht="12" customHeight="1" x14ac:dyDescent="0.2">
      <c r="A17" s="11"/>
      <c r="B17" s="56"/>
      <c r="C17" s="56"/>
      <c r="D17" s="12"/>
    </row>
    <row r="18" spans="1:4" ht="12" customHeight="1" x14ac:dyDescent="0.2">
      <c r="A18" s="51"/>
      <c r="B18" s="51"/>
      <c r="C18" s="51"/>
      <c r="D18" s="51"/>
    </row>
    <row r="19" spans="1:4" ht="12" customHeight="1" x14ac:dyDescent="0.2">
      <c r="A19" s="53" t="s">
        <v>4</v>
      </c>
      <c r="B19" s="53"/>
      <c r="C19" s="53"/>
      <c r="D19" s="53"/>
    </row>
    <row r="20" spans="1:4" ht="12" customHeight="1" x14ac:dyDescent="0.2">
      <c r="A20" s="53" t="s">
        <v>32</v>
      </c>
      <c r="B20" s="53"/>
      <c r="C20" s="53"/>
      <c r="D20" s="53"/>
    </row>
    <row r="21" spans="1:4" ht="12" customHeight="1" x14ac:dyDescent="0.2">
      <c r="A21" s="53"/>
      <c r="B21" s="53"/>
      <c r="C21" s="53"/>
      <c r="D21" s="53"/>
    </row>
    <row r="22" spans="1:4" ht="12" customHeight="1" x14ac:dyDescent="0.2">
      <c r="A22" s="54" t="s">
        <v>60</v>
      </c>
      <c r="B22" s="54"/>
      <c r="C22" s="54"/>
      <c r="D22" s="54"/>
    </row>
    <row r="23" spans="1:4" ht="12" customHeight="1" x14ac:dyDescent="0.2">
      <c r="A23" s="53"/>
      <c r="B23" s="53"/>
      <c r="C23" s="53"/>
      <c r="D23" s="53"/>
    </row>
    <row r="24" spans="1:4" ht="12" customHeight="1" x14ac:dyDescent="0.2">
      <c r="A24" s="49" t="s">
        <v>61</v>
      </c>
      <c r="B24" s="49"/>
      <c r="C24" s="49"/>
      <c r="D24" s="49"/>
    </row>
    <row r="25" spans="1:4" ht="12" customHeight="1" x14ac:dyDescent="0.2">
      <c r="A25" s="49" t="s">
        <v>37</v>
      </c>
      <c r="B25" s="49"/>
      <c r="C25" s="49"/>
      <c r="D25" s="49"/>
    </row>
    <row r="26" spans="1:4" ht="12" customHeight="1" x14ac:dyDescent="0.2">
      <c r="A26" s="50"/>
      <c r="B26" s="50"/>
      <c r="C26" s="50"/>
      <c r="D26" s="50"/>
    </row>
    <row r="27" spans="1:4" ht="12" customHeight="1" x14ac:dyDescent="0.2">
      <c r="A27" s="51"/>
      <c r="B27" s="51"/>
      <c r="C27" s="51"/>
      <c r="D27" s="51"/>
    </row>
    <row r="28" spans="1:4" ht="12" customHeight="1" x14ac:dyDescent="0.2">
      <c r="A28" s="52" t="s">
        <v>5</v>
      </c>
      <c r="B28" s="52"/>
      <c r="C28" s="52"/>
      <c r="D28" s="52"/>
    </row>
    <row r="29" spans="1:4" ht="12" customHeight="1" x14ac:dyDescent="0.2">
      <c r="A29" s="48"/>
      <c r="B29" s="48"/>
      <c r="C29" s="48"/>
      <c r="D29" s="48"/>
    </row>
    <row r="30" spans="1:4" ht="12" customHeight="1" x14ac:dyDescent="0.2">
      <c r="A30" s="13" t="s">
        <v>3</v>
      </c>
      <c r="B30" s="42" t="s">
        <v>33</v>
      </c>
      <c r="C30" s="42"/>
      <c r="D30" s="42"/>
    </row>
    <row r="31" spans="1:4" ht="12" customHeight="1" x14ac:dyDescent="0.2">
      <c r="A31" s="14">
        <v>0</v>
      </c>
      <c r="B31" s="42" t="s">
        <v>34</v>
      </c>
      <c r="C31" s="42"/>
      <c r="D31" s="42"/>
    </row>
    <row r="32" spans="1:4" ht="12" customHeight="1" x14ac:dyDescent="0.2">
      <c r="A32" s="13" t="s">
        <v>2</v>
      </c>
      <c r="B32" s="42" t="s">
        <v>6</v>
      </c>
      <c r="C32" s="42"/>
      <c r="D32" s="42"/>
    </row>
    <row r="33" spans="1:4" ht="12" customHeight="1" x14ac:dyDescent="0.2">
      <c r="A33" s="13" t="s">
        <v>7</v>
      </c>
      <c r="B33" s="42" t="s">
        <v>8</v>
      </c>
      <c r="C33" s="42"/>
      <c r="D33" s="42"/>
    </row>
    <row r="34" spans="1:4" ht="12" customHeight="1" x14ac:dyDescent="0.2">
      <c r="A34" s="13" t="s">
        <v>9</v>
      </c>
      <c r="B34" s="42" t="s">
        <v>10</v>
      </c>
      <c r="C34" s="42"/>
      <c r="D34" s="42"/>
    </row>
    <row r="35" spans="1:4" ht="12" customHeight="1" x14ac:dyDescent="0.2">
      <c r="A35" s="13" t="s">
        <v>11</v>
      </c>
      <c r="B35" s="42" t="s">
        <v>35</v>
      </c>
      <c r="C35" s="42"/>
      <c r="D35" s="42"/>
    </row>
    <row r="36" spans="1:4" ht="12" customHeight="1" x14ac:dyDescent="0.2">
      <c r="A36" s="13" t="s">
        <v>12</v>
      </c>
      <c r="B36" s="42" t="s">
        <v>13</v>
      </c>
      <c r="C36" s="42"/>
      <c r="D36" s="42"/>
    </row>
    <row r="37" spans="1:4" ht="12" customHeight="1" x14ac:dyDescent="0.2">
      <c r="A37" s="13" t="s">
        <v>21</v>
      </c>
      <c r="B37" s="42" t="s">
        <v>36</v>
      </c>
      <c r="C37" s="42"/>
      <c r="D37" s="42"/>
    </row>
    <row r="38" spans="1:4" ht="12" customHeight="1" x14ac:dyDescent="0.2">
      <c r="A38" s="13"/>
      <c r="B38" s="42"/>
      <c r="C38" s="42"/>
      <c r="D38" s="42"/>
    </row>
    <row r="39" spans="1:4" ht="12" customHeight="1" x14ac:dyDescent="0.2">
      <c r="A39" s="15"/>
      <c r="B39" s="45"/>
      <c r="C39" s="45"/>
      <c r="D39" s="45"/>
    </row>
    <row r="40" spans="1:4" ht="12" customHeight="1" x14ac:dyDescent="0.2">
      <c r="A40" s="16"/>
      <c r="B40" s="46"/>
      <c r="C40" s="46"/>
      <c r="D40" s="46"/>
    </row>
    <row r="41" spans="1:4" ht="12" customHeight="1" x14ac:dyDescent="0.2">
      <c r="A41" s="13"/>
      <c r="B41" s="47"/>
      <c r="C41" s="47"/>
      <c r="D41" s="47"/>
    </row>
    <row r="42" spans="1:4" ht="12" customHeight="1" x14ac:dyDescent="0.2">
      <c r="A42" s="17"/>
      <c r="B42" s="43"/>
      <c r="C42" s="43"/>
      <c r="D42" s="43"/>
    </row>
    <row r="43" spans="1:4" ht="12" customHeight="1" x14ac:dyDescent="0.2">
      <c r="A43" s="17"/>
      <c r="B43" s="43"/>
      <c r="C43" s="43"/>
      <c r="D43" s="43"/>
    </row>
    <row r="44" spans="1:4" x14ac:dyDescent="0.2">
      <c r="A44" s="42" t="s">
        <v>14</v>
      </c>
      <c r="B44" s="42"/>
      <c r="C44" s="42"/>
      <c r="D44" s="42"/>
    </row>
    <row r="45" spans="1:4" ht="39.950000000000003" customHeight="1" x14ac:dyDescent="0.2">
      <c r="A45" s="44" t="s">
        <v>38</v>
      </c>
      <c r="B45" s="44"/>
      <c r="C45" s="44"/>
      <c r="D45" s="44"/>
    </row>
  </sheetData>
  <mergeCells count="47">
    <mergeCell ref="A1:B1"/>
    <mergeCell ref="C1:D1"/>
    <mergeCell ref="A2:B2"/>
    <mergeCell ref="C2:D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B13:C13"/>
    <mergeCell ref="B14:C14"/>
    <mergeCell ref="B15:C15"/>
    <mergeCell ref="B16:C16"/>
    <mergeCell ref="B17:C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B30:D30"/>
    <mergeCell ref="B31:D31"/>
    <mergeCell ref="B32:D32"/>
    <mergeCell ref="B33:D33"/>
    <mergeCell ref="B34:D34"/>
    <mergeCell ref="B43:D43"/>
    <mergeCell ref="A44:D44"/>
    <mergeCell ref="A45:D45"/>
    <mergeCell ref="B35:D35"/>
    <mergeCell ref="B36:D36"/>
    <mergeCell ref="B37:D37"/>
    <mergeCell ref="B38:D38"/>
    <mergeCell ref="B39:D39"/>
    <mergeCell ref="B40:D40"/>
    <mergeCell ref="B41:D41"/>
    <mergeCell ref="B42:D42"/>
  </mergeCells>
  <pageMargins left="0.59055118110236227" right="0.59055118110236227" top="0.59055118110236227" bottom="0.59055118110236227" header="0.39370078740157483" footer="0.39370078740157483"/>
  <pageSetup paperSize="9" orientation="portrait" r:id="rId1"/>
  <headerFooter scaleWithDoc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4"/>
  <sheetViews>
    <sheetView zoomScale="140" zoomScaleNormal="140" workbookViewId="0"/>
  </sheetViews>
  <sheetFormatPr baseColWidth="10" defaultRowHeight="12.75" x14ac:dyDescent="0.2"/>
  <cols>
    <col min="1" max="1" width="94.7109375" customWidth="1"/>
  </cols>
  <sheetData>
    <row r="1" spans="1:1" ht="30" customHeight="1" x14ac:dyDescent="0.2">
      <c r="A1" s="18" t="s">
        <v>44</v>
      </c>
    </row>
    <row r="2" spans="1:1" ht="12" customHeight="1" x14ac:dyDescent="0.2">
      <c r="A2" s="2"/>
    </row>
    <row r="3" spans="1:1" ht="12" customHeight="1" x14ac:dyDescent="0.2">
      <c r="A3" s="3"/>
    </row>
    <row r="4" spans="1:1" ht="12" customHeight="1" x14ac:dyDescent="0.2">
      <c r="A4" s="2"/>
    </row>
    <row r="5" spans="1:1" ht="12" customHeight="1" x14ac:dyDescent="0.2">
      <c r="A5" s="2"/>
    </row>
    <row r="6" spans="1:1" s="1" customFormat="1" ht="12" customHeight="1" x14ac:dyDescent="0.2">
      <c r="A6" s="6"/>
    </row>
    <row r="7" spans="1:1" ht="12" customHeight="1" x14ac:dyDescent="0.2">
      <c r="A7" s="2"/>
    </row>
    <row r="8" spans="1:1" ht="12" customHeight="1" x14ac:dyDescent="0.2">
      <c r="A8" s="3"/>
    </row>
    <row r="9" spans="1:1" ht="9.9499999999999993" customHeight="1" x14ac:dyDescent="0.2">
      <c r="A9" s="2"/>
    </row>
    <row r="10" spans="1:1" ht="12" customHeight="1" x14ac:dyDescent="0.2">
      <c r="A10" s="2"/>
    </row>
    <row r="11" spans="1:1" s="1" customFormat="1" ht="12" customHeight="1" x14ac:dyDescent="0.2">
      <c r="A11" s="6"/>
    </row>
    <row r="12" spans="1:1" ht="12" customHeight="1" x14ac:dyDescent="0.2">
      <c r="A12" s="2"/>
    </row>
    <row r="13" spans="1:1" ht="12" customHeight="1" x14ac:dyDescent="0.2">
      <c r="A13" s="3"/>
    </row>
    <row r="14" spans="1:1" ht="12" customHeight="1" x14ac:dyDescent="0.2">
      <c r="A14" s="3"/>
    </row>
    <row r="15" spans="1:1" ht="12" customHeight="1" x14ac:dyDescent="0.2">
      <c r="A15" s="3"/>
    </row>
    <row r="16" spans="1:1" ht="12" customHeight="1" x14ac:dyDescent="0.2">
      <c r="A16" s="2"/>
    </row>
    <row r="17" spans="1:4" ht="12" customHeight="1" x14ac:dyDescent="0.2">
      <c r="A17" s="2"/>
    </row>
    <row r="18" spans="1:4" s="1" customFormat="1" ht="12" customHeight="1" x14ac:dyDescent="0.2">
      <c r="A18" s="6"/>
    </row>
    <row r="19" spans="1:4" ht="12" customHeight="1" x14ac:dyDescent="0.2">
      <c r="A19" s="2"/>
    </row>
    <row r="20" spans="1:4" ht="12" customHeight="1" x14ac:dyDescent="0.2">
      <c r="A20" s="2"/>
    </row>
    <row r="21" spans="1:4" ht="12" customHeight="1" x14ac:dyDescent="0.2">
      <c r="A21" s="2"/>
      <c r="D21" s="8"/>
    </row>
    <row r="22" spans="1:4" ht="12" customHeight="1" x14ac:dyDescent="0.2">
      <c r="A22" s="5"/>
    </row>
    <row r="23" spans="1:4" ht="12" customHeight="1" x14ac:dyDescent="0.2">
      <c r="A23" s="3"/>
    </row>
    <row r="24" spans="1:4" ht="12" customHeight="1" x14ac:dyDescent="0.2">
      <c r="A24" s="4"/>
    </row>
    <row r="25" spans="1:4" ht="12" customHeight="1" x14ac:dyDescent="0.2">
      <c r="A25" s="2"/>
    </row>
    <row r="26" spans="1:4" ht="12" customHeight="1" x14ac:dyDescent="0.2">
      <c r="A26" s="2"/>
    </row>
    <row r="27" spans="1:4" ht="12" customHeight="1" x14ac:dyDescent="0.2">
      <c r="A27" s="2"/>
    </row>
    <row r="28" spans="1:4" ht="12" customHeight="1" x14ac:dyDescent="0.2">
      <c r="A28" s="3"/>
    </row>
    <row r="29" spans="1:4" ht="12" customHeight="1" x14ac:dyDescent="0.2">
      <c r="A29" s="3"/>
    </row>
    <row r="30" spans="1:4" ht="12" customHeight="1" x14ac:dyDescent="0.2">
      <c r="A30" s="3"/>
    </row>
    <row r="31" spans="1:4" ht="12" customHeight="1" x14ac:dyDescent="0.2"/>
    <row r="32" spans="1:4" ht="12" customHeight="1" x14ac:dyDescent="0.2"/>
    <row r="33" spans="1:1" ht="12" customHeight="1" x14ac:dyDescent="0.2">
      <c r="A33" s="2"/>
    </row>
    <row r="34" spans="1:1" ht="12" customHeight="1" x14ac:dyDescent="0.2"/>
    <row r="35" spans="1:1" ht="12" customHeight="1" x14ac:dyDescent="0.2"/>
    <row r="36" spans="1:1" ht="12" customHeight="1" x14ac:dyDescent="0.2"/>
    <row r="37" spans="1:1" ht="12" customHeight="1" x14ac:dyDescent="0.2"/>
    <row r="38" spans="1:1" ht="12" customHeight="1" x14ac:dyDescent="0.2"/>
    <row r="39" spans="1:1" ht="12" customHeight="1" x14ac:dyDescent="0.2"/>
    <row r="40" spans="1:1" ht="12" customHeight="1" x14ac:dyDescent="0.2"/>
    <row r="41" spans="1:1" ht="12" customHeight="1" x14ac:dyDescent="0.2"/>
    <row r="42" spans="1:1" ht="12" customHeight="1" x14ac:dyDescent="0.2"/>
    <row r="43" spans="1:1" ht="12" customHeight="1" x14ac:dyDescent="0.2"/>
    <row r="44" spans="1:1" ht="12" customHeight="1" x14ac:dyDescent="0.2"/>
    <row r="45" spans="1:1" ht="12" customHeight="1" x14ac:dyDescent="0.2"/>
    <row r="46" spans="1:1" ht="12" customHeight="1" x14ac:dyDescent="0.2"/>
    <row r="47" spans="1:1" ht="12" customHeight="1" x14ac:dyDescent="0.2"/>
    <row r="48" spans="1:1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</sheetData>
  <pageMargins left="0.59055118110236227" right="0.59055118110236227" top="0.59055118110236227" bottom="0.59055118110236227" header="0.39370078740157483" footer="0.39370078740157483"/>
  <pageSetup paperSize="9" pageOrder="overThenDown" orientation="portrait" r:id="rId1"/>
  <headerFooter differentOddEven="1">
    <oddFooter>&amp;L&amp;"-,Standard"&amp;7StatA MV, Statistischer Bericht C213 2026 07&amp;R&amp;"-,Standard"&amp;7&amp;P</oddFooter>
    <evenFooter>&amp;L&amp;"-,Standard"&amp;7&amp;P&amp;R&amp;"-,Standard"&amp;7StatA MV, Statistischer Bericht C213 2026 07</even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0"/>
  <sheetViews>
    <sheetView zoomScale="140" zoomScaleNormal="140" workbookViewId="0">
      <pane xSplit="2" ySplit="6" topLeftCell="C7" activePane="bottomRight" state="frozen"/>
      <selection sqref="A1:B1"/>
      <selection pane="topRight" sqref="A1:B1"/>
      <selection pane="bottomLeft" sqref="A1:B1"/>
      <selection pane="bottomRight" activeCell="C7" sqref="C7:G7"/>
    </sheetView>
  </sheetViews>
  <sheetFormatPr baseColWidth="10" defaultColWidth="11.28515625" defaultRowHeight="11.25" x14ac:dyDescent="0.2"/>
  <cols>
    <col min="1" max="1" width="4" style="27" customWidth="1"/>
    <col min="2" max="2" width="42.28515625" style="20" customWidth="1"/>
    <col min="3" max="3" width="9.7109375" style="20" customWidth="1"/>
    <col min="4" max="4" width="8.7109375" style="20" customWidth="1"/>
    <col min="5" max="5" width="9.7109375" style="20" customWidth="1"/>
    <col min="6" max="7" width="8.7109375" style="20" customWidth="1"/>
    <col min="8" max="8" width="11.42578125" style="20" customWidth="1"/>
    <col min="9" max="16384" width="11.28515625" style="20"/>
  </cols>
  <sheetData>
    <row r="1" spans="1:8" s="19" customFormat="1" ht="30" customHeight="1" x14ac:dyDescent="0.2">
      <c r="A1" s="68" t="s">
        <v>24</v>
      </c>
      <c r="B1" s="69"/>
      <c r="C1" s="70" t="s">
        <v>26</v>
      </c>
      <c r="D1" s="70"/>
      <c r="E1" s="70"/>
      <c r="F1" s="70"/>
      <c r="G1" s="71"/>
    </row>
    <row r="2" spans="1:8" ht="11.65" customHeight="1" x14ac:dyDescent="0.2">
      <c r="A2" s="72" t="s">
        <v>16</v>
      </c>
      <c r="B2" s="73" t="s">
        <v>22</v>
      </c>
      <c r="C2" s="73" t="s">
        <v>62</v>
      </c>
      <c r="D2" s="73">
        <v>2025</v>
      </c>
      <c r="E2" s="73" t="s">
        <v>63</v>
      </c>
      <c r="F2" s="73" t="s">
        <v>64</v>
      </c>
      <c r="G2" s="74"/>
    </row>
    <row r="3" spans="1:8" ht="11.65" customHeight="1" x14ac:dyDescent="0.2">
      <c r="A3" s="72"/>
      <c r="B3" s="73"/>
      <c r="C3" s="73"/>
      <c r="D3" s="73"/>
      <c r="E3" s="73"/>
      <c r="F3" s="73"/>
      <c r="G3" s="74"/>
    </row>
    <row r="4" spans="1:8" ht="11.65" customHeight="1" x14ac:dyDescent="0.2">
      <c r="A4" s="72"/>
      <c r="B4" s="73"/>
      <c r="C4" s="73"/>
      <c r="D4" s="73"/>
      <c r="E4" s="73"/>
      <c r="F4" s="73" t="s">
        <v>62</v>
      </c>
      <c r="G4" s="74">
        <v>2025</v>
      </c>
    </row>
    <row r="5" spans="1:8" ht="11.65" customHeight="1" x14ac:dyDescent="0.2">
      <c r="A5" s="72"/>
      <c r="B5" s="73"/>
      <c r="C5" s="73"/>
      <c r="D5" s="73"/>
      <c r="E5" s="73"/>
      <c r="F5" s="73"/>
      <c r="G5" s="74"/>
    </row>
    <row r="6" spans="1:8" s="27" customFormat="1" ht="11.65" customHeight="1" x14ac:dyDescent="0.15">
      <c r="A6" s="21">
        <v>1</v>
      </c>
      <c r="B6" s="22">
        <v>2</v>
      </c>
      <c r="C6" s="23">
        <v>3</v>
      </c>
      <c r="D6" s="23">
        <v>4</v>
      </c>
      <c r="E6" s="23">
        <v>5</v>
      </c>
      <c r="F6" s="23">
        <v>6</v>
      </c>
      <c r="G6" s="24">
        <v>7</v>
      </c>
    </row>
    <row r="7" spans="1:8" ht="20.100000000000001" customHeight="1" x14ac:dyDescent="0.2">
      <c r="A7" s="25"/>
      <c r="B7" s="26"/>
      <c r="C7" s="75" t="s">
        <v>25</v>
      </c>
      <c r="D7" s="76"/>
      <c r="E7" s="76"/>
      <c r="F7" s="76"/>
      <c r="G7" s="76"/>
    </row>
    <row r="8" spans="1:8" ht="11.1" customHeight="1" x14ac:dyDescent="0.2">
      <c r="A8" s="28"/>
      <c r="B8" s="29"/>
      <c r="C8" s="73" t="s">
        <v>39</v>
      </c>
      <c r="D8" s="73"/>
      <c r="E8" s="73"/>
      <c r="F8" s="77" t="s">
        <v>23</v>
      </c>
      <c r="G8" s="78"/>
    </row>
    <row r="9" spans="1:8" ht="22.5" x14ac:dyDescent="0.2">
      <c r="A9" s="41">
        <f>IF(D9&lt;&gt;"",COUNTA($D9:D$9),"")</f>
        <v>1</v>
      </c>
      <c r="B9" s="30" t="s">
        <v>41</v>
      </c>
      <c r="C9" s="32">
        <v>535.1</v>
      </c>
      <c r="D9" s="32">
        <v>534.1</v>
      </c>
      <c r="E9" s="32">
        <v>517.4</v>
      </c>
      <c r="F9" s="33">
        <v>-3</v>
      </c>
      <c r="G9" s="33">
        <v>-3.1267552892716708</v>
      </c>
      <c r="H9" s="38"/>
    </row>
    <row r="10" spans="1:8" ht="10.9" customHeight="1" x14ac:dyDescent="0.2">
      <c r="A10" s="41">
        <f>IF(D10&lt;&gt;"",COUNTA($D$9:D10),"")</f>
        <v>2</v>
      </c>
      <c r="B10" s="30" t="s">
        <v>45</v>
      </c>
      <c r="C10" s="32">
        <v>304</v>
      </c>
      <c r="D10" s="32">
        <v>310.2</v>
      </c>
      <c r="E10" s="32">
        <v>297.60000000000002</v>
      </c>
      <c r="F10" s="39">
        <v>-2</v>
      </c>
      <c r="G10" s="39">
        <v>-4.061895551257237</v>
      </c>
      <c r="H10" s="38"/>
    </row>
    <row r="11" spans="1:8" ht="10.9" customHeight="1" x14ac:dyDescent="0.2">
      <c r="A11" s="41">
        <f>IF(D11&lt;&gt;"",COUNTA($D$9:D11),"")</f>
        <v>3</v>
      </c>
      <c r="B11" s="30" t="s">
        <v>46</v>
      </c>
      <c r="C11" s="32">
        <v>300.8</v>
      </c>
      <c r="D11" s="32">
        <v>306.2</v>
      </c>
      <c r="E11" s="32">
        <v>293.60000000000002</v>
      </c>
      <c r="F11" s="39">
        <v>-2</v>
      </c>
      <c r="G11" s="39">
        <v>-4.11495754408881</v>
      </c>
      <c r="H11" s="38"/>
    </row>
    <row r="12" spans="1:8" ht="10.9" customHeight="1" x14ac:dyDescent="0.2">
      <c r="A12" s="41">
        <f>IF(D12&lt;&gt;"",COUNTA($D$9:D12),"")</f>
        <v>4</v>
      </c>
      <c r="B12" s="30" t="s">
        <v>47</v>
      </c>
      <c r="C12" s="32">
        <v>2.6</v>
      </c>
      <c r="D12" s="32">
        <v>2.6</v>
      </c>
      <c r="E12" s="32">
        <v>2.4</v>
      </c>
      <c r="F12" s="39">
        <v>-7</v>
      </c>
      <c r="G12" s="39">
        <v>-6</v>
      </c>
      <c r="H12" s="38"/>
    </row>
    <row r="13" spans="1:8" ht="10.9" customHeight="1" x14ac:dyDescent="0.2">
      <c r="A13" s="41">
        <f>IF(D13&lt;&gt;"",COUNTA($D$9:D13),"")</f>
        <v>5</v>
      </c>
      <c r="B13" s="30" t="s">
        <v>48</v>
      </c>
      <c r="C13" s="32">
        <v>0.5</v>
      </c>
      <c r="D13" s="32">
        <v>1.5</v>
      </c>
      <c r="E13" s="32">
        <v>1.6</v>
      </c>
      <c r="F13" s="39" t="s">
        <v>9</v>
      </c>
      <c r="G13" s="39">
        <v>8</v>
      </c>
      <c r="H13" s="38"/>
    </row>
    <row r="14" spans="1:8" ht="10.9" customHeight="1" x14ac:dyDescent="0.2">
      <c r="A14" s="41">
        <f>IF(D14&lt;&gt;"",COUNTA($D$9:D14),"")</f>
        <v>6</v>
      </c>
      <c r="B14" s="30" t="s">
        <v>65</v>
      </c>
      <c r="C14" s="38">
        <v>62.4</v>
      </c>
      <c r="D14" s="38">
        <v>56.3</v>
      </c>
      <c r="E14" s="38">
        <v>52.3</v>
      </c>
      <c r="F14" s="40">
        <v>-16</v>
      </c>
      <c r="G14" s="40">
        <v>-7</v>
      </c>
      <c r="H14" s="38"/>
    </row>
    <row r="15" spans="1:8" ht="10.9" customHeight="1" x14ac:dyDescent="0.2">
      <c r="A15" s="41">
        <f>IF(D15&lt;&gt;"",COUNTA($D$9:D15),"")</f>
        <v>7</v>
      </c>
      <c r="B15" s="30" t="s">
        <v>66</v>
      </c>
      <c r="C15" s="38" t="s">
        <v>9</v>
      </c>
      <c r="D15" s="38">
        <v>56.1</v>
      </c>
      <c r="E15" s="38">
        <v>52.1</v>
      </c>
      <c r="F15" s="40" t="s">
        <v>9</v>
      </c>
      <c r="G15" s="40">
        <v>-7</v>
      </c>
      <c r="H15" s="38"/>
    </row>
    <row r="16" spans="1:8" ht="10.9" customHeight="1" x14ac:dyDescent="0.2">
      <c r="A16" s="41">
        <f>IF(D16&lt;&gt;"",COUNTA($D$9:D16),"")</f>
        <v>8</v>
      </c>
      <c r="B16" s="30" t="s">
        <v>67</v>
      </c>
      <c r="C16" s="38" t="s">
        <v>9</v>
      </c>
      <c r="D16" s="38">
        <v>0.2</v>
      </c>
      <c r="E16" s="38">
        <v>0.2</v>
      </c>
      <c r="F16" s="40" t="s">
        <v>9</v>
      </c>
      <c r="G16" s="40">
        <v>14</v>
      </c>
      <c r="H16" s="38"/>
    </row>
    <row r="17" spans="1:8" ht="10.9" customHeight="1" x14ac:dyDescent="0.2">
      <c r="A17" s="41">
        <f>IF(D17&lt;&gt;"",COUNTA($D$9:D17),"")</f>
        <v>9</v>
      </c>
      <c r="B17" s="30" t="s">
        <v>49</v>
      </c>
      <c r="C17" s="32">
        <v>142.5</v>
      </c>
      <c r="D17" s="32">
        <v>139.80000000000001</v>
      </c>
      <c r="E17" s="32">
        <v>142.30000000000001</v>
      </c>
      <c r="F17" s="39">
        <v>0</v>
      </c>
      <c r="G17" s="39">
        <v>2</v>
      </c>
      <c r="H17" s="38"/>
    </row>
    <row r="18" spans="1:8" ht="10.9" customHeight="1" x14ac:dyDescent="0.2">
      <c r="A18" s="41">
        <f>IF(D18&lt;&gt;"",COUNTA($D$9:D18),"")</f>
        <v>10</v>
      </c>
      <c r="B18" s="30" t="s">
        <v>50</v>
      </c>
      <c r="C18" s="32">
        <v>135.80000000000001</v>
      </c>
      <c r="D18" s="32">
        <v>135</v>
      </c>
      <c r="E18" s="32">
        <v>136</v>
      </c>
      <c r="F18" s="39">
        <f t="shared" ref="F18" si="0">E18/C18*100-100</f>
        <v>0.14727540500736325</v>
      </c>
      <c r="G18" s="39">
        <v>1</v>
      </c>
      <c r="H18" s="38"/>
    </row>
    <row r="19" spans="1:8" ht="10.9" customHeight="1" x14ac:dyDescent="0.2">
      <c r="A19" s="41">
        <f>IF(D19&lt;&gt;"",COUNTA($D$9:D19),"")</f>
        <v>11</v>
      </c>
      <c r="B19" s="30" t="s">
        <v>51</v>
      </c>
      <c r="C19" s="38">
        <v>6.7</v>
      </c>
      <c r="D19" s="32">
        <v>4.8</v>
      </c>
      <c r="E19" s="32">
        <v>6.3</v>
      </c>
      <c r="F19" s="39">
        <v>-6</v>
      </c>
      <c r="G19" s="39">
        <v>31</v>
      </c>
      <c r="H19" s="38"/>
    </row>
    <row r="20" spans="1:8" ht="10.9" customHeight="1" x14ac:dyDescent="0.2">
      <c r="A20" s="41">
        <f>IF(D20&lt;&gt;"",COUNTA($D$9:D20),"")</f>
        <v>12</v>
      </c>
      <c r="B20" s="30" t="s">
        <v>52</v>
      </c>
      <c r="C20" s="32">
        <v>12</v>
      </c>
      <c r="D20" s="32">
        <v>14.8</v>
      </c>
      <c r="E20" s="32">
        <v>13.7</v>
      </c>
      <c r="F20" s="39">
        <v>14</v>
      </c>
      <c r="G20" s="39">
        <v>-8</v>
      </c>
      <c r="H20" s="38"/>
    </row>
    <row r="21" spans="1:8" ht="10.9" customHeight="1" x14ac:dyDescent="0.2">
      <c r="A21" s="41">
        <f>IF(D21&lt;&gt;"",COUNTA($D$9:D21),"")</f>
        <v>13</v>
      </c>
      <c r="B21" s="30" t="s">
        <v>53</v>
      </c>
      <c r="C21" s="32">
        <v>0.3</v>
      </c>
      <c r="D21" s="32">
        <v>0.2</v>
      </c>
      <c r="E21" s="32">
        <v>0.2</v>
      </c>
      <c r="F21" s="39">
        <v>-50</v>
      </c>
      <c r="G21" s="39">
        <v>-12</v>
      </c>
      <c r="H21" s="38"/>
    </row>
    <row r="22" spans="1:8" ht="10.9" customHeight="1" x14ac:dyDescent="0.2">
      <c r="A22" s="41">
        <f>IF(D22&lt;&gt;"",COUNTA($D$9:D22),"")</f>
        <v>14</v>
      </c>
      <c r="B22" s="30" t="s">
        <v>54</v>
      </c>
      <c r="C22" s="32">
        <v>14</v>
      </c>
      <c r="D22" s="32">
        <v>12.7</v>
      </c>
      <c r="E22" s="32">
        <v>11.3</v>
      </c>
      <c r="F22" s="39">
        <v>-19</v>
      </c>
      <c r="G22" s="39">
        <v>-11</v>
      </c>
      <c r="H22" s="38"/>
    </row>
    <row r="23" spans="1:8" ht="10.9" customHeight="1" x14ac:dyDescent="0.2">
      <c r="A23" s="41">
        <f>IF(D23&lt;&gt;"",COUNTA($D$9:D23),"")</f>
        <v>15</v>
      </c>
      <c r="B23" s="30" t="s">
        <v>30</v>
      </c>
      <c r="C23" s="32">
        <v>2.7</v>
      </c>
      <c r="D23" s="32">
        <v>2.9</v>
      </c>
      <c r="E23" s="32">
        <v>2.1</v>
      </c>
      <c r="F23" s="39">
        <v>-24</v>
      </c>
      <c r="G23" s="39">
        <v>-29</v>
      </c>
      <c r="H23" s="38"/>
    </row>
    <row r="24" spans="1:8" ht="10.9" customHeight="1" x14ac:dyDescent="0.2">
      <c r="A24" s="41">
        <f>IF(D24&lt;&gt;"",COUNTA($D$9:D24),"")</f>
        <v>16</v>
      </c>
      <c r="B24" s="30" t="s">
        <v>55</v>
      </c>
      <c r="C24" s="32">
        <v>187.8</v>
      </c>
      <c r="D24" s="32">
        <v>188.1</v>
      </c>
      <c r="E24" s="32">
        <v>193.2</v>
      </c>
      <c r="F24" s="39">
        <v>3</v>
      </c>
      <c r="G24" s="39">
        <v>3</v>
      </c>
      <c r="H24" s="38"/>
    </row>
    <row r="25" spans="1:8" ht="10.9" customHeight="1" x14ac:dyDescent="0.2">
      <c r="A25" s="41">
        <f>IF(D25&lt;&gt;"",COUNTA($D$9:D25),"")</f>
        <v>17</v>
      </c>
      <c r="B25" s="30" t="s">
        <v>56</v>
      </c>
      <c r="C25" s="38">
        <v>187.7</v>
      </c>
      <c r="D25" s="32">
        <v>188</v>
      </c>
      <c r="E25" s="32">
        <v>193.1</v>
      </c>
      <c r="F25" s="39">
        <v>3</v>
      </c>
      <c r="G25" s="39">
        <v>3</v>
      </c>
      <c r="H25" s="38"/>
    </row>
    <row r="26" spans="1:8" ht="10.9" customHeight="1" x14ac:dyDescent="0.2">
      <c r="A26" s="41">
        <f>IF(D26&lt;&gt;"",COUNTA($D$9:D26),"")</f>
        <v>18</v>
      </c>
      <c r="B26" s="30" t="s">
        <v>57</v>
      </c>
      <c r="C26" s="32">
        <v>0.2</v>
      </c>
      <c r="D26" s="32">
        <v>0.1</v>
      </c>
      <c r="E26" s="32">
        <v>0.1</v>
      </c>
      <c r="F26" s="39">
        <v>-38</v>
      </c>
      <c r="G26" s="39">
        <v>22</v>
      </c>
      <c r="H26" s="38"/>
    </row>
    <row r="27" spans="1:8" ht="10.9" customHeight="1" x14ac:dyDescent="0.2">
      <c r="A27" s="41">
        <f>IF(D27&lt;&gt;"",COUNTA($D$9:D27),"")</f>
        <v>19</v>
      </c>
      <c r="B27" s="30" t="s">
        <v>43</v>
      </c>
      <c r="C27" s="32">
        <v>25.7</v>
      </c>
      <c r="D27" s="32">
        <v>34.1</v>
      </c>
      <c r="E27" s="32">
        <v>34.1</v>
      </c>
      <c r="F27" s="39">
        <v>33</v>
      </c>
      <c r="G27" s="39">
        <v>0</v>
      </c>
    </row>
    <row r="28" spans="1:8" ht="5.0999999999999996" customHeight="1" x14ac:dyDescent="0.2">
      <c r="A28" s="41" t="str">
        <f>IF(D28&lt;&gt;"",COUNTA($D$9:D28),"")</f>
        <v/>
      </c>
      <c r="B28" s="34"/>
      <c r="C28" s="32"/>
      <c r="D28" s="32"/>
      <c r="E28" s="32"/>
      <c r="F28" s="33"/>
      <c r="G28" s="33"/>
    </row>
    <row r="29" spans="1:8" ht="11.65" customHeight="1" x14ac:dyDescent="0.2">
      <c r="A29" s="41" t="str">
        <f>IF(D29&lt;&gt;"",COUNTA($D$9:D29),"")</f>
        <v/>
      </c>
      <c r="B29" s="34"/>
      <c r="C29" s="84" t="s">
        <v>27</v>
      </c>
      <c r="D29" s="85"/>
      <c r="E29" s="85"/>
      <c r="F29" s="85"/>
      <c r="G29" s="85"/>
    </row>
    <row r="30" spans="1:8" ht="11.65" customHeight="1" x14ac:dyDescent="0.2">
      <c r="A30" s="41" t="str">
        <f>IF(D30&lt;&gt;"",COUNTA($D$9:D30),"")</f>
        <v/>
      </c>
      <c r="B30" s="34"/>
      <c r="C30" s="79" t="s">
        <v>28</v>
      </c>
      <c r="D30" s="80"/>
      <c r="E30" s="81"/>
      <c r="F30" s="82" t="s">
        <v>23</v>
      </c>
      <c r="G30" s="83"/>
    </row>
    <row r="31" spans="1:8" ht="21.95" customHeight="1" x14ac:dyDescent="0.2">
      <c r="A31" s="41">
        <f>IF(D31&lt;&gt;"",COUNTA($D$9:D31),"")</f>
        <v>20</v>
      </c>
      <c r="B31" s="30" t="s">
        <v>41</v>
      </c>
      <c r="C31" s="32">
        <v>73.426488508258856</v>
      </c>
      <c r="D31" s="32">
        <v>74.2</v>
      </c>
      <c r="E31" s="32">
        <v>73.599999999999994</v>
      </c>
      <c r="F31" s="33">
        <v>0</v>
      </c>
      <c r="G31" s="33">
        <v>-1</v>
      </c>
    </row>
    <row r="32" spans="1:8" ht="10.9" customHeight="1" x14ac:dyDescent="0.2">
      <c r="A32" s="41">
        <f>IF(D32&lt;&gt;"",COUNTA($D$9:D32),"")</f>
        <v>21</v>
      </c>
      <c r="B32" s="30" t="s">
        <v>45</v>
      </c>
      <c r="C32" s="32">
        <v>78.182181947054602</v>
      </c>
      <c r="D32" s="32">
        <v>76.3</v>
      </c>
      <c r="E32" s="32">
        <v>75.900000000000006</v>
      </c>
      <c r="F32" s="39">
        <v>-3</v>
      </c>
      <c r="G32" s="39">
        <v>-1</v>
      </c>
      <c r="H32" s="31"/>
    </row>
    <row r="33" spans="1:7" ht="10.9" customHeight="1" x14ac:dyDescent="0.2">
      <c r="A33" s="41">
        <f>IF(D33&lt;&gt;"",COUNTA($D$9:D33),"")</f>
        <v>22</v>
      </c>
      <c r="B33" s="30" t="s">
        <v>46</v>
      </c>
      <c r="C33" s="32">
        <v>78.582489251462036</v>
      </c>
      <c r="D33" s="32">
        <v>76.971321294327026</v>
      </c>
      <c r="E33" s="32">
        <v>76.3</v>
      </c>
      <c r="F33" s="39">
        <v>-3</v>
      </c>
      <c r="G33" s="39">
        <v>-1</v>
      </c>
    </row>
    <row r="34" spans="1:7" ht="10.9" customHeight="1" x14ac:dyDescent="0.2">
      <c r="A34" s="41">
        <f>IF(D34&lt;&gt;"",COUNTA($D$9:D34),"")</f>
        <v>23</v>
      </c>
      <c r="B34" s="30" t="s">
        <v>47</v>
      </c>
      <c r="C34" s="32">
        <v>41.134469034662331</v>
      </c>
      <c r="D34" s="32">
        <v>33.9</v>
      </c>
      <c r="E34" s="32" t="s">
        <v>2</v>
      </c>
      <c r="F34" s="39" t="s">
        <v>9</v>
      </c>
      <c r="G34" s="39" t="s">
        <v>9</v>
      </c>
    </row>
    <row r="35" spans="1:7" ht="10.9" customHeight="1" x14ac:dyDescent="0.2">
      <c r="A35" s="41">
        <f>IF(D35&lt;&gt;"",COUNTA($D$9:D35),"")</f>
        <v>24</v>
      </c>
      <c r="B35" s="30" t="s">
        <v>48</v>
      </c>
      <c r="C35" s="32" t="s">
        <v>9</v>
      </c>
      <c r="D35" s="32" t="s">
        <v>2</v>
      </c>
      <c r="E35" s="32" t="s">
        <v>2</v>
      </c>
      <c r="F35" s="39" t="s">
        <v>9</v>
      </c>
      <c r="G35" s="39" t="s">
        <v>9</v>
      </c>
    </row>
    <row r="36" spans="1:7" ht="10.9" customHeight="1" x14ac:dyDescent="0.2">
      <c r="A36" s="41">
        <f>IF(D36&lt;&gt;"",COUNTA($D$9:D36),"")</f>
        <v>25</v>
      </c>
      <c r="B36" s="30" t="s">
        <v>65</v>
      </c>
      <c r="C36" s="38">
        <v>54</v>
      </c>
      <c r="D36" s="38">
        <v>58.1</v>
      </c>
      <c r="E36" s="32" t="s">
        <v>2</v>
      </c>
      <c r="F36" s="39" t="s">
        <v>9</v>
      </c>
      <c r="G36" s="39" t="s">
        <v>9</v>
      </c>
    </row>
    <row r="37" spans="1:7" ht="10.9" customHeight="1" x14ac:dyDescent="0.2">
      <c r="A37" s="41">
        <f>IF(D37&lt;&gt;"",COUNTA($D$9:D37),"")</f>
        <v>26</v>
      </c>
      <c r="B37" s="30" t="s">
        <v>66</v>
      </c>
      <c r="C37" s="38" t="s">
        <v>9</v>
      </c>
      <c r="D37" s="38" t="s">
        <v>9</v>
      </c>
      <c r="E37" s="38">
        <v>55.6</v>
      </c>
      <c r="F37" s="39" t="s">
        <v>9</v>
      </c>
      <c r="G37" s="39" t="s">
        <v>9</v>
      </c>
    </row>
    <row r="38" spans="1:7" ht="10.9" customHeight="1" x14ac:dyDescent="0.2">
      <c r="A38" s="41">
        <f>IF(D38&lt;&gt;"",COUNTA($D$9:D38),"")</f>
        <v>27</v>
      </c>
      <c r="B38" s="30" t="s">
        <v>67</v>
      </c>
      <c r="C38" s="38" t="s">
        <v>9</v>
      </c>
      <c r="D38" s="38" t="s">
        <v>9</v>
      </c>
      <c r="E38" s="38" t="s">
        <v>2</v>
      </c>
      <c r="F38" s="39" t="s">
        <v>9</v>
      </c>
      <c r="G38" s="39" t="s">
        <v>9</v>
      </c>
    </row>
    <row r="39" spans="1:7" ht="10.9" customHeight="1" x14ac:dyDescent="0.2">
      <c r="A39" s="41">
        <f>IF(D39&lt;&gt;"",COUNTA($D$9:D39),"")</f>
        <v>28</v>
      </c>
      <c r="B39" s="30" t="s">
        <v>49</v>
      </c>
      <c r="C39" s="32">
        <v>77.251321110482451</v>
      </c>
      <c r="D39" s="32">
        <v>81.706389193704752</v>
      </c>
      <c r="E39" s="32">
        <v>80.099999999999994</v>
      </c>
      <c r="F39" s="39">
        <v>4</v>
      </c>
      <c r="G39" s="39">
        <v>-2</v>
      </c>
    </row>
    <row r="40" spans="1:7" ht="10.9" customHeight="1" x14ac:dyDescent="0.2">
      <c r="A40" s="41">
        <f>IF(D40&lt;&gt;"",COUNTA($D$9:D40),"")</f>
        <v>29</v>
      </c>
      <c r="B40" s="30" t="s">
        <v>50</v>
      </c>
      <c r="C40" s="32">
        <v>79.050474101940338</v>
      </c>
      <c r="D40" s="32">
        <v>83.057868894572593</v>
      </c>
      <c r="E40" s="32">
        <v>81.7</v>
      </c>
      <c r="F40" s="39">
        <v>3</v>
      </c>
      <c r="G40" s="39">
        <v>-2</v>
      </c>
    </row>
    <row r="41" spans="1:7" ht="10.9" customHeight="1" x14ac:dyDescent="0.2">
      <c r="A41" s="41">
        <f>IF(D41&lt;&gt;"",COUNTA($D$9:D41),"")</f>
        <v>30</v>
      </c>
      <c r="B41" s="30" t="s">
        <v>51</v>
      </c>
      <c r="C41" s="32">
        <v>40.752754960271595</v>
      </c>
      <c r="D41" s="32">
        <v>43.654720805481965</v>
      </c>
      <c r="E41" s="32">
        <v>45.1</v>
      </c>
      <c r="F41" s="39">
        <v>11</v>
      </c>
      <c r="G41" s="39">
        <v>3</v>
      </c>
    </row>
    <row r="42" spans="1:7" ht="10.9" customHeight="1" x14ac:dyDescent="0.2">
      <c r="A42" s="41">
        <f>IF(D42&lt;&gt;"",COUNTA($D$9:D42),"")</f>
        <v>31</v>
      </c>
      <c r="B42" s="30" t="s">
        <v>52</v>
      </c>
      <c r="C42" s="32">
        <v>37.300160403217326</v>
      </c>
      <c r="D42" s="32">
        <v>44.832480037739806</v>
      </c>
      <c r="E42" s="32">
        <v>41.9</v>
      </c>
      <c r="F42" s="39">
        <v>12</v>
      </c>
      <c r="G42" s="39">
        <v>-6</v>
      </c>
    </row>
    <row r="43" spans="1:7" ht="10.9" customHeight="1" x14ac:dyDescent="0.2">
      <c r="A43" s="41">
        <f>IF(D43&lt;&gt;"",COUNTA($D$9:D43),"")</f>
        <v>32</v>
      </c>
      <c r="B43" s="30" t="s">
        <v>53</v>
      </c>
      <c r="C43" s="32">
        <v>36.39726279555488</v>
      </c>
      <c r="D43" s="32" t="s">
        <v>2</v>
      </c>
      <c r="E43" s="32">
        <v>24.6</v>
      </c>
      <c r="F43" s="39">
        <v>-32</v>
      </c>
      <c r="G43" s="39" t="s">
        <v>9</v>
      </c>
    </row>
    <row r="44" spans="1:7" ht="10.9" customHeight="1" x14ac:dyDescent="0.2">
      <c r="A44" s="41">
        <f>IF(D44&lt;&gt;"",COUNTA($D$9:D44),"")</f>
        <v>33</v>
      </c>
      <c r="B44" s="30" t="s">
        <v>54</v>
      </c>
      <c r="C44" s="32">
        <v>49.514590595318275</v>
      </c>
      <c r="D44" s="32">
        <v>48.171956130613871</v>
      </c>
      <c r="E44" s="32">
        <v>52.8</v>
      </c>
      <c r="F44" s="39">
        <v>7</v>
      </c>
      <c r="G44" s="39">
        <v>10</v>
      </c>
    </row>
    <row r="45" spans="1:7" ht="10.9" customHeight="1" x14ac:dyDescent="0.2">
      <c r="A45" s="41">
        <f>IF(D45&lt;&gt;"",COUNTA($D$9:D45),"")</f>
        <v>34</v>
      </c>
      <c r="B45" s="30" t="s">
        <v>30</v>
      </c>
      <c r="C45" s="32">
        <v>242.47166358067159</v>
      </c>
      <c r="D45" s="32">
        <v>235.4</v>
      </c>
      <c r="E45" s="32">
        <v>225.5</v>
      </c>
      <c r="F45" s="39">
        <v>-7</v>
      </c>
      <c r="G45" s="39">
        <v>-4</v>
      </c>
    </row>
    <row r="46" spans="1:7" ht="10.9" customHeight="1" x14ac:dyDescent="0.2">
      <c r="A46" s="41">
        <f>IF(D46&lt;&gt;"",COUNTA($D$9:D46),"")</f>
        <v>35</v>
      </c>
      <c r="B46" s="30" t="s">
        <v>42</v>
      </c>
      <c r="C46" s="32">
        <v>37.189774708341254</v>
      </c>
      <c r="D46" s="32">
        <v>36.277211847188738</v>
      </c>
      <c r="E46" s="32" t="s">
        <v>2</v>
      </c>
      <c r="F46" s="39" t="s">
        <v>9</v>
      </c>
      <c r="G46" s="39" t="s">
        <v>9</v>
      </c>
    </row>
    <row r="47" spans="1:7" ht="10.9" customHeight="1" x14ac:dyDescent="0.2">
      <c r="A47" s="41">
        <f>IF(D47&lt;&gt;"",COUNTA($D$9:D47),"")</f>
        <v>36</v>
      </c>
      <c r="B47" s="30" t="s">
        <v>56</v>
      </c>
      <c r="C47" s="32">
        <v>37.208333208131144</v>
      </c>
      <c r="D47" s="32">
        <v>36.285996054925043</v>
      </c>
      <c r="E47" s="32">
        <v>29.3</v>
      </c>
      <c r="F47" s="39">
        <v>-21</v>
      </c>
      <c r="G47" s="39">
        <v>-19</v>
      </c>
    </row>
    <row r="48" spans="1:7" ht="10.9" customHeight="1" x14ac:dyDescent="0.2">
      <c r="A48" s="41">
        <f>IF(D48&lt;&gt;"",COUNTA($D$9:D48),"")</f>
        <v>37</v>
      </c>
      <c r="B48" s="30" t="s">
        <v>57</v>
      </c>
      <c r="C48" s="32">
        <v>16.814476000659223</v>
      </c>
      <c r="D48" s="32" t="s">
        <v>2</v>
      </c>
      <c r="E48" s="32" t="s">
        <v>2</v>
      </c>
      <c r="F48" s="39" t="s">
        <v>9</v>
      </c>
      <c r="G48" s="39" t="s">
        <v>9</v>
      </c>
    </row>
    <row r="49" spans="1:7" ht="10.9" customHeight="1" x14ac:dyDescent="0.2">
      <c r="A49" s="41">
        <f>IF(D49&lt;&gt;"",COUNTA($D$9:D49),"")</f>
        <v>38</v>
      </c>
      <c r="B49" s="30" t="s">
        <v>43</v>
      </c>
      <c r="C49" s="32">
        <v>28.552066246573364</v>
      </c>
      <c r="D49" s="32">
        <v>32.200000000000003</v>
      </c>
      <c r="E49" s="32">
        <v>30.7</v>
      </c>
      <c r="F49" s="39">
        <v>7</v>
      </c>
      <c r="G49" s="39">
        <v>-5</v>
      </c>
    </row>
    <row r="50" spans="1:7" ht="15" customHeight="1" x14ac:dyDescent="0.2">
      <c r="A50" s="41" t="str">
        <f>IF(D50&lt;&gt;"",COUNTA($D$9:D50),"")</f>
        <v/>
      </c>
      <c r="B50" s="34"/>
      <c r="C50" s="84" t="s">
        <v>29</v>
      </c>
      <c r="D50" s="85"/>
      <c r="E50" s="85"/>
      <c r="F50" s="85"/>
      <c r="G50" s="85"/>
    </row>
    <row r="51" spans="1:7" ht="11.65" customHeight="1" x14ac:dyDescent="0.2">
      <c r="A51" s="41" t="str">
        <f>IF(D51&lt;&gt;"",COUNTA($D$9:D51),"")</f>
        <v/>
      </c>
      <c r="B51" s="34"/>
      <c r="C51" s="79" t="s">
        <v>40</v>
      </c>
      <c r="D51" s="80"/>
      <c r="E51" s="81"/>
      <c r="F51" s="82" t="s">
        <v>23</v>
      </c>
      <c r="G51" s="83"/>
    </row>
    <row r="52" spans="1:7" ht="21.95" customHeight="1" x14ac:dyDescent="0.2">
      <c r="A52" s="41">
        <f>IF(D52&lt;&gt;"",COUNTA($D$9:D52),"")</f>
        <v>39</v>
      </c>
      <c r="B52" s="30" t="s">
        <v>41</v>
      </c>
      <c r="C52" s="32">
        <v>3929.3985866666662</v>
      </c>
      <c r="D52" s="32">
        <v>3964.6378599999998</v>
      </c>
      <c r="E52" s="32">
        <v>3807.7</v>
      </c>
      <c r="F52" s="33">
        <v>-3</v>
      </c>
      <c r="G52" s="33">
        <v>-4</v>
      </c>
    </row>
    <row r="53" spans="1:7" ht="10.9" customHeight="1" x14ac:dyDescent="0.2">
      <c r="A53" s="41">
        <f>IF(D53&lt;&gt;"",COUNTA($D$9:D53),"")</f>
        <v>40</v>
      </c>
      <c r="B53" s="30" t="s">
        <v>45</v>
      </c>
      <c r="C53" s="32">
        <v>2376.6459449999998</v>
      </c>
      <c r="D53" s="32">
        <v>2367.0062400000002</v>
      </c>
      <c r="E53" s="32">
        <v>2259.6</v>
      </c>
      <c r="F53" s="39">
        <v>-5</v>
      </c>
      <c r="G53" s="39">
        <v>-5</v>
      </c>
    </row>
    <row r="54" spans="1:7" ht="10.9" customHeight="1" x14ac:dyDescent="0.2">
      <c r="A54" s="41">
        <f>IF(D54&lt;&gt;"",COUNTA($D$9:D54),"")</f>
        <v>41</v>
      </c>
      <c r="B54" s="30" t="s">
        <v>46</v>
      </c>
      <c r="C54" s="32">
        <v>2364.1113716666664</v>
      </c>
      <c r="D54" s="32">
        <v>2356.8161800000003</v>
      </c>
      <c r="E54" s="32">
        <v>2240.6</v>
      </c>
      <c r="F54" s="39">
        <v>-5</v>
      </c>
      <c r="G54" s="39">
        <v>-5</v>
      </c>
    </row>
    <row r="55" spans="1:7" ht="10.9" customHeight="1" x14ac:dyDescent="0.2">
      <c r="A55" s="41">
        <f>IF(D55&lt;&gt;"",COUNTA($D$9:D55),"")</f>
        <v>42</v>
      </c>
      <c r="B55" s="30" t="s">
        <v>47</v>
      </c>
      <c r="C55" s="32">
        <v>10.687956666666665</v>
      </c>
      <c r="D55" s="32">
        <v>8.7202999999999999</v>
      </c>
      <c r="E55" s="32" t="s">
        <v>2</v>
      </c>
      <c r="F55" s="39" t="s">
        <v>9</v>
      </c>
      <c r="G55" s="39" t="s">
        <v>9</v>
      </c>
    </row>
    <row r="56" spans="1:7" ht="10.9" customHeight="1" x14ac:dyDescent="0.2">
      <c r="A56" s="41">
        <f>IF(D56&lt;&gt;"",COUNTA($D$9:D56),"")</f>
        <v>43</v>
      </c>
      <c r="B56" s="30" t="s">
        <v>48</v>
      </c>
      <c r="C56" s="32">
        <v>1.8</v>
      </c>
      <c r="D56" s="32" t="s">
        <v>2</v>
      </c>
      <c r="E56" s="32" t="s">
        <v>2</v>
      </c>
      <c r="F56" s="39" t="s">
        <v>9</v>
      </c>
      <c r="G56" s="39" t="s">
        <v>9</v>
      </c>
    </row>
    <row r="57" spans="1:7" ht="10.9" customHeight="1" x14ac:dyDescent="0.2">
      <c r="A57" s="41">
        <f>IF(D57&lt;&gt;"",COUNTA($D$9:D57),"")</f>
        <v>44</v>
      </c>
      <c r="B57" s="30" t="s">
        <v>65</v>
      </c>
      <c r="C57" s="38">
        <v>337</v>
      </c>
      <c r="D57" s="38">
        <v>327.5</v>
      </c>
      <c r="E57" s="32" t="s">
        <v>2</v>
      </c>
      <c r="F57" s="39" t="s">
        <v>9</v>
      </c>
      <c r="G57" s="39" t="s">
        <v>9</v>
      </c>
    </row>
    <row r="58" spans="1:7" ht="10.9" customHeight="1" x14ac:dyDescent="0.2">
      <c r="A58" s="41">
        <f>IF(D58&lt;&gt;"",COUNTA($D$9:D58),"")</f>
        <v>45</v>
      </c>
      <c r="B58" s="30" t="s">
        <v>66</v>
      </c>
      <c r="C58" s="38" t="s">
        <v>9</v>
      </c>
      <c r="D58" s="38" t="s">
        <v>9</v>
      </c>
      <c r="E58" s="38">
        <v>289.60000000000002</v>
      </c>
      <c r="F58" s="39" t="s">
        <v>9</v>
      </c>
      <c r="G58" s="39" t="s">
        <v>9</v>
      </c>
    </row>
    <row r="59" spans="1:7" ht="10.9" customHeight="1" x14ac:dyDescent="0.2">
      <c r="A59" s="41">
        <f>IF(D59&lt;&gt;"",COUNTA($D$9:D59),"")</f>
        <v>46</v>
      </c>
      <c r="B59" s="30" t="s">
        <v>67</v>
      </c>
      <c r="C59" s="38" t="s">
        <v>9</v>
      </c>
      <c r="D59" s="38" t="s">
        <v>9</v>
      </c>
      <c r="E59" s="38" t="s">
        <v>2</v>
      </c>
      <c r="F59" s="39" t="s">
        <v>9</v>
      </c>
      <c r="G59" s="39" t="s">
        <v>9</v>
      </c>
    </row>
    <row r="60" spans="1:7" ht="10.9" customHeight="1" x14ac:dyDescent="0.2">
      <c r="A60" s="41">
        <f>IF(D60&lt;&gt;"",COUNTA($D$9:D60),"")</f>
        <v>47</v>
      </c>
      <c r="B60" s="30" t="s">
        <v>49</v>
      </c>
      <c r="C60" s="32">
        <v>1100.7185966666666</v>
      </c>
      <c r="D60" s="32">
        <v>1142.1800700000001</v>
      </c>
      <c r="E60" s="32">
        <v>1140.0999999999999</v>
      </c>
      <c r="F60" s="39">
        <v>4</v>
      </c>
      <c r="G60" s="39">
        <v>0</v>
      </c>
    </row>
    <row r="61" spans="1:7" ht="10.9" customHeight="1" x14ac:dyDescent="0.2">
      <c r="A61" s="41">
        <f>IF(D61&lt;&gt;"",COUNTA($D$9:D61),"")</f>
        <v>48</v>
      </c>
      <c r="B61" s="30" t="s">
        <v>50</v>
      </c>
      <c r="C61" s="32">
        <v>1073.4399216666666</v>
      </c>
      <c r="D61" s="32">
        <v>1121.2491499999999</v>
      </c>
      <c r="E61" s="32">
        <v>1111.7</v>
      </c>
      <c r="F61" s="39">
        <v>4</v>
      </c>
      <c r="G61" s="39">
        <v>-1</v>
      </c>
    </row>
    <row r="62" spans="1:7" ht="10.9" customHeight="1" x14ac:dyDescent="0.2">
      <c r="A62" s="41">
        <f>IF(D62&lt;&gt;"",COUNTA($D$9:D62),"")</f>
        <v>49</v>
      </c>
      <c r="B62" s="30" t="s">
        <v>51</v>
      </c>
      <c r="C62" s="32">
        <v>27.27867333333333</v>
      </c>
      <c r="D62" s="32">
        <v>20.930919999999997</v>
      </c>
      <c r="E62" s="32">
        <v>28.4</v>
      </c>
      <c r="F62" s="39">
        <v>4</v>
      </c>
      <c r="G62" s="39">
        <v>36</v>
      </c>
    </row>
    <row r="63" spans="1:7" ht="10.9" customHeight="1" x14ac:dyDescent="0.2">
      <c r="A63" s="41">
        <f>IF(D63&lt;&gt;"",COUNTA($D$9:D63),"")</f>
        <v>50</v>
      </c>
      <c r="B63" s="30" t="s">
        <v>52</v>
      </c>
      <c r="C63" s="32">
        <v>44.67648333333333</v>
      </c>
      <c r="D63" s="32">
        <v>66.531679999999994</v>
      </c>
      <c r="E63" s="32">
        <v>57.4</v>
      </c>
      <c r="F63" s="39">
        <v>29</v>
      </c>
      <c r="G63" s="39">
        <v>-14</v>
      </c>
    </row>
    <row r="64" spans="1:7" ht="10.9" customHeight="1" x14ac:dyDescent="0.2">
      <c r="A64" s="41">
        <f>IF(D64&lt;&gt;"",COUNTA($D$9:D64),"")</f>
        <v>51</v>
      </c>
      <c r="B64" s="30" t="s">
        <v>53</v>
      </c>
      <c r="C64" s="32">
        <v>1.1673983333333333</v>
      </c>
      <c r="D64" s="32" t="s">
        <v>2</v>
      </c>
      <c r="E64" s="32">
        <v>0.4</v>
      </c>
      <c r="F64" s="39">
        <v>-66</v>
      </c>
      <c r="G64" s="39" t="s">
        <v>9</v>
      </c>
    </row>
    <row r="65" spans="1:8" ht="10.9" customHeight="1" x14ac:dyDescent="0.2">
      <c r="A65" s="41">
        <f>IF(D65&lt;&gt;"",COUNTA($D$9:D65),"")</f>
        <v>52</v>
      </c>
      <c r="B65" s="30" t="s">
        <v>54</v>
      </c>
      <c r="C65" s="32">
        <v>69.152046666666664</v>
      </c>
      <c r="D65" s="32">
        <v>61.174349999999997</v>
      </c>
      <c r="E65" s="32">
        <v>59.6</v>
      </c>
      <c r="F65" s="39">
        <v>-14</v>
      </c>
      <c r="G65" s="39">
        <v>-3</v>
      </c>
    </row>
    <row r="66" spans="1:8" ht="10.9" customHeight="1" x14ac:dyDescent="0.2">
      <c r="A66" s="41">
        <f>IF(D66&lt;&gt;"",COUNTA($D$9:D66),"")</f>
        <v>53</v>
      </c>
      <c r="B66" s="30" t="s">
        <v>30</v>
      </c>
      <c r="C66" s="32">
        <v>66.587361666666666</v>
      </c>
      <c r="D66" s="32">
        <v>69.260999999999996</v>
      </c>
      <c r="E66" s="32">
        <v>46.8</v>
      </c>
      <c r="F66" s="39">
        <v>-30</v>
      </c>
      <c r="G66" s="39">
        <v>-32</v>
      </c>
    </row>
    <row r="67" spans="1:8" ht="10.9" customHeight="1" x14ac:dyDescent="0.2">
      <c r="A67" s="41">
        <f>IF(D67&lt;&gt;"",COUNTA($D$9:D67),"")</f>
        <v>54</v>
      </c>
      <c r="B67" s="30" t="s">
        <v>42</v>
      </c>
      <c r="C67" s="32">
        <v>698.50721833333341</v>
      </c>
      <c r="D67" s="32">
        <v>682.26307999999995</v>
      </c>
      <c r="E67" s="32" t="s">
        <v>2</v>
      </c>
      <c r="F67" s="39" t="s">
        <v>9</v>
      </c>
      <c r="G67" s="39" t="s">
        <v>9</v>
      </c>
    </row>
    <row r="68" spans="1:8" ht="10.9" customHeight="1" x14ac:dyDescent="0.2">
      <c r="A68" s="41">
        <f>IF(D68&lt;&gt;"",COUNTA($D$9:D68),"")</f>
        <v>55</v>
      </c>
      <c r="B68" s="30" t="s">
        <v>56</v>
      </c>
      <c r="C68" s="32">
        <v>698.21982666666668</v>
      </c>
      <c r="D68" s="32">
        <v>682.20770999999991</v>
      </c>
      <c r="E68" s="32">
        <v>566.5</v>
      </c>
      <c r="F68" s="39">
        <v>-19</v>
      </c>
      <c r="G68" s="39">
        <v>-17</v>
      </c>
      <c r="H68" s="31"/>
    </row>
    <row r="69" spans="1:8" ht="10.9" customHeight="1" x14ac:dyDescent="0.2">
      <c r="A69" s="41">
        <f>IF(D69&lt;&gt;"",COUNTA($D$9:D69),"")</f>
        <v>56</v>
      </c>
      <c r="B69" s="30" t="s">
        <v>57</v>
      </c>
      <c r="C69" s="32">
        <v>0.28738999999999998</v>
      </c>
      <c r="D69" s="32" t="s">
        <v>2</v>
      </c>
      <c r="E69" s="32" t="s">
        <v>2</v>
      </c>
      <c r="F69" s="39" t="s">
        <v>9</v>
      </c>
      <c r="G69" s="39" t="s">
        <v>9</v>
      </c>
    </row>
    <row r="70" spans="1:8" ht="10.9" customHeight="1" x14ac:dyDescent="0.2">
      <c r="A70" s="41">
        <f>IF(D70&lt;&gt;"",COUNTA($D$9:D70),"")</f>
        <v>57</v>
      </c>
      <c r="B70" s="30" t="s">
        <v>43</v>
      </c>
      <c r="C70" s="32">
        <v>73.498558333333335</v>
      </c>
      <c r="D70" s="32">
        <v>109.7196</v>
      </c>
      <c r="E70" s="32">
        <v>104.9</v>
      </c>
      <c r="F70" s="39">
        <v>43</v>
      </c>
      <c r="G70" s="39">
        <v>-4</v>
      </c>
    </row>
  </sheetData>
  <mergeCells count="19">
    <mergeCell ref="C7:G7"/>
    <mergeCell ref="C8:E8"/>
    <mergeCell ref="F8:G8"/>
    <mergeCell ref="C51:E51"/>
    <mergeCell ref="F51:G51"/>
    <mergeCell ref="C29:G29"/>
    <mergeCell ref="C30:E30"/>
    <mergeCell ref="F30:G30"/>
    <mergeCell ref="C50:G50"/>
    <mergeCell ref="A1:B1"/>
    <mergeCell ref="C1:G1"/>
    <mergeCell ref="A2:A5"/>
    <mergeCell ref="B2:B5"/>
    <mergeCell ref="C2:C5"/>
    <mergeCell ref="D2:D5"/>
    <mergeCell ref="E2:E5"/>
    <mergeCell ref="F2:G3"/>
    <mergeCell ref="F4:F5"/>
    <mergeCell ref="G4:G5"/>
  </mergeCells>
  <pageMargins left="0.59055118110236227" right="0.59055118110236227" top="0.59055118110236227" bottom="0.59055118110236227" header="0.39370078740157483" footer="0.39370078740157483"/>
  <pageSetup paperSize="9" pageOrder="overThenDown" orientation="portrait" r:id="rId1"/>
  <headerFooter differentOddEven="1">
    <oddFooter>&amp;L&amp;"-,Standard"&amp;7StatA MV, Statistischer Bericht C213 2026 07&amp;R&amp;"-,Standard"&amp;7&amp;P</oddFooter>
    <evenFooter>&amp;L&amp;"-,Standard"&amp;7&amp;P&amp;R&amp;"-,Standard"&amp;7StatA MV, Statistischer Bericht C213 2026 07</evenFooter>
  </headerFooter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Deckblatt</vt:lpstr>
      <vt:lpstr>Vorbemerkungen</vt:lpstr>
      <vt:lpstr>Tabelle</vt:lpstr>
      <vt:lpstr>Tabelle!Drucktitel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C213 Ernteberichterstattung über Feldfrüchte und Grünland 07/2026</dc:title>
  <dc:subject>Wachstumsstand und Ernte</dc:subject>
  <dc:creator>FB 410</dc:creator>
  <cp:lastModifiedBy>Wank, Annett</cp:lastModifiedBy>
  <cp:lastPrinted>2026-08-31T13:22:30Z</cp:lastPrinted>
  <dcterms:created xsi:type="dcterms:W3CDTF">2015-07-22T12:50:36Z</dcterms:created>
  <dcterms:modified xsi:type="dcterms:W3CDTF">2026-09-15T09:50:25Z</dcterms:modified>
</cp:coreProperties>
</file>