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df-Uebergabe\Doc\"/>
    </mc:Choice>
  </mc:AlternateContent>
  <xr:revisionPtr revIDLastSave="0" documentId="13_ncr:1_{092597D1-1690-41BD-A088-2B64E5B771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ckblatt" sheetId="16" r:id="rId1"/>
    <sheet name="Vorbemerkung_Ergebnisse" sheetId="17" r:id="rId2"/>
    <sheet name="Tabellen" sheetId="4" r:id="rId3"/>
    <sheet name="Hilfsblatt" sheetId="18" state="hidden" r:id="rId4"/>
  </sheets>
  <definedNames>
    <definedName name="_GoBack" localSheetId="2">Tabellen!$C$9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2" i="4" l="1"/>
  <c r="G49" i="4"/>
  <c r="G48" i="4"/>
  <c r="G47" i="4"/>
  <c r="F52" i="4"/>
  <c r="F50" i="4"/>
  <c r="F49" i="4"/>
  <c r="F48" i="4"/>
  <c r="F47" i="4"/>
  <c r="A48" i="4" l="1"/>
  <c r="A49" i="4"/>
  <c r="A50" i="4"/>
  <c r="A51" i="4"/>
  <c r="A52" i="4"/>
  <c r="A47" i="4"/>
  <c r="A10" i="4"/>
  <c r="A11" i="4"/>
  <c r="A12" i="4"/>
  <c r="A13" i="4"/>
  <c r="A14" i="4"/>
  <c r="A15" i="4"/>
  <c r="A16" i="4"/>
  <c r="A17" i="4"/>
  <c r="A9" i="4"/>
</calcChain>
</file>

<file path=xl/sharedStrings.xml><?xml version="1.0" encoding="utf-8"?>
<sst xmlns="http://schemas.openxmlformats.org/spreadsheetml/2006/main" count="84" uniqueCount="72">
  <si>
    <t>Statistische Berichte</t>
  </si>
  <si>
    <t>Herausgabe:</t>
  </si>
  <si>
    <t>.</t>
  </si>
  <si>
    <t>-</t>
  </si>
  <si>
    <t>Herausgeber: Statistisches Amt Mecklenburg-Vorpommern, Lübecker Straße 287, 19059 Schwerin,</t>
  </si>
  <si>
    <t>Zeichenerklärungen und Abkürzungen</t>
  </si>
  <si>
    <t>Zahlenwert unbekannt oder geheim zu halten</t>
  </si>
  <si>
    <t>…</t>
  </si>
  <si>
    <t>Zahl lag bei Redaktionsschluss noch nicht vor</t>
  </si>
  <si>
    <t>x</t>
  </si>
  <si>
    <t>Aussage nicht sinnvoll oder Fragestellung nicht zutreffend</t>
  </si>
  <si>
    <t>/</t>
  </si>
  <si>
    <t>( )</t>
  </si>
  <si>
    <t>Zahl hat eingeschränkte Aussagefähigkeit</t>
  </si>
  <si>
    <t>Abweichungen in den Summen erklären sich aus dem Auf- und Abrunden der Einzelwerte.</t>
  </si>
  <si>
    <t>in Mecklenburg-Vorpommern</t>
  </si>
  <si>
    <t>Lfd.
Nr.</t>
  </si>
  <si>
    <t>Wachstumsstand und Ernte</t>
  </si>
  <si>
    <t>Ernteberichterstattung über Feldfrüchte</t>
  </si>
  <si>
    <t>C II - m</t>
  </si>
  <si>
    <t>und Grünland</t>
  </si>
  <si>
    <t>[rot]</t>
  </si>
  <si>
    <t>Fruchtart</t>
  </si>
  <si>
    <t>%</t>
  </si>
  <si>
    <t>Anbaufläche</t>
  </si>
  <si>
    <t>Ertrag</t>
  </si>
  <si>
    <t>dt/ha</t>
  </si>
  <si>
    <t>Erntemenge</t>
  </si>
  <si>
    <t>Endgültige Zuckerrübenernte</t>
  </si>
  <si>
    <t>Zuckerrüben</t>
  </si>
  <si>
    <t xml:space="preserve">Winterweizen </t>
  </si>
  <si>
    <t xml:space="preserve">Winterroggen </t>
  </si>
  <si>
    <t xml:space="preserve">Wintergerste </t>
  </si>
  <si>
    <t xml:space="preserve">Triticale </t>
  </si>
  <si>
    <t xml:space="preserve">Getreide zur Ganzpflanzenernte </t>
  </si>
  <si>
    <t xml:space="preserve">Winterraps </t>
  </si>
  <si>
    <t>Tabelle 2</t>
  </si>
  <si>
    <t>Tabelle 1</t>
  </si>
  <si>
    <t>Kennziffer:</t>
  </si>
  <si>
    <t xml:space="preserve">     Auszugsweise Vervielfältigung und Verbreitung mit Quellenangabe gestattet.</t>
  </si>
  <si>
    <t>Telefon: 0385 588-0, Telefax: 0385 588-56909, www.statistik-mv.de, statistik.post@statistik-mv.de</t>
  </si>
  <si>
    <t>Nichts vorhanden</t>
  </si>
  <si>
    <t>Weniger als die Hälfte von 1 in der letzten besetzten Stelle, jedoch mehr als nichts</t>
  </si>
  <si>
    <t>Keine Angabe, da Zahlenwert nicht ausreichend genau oder nicht repräsentativ</t>
  </si>
  <si>
    <t>Berichtigte Zahl</t>
  </si>
  <si>
    <t>Ernte- und Betriebs-
berichterstattung</t>
  </si>
  <si>
    <t>Hilfsblatt für die Aktualisierung der Grafiken</t>
  </si>
  <si>
    <t>Grafik</t>
  </si>
  <si>
    <t>Anbaufläche und Erntemenge von Zuckerrüben im Zeitvergleich</t>
  </si>
  <si>
    <t>Jahr</t>
  </si>
  <si>
    <t>Veränderung der Herbstaussaat</t>
  </si>
  <si>
    <t>Die Grafik wird aus den Daten der darüber stehenden Tabelle erstellt.</t>
  </si>
  <si>
    <t xml:space="preserve">Vorbemerkungen  </t>
  </si>
  <si>
    <t>1.000 ha</t>
  </si>
  <si>
    <t>1.000 t</t>
  </si>
  <si>
    <t>Bodennutzungshaupterhebung</t>
  </si>
  <si>
    <t>Um die Lesbarkeit der Texte, Tabellen und Grafiken zu erhalten, wird – soweit keine geschlechtsneutrale Formu-
lierung vorhanden ist – von der Benennung der Geschlechter abgesehen. Die verwendeten Bezeichnungen gelten
demnach gleichermaßen für weiblich, männlich und divers.</t>
  </si>
  <si>
    <t>D
2019 - 2024</t>
  </si>
  <si>
    <t>EBE-11-01 Ernte von Feldfrüchten und Grünland - Ernteschätzung November</t>
  </si>
  <si>
    <t>für 2025:</t>
  </si>
  <si>
    <t>diese Tabelle immer das neue Jahr überschreiben und das erste löschen und die anderen nachrücken lassen:</t>
  </si>
  <si>
    <t>November 2025</t>
  </si>
  <si>
    <t>C213 2025 11</t>
  </si>
  <si>
    <t>Veränderung 2025 gegenüber</t>
  </si>
  <si>
    <t>Aussaatflächen von Winterfeldfrüchten im Herbst 2025 für die Ernte 2026</t>
  </si>
  <si>
    <t>Herbstaussaat
2025 für die
Ernte 2026</t>
  </si>
  <si>
    <t>Veränderung der 
Herbstaussaat 2025
gegenüber der
Bodennutzungshaupterhebung</t>
  </si>
  <si>
    <t>D
2020 - 2025</t>
  </si>
  <si>
    <t>D 2020 - 2025</t>
  </si>
  <si>
    <t>©  Statistisches Amt Mecklenburg-Vorpommern, Schwerin, 2026</t>
  </si>
  <si>
    <t>Zuständige Fachbereichsleitung: Steffi Behlau, Telefon: 0385 588-56410</t>
  </si>
  <si>
    <t>16. März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</si>
</sst>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&quot;  &quot;"/>
    <numFmt numFmtId="165" formatCode="#,##0&quot;     &quot;;\-\ #,##0&quot;     &quot;;0&quot;     &quot;;@&quot;     &quot;"/>
    <numFmt numFmtId="166" formatCode="#,##0&quot;       &quot;;\-\ #,##0&quot;       &quot;;0&quot;       &quot;;@&quot;       &quot;"/>
    <numFmt numFmtId="167" formatCode="#,##0.0&quot;   &quot;;\-\ #,##0.0&quot;   &quot;;0.0&quot;   &quot;;@&quot;   &quot;"/>
    <numFmt numFmtId="168" formatCode="0.0"/>
    <numFmt numFmtId="169" formatCode="#,##0.0&quot;       &quot;;\-#,##0.0&quot;       &quot;;0.0&quot;       &quot;;@&quot;       &quot;"/>
    <numFmt numFmtId="170" formatCode="#,##0&quot;       &quot;;\-#,##0&quot;       &quot;;0&quot;       &quot;;@&quot;       &quot;"/>
    <numFmt numFmtId="171" formatCode="#,##0.0&quot;   &quot;;\-#,##0.0&quot;   &quot;;0.0&quot;   &quot;;@&quot;   &quot;"/>
    <numFmt numFmtId="172" formatCode="#,##0&quot;     &quot;;\-#,##0&quot;     &quot;;0&quot;     &quot;;@&quot;     &quot;"/>
  </numFmts>
  <fonts count="31" x14ac:knownFonts="1"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3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21"/>
      <color theme="1"/>
      <name val="Calibri"/>
      <family val="2"/>
      <scheme val="minor"/>
    </font>
    <font>
      <sz val="2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6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.5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8.5"/>
      <name val="Calibri"/>
      <family val="2"/>
      <scheme val="minor"/>
    </font>
    <font>
      <sz val="8.5"/>
      <name val="Calibri"/>
      <family val="2"/>
      <scheme val="minor"/>
    </font>
    <font>
      <sz val="8.5"/>
      <color rgb="FFFF0000"/>
      <name val="Calibri"/>
      <family val="2"/>
      <scheme val="minor"/>
    </font>
    <font>
      <sz val="10"/>
      <name val="Times New Roman"/>
      <family val="1"/>
    </font>
    <font>
      <b/>
      <sz val="3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0" fontId="2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3" fillId="0" borderId="0"/>
    <xf numFmtId="0" fontId="1" fillId="0" borderId="0"/>
  </cellStyleXfs>
  <cellXfs count="112">
    <xf numFmtId="0" fontId="0" fillId="0" borderId="0" xfId="0"/>
    <xf numFmtId="0" fontId="6" fillId="0" borderId="0" xfId="4" applyFont="1"/>
    <xf numFmtId="49" fontId="6" fillId="0" borderId="0" xfId="4" applyNumberFormat="1" applyFont="1" applyAlignment="1">
      <alignment horizontal="right"/>
    </xf>
    <xf numFmtId="0" fontId="6" fillId="0" borderId="0" xfId="4" applyFont="1" applyAlignment="1"/>
    <xf numFmtId="0" fontId="6" fillId="0" borderId="0" xfId="4" applyFont="1" applyAlignment="1">
      <alignment horizontal="left" vertical="center" indent="33"/>
    </xf>
    <xf numFmtId="49" fontId="6" fillId="0" borderId="0" xfId="4" applyNumberFormat="1" applyFont="1" applyAlignment="1">
      <alignment horizontal="right" vertical="center"/>
    </xf>
    <xf numFmtId="0" fontId="17" fillId="0" borderId="0" xfId="4" applyFont="1" applyAlignment="1">
      <alignment vertical="center"/>
    </xf>
    <xf numFmtId="49" fontId="6" fillId="0" borderId="0" xfId="4" applyNumberFormat="1" applyFont="1" applyAlignment="1">
      <alignment horizontal="left" vertical="center"/>
    </xf>
    <xf numFmtId="0" fontId="6" fillId="0" borderId="0" xfId="4" applyNumberFormat="1" applyFont="1" applyAlignment="1">
      <alignment horizontal="left" vertical="center"/>
    </xf>
    <xf numFmtId="0" fontId="17" fillId="0" borderId="0" xfId="0" applyFont="1" applyAlignment="1">
      <alignment vertical="center"/>
    </xf>
    <xf numFmtId="0" fontId="6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vertical="center"/>
    </xf>
    <xf numFmtId="0" fontId="10" fillId="0" borderId="0" xfId="0" applyFont="1"/>
    <xf numFmtId="0" fontId="17" fillId="0" borderId="0" xfId="0" applyFont="1"/>
    <xf numFmtId="0" fontId="18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2" fillId="0" borderId="0" xfId="0" applyFont="1"/>
    <xf numFmtId="0" fontId="20" fillId="0" borderId="2" xfId="0" applyNumberFormat="1" applyFont="1" applyBorder="1" applyAlignment="1">
      <alignment horizontal="center" vertical="center"/>
    </xf>
    <xf numFmtId="0" fontId="20" fillId="0" borderId="3" xfId="0" applyNumberFormat="1" applyFont="1" applyBorder="1" applyAlignment="1">
      <alignment horizontal="center" vertical="center" wrapText="1"/>
    </xf>
    <xf numFmtId="0" fontId="20" fillId="0" borderId="3" xfId="0" applyNumberFormat="1" applyFont="1" applyBorder="1" applyAlignment="1">
      <alignment horizontal="center" vertical="center"/>
    </xf>
    <xf numFmtId="0" fontId="20" fillId="0" borderId="4" xfId="0" applyNumberFormat="1" applyFont="1" applyBorder="1" applyAlignment="1">
      <alignment horizontal="center" vertical="center"/>
    </xf>
    <xf numFmtId="164" fontId="12" fillId="0" borderId="0" xfId="0" applyNumberFormat="1" applyFont="1" applyBorder="1" applyAlignment="1">
      <alignment vertical="center"/>
    </xf>
    <xf numFmtId="164" fontId="20" fillId="0" borderId="0" xfId="0" applyNumberFormat="1" applyFont="1" applyBorder="1"/>
    <xf numFmtId="167" fontId="21" fillId="0" borderId="0" xfId="0" applyNumberFormat="1" applyFont="1" applyBorder="1" applyAlignment="1">
      <alignment horizontal="right"/>
    </xf>
    <xf numFmtId="166" fontId="21" fillId="0" borderId="0" xfId="0" applyNumberFormat="1" applyFont="1" applyBorder="1" applyAlignment="1">
      <alignment horizontal="right"/>
    </xf>
    <xf numFmtId="165" fontId="21" fillId="0" borderId="0" xfId="0" applyNumberFormat="1" applyFont="1" applyBorder="1" applyAlignment="1">
      <alignment horizontal="right"/>
    </xf>
    <xf numFmtId="164" fontId="22" fillId="0" borderId="0" xfId="0" applyNumberFormat="1" applyFont="1" applyBorder="1" applyAlignment="1" applyProtection="1">
      <alignment horizontal="right"/>
    </xf>
    <xf numFmtId="0" fontId="12" fillId="0" borderId="0" xfId="0" applyFont="1" applyBorder="1" applyAlignment="1">
      <alignment horizontal="left" wrapText="1"/>
    </xf>
    <xf numFmtId="168" fontId="12" fillId="0" borderId="0" xfId="0" applyNumberFormat="1" applyFont="1"/>
    <xf numFmtId="1" fontId="12" fillId="0" borderId="0" xfId="0" applyNumberFormat="1" applyFont="1"/>
    <xf numFmtId="0" fontId="20" fillId="0" borderId="0" xfId="0" applyFont="1"/>
    <xf numFmtId="0" fontId="23" fillId="0" borderId="0" xfId="0" applyFont="1"/>
    <xf numFmtId="0" fontId="25" fillId="0" borderId="1" xfId="0" applyFont="1" applyBorder="1" applyAlignment="1">
      <alignment vertical="center" wrapText="1"/>
    </xf>
    <xf numFmtId="0" fontId="25" fillId="0" borderId="1" xfId="0" applyFont="1" applyBorder="1" applyAlignment="1">
      <alignment horizontal="left" wrapText="1"/>
    </xf>
    <xf numFmtId="0" fontId="25" fillId="0" borderId="0" xfId="0" applyFont="1"/>
    <xf numFmtId="0" fontId="24" fillId="0" borderId="0" xfId="0" applyFont="1"/>
    <xf numFmtId="0" fontId="25" fillId="0" borderId="0" xfId="0" applyFont="1" applyAlignment="1">
      <alignment horizontal="center"/>
    </xf>
    <xf numFmtId="0" fontId="27" fillId="0" borderId="0" xfId="0" applyFont="1"/>
    <xf numFmtId="49" fontId="27" fillId="0" borderId="0" xfId="0" applyNumberFormat="1" applyFont="1" applyAlignment="1">
      <alignment horizontal="center" wrapText="1"/>
    </xf>
    <xf numFmtId="0" fontId="26" fillId="0" borderId="0" xfId="0" applyFont="1" applyAlignment="1">
      <alignment horizontal="left"/>
    </xf>
    <xf numFmtId="168" fontId="27" fillId="0" borderId="0" xfId="0" applyNumberFormat="1" applyFont="1"/>
    <xf numFmtId="1" fontId="27" fillId="0" borderId="0" xfId="0" applyNumberFormat="1" applyFont="1" applyAlignment="1">
      <alignment horizontal="center"/>
    </xf>
    <xf numFmtId="0" fontId="25" fillId="0" borderId="0" xfId="0" applyFont="1" applyAlignment="1">
      <alignment horizontal="right"/>
    </xf>
    <xf numFmtId="0" fontId="27" fillId="0" borderId="0" xfId="0" applyFont="1" applyAlignment="1">
      <alignment horizontal="right"/>
    </xf>
    <xf numFmtId="1" fontId="25" fillId="0" borderId="0" xfId="0" applyNumberFormat="1" applyFont="1" applyAlignment="1">
      <alignment horizontal="right"/>
    </xf>
    <xf numFmtId="1" fontId="27" fillId="0" borderId="0" xfId="0" applyNumberFormat="1" applyFont="1" applyAlignment="1">
      <alignment horizontal="right"/>
    </xf>
    <xf numFmtId="1" fontId="27" fillId="0" borderId="0" xfId="0" applyNumberFormat="1" applyFont="1" applyAlignment="1">
      <alignment horizontal="right" wrapText="1"/>
    </xf>
    <xf numFmtId="1" fontId="25" fillId="0" borderId="0" xfId="0" applyNumberFormat="1" applyFont="1" applyAlignment="1">
      <alignment horizontal="left"/>
    </xf>
    <xf numFmtId="0" fontId="25" fillId="0" borderId="3" xfId="0" applyNumberFormat="1" applyFont="1" applyBorder="1" applyAlignment="1">
      <alignment horizontal="center" vertical="center" wrapText="1"/>
    </xf>
    <xf numFmtId="0" fontId="25" fillId="0" borderId="4" xfId="0" applyNumberFormat="1" applyFont="1" applyBorder="1" applyAlignment="1">
      <alignment horizontal="center" vertical="center" wrapText="1"/>
    </xf>
    <xf numFmtId="169" fontId="25" fillId="0" borderId="0" xfId="0" applyNumberFormat="1" applyFont="1" applyBorder="1" applyAlignment="1">
      <alignment horizontal="right"/>
    </xf>
    <xf numFmtId="169" fontId="27" fillId="0" borderId="0" xfId="0" applyNumberFormat="1" applyFont="1" applyBorder="1" applyAlignment="1">
      <alignment horizontal="right"/>
    </xf>
    <xf numFmtId="170" fontId="25" fillId="0" borderId="0" xfId="0" applyNumberFormat="1" applyFont="1" applyBorder="1" applyAlignment="1">
      <alignment horizontal="right"/>
    </xf>
    <xf numFmtId="170" fontId="27" fillId="0" borderId="0" xfId="0" applyNumberFormat="1" applyFont="1" applyBorder="1" applyAlignment="1">
      <alignment horizontal="right"/>
    </xf>
    <xf numFmtId="171" fontId="27" fillId="0" borderId="0" xfId="0" applyNumberFormat="1" applyFont="1" applyBorder="1" applyAlignment="1">
      <alignment horizontal="right"/>
    </xf>
    <xf numFmtId="172" fontId="27" fillId="0" borderId="0" xfId="0" applyNumberFormat="1" applyFont="1" applyBorder="1" applyAlignment="1">
      <alignment horizontal="right"/>
    </xf>
    <xf numFmtId="170" fontId="27" fillId="0" borderId="0" xfId="0" applyNumberFormat="1" applyFont="1" applyFill="1" applyBorder="1" applyAlignment="1">
      <alignment horizontal="right"/>
    </xf>
    <xf numFmtId="166" fontId="21" fillId="0" borderId="0" xfId="0" applyNumberFormat="1" applyFont="1" applyFill="1" applyBorder="1" applyAlignment="1">
      <alignment horizontal="right"/>
    </xf>
    <xf numFmtId="0" fontId="28" fillId="0" borderId="0" xfId="0" applyFont="1"/>
    <xf numFmtId="1" fontId="25" fillId="0" borderId="0" xfId="0" applyNumberFormat="1" applyFont="1"/>
    <xf numFmtId="0" fontId="5" fillId="0" borderId="5" xfId="4" applyFont="1" applyBorder="1" applyAlignment="1">
      <alignment horizontal="center" vertical="center" wrapText="1"/>
    </xf>
    <xf numFmtId="0" fontId="13" fillId="0" borderId="6" xfId="5" applyFont="1" applyBorder="1" applyAlignment="1">
      <alignment horizontal="left" vertical="center" wrapText="1"/>
    </xf>
    <xf numFmtId="0" fontId="14" fillId="0" borderId="6" xfId="5" applyFont="1" applyBorder="1" applyAlignment="1">
      <alignment horizontal="right" vertical="center" wrapText="1"/>
    </xf>
    <xf numFmtId="0" fontId="7" fillId="0" borderId="0" xfId="7" applyFon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49" fontId="16" fillId="0" borderId="0" xfId="4" quotePrefix="1" applyNumberFormat="1" applyFont="1" applyAlignment="1">
      <alignment horizontal="left"/>
    </xf>
    <xf numFmtId="49" fontId="16" fillId="0" borderId="0" xfId="4" applyNumberFormat="1" applyFont="1" applyAlignment="1">
      <alignment horizontal="left"/>
    </xf>
    <xf numFmtId="49" fontId="9" fillId="0" borderId="0" xfId="4" quotePrefix="1" applyNumberFormat="1" applyFont="1" applyAlignment="1">
      <alignment horizontal="left"/>
    </xf>
    <xf numFmtId="0" fontId="8" fillId="0" borderId="0" xfId="4" applyFont="1" applyAlignment="1">
      <alignment horizontal="left" vertical="center"/>
    </xf>
    <xf numFmtId="0" fontId="6" fillId="0" borderId="0" xfId="4" applyFont="1" applyAlignment="1">
      <alignment horizontal="right"/>
    </xf>
    <xf numFmtId="0" fontId="17" fillId="0" borderId="7" xfId="4" applyFont="1" applyBorder="1" applyAlignment="1">
      <alignment horizontal="right"/>
    </xf>
    <xf numFmtId="0" fontId="6" fillId="0" borderId="8" xfId="4" applyFont="1" applyBorder="1" applyAlignment="1">
      <alignment horizontal="center" vertical="center"/>
    </xf>
    <xf numFmtId="0" fontId="6" fillId="0" borderId="0" xfId="4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4" applyFont="1" applyBorder="1" applyAlignment="1">
      <alignment horizontal="left" vertical="center"/>
    </xf>
    <xf numFmtId="0" fontId="6" fillId="0" borderId="7" xfId="4" applyFont="1" applyBorder="1" applyAlignment="1">
      <alignment horizontal="center" vertical="center"/>
    </xf>
    <xf numFmtId="0" fontId="17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49" fontId="6" fillId="0" borderId="0" xfId="4" applyNumberFormat="1" applyFont="1" applyAlignment="1">
      <alignment horizontal="left" vertical="center"/>
    </xf>
    <xf numFmtId="0" fontId="6" fillId="0" borderId="0" xfId="4" applyFont="1" applyAlignment="1">
      <alignment horizontal="left" wrapText="1"/>
    </xf>
    <xf numFmtId="49" fontId="6" fillId="0" borderId="0" xfId="4" applyNumberFormat="1" applyFont="1" applyAlignment="1">
      <alignment horizontal="center" vertical="center"/>
    </xf>
    <xf numFmtId="0" fontId="25" fillId="0" borderId="3" xfId="0" applyNumberFormat="1" applyFont="1" applyBorder="1" applyAlignment="1">
      <alignment horizontal="center" vertical="center" wrapText="1"/>
    </xf>
    <xf numFmtId="0" fontId="25" fillId="0" borderId="4" xfId="0" applyNumberFormat="1" applyFont="1" applyBorder="1" applyAlignment="1">
      <alignment horizontal="center" vertical="center" wrapText="1"/>
    </xf>
    <xf numFmtId="0" fontId="24" fillId="0" borderId="2" xfId="0" applyNumberFormat="1" applyFont="1" applyBorder="1" applyAlignment="1">
      <alignment horizontal="left" vertical="center"/>
    </xf>
    <xf numFmtId="0" fontId="24" fillId="0" borderId="3" xfId="0" applyNumberFormat="1" applyFont="1" applyBorder="1" applyAlignment="1">
      <alignment horizontal="left" vertical="center"/>
    </xf>
    <xf numFmtId="0" fontId="24" fillId="3" borderId="3" xfId="0" applyNumberFormat="1" applyFont="1" applyFill="1" applyBorder="1" applyAlignment="1">
      <alignment horizontal="center" vertical="center" wrapText="1"/>
    </xf>
    <xf numFmtId="0" fontId="24" fillId="3" borderId="3" xfId="0" applyNumberFormat="1" applyFont="1" applyFill="1" applyBorder="1" applyAlignment="1">
      <alignment horizontal="center" vertical="center"/>
    </xf>
    <xf numFmtId="0" fontId="24" fillId="3" borderId="4" xfId="0" applyNumberFormat="1" applyFont="1" applyFill="1" applyBorder="1" applyAlignment="1">
      <alignment horizontal="center" vertical="center"/>
    </xf>
    <xf numFmtId="0" fontId="25" fillId="0" borderId="2" xfId="0" applyNumberFormat="1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4" fillId="0" borderId="3" xfId="0" applyNumberFormat="1" applyFont="1" applyBorder="1" applyAlignment="1">
      <alignment horizontal="center" vertical="center" wrapText="1"/>
    </xf>
    <xf numFmtId="0" fontId="24" fillId="0" borderId="3" xfId="0" applyNumberFormat="1" applyFont="1" applyBorder="1" applyAlignment="1">
      <alignment horizontal="center" vertical="center"/>
    </xf>
    <xf numFmtId="0" fontId="24" fillId="0" borderId="4" xfId="0" applyNumberFormat="1" applyFont="1" applyBorder="1" applyAlignment="1">
      <alignment horizontal="center" vertical="center"/>
    </xf>
    <xf numFmtId="0" fontId="27" fillId="0" borderId="12" xfId="0" applyNumberFormat="1" applyFont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7" fillId="0" borderId="13" xfId="0" applyNumberFormat="1" applyFont="1" applyBorder="1" applyAlignment="1">
      <alignment horizontal="center" vertical="center" wrapText="1"/>
    </xf>
    <xf numFmtId="0" fontId="27" fillId="0" borderId="4" xfId="0" applyNumberFormat="1" applyFont="1" applyBorder="1" applyAlignment="1">
      <alignment horizontal="center" vertical="center"/>
    </xf>
    <xf numFmtId="0" fontId="27" fillId="0" borderId="14" xfId="0" applyNumberFormat="1" applyFont="1" applyBorder="1" applyAlignment="1">
      <alignment horizontal="center" vertical="center"/>
    </xf>
    <xf numFmtId="0" fontId="27" fillId="0" borderId="10" xfId="0" applyNumberFormat="1" applyFont="1" applyBorder="1" applyAlignment="1">
      <alignment horizontal="center" vertical="center" wrapText="1"/>
    </xf>
    <xf numFmtId="0" fontId="27" fillId="0" borderId="11" xfId="0" applyNumberFormat="1" applyFont="1" applyBorder="1" applyAlignment="1">
      <alignment horizontal="center" vertical="center" wrapText="1"/>
    </xf>
    <xf numFmtId="49" fontId="29" fillId="2" borderId="0" xfId="0" applyNumberFormat="1" applyFont="1" applyFill="1" applyAlignment="1">
      <alignment horizontal="left" vertical="center" wrapText="1"/>
    </xf>
    <xf numFmtId="0" fontId="30" fillId="0" borderId="5" xfId="4" applyFont="1" applyBorder="1" applyAlignment="1">
      <alignment horizontal="left" wrapText="1"/>
    </xf>
  </cellXfs>
  <cellStyles count="8">
    <cellStyle name="Standard" xfId="0" builtinId="0"/>
    <cellStyle name="Standard 2" xfId="1" xr:uid="{00000000-0005-0000-0000-000001000000}"/>
    <cellStyle name="Standard 2 2" xfId="2" xr:uid="{00000000-0005-0000-0000-000002000000}"/>
    <cellStyle name="Standard 2 2 2" xfId="3" xr:uid="{00000000-0005-0000-0000-000003000000}"/>
    <cellStyle name="Standard 2 3" xfId="4" xr:uid="{00000000-0005-0000-0000-000004000000}"/>
    <cellStyle name="Standard 3" xfId="5" xr:uid="{00000000-0005-0000-0000-000005000000}"/>
    <cellStyle name="Standard 4" xfId="6" xr:uid="{00000000-0005-0000-0000-000006000000}"/>
    <cellStyle name="Standard 4 2" xfId="7" xr:uid="{00000000-0005-0000-0000-000007000000}"/>
  </cellStyles>
  <dxfs count="0"/>
  <tableStyles count="0" defaultTableStyle="TableStyleMedium2" defaultPivotStyle="PivotStyleLight16"/>
  <colors>
    <mruColors>
      <color rgb="FF005E90"/>
      <color rgb="FF0CA0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2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de-DE" sz="850" b="1"/>
              <a:t>Anbaufläche</a:t>
            </a:r>
            <a:r>
              <a:rPr lang="de-DE" sz="850" b="1" baseline="0"/>
              <a:t> und Erntemenge von Zuckerrüben im Zeitvergleich</a:t>
            </a:r>
          </a:p>
        </c:rich>
      </c:tx>
      <c:layout>
        <c:manualLayout>
          <c:xMode val="edge"/>
          <c:yMode val="edge"/>
          <c:x val="0.25816169235652525"/>
          <c:y val="2.04566257118039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2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7.5923944762647771E-2"/>
          <c:y val="0.19628132370475931"/>
          <c:w val="0.84764873964068443"/>
          <c:h val="0.540784994823426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Hilfsblatt!$B$5</c:f>
              <c:strCache>
                <c:ptCount val="1"/>
                <c:pt idx="0">
                  <c:v>Anbaufläche</c:v>
                </c:pt>
              </c:strCache>
            </c:strRef>
          </c:tx>
          <c:spPr>
            <a:solidFill>
              <a:srgbClr val="0CA0D9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numRef>
              <c:f>Hilfsblatt!$A$6:$A$22</c:f>
              <c:numCache>
                <c:formatCode>General</c:formatCod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numCache>
            </c:numRef>
          </c:cat>
          <c:val>
            <c:numRef>
              <c:f>Hilfsblatt!$B$6:$B$22</c:f>
              <c:numCache>
                <c:formatCode>0</c:formatCode>
                <c:ptCount val="17"/>
                <c:pt idx="0">
                  <c:v>22713</c:v>
                </c:pt>
                <c:pt idx="1">
                  <c:v>24537</c:v>
                </c:pt>
                <c:pt idx="2">
                  <c:v>27591</c:v>
                </c:pt>
                <c:pt idx="3">
                  <c:v>26181.7</c:v>
                </c:pt>
                <c:pt idx="4">
                  <c:v>24500</c:v>
                </c:pt>
                <c:pt idx="5">
                  <c:v>24261</c:v>
                </c:pt>
                <c:pt idx="6">
                  <c:v>22600</c:v>
                </c:pt>
                <c:pt idx="7">
                  <c:v>24300</c:v>
                </c:pt>
                <c:pt idx="8">
                  <c:v>22213</c:v>
                </c:pt>
                <c:pt idx="9">
                  <c:v>24907</c:v>
                </c:pt>
                <c:pt idx="10">
                  <c:v>27500</c:v>
                </c:pt>
                <c:pt idx="11">
                  <c:v>30200</c:v>
                </c:pt>
                <c:pt idx="12">
                  <c:v>31700</c:v>
                </c:pt>
                <c:pt idx="13">
                  <c:v>33100</c:v>
                </c:pt>
                <c:pt idx="14">
                  <c:v>33050.42</c:v>
                </c:pt>
                <c:pt idx="15">
                  <c:v>33587.68</c:v>
                </c:pt>
                <c:pt idx="16">
                  <c:v>28457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BF-49FF-A51D-3950C6745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800258664"/>
        <c:axId val="800257352"/>
      </c:barChart>
      <c:lineChart>
        <c:grouping val="standard"/>
        <c:varyColors val="0"/>
        <c:ser>
          <c:idx val="1"/>
          <c:order val="1"/>
          <c:tx>
            <c:strRef>
              <c:f>Hilfsblatt!$C$5</c:f>
              <c:strCache>
                <c:ptCount val="1"/>
                <c:pt idx="0">
                  <c:v>Erntemenge</c:v>
                </c:pt>
              </c:strCache>
            </c:strRef>
          </c:tx>
          <c:spPr>
            <a:ln w="12700" cap="rnd">
              <a:solidFill>
                <a:srgbClr val="005E90"/>
              </a:solidFill>
              <a:round/>
            </a:ln>
            <a:effectLst/>
          </c:spPr>
          <c:marker>
            <c:symbol val="none"/>
          </c:marker>
          <c:val>
            <c:numRef>
              <c:f>Hilfsblatt!$C$6:$C$22</c:f>
              <c:numCache>
                <c:formatCode>0</c:formatCode>
                <c:ptCount val="17"/>
                <c:pt idx="0">
                  <c:v>1295.124</c:v>
                </c:pt>
                <c:pt idx="1">
                  <c:v>1294</c:v>
                </c:pt>
                <c:pt idx="2">
                  <c:v>1719.7</c:v>
                </c:pt>
                <c:pt idx="3">
                  <c:v>1575.6</c:v>
                </c:pt>
                <c:pt idx="4">
                  <c:v>1553.4</c:v>
                </c:pt>
                <c:pt idx="5">
                  <c:v>1919</c:v>
                </c:pt>
                <c:pt idx="6">
                  <c:v>1513.5</c:v>
                </c:pt>
                <c:pt idx="7">
                  <c:v>1794.8</c:v>
                </c:pt>
                <c:pt idx="8">
                  <c:v>1656.356</c:v>
                </c:pt>
                <c:pt idx="9">
                  <c:v>1517</c:v>
                </c:pt>
                <c:pt idx="10">
                  <c:v>2020.8</c:v>
                </c:pt>
                <c:pt idx="11">
                  <c:v>2300.9</c:v>
                </c:pt>
                <c:pt idx="12">
                  <c:v>2367.8000000000002</c:v>
                </c:pt>
                <c:pt idx="13">
                  <c:v>2476</c:v>
                </c:pt>
                <c:pt idx="14">
                  <c:v>2194.326</c:v>
                </c:pt>
                <c:pt idx="15">
                  <c:v>2734.2890000000002</c:v>
                </c:pt>
                <c:pt idx="16">
                  <c:v>2354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BF-49FF-A51D-3950C6745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0269816"/>
        <c:axId val="800267848"/>
      </c:lineChart>
      <c:catAx>
        <c:axId val="800258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00257352"/>
        <c:crosses val="autoZero"/>
        <c:auto val="1"/>
        <c:lblAlgn val="ctr"/>
        <c:lblOffset val="100"/>
        <c:noMultiLvlLbl val="0"/>
      </c:catAx>
      <c:valAx>
        <c:axId val="80025735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  <a:alpha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Anbaufläche</a:t>
                </a:r>
              </a:p>
              <a:p>
                <a:pPr>
                  <a:defRPr/>
                </a:pPr>
                <a:r>
                  <a:rPr lang="de-DE"/>
                  <a:t>(ha)</a:t>
                </a:r>
              </a:p>
            </c:rich>
          </c:tx>
          <c:layout>
            <c:manualLayout>
              <c:xMode val="edge"/>
              <c:yMode val="edge"/>
              <c:x val="2.4887625103671603E-2"/>
              <c:y val="6.114920329899331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5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00258664"/>
        <c:crosses val="autoZero"/>
        <c:crossBetween val="between"/>
      </c:valAx>
      <c:valAx>
        <c:axId val="800267848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Erntemenge</a:t>
                </a:r>
              </a:p>
              <a:p>
                <a:pPr>
                  <a:defRPr/>
                </a:pPr>
                <a:r>
                  <a:rPr lang="de-DE"/>
                  <a:t>(1.000 t)</a:t>
                </a:r>
              </a:p>
            </c:rich>
          </c:tx>
          <c:layout>
            <c:manualLayout>
              <c:xMode val="edge"/>
              <c:yMode val="edge"/>
              <c:x val="0.87430774124228883"/>
              <c:y val="6.06643651620442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5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00269816"/>
        <c:crosses val="max"/>
        <c:crossBetween val="between"/>
      </c:valAx>
      <c:catAx>
        <c:axId val="800269816"/>
        <c:scaling>
          <c:orientation val="minMax"/>
        </c:scaling>
        <c:delete val="1"/>
        <c:axPos val="b"/>
        <c:majorTickMark val="out"/>
        <c:minorTickMark val="none"/>
        <c:tickLblPos val="nextTo"/>
        <c:crossAx val="8002678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921390254753867"/>
          <c:y val="0.88607592388041234"/>
          <c:w val="0.33640365320391902"/>
          <c:h val="8.32391375518815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50">
          <a:solidFill>
            <a:sysClr val="windowText" lastClr="000000"/>
          </a:solidFill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5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de-DE" sz="850" b="1"/>
              <a:t>Veränderung der Herbstaussaat     </a:t>
            </a:r>
          </a:p>
        </c:rich>
      </c:tx>
      <c:layout>
        <c:manualLayout>
          <c:xMode val="edge"/>
          <c:yMode val="edge"/>
          <c:x val="0.35486186047251528"/>
          <c:y val="3.52068360032312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7.356885964795995E-2"/>
          <c:y val="0.18575126675304815"/>
          <c:w val="0.70225599393381821"/>
          <c:h val="0.59207252940879684"/>
        </c:manualLayout>
      </c:layout>
      <c:barChart>
        <c:barDir val="col"/>
        <c:grouping val="clustered"/>
        <c:varyColors val="0"/>
        <c:ser>
          <c:idx val="0"/>
          <c:order val="0"/>
          <c:tx>
            <c:v>Gegenüber</c:v>
          </c:tx>
          <c:spPr>
            <a:solidFill>
              <a:srgbClr val="00B0F0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(Tabellen!$B$47:$B$50,Tabellen!$B$52)</c:f>
              <c:strCache>
                <c:ptCount val="5"/>
                <c:pt idx="0">
                  <c:v>Winterweizen </c:v>
                </c:pt>
                <c:pt idx="1">
                  <c:v>Winterroggen </c:v>
                </c:pt>
                <c:pt idx="2">
                  <c:v>Wintergerste </c:v>
                </c:pt>
                <c:pt idx="3">
                  <c:v>Triticale </c:v>
                </c:pt>
                <c:pt idx="4">
                  <c:v>Winterraps </c:v>
                </c:pt>
              </c:strCache>
            </c:strRef>
          </c:cat>
          <c:val>
            <c:numRef>
              <c:f>(Tabellen!$F$47:$F$50,Tabellen!$F$52)</c:f>
              <c:numCache>
                <c:formatCode>#,##0"       ";\-#,##0"       ";0"       ";@"       "</c:formatCode>
                <c:ptCount val="5"/>
                <c:pt idx="0">
                  <c:v>-0.83111702127659726</c:v>
                </c:pt>
                <c:pt idx="1">
                  <c:v>-17.788461538461547</c:v>
                </c:pt>
                <c:pt idx="2">
                  <c:v>0.66273932253312751</c:v>
                </c:pt>
                <c:pt idx="3">
                  <c:v>-17.857142857142861</c:v>
                </c:pt>
                <c:pt idx="4">
                  <c:v>3.7293553542887707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CE-411E-8108-B145C6DE4B3A}"/>
            </c:ext>
          </c:extLst>
        </c:ser>
        <c:ser>
          <c:idx val="1"/>
          <c:order val="1"/>
          <c:tx>
            <c:v>Gegenüber</c:v>
          </c:tx>
          <c:spPr>
            <a:solidFill>
              <a:srgbClr val="005E90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strRef>
              <c:f>(Tabellen!$B$47:$B$50,Tabellen!$B$52)</c:f>
              <c:strCache>
                <c:ptCount val="5"/>
                <c:pt idx="0">
                  <c:v>Winterweizen </c:v>
                </c:pt>
                <c:pt idx="1">
                  <c:v>Winterroggen </c:v>
                </c:pt>
                <c:pt idx="2">
                  <c:v>Wintergerste </c:v>
                </c:pt>
                <c:pt idx="3">
                  <c:v>Triticale </c:v>
                </c:pt>
                <c:pt idx="4">
                  <c:v>Winterraps </c:v>
                </c:pt>
              </c:strCache>
            </c:strRef>
          </c:cat>
          <c:val>
            <c:numRef>
              <c:f>(Tabellen!$G$47:$G$50,Tabellen!$G$52)</c:f>
              <c:numCache>
                <c:formatCode>#,##0"       ";\-#,##0"       ";0"       ";@"       "</c:formatCode>
                <c:ptCount val="5"/>
                <c:pt idx="0">
                  <c:v>-2.5800130633572707</c:v>
                </c:pt>
                <c:pt idx="1">
                  <c:v>-8.8809946714031867</c:v>
                </c:pt>
                <c:pt idx="2">
                  <c:v>1.2592592592592382</c:v>
                </c:pt>
                <c:pt idx="3">
                  <c:v>-10</c:v>
                </c:pt>
                <c:pt idx="4">
                  <c:v>3.5638297872340416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CE-411E-8108-B145C6DE4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93445712"/>
        <c:axId val="593442432"/>
      </c:barChart>
      <c:catAx>
        <c:axId val="59344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3442432"/>
        <c:crosses val="autoZero"/>
        <c:auto val="1"/>
        <c:lblAlgn val="ctr"/>
        <c:lblOffset val="100"/>
        <c:noMultiLvlLbl val="0"/>
      </c:catAx>
      <c:valAx>
        <c:axId val="593442432"/>
        <c:scaling>
          <c:orientation val="minMax"/>
          <c:max val="10"/>
          <c:min val="-25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  <a:alpha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%</a:t>
                </a:r>
              </a:p>
            </c:rich>
          </c:tx>
          <c:layout>
            <c:manualLayout>
              <c:xMode val="edge"/>
              <c:yMode val="edge"/>
              <c:x val="6.0606969480848309E-2"/>
              <c:y val="7.168666248620141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5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.0&quot;&quot;;\-#,##0.0&quot;&quot;;0.0&quot;&quot;;@&quot;&quot;" sourceLinked="0"/>
        <c:majorTickMark val="out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344571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795477804614859"/>
          <c:y val="0.20717587394732948"/>
          <c:w val="0.1131200072645709"/>
          <c:h val="0.461578807591591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50">
          <a:solidFill>
            <a:sysClr val="windowText" lastClr="000000"/>
          </a:solidFill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3705225</xdr:colOff>
      <xdr:row>0</xdr:row>
      <xdr:rowOff>47625</xdr:rowOff>
    </xdr:from>
    <xdr:to>
      <xdr:col>3</xdr:col>
      <xdr:colOff>1104900</xdr:colOff>
      <xdr:row>0</xdr:row>
      <xdr:rowOff>609600</xdr:rowOff>
    </xdr:to>
    <xdr:pic>
      <xdr:nvPicPr>
        <xdr:cNvPr id="15474" name="Grafik 3" descr="Logo_Stala-Schwarzweiß">
          <a:extLst>
            <a:ext uri="{FF2B5EF4-FFF2-40B4-BE49-F238E27FC236}">
              <a16:creationId xmlns:a16="http://schemas.microsoft.com/office/drawing/2014/main" id="{00000000-0008-0000-0000-000072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0" y="47625"/>
          <a:ext cx="169545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2983</xdr:colOff>
      <xdr:row>1</xdr:row>
      <xdr:rowOff>13596</xdr:rowOff>
    </xdr:from>
    <xdr:to>
      <xdr:col>0</xdr:col>
      <xdr:colOff>6142697</xdr:colOff>
      <xdr:row>29</xdr:row>
      <xdr:rowOff>68034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983" y="394596"/>
          <a:ext cx="6139714" cy="40753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r>
            <a:rPr lang="de-DE" sz="950">
              <a:solidFill>
                <a:schemeClr val="dk1"/>
              </a:solidFill>
              <a:effectLst/>
              <a:latin typeface="+mn-lt"/>
              <a:ea typeface="+mn-ea"/>
              <a:cs typeface="Arial" pitchFamily="34" charset="0"/>
            </a:rPr>
            <a:t>Im vorliegenden Statistischen Bericht werden</a:t>
          </a:r>
        </a:p>
        <a:p>
          <a:r>
            <a:rPr lang="de-DE" sz="950">
              <a:solidFill>
                <a:schemeClr val="dk1"/>
              </a:solidFill>
              <a:effectLst/>
              <a:latin typeface="+mn-lt"/>
              <a:ea typeface="+mn-ea"/>
              <a:cs typeface="Arial" pitchFamily="34" charset="0"/>
            </a:rPr>
            <a:t> </a:t>
          </a:r>
        </a:p>
        <a:p>
          <a:r>
            <a:rPr lang="de-DE" sz="950">
              <a:solidFill>
                <a:schemeClr val="dk1"/>
              </a:solidFill>
              <a:effectLst/>
              <a:latin typeface="+mn-lt"/>
              <a:ea typeface="+mn-ea"/>
              <a:cs typeface="Arial" pitchFamily="34" charset="0"/>
            </a:rPr>
            <a:t> - der endgültige Hektarertrag und die endgültige Erntemenge von Zuckerrüben sowie</a:t>
          </a:r>
        </a:p>
        <a:p>
          <a:r>
            <a:rPr lang="de-DE" sz="950">
              <a:solidFill>
                <a:schemeClr val="dk1"/>
              </a:solidFill>
              <a:effectLst/>
              <a:latin typeface="+mn-lt"/>
              <a:ea typeface="+mn-ea"/>
              <a:cs typeface="Arial" pitchFamily="34" charset="0"/>
            </a:rPr>
            <a:t> - die Aussaat von Winterfeldfrüchten im Herbst für die Ernte 2026</a:t>
          </a:r>
        </a:p>
        <a:p>
          <a:r>
            <a:rPr lang="de-DE" sz="950">
              <a:solidFill>
                <a:schemeClr val="dk1"/>
              </a:solidFill>
              <a:effectLst/>
              <a:latin typeface="+mn-lt"/>
              <a:ea typeface="+mn-ea"/>
              <a:cs typeface="Arial" pitchFamily="34" charset="0"/>
            </a:rPr>
            <a:t> </a:t>
          </a:r>
        </a:p>
        <a:p>
          <a:r>
            <a:rPr lang="de-DE" sz="950">
              <a:solidFill>
                <a:schemeClr val="dk1"/>
              </a:solidFill>
              <a:effectLst/>
              <a:latin typeface="+mn-lt"/>
              <a:ea typeface="+mn-ea"/>
              <a:cs typeface="Arial" pitchFamily="34" charset="0"/>
            </a:rPr>
            <a:t>veröffentlicht.</a:t>
          </a:r>
        </a:p>
        <a:p>
          <a:pPr marL="0" indent="0" eaLnBrk="1" fontAlgn="auto" latinLnBrk="0" hangingPunct="1"/>
          <a:endParaRPr lang="de-DE" sz="950">
            <a:solidFill>
              <a:schemeClr val="dk1"/>
            </a:solidFill>
            <a:effectLst/>
            <a:latin typeface="+mn-lt"/>
            <a:ea typeface="+mn-ea"/>
            <a:cs typeface="Arial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e-DE" sz="9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Die Erhebung der Angaben und die Ernteschätzungen erfolgen nach den Vorschriften des Agrarstatistikgesetzes (AgrStatG) in Verbindung mit dem Gesetz über die Statistik für Bundeszwecke (Bundesstatistikgesetz – BStatG)  in der jeweils geltenden Fassung. Der Wortlaut der nationalen Rechtsvorschriften kann im Internet unter </a:t>
          </a:r>
          <a:r>
            <a:rPr kumimoji="0" lang="de-DE" sz="95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https://www.gesetze-im-internet.de/</a:t>
          </a:r>
          <a:r>
            <a:rPr kumimoji="0" lang="de-DE" sz="95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heruntergeladen werden.</a:t>
          </a:r>
        </a:p>
        <a:p>
          <a:r>
            <a:rPr lang="de-DE" sz="950">
              <a:solidFill>
                <a:schemeClr val="dk1"/>
              </a:solidFill>
              <a:effectLst/>
              <a:latin typeface="+mn-lt"/>
              <a:ea typeface="+mn-ea"/>
              <a:cs typeface="Arial" pitchFamily="34" charset="0"/>
            </a:rPr>
            <a:t> </a:t>
          </a:r>
        </a:p>
        <a:p>
          <a:r>
            <a:rPr lang="de-DE" sz="950">
              <a:solidFill>
                <a:schemeClr val="dk1"/>
              </a:solidFill>
              <a:effectLst/>
              <a:latin typeface="+mn-lt"/>
              <a:ea typeface="+mn-ea"/>
              <a:cs typeface="Arial" pitchFamily="34" charset="0"/>
            </a:rPr>
            <a:t>Der Ermittlung der Erntemenge liegen die Anbauflächen des Ergebnisses der Bodennutzungshaupt­erhebung 2025 zugrunde.</a:t>
          </a:r>
        </a:p>
        <a:p>
          <a:r>
            <a:rPr lang="de-DE" sz="950">
              <a:solidFill>
                <a:schemeClr val="dk1"/>
              </a:solidFill>
              <a:effectLst/>
              <a:latin typeface="+mn-lt"/>
              <a:ea typeface="+mn-ea"/>
              <a:cs typeface="Arial" pitchFamily="34" charset="0"/>
            </a:rPr>
            <a:t> </a:t>
          </a:r>
        </a:p>
        <a:p>
          <a:r>
            <a:rPr lang="de-DE" sz="950">
              <a:solidFill>
                <a:schemeClr val="dk1"/>
              </a:solidFill>
              <a:effectLst/>
              <a:latin typeface="+mn-lt"/>
              <a:ea typeface="+mn-ea"/>
              <a:cs typeface="Arial" pitchFamily="34" charset="0"/>
            </a:rPr>
            <a:t>Die ausgewiesenen Hektarerträge der Zuckerrüben basieren auf endgültigen</a:t>
          </a:r>
          <a:r>
            <a:rPr lang="de-DE" sz="950" baseline="0">
              <a:solidFill>
                <a:schemeClr val="dk1"/>
              </a:solidFill>
              <a:effectLst/>
              <a:latin typeface="+mn-lt"/>
              <a:ea typeface="+mn-ea"/>
              <a:cs typeface="Arial" pitchFamily="34" charset="0"/>
            </a:rPr>
            <a:t> amtlichen</a:t>
          </a:r>
          <a:r>
            <a:rPr lang="de-DE" sz="950">
              <a:solidFill>
                <a:schemeClr val="dk1"/>
              </a:solidFill>
              <a:effectLst/>
              <a:latin typeface="+mn-lt"/>
              <a:ea typeface="+mn-ea"/>
              <a:cs typeface="Arial" pitchFamily="34" charset="0"/>
            </a:rPr>
            <a:t> Schätzungen.</a:t>
          </a:r>
        </a:p>
        <a:p>
          <a:r>
            <a:rPr lang="de-DE" sz="950">
              <a:solidFill>
                <a:schemeClr val="dk1"/>
              </a:solidFill>
              <a:effectLst/>
              <a:latin typeface="+mn-lt"/>
              <a:ea typeface="+mn-ea"/>
              <a:cs typeface="Arial" pitchFamily="34" charset="0"/>
            </a:rPr>
            <a:t> </a:t>
          </a:r>
        </a:p>
        <a:p>
          <a:r>
            <a:rPr lang="de-DE" sz="950">
              <a:solidFill>
                <a:schemeClr val="dk1"/>
              </a:solidFill>
              <a:effectLst/>
              <a:latin typeface="+mn-lt"/>
              <a:ea typeface="+mn-ea"/>
              <a:cs typeface="Arial" pitchFamily="34" charset="0"/>
            </a:rPr>
            <a:t>Die Herbstaussaatflächen sind im Rahmen der Ernte- und Betriebsberichterstattung ermittelt worden und werden jedes Jahr im November erfragt.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102054</xdr:rowOff>
    </xdr:from>
    <xdr:to>
      <xdr:col>6</xdr:col>
      <xdr:colOff>639535</xdr:colOff>
      <xdr:row>36</xdr:row>
      <xdr:rowOff>13607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52</xdr:row>
      <xdr:rowOff>114980</xdr:rowOff>
    </xdr:from>
    <xdr:to>
      <xdr:col>6</xdr:col>
      <xdr:colOff>619125</xdr:colOff>
      <xdr:row>65</xdr:row>
      <xdr:rowOff>61232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0.91781</cdr:y>
    </cdr:from>
    <cdr:to>
      <cdr:x>0.2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0" y="2279196"/>
          <a:ext cx="914400" cy="2041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e-DE" sz="700"/>
            <a:t>(c) StatA MV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0.64658</cdr:x>
      <cdr:y>0.10223</cdr:y>
    </cdr:from>
    <cdr:to>
      <cdr:x>0.84658</cdr:x>
      <cdr:y>0.6092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2956152" y="184377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DE" sz="1100"/>
        </a:p>
      </cdr:txBody>
    </cdr:sp>
  </cdr:relSizeAnchor>
  <cdr:relSizeAnchor xmlns:cdr="http://schemas.openxmlformats.org/drawingml/2006/chartDrawing">
    <cdr:from>
      <cdr:x>0.64509</cdr:x>
      <cdr:y>0.07959</cdr:y>
    </cdr:from>
    <cdr:to>
      <cdr:x>0.84509</cdr:x>
      <cdr:y>0.58657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2949349" y="14355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DE" sz="850" b="1"/>
        </a:p>
      </cdr:txBody>
    </cdr:sp>
  </cdr:relSizeAnchor>
  <cdr:relSizeAnchor xmlns:cdr="http://schemas.openxmlformats.org/drawingml/2006/chartDrawing">
    <cdr:from>
      <cdr:x>0.59981</cdr:x>
      <cdr:y>0.02678</cdr:y>
    </cdr:from>
    <cdr:to>
      <cdr:x>0.71291</cdr:x>
      <cdr:y>0.14372</cdr:y>
    </cdr:to>
    <cdr:sp macro="" textlink="Tabellen!$D$41">
      <cdr:nvSpPr>
        <cdr:cNvPr id="4" name="Textfeld 3"/>
        <cdr:cNvSpPr txBox="1"/>
      </cdr:nvSpPr>
      <cdr:spPr>
        <a:xfrm xmlns:a="http://schemas.openxmlformats.org/drawingml/2006/main">
          <a:off x="3619738" y="48306"/>
          <a:ext cx="682504" cy="2109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36000" rIns="0" bIns="36000" rtlCol="0"/>
        <a:lstStyle xmlns:a="http://schemas.openxmlformats.org/drawingml/2006/main"/>
        <a:p xmlns:a="http://schemas.openxmlformats.org/drawingml/2006/main">
          <a:fld id="{26D00DFC-62FF-46E5-951C-26AB13B14CC0}" type="TxLink">
            <a:rPr lang="en-US" sz="85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2025</a:t>
          </a:fld>
          <a:endParaRPr lang="de-DE" sz="850" b="1"/>
        </a:p>
      </cdr:txBody>
    </cdr:sp>
  </cdr:relSizeAnchor>
  <cdr:relSizeAnchor xmlns:cdr="http://schemas.openxmlformats.org/drawingml/2006/chartDrawing">
    <cdr:from>
      <cdr:x>0</cdr:x>
      <cdr:y>0.88684</cdr:y>
    </cdr:from>
    <cdr:to>
      <cdr:x>0.20068</cdr:x>
      <cdr:y>1</cdr:y>
    </cdr:to>
    <cdr:sp macro="" textlink="">
      <cdr:nvSpPr>
        <cdr:cNvPr id="5" name="Textfeld 1"/>
        <cdr:cNvSpPr txBox="1"/>
      </cdr:nvSpPr>
      <cdr:spPr>
        <a:xfrm xmlns:a="http://schemas.openxmlformats.org/drawingml/2006/main">
          <a:off x="0" y="1599520"/>
          <a:ext cx="1211036" cy="2041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700"/>
            <a:t>(c) StatA MV</a:t>
          </a:r>
        </a:p>
      </cdr:txBody>
    </cdr:sp>
  </cdr:relSizeAnchor>
  <cdr:relSizeAnchor xmlns:cdr="http://schemas.openxmlformats.org/drawingml/2006/chartDrawing">
    <cdr:from>
      <cdr:x>0.85457</cdr:x>
      <cdr:y>0.33987</cdr:y>
    </cdr:from>
    <cdr:to>
      <cdr:x>0.97971</cdr:x>
      <cdr:y>0.46813</cdr:y>
    </cdr:to>
    <cdr:sp macro="" textlink="Tabellen!$F$43">
      <cdr:nvSpPr>
        <cdr:cNvPr id="6" name="Textfeld 5"/>
        <cdr:cNvSpPr txBox="1"/>
      </cdr:nvSpPr>
      <cdr:spPr>
        <a:xfrm xmlns:a="http://schemas.openxmlformats.org/drawingml/2006/main">
          <a:off x="5157108" y="613003"/>
          <a:ext cx="755196" cy="2313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36000" rIns="0" bIns="36000" rtlCol="0"/>
        <a:lstStyle xmlns:a="http://schemas.openxmlformats.org/drawingml/2006/main"/>
        <a:p xmlns:a="http://schemas.openxmlformats.org/drawingml/2006/main">
          <a:fld id="{1649C121-37C1-4153-8610-A1C90F9501A9}" type="TxLink">
            <a:rPr lang="en-US" sz="85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D 2020 - 2025</a:t>
          </a:fld>
          <a:endParaRPr lang="de-DE" sz="1100"/>
        </a:p>
      </cdr:txBody>
    </cdr:sp>
  </cdr:relSizeAnchor>
  <cdr:relSizeAnchor xmlns:cdr="http://schemas.openxmlformats.org/drawingml/2006/chartDrawing">
    <cdr:from>
      <cdr:x>0.85344</cdr:x>
      <cdr:y>0.56997</cdr:y>
    </cdr:from>
    <cdr:to>
      <cdr:x>0.95829</cdr:x>
      <cdr:y>0.67937</cdr:y>
    </cdr:to>
    <cdr:sp macro="" textlink="Tabellen!$G$43">
      <cdr:nvSpPr>
        <cdr:cNvPr id="7" name="Textfeld 6"/>
        <cdr:cNvSpPr txBox="1"/>
      </cdr:nvSpPr>
      <cdr:spPr>
        <a:xfrm xmlns:a="http://schemas.openxmlformats.org/drawingml/2006/main">
          <a:off x="5150303" y="1028019"/>
          <a:ext cx="632733" cy="1973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36000" rIns="0" bIns="36000" rtlCol="0"/>
        <a:lstStyle xmlns:a="http://schemas.openxmlformats.org/drawingml/2006/main"/>
        <a:p xmlns:a="http://schemas.openxmlformats.org/drawingml/2006/main">
          <a:fld id="{F8A66AF8-7C1A-4F1B-8F55-172FB8630941}" type="TxLink">
            <a:rPr lang="en-US" sz="85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2025</a:t>
          </a:fld>
          <a:endParaRPr lang="de-DE" sz="1100"/>
        </a:p>
      </cdr:txBody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5"/>
  <sheetViews>
    <sheetView tabSelected="1" zoomScale="140" zoomScaleNormal="140" workbookViewId="0">
      <selection sqref="A1:B1"/>
    </sheetView>
  </sheetViews>
  <sheetFormatPr baseColWidth="10" defaultColWidth="11.42578125" defaultRowHeight="12.75" x14ac:dyDescent="0.2"/>
  <cols>
    <col min="1" max="1" width="10.7109375" style="1" customWidth="1"/>
    <col min="2" max="2" width="55.7109375" style="1" customWidth="1"/>
    <col min="3" max="3" width="8.7109375" style="1" customWidth="1"/>
    <col min="4" max="4" width="16.7109375" style="1" customWidth="1"/>
    <col min="5" max="16384" width="11.42578125" style="1"/>
  </cols>
  <sheetData>
    <row r="1" spans="1:4" ht="50.1" customHeight="1" thickBot="1" x14ac:dyDescent="0.65">
      <c r="A1" s="111" t="s">
        <v>0</v>
      </c>
      <c r="B1" s="111"/>
      <c r="C1" s="62"/>
      <c r="D1" s="62"/>
    </row>
    <row r="2" spans="1:4" ht="35.1" customHeight="1" thickTop="1" x14ac:dyDescent="0.2">
      <c r="A2" s="63" t="s">
        <v>17</v>
      </c>
      <c r="B2" s="63"/>
      <c r="C2" s="64" t="s">
        <v>19</v>
      </c>
      <c r="D2" s="64"/>
    </row>
    <row r="3" spans="1:4" ht="25.15" customHeight="1" x14ac:dyDescent="0.2">
      <c r="A3" s="65"/>
      <c r="B3" s="65"/>
      <c r="C3" s="65"/>
      <c r="D3" s="65"/>
    </row>
    <row r="4" spans="1:4" ht="25.15" customHeight="1" x14ac:dyDescent="0.2">
      <c r="A4" s="66" t="s">
        <v>18</v>
      </c>
      <c r="B4" s="66"/>
      <c r="C4" s="66"/>
      <c r="D4" s="67"/>
    </row>
    <row r="5" spans="1:4" ht="25.15" customHeight="1" x14ac:dyDescent="0.2">
      <c r="A5" s="66" t="s">
        <v>20</v>
      </c>
      <c r="B5" s="66"/>
      <c r="C5" s="66"/>
      <c r="D5" s="66"/>
    </row>
    <row r="6" spans="1:4" ht="25.15" customHeight="1" x14ac:dyDescent="0.2">
      <c r="A6" s="66" t="s">
        <v>15</v>
      </c>
      <c r="B6" s="66"/>
      <c r="C6" s="66"/>
      <c r="D6" s="67"/>
    </row>
    <row r="7" spans="1:4" ht="40.15" customHeight="1" x14ac:dyDescent="0.45">
      <c r="A7" s="68" t="s">
        <v>61</v>
      </c>
      <c r="B7" s="69"/>
      <c r="C7" s="69"/>
      <c r="D7" s="69"/>
    </row>
    <row r="8" spans="1:4" ht="25.15" customHeight="1" x14ac:dyDescent="0.4">
      <c r="A8" s="70"/>
      <c r="B8" s="70"/>
      <c r="C8" s="70"/>
      <c r="D8" s="70"/>
    </row>
    <row r="9" spans="1:4" ht="25.15" customHeight="1" x14ac:dyDescent="0.4">
      <c r="A9" s="70"/>
      <c r="B9" s="70"/>
      <c r="C9" s="70"/>
      <c r="D9" s="70"/>
    </row>
    <row r="10" spans="1:4" ht="25.15" customHeight="1" x14ac:dyDescent="0.2">
      <c r="A10" s="71"/>
      <c r="B10" s="71"/>
      <c r="C10" s="71"/>
      <c r="D10" s="71"/>
    </row>
    <row r="11" spans="1:4" ht="25.15" customHeight="1" x14ac:dyDescent="0.2">
      <c r="A11" s="71"/>
      <c r="B11" s="71"/>
      <c r="C11" s="71"/>
      <c r="D11" s="71"/>
    </row>
    <row r="12" spans="1:4" ht="25.15" customHeight="1" x14ac:dyDescent="0.2">
      <c r="A12" s="71"/>
      <c r="B12" s="71"/>
      <c r="C12" s="71"/>
      <c r="D12" s="71"/>
    </row>
    <row r="13" spans="1:4" ht="12" customHeight="1" x14ac:dyDescent="0.2">
      <c r="A13" s="4"/>
      <c r="B13" s="72" t="s">
        <v>38</v>
      </c>
      <c r="C13" s="72"/>
      <c r="D13" s="5" t="s">
        <v>62</v>
      </c>
    </row>
    <row r="14" spans="1:4" ht="12" customHeight="1" x14ac:dyDescent="0.2">
      <c r="A14" s="4"/>
      <c r="B14" s="72"/>
      <c r="C14" s="72"/>
      <c r="D14" s="2"/>
    </row>
    <row r="15" spans="1:4" ht="12" customHeight="1" x14ac:dyDescent="0.2">
      <c r="A15" s="4"/>
      <c r="B15" s="72" t="s">
        <v>1</v>
      </c>
      <c r="C15" s="72"/>
      <c r="D15" s="5" t="s">
        <v>71</v>
      </c>
    </row>
    <row r="16" spans="1:4" ht="12" customHeight="1" x14ac:dyDescent="0.2">
      <c r="A16" s="4"/>
      <c r="B16" s="72"/>
      <c r="C16" s="72"/>
      <c r="D16" s="5"/>
    </row>
    <row r="17" spans="1:4" ht="12" customHeight="1" x14ac:dyDescent="0.2">
      <c r="A17" s="6"/>
      <c r="B17" s="73"/>
      <c r="C17" s="73"/>
      <c r="D17" s="3"/>
    </row>
    <row r="18" spans="1:4" ht="12" customHeight="1" x14ac:dyDescent="0.2">
      <c r="A18" s="74"/>
      <c r="B18" s="74"/>
      <c r="C18" s="74"/>
      <c r="D18" s="74"/>
    </row>
    <row r="19" spans="1:4" ht="12" customHeight="1" x14ac:dyDescent="0.2">
      <c r="A19" s="75" t="s">
        <v>4</v>
      </c>
      <c r="B19" s="75"/>
      <c r="C19" s="75"/>
      <c r="D19" s="75"/>
    </row>
    <row r="20" spans="1:4" ht="12" customHeight="1" x14ac:dyDescent="0.2">
      <c r="A20" s="75" t="s">
        <v>40</v>
      </c>
      <c r="B20" s="75"/>
      <c r="C20" s="75"/>
      <c r="D20" s="75"/>
    </row>
    <row r="21" spans="1:4" ht="12" customHeight="1" x14ac:dyDescent="0.2">
      <c r="A21" s="75"/>
      <c r="B21" s="75"/>
      <c r="C21" s="75"/>
      <c r="D21" s="75"/>
    </row>
    <row r="22" spans="1:4" ht="12" customHeight="1" x14ac:dyDescent="0.2">
      <c r="A22" s="76" t="s">
        <v>70</v>
      </c>
      <c r="B22" s="76"/>
      <c r="C22" s="76"/>
      <c r="D22" s="76"/>
    </row>
    <row r="23" spans="1:4" ht="12" customHeight="1" x14ac:dyDescent="0.2">
      <c r="A23" s="75"/>
      <c r="B23" s="75"/>
      <c r="C23" s="75"/>
      <c r="D23" s="75"/>
    </row>
    <row r="24" spans="1:4" ht="12" customHeight="1" x14ac:dyDescent="0.2">
      <c r="A24" s="77" t="s">
        <v>69</v>
      </c>
      <c r="B24" s="77"/>
      <c r="C24" s="77"/>
      <c r="D24" s="77"/>
    </row>
    <row r="25" spans="1:4" ht="12" customHeight="1" x14ac:dyDescent="0.2">
      <c r="A25" s="77" t="s">
        <v>39</v>
      </c>
      <c r="B25" s="77"/>
      <c r="C25" s="77"/>
      <c r="D25" s="77"/>
    </row>
    <row r="26" spans="1:4" ht="12" customHeight="1" x14ac:dyDescent="0.2">
      <c r="A26" s="78"/>
      <c r="B26" s="78"/>
      <c r="C26" s="78"/>
      <c r="D26" s="78"/>
    </row>
    <row r="27" spans="1:4" ht="12" customHeight="1" x14ac:dyDescent="0.2">
      <c r="A27" s="74"/>
      <c r="B27" s="74"/>
      <c r="C27" s="74"/>
      <c r="D27" s="74"/>
    </row>
    <row r="28" spans="1:4" ht="12" customHeight="1" x14ac:dyDescent="0.2">
      <c r="A28" s="79" t="s">
        <v>5</v>
      </c>
      <c r="B28" s="79"/>
      <c r="C28" s="79"/>
      <c r="D28" s="79"/>
    </row>
    <row r="29" spans="1:4" ht="12" customHeight="1" x14ac:dyDescent="0.2">
      <c r="A29" s="80"/>
      <c r="B29" s="80"/>
      <c r="C29" s="80"/>
      <c r="D29" s="80"/>
    </row>
    <row r="30" spans="1:4" ht="12" customHeight="1" x14ac:dyDescent="0.2">
      <c r="A30" s="7" t="s">
        <v>3</v>
      </c>
      <c r="B30" s="81" t="s">
        <v>41</v>
      </c>
      <c r="C30" s="81"/>
      <c r="D30" s="81"/>
    </row>
    <row r="31" spans="1:4" ht="12" customHeight="1" x14ac:dyDescent="0.2">
      <c r="A31" s="8">
        <v>0</v>
      </c>
      <c r="B31" s="81" t="s">
        <v>42</v>
      </c>
      <c r="C31" s="81"/>
      <c r="D31" s="81"/>
    </row>
    <row r="32" spans="1:4" ht="12" customHeight="1" x14ac:dyDescent="0.2">
      <c r="A32" s="7" t="s">
        <v>2</v>
      </c>
      <c r="B32" s="81" t="s">
        <v>6</v>
      </c>
      <c r="C32" s="81"/>
      <c r="D32" s="81"/>
    </row>
    <row r="33" spans="1:4" ht="12" customHeight="1" x14ac:dyDescent="0.2">
      <c r="A33" s="7" t="s">
        <v>7</v>
      </c>
      <c r="B33" s="81" t="s">
        <v>8</v>
      </c>
      <c r="C33" s="81"/>
      <c r="D33" s="81"/>
    </row>
    <row r="34" spans="1:4" ht="12" customHeight="1" x14ac:dyDescent="0.2">
      <c r="A34" s="7" t="s">
        <v>9</v>
      </c>
      <c r="B34" s="81" t="s">
        <v>10</v>
      </c>
      <c r="C34" s="81"/>
      <c r="D34" s="81"/>
    </row>
    <row r="35" spans="1:4" ht="12" customHeight="1" x14ac:dyDescent="0.2">
      <c r="A35" s="7" t="s">
        <v>11</v>
      </c>
      <c r="B35" s="81" t="s">
        <v>43</v>
      </c>
      <c r="C35" s="81"/>
      <c r="D35" s="81"/>
    </row>
    <row r="36" spans="1:4" ht="12" customHeight="1" x14ac:dyDescent="0.2">
      <c r="A36" s="7" t="s">
        <v>12</v>
      </c>
      <c r="B36" s="81" t="s">
        <v>13</v>
      </c>
      <c r="C36" s="81"/>
      <c r="D36" s="81"/>
    </row>
    <row r="37" spans="1:4" ht="12" customHeight="1" x14ac:dyDescent="0.2">
      <c r="A37" s="7" t="s">
        <v>21</v>
      </c>
      <c r="B37" s="81" t="s">
        <v>44</v>
      </c>
      <c r="C37" s="81"/>
      <c r="D37" s="81"/>
    </row>
    <row r="38" spans="1:4" ht="12" customHeight="1" x14ac:dyDescent="0.2">
      <c r="A38" s="7"/>
      <c r="B38" s="81"/>
      <c r="C38" s="81"/>
      <c r="D38" s="81"/>
    </row>
    <row r="39" spans="1:4" ht="12" customHeight="1" x14ac:dyDescent="0.2">
      <c r="A39" s="7"/>
      <c r="B39" s="81"/>
      <c r="C39" s="81"/>
      <c r="D39" s="81"/>
    </row>
    <row r="40" spans="1:4" ht="12" customHeight="1" x14ac:dyDescent="0.2">
      <c r="A40" s="7"/>
      <c r="B40" s="7"/>
      <c r="C40" s="7"/>
      <c r="D40" s="7"/>
    </row>
    <row r="41" spans="1:4" ht="12" customHeight="1" x14ac:dyDescent="0.2">
      <c r="A41" s="7"/>
      <c r="B41" s="7"/>
      <c r="C41" s="7"/>
      <c r="D41" s="7"/>
    </row>
    <row r="42" spans="1:4" ht="12" customHeight="1" x14ac:dyDescent="0.2">
      <c r="A42" s="7"/>
      <c r="B42" s="7"/>
      <c r="C42" s="7"/>
      <c r="D42" s="7"/>
    </row>
    <row r="43" spans="1:4" ht="12" customHeight="1" x14ac:dyDescent="0.2">
      <c r="A43" s="7"/>
      <c r="B43" s="83"/>
      <c r="C43" s="83"/>
      <c r="D43" s="83"/>
    </row>
    <row r="44" spans="1:4" x14ac:dyDescent="0.2">
      <c r="A44" s="81" t="s">
        <v>14</v>
      </c>
      <c r="B44" s="81"/>
      <c r="C44" s="81"/>
      <c r="D44" s="81"/>
    </row>
    <row r="45" spans="1:4" ht="40.15" customHeight="1" x14ac:dyDescent="0.2">
      <c r="A45" s="82" t="s">
        <v>56</v>
      </c>
      <c r="B45" s="82"/>
      <c r="C45" s="82"/>
      <c r="D45" s="82"/>
    </row>
  </sheetData>
  <mergeCells count="44">
    <mergeCell ref="B34:D34"/>
    <mergeCell ref="A44:D44"/>
    <mergeCell ref="A45:D45"/>
    <mergeCell ref="B35:D35"/>
    <mergeCell ref="B36:D36"/>
    <mergeCell ref="B37:D37"/>
    <mergeCell ref="B38:D38"/>
    <mergeCell ref="B39:D39"/>
    <mergeCell ref="B43:D43"/>
    <mergeCell ref="A29:D29"/>
    <mergeCell ref="B30:D30"/>
    <mergeCell ref="B31:D31"/>
    <mergeCell ref="B32:D32"/>
    <mergeCell ref="B33:D33"/>
    <mergeCell ref="A24:D24"/>
    <mergeCell ref="A25:D25"/>
    <mergeCell ref="A26:D26"/>
    <mergeCell ref="A27:D27"/>
    <mergeCell ref="A28:D28"/>
    <mergeCell ref="A19:D19"/>
    <mergeCell ref="A20:D20"/>
    <mergeCell ref="A21:D21"/>
    <mergeCell ref="A22:D22"/>
    <mergeCell ref="A23:D23"/>
    <mergeCell ref="B14:C14"/>
    <mergeCell ref="B15:C15"/>
    <mergeCell ref="B16:C16"/>
    <mergeCell ref="B17:C17"/>
    <mergeCell ref="A18:D18"/>
    <mergeCell ref="A9:D9"/>
    <mergeCell ref="A10:D10"/>
    <mergeCell ref="A11:D11"/>
    <mergeCell ref="A12:D12"/>
    <mergeCell ref="B13:C13"/>
    <mergeCell ref="A4:D4"/>
    <mergeCell ref="A5:D5"/>
    <mergeCell ref="A6:D6"/>
    <mergeCell ref="A7:D7"/>
    <mergeCell ref="A8:D8"/>
    <mergeCell ref="A1:B1"/>
    <mergeCell ref="C1:D1"/>
    <mergeCell ref="A2:B2"/>
    <mergeCell ref="C2:D2"/>
    <mergeCell ref="A3:D3"/>
  </mergeCells>
  <pageMargins left="0.59055118110236227" right="0.59055118110236227" top="0.59055118110236227" bottom="0.59055118110236227" header="0.39370078740157483" footer="0.39370078740157483"/>
  <pageSetup paperSize="9" orientation="portrait" r:id="rId1"/>
  <headerFooter scaleWithDoc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3"/>
  <sheetViews>
    <sheetView zoomScale="140" zoomScaleNormal="140" workbookViewId="0"/>
  </sheetViews>
  <sheetFormatPr baseColWidth="10" defaultColWidth="11.42578125" defaultRowHeight="11.65" customHeight="1" x14ac:dyDescent="0.2"/>
  <cols>
    <col min="1" max="1" width="94.7109375" style="10" customWidth="1"/>
    <col min="2" max="16384" width="11.42578125" style="10"/>
  </cols>
  <sheetData>
    <row r="1" spans="1:1" ht="30" customHeight="1" x14ac:dyDescent="0.2">
      <c r="A1" s="16" t="s">
        <v>52</v>
      </c>
    </row>
    <row r="2" spans="1:1" ht="11.65" customHeight="1" x14ac:dyDescent="0.2">
      <c r="A2" s="11"/>
    </row>
    <row r="3" spans="1:1" ht="11.65" customHeight="1" x14ac:dyDescent="0.2">
      <c r="A3" s="11"/>
    </row>
    <row r="4" spans="1:1" ht="11.65" customHeight="1" x14ac:dyDescent="0.2">
      <c r="A4" s="11"/>
    </row>
    <row r="5" spans="1:1" ht="11.65" customHeight="1" x14ac:dyDescent="0.2">
      <c r="A5" s="11"/>
    </row>
    <row r="6" spans="1:1" ht="11.65" customHeight="1" x14ac:dyDescent="0.2">
      <c r="A6" s="12"/>
    </row>
    <row r="7" spans="1:1" ht="11.65" customHeight="1" x14ac:dyDescent="0.2">
      <c r="A7" s="11"/>
    </row>
    <row r="8" spans="1:1" ht="11.65" customHeight="1" x14ac:dyDescent="0.2">
      <c r="A8" s="11"/>
    </row>
    <row r="9" spans="1:1" s="14" customFormat="1" ht="11.65" customHeight="1" x14ac:dyDescent="0.2">
      <c r="A9" s="13"/>
    </row>
    <row r="10" spans="1:1" ht="11.65" customHeight="1" x14ac:dyDescent="0.2">
      <c r="A10" s="11"/>
    </row>
    <row r="11" spans="1:1" ht="11.65" customHeight="1" x14ac:dyDescent="0.2">
      <c r="A11" s="12"/>
    </row>
    <row r="12" spans="1:1" ht="11.65" customHeight="1" x14ac:dyDescent="0.2">
      <c r="A12" s="11"/>
    </row>
    <row r="13" spans="1:1" ht="11.65" customHeight="1" x14ac:dyDescent="0.2">
      <c r="A13" s="11"/>
    </row>
    <row r="14" spans="1:1" s="14" customFormat="1" ht="11.65" customHeight="1" x14ac:dyDescent="0.2">
      <c r="A14" s="13"/>
    </row>
    <row r="15" spans="1:1" ht="11.65" customHeight="1" x14ac:dyDescent="0.2">
      <c r="A15" s="11"/>
    </row>
    <row r="16" spans="1:1" ht="11.65" customHeight="1" x14ac:dyDescent="0.2">
      <c r="A16" s="11"/>
    </row>
    <row r="17" spans="1:1" ht="11.65" customHeight="1" x14ac:dyDescent="0.2">
      <c r="A17" s="11"/>
    </row>
    <row r="18" spans="1:1" ht="11.65" customHeight="1" x14ac:dyDescent="0.2">
      <c r="A18" s="12"/>
    </row>
    <row r="19" spans="1:1" ht="11.65" customHeight="1" x14ac:dyDescent="0.2">
      <c r="A19" s="12"/>
    </row>
    <row r="20" spans="1:1" ht="11.65" customHeight="1" x14ac:dyDescent="0.2">
      <c r="A20" s="12"/>
    </row>
    <row r="21" spans="1:1" s="9" customFormat="1" ht="12.75" x14ac:dyDescent="0.2"/>
    <row r="33" spans="1:1" s="15" customFormat="1" ht="12.75" x14ac:dyDescent="0.2">
      <c r="A33" s="9"/>
    </row>
  </sheetData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&amp;L&amp;"-,Standard"&amp;7StatA MV, Statistischer Bericht C213 2025 11&amp;R&amp;"-,Standard"&amp;7&amp;P</oddFooter>
    <evenFooter>&amp;L&amp;"-,Standard"&amp;7&amp;P&amp;R&amp;"-,Standard"&amp;7StatA MV, Statistischer Bericht C213 2025 11</even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3"/>
  <sheetViews>
    <sheetView zoomScale="140" zoomScaleNormal="140" workbookViewId="0">
      <selection sqref="A1:B1"/>
    </sheetView>
  </sheetViews>
  <sheetFormatPr baseColWidth="10" defaultColWidth="11.28515625" defaultRowHeight="11.25" x14ac:dyDescent="0.2"/>
  <cols>
    <col min="1" max="1" width="3.7109375" style="32" customWidth="1"/>
    <col min="2" max="2" width="29.7109375" style="18" customWidth="1"/>
    <col min="3" max="4" width="10.7109375" style="18" customWidth="1"/>
    <col min="5" max="5" width="14.7109375" style="18" customWidth="1"/>
    <col min="6" max="6" width="11.7109375" style="18" customWidth="1"/>
    <col min="7" max="7" width="10.7109375" style="18" customWidth="1"/>
    <col min="8" max="16384" width="11.28515625" style="18"/>
  </cols>
  <sheetData>
    <row r="1" spans="1:12" s="17" customFormat="1" ht="30" customHeight="1" x14ac:dyDescent="0.2">
      <c r="A1" s="86" t="s">
        <v>37</v>
      </c>
      <c r="B1" s="87"/>
      <c r="C1" s="100" t="s">
        <v>28</v>
      </c>
      <c r="D1" s="101"/>
      <c r="E1" s="101"/>
      <c r="F1" s="101"/>
      <c r="G1" s="102"/>
    </row>
    <row r="2" spans="1:12" ht="11.45" customHeight="1" x14ac:dyDescent="0.2">
      <c r="A2" s="91" t="s">
        <v>16</v>
      </c>
      <c r="B2" s="84" t="s">
        <v>22</v>
      </c>
      <c r="C2" s="103" t="s">
        <v>57</v>
      </c>
      <c r="D2" s="103">
        <v>2024</v>
      </c>
      <c r="E2" s="103">
        <v>2025</v>
      </c>
      <c r="F2" s="106" t="s">
        <v>63</v>
      </c>
      <c r="G2" s="107"/>
    </row>
    <row r="3" spans="1:12" ht="11.45" customHeight="1" x14ac:dyDescent="0.2">
      <c r="A3" s="91"/>
      <c r="B3" s="84"/>
      <c r="C3" s="104"/>
      <c r="D3" s="104"/>
      <c r="E3" s="104"/>
      <c r="F3" s="103" t="s">
        <v>57</v>
      </c>
      <c r="G3" s="108">
        <v>2024</v>
      </c>
    </row>
    <row r="4" spans="1:12" ht="11.45" customHeight="1" x14ac:dyDescent="0.2">
      <c r="A4" s="91"/>
      <c r="B4" s="84"/>
      <c r="C4" s="105"/>
      <c r="D4" s="105"/>
      <c r="E4" s="105"/>
      <c r="F4" s="105"/>
      <c r="G4" s="109"/>
    </row>
    <row r="5" spans="1:12" ht="11.45" customHeight="1" x14ac:dyDescent="0.2">
      <c r="A5" s="19">
        <v>1</v>
      </c>
      <c r="B5" s="20">
        <v>2</v>
      </c>
      <c r="C5" s="21">
        <v>3</v>
      </c>
      <c r="D5" s="21">
        <v>4</v>
      </c>
      <c r="E5" s="21">
        <v>5</v>
      </c>
      <c r="F5" s="21">
        <v>6</v>
      </c>
      <c r="G5" s="22">
        <v>7</v>
      </c>
    </row>
    <row r="6" spans="1:12" ht="15" customHeight="1" x14ac:dyDescent="0.2">
      <c r="A6" s="23"/>
      <c r="B6" s="34"/>
      <c r="C6" s="92" t="s">
        <v>24</v>
      </c>
      <c r="D6" s="92"/>
      <c r="E6" s="92"/>
      <c r="F6" s="92"/>
      <c r="G6" s="92"/>
    </row>
    <row r="7" spans="1:12" ht="11.65" customHeight="1" x14ac:dyDescent="0.2">
      <c r="A7" s="23"/>
      <c r="B7" s="34"/>
      <c r="C7" s="97" t="s">
        <v>53</v>
      </c>
      <c r="D7" s="97"/>
      <c r="E7" s="97"/>
      <c r="F7" s="98" t="s">
        <v>23</v>
      </c>
      <c r="G7" s="99"/>
      <c r="I7" s="30"/>
    </row>
    <row r="8" spans="1:12" ht="7.15" customHeight="1" x14ac:dyDescent="0.2">
      <c r="A8" s="24"/>
      <c r="B8" s="35"/>
      <c r="C8" s="56"/>
      <c r="D8" s="56"/>
      <c r="E8" s="53"/>
      <c r="F8" s="55"/>
      <c r="G8" s="57"/>
    </row>
    <row r="9" spans="1:12" ht="11.25" customHeight="1" x14ac:dyDescent="0.2">
      <c r="A9" s="28">
        <f>IF(B9&lt;&gt;"",COUNTA($B$9:B9),"")</f>
        <v>1</v>
      </c>
      <c r="B9" s="35" t="s">
        <v>29</v>
      </c>
      <c r="C9" s="56">
        <v>31.510866768333301</v>
      </c>
      <c r="D9" s="56">
        <v>33.587000000000003</v>
      </c>
      <c r="E9" s="53">
        <v>28.5</v>
      </c>
      <c r="F9" s="55">
        <v>-9.6906485333562529</v>
      </c>
      <c r="G9" s="57">
        <v>-15.274709595899452</v>
      </c>
      <c r="L9" s="30"/>
    </row>
    <row r="10" spans="1:12" ht="15" customHeight="1" x14ac:dyDescent="0.2">
      <c r="A10" s="28" t="str">
        <f>IF(B10&lt;&gt;"",COUNTA($B$9:B10),"")</f>
        <v/>
      </c>
      <c r="B10" s="35"/>
      <c r="C10" s="93" t="s">
        <v>25</v>
      </c>
      <c r="D10" s="93"/>
      <c r="E10" s="93"/>
      <c r="F10" s="93"/>
      <c r="G10" s="93"/>
    </row>
    <row r="11" spans="1:12" ht="11.65" customHeight="1" x14ac:dyDescent="0.2">
      <c r="A11" s="28" t="str">
        <f>IF(B11&lt;&gt;"",COUNTA($B$9:B11),"")</f>
        <v/>
      </c>
      <c r="B11" s="35"/>
      <c r="C11" s="97" t="s">
        <v>26</v>
      </c>
      <c r="D11" s="97"/>
      <c r="E11" s="97"/>
      <c r="F11" s="98" t="s">
        <v>23</v>
      </c>
      <c r="G11" s="99"/>
    </row>
    <row r="12" spans="1:12" ht="7.15" customHeight="1" x14ac:dyDescent="0.2">
      <c r="A12" s="28" t="str">
        <f>IF(B12&lt;&gt;"",COUNTA($B$9:B12),"")</f>
        <v/>
      </c>
      <c r="B12" s="35"/>
      <c r="C12" s="56"/>
      <c r="D12" s="56"/>
      <c r="E12" s="53"/>
      <c r="F12" s="55"/>
      <c r="G12" s="57"/>
    </row>
    <row r="13" spans="1:12" ht="11.25" customHeight="1" x14ac:dyDescent="0.2">
      <c r="A13" s="28">
        <f>IF(B13&lt;&gt;"",COUNTA($B$9:B13),"")</f>
        <v>2</v>
      </c>
      <c r="B13" s="35" t="s">
        <v>29</v>
      </c>
      <c r="C13" s="56">
        <v>744.40474315692745</v>
      </c>
      <c r="D13" s="56">
        <v>812.2</v>
      </c>
      <c r="E13" s="53">
        <v>827.2</v>
      </c>
      <c r="F13" s="55">
        <v>11.122344074803749</v>
      </c>
      <c r="G13" s="57">
        <v>1.8468357547402121</v>
      </c>
    </row>
    <row r="14" spans="1:12" ht="15" customHeight="1" x14ac:dyDescent="0.2">
      <c r="A14" s="28" t="str">
        <f>IF(B14&lt;&gt;"",COUNTA($B$9:B14),"")</f>
        <v/>
      </c>
      <c r="B14" s="35"/>
      <c r="C14" s="93" t="s">
        <v>27</v>
      </c>
      <c r="D14" s="93"/>
      <c r="E14" s="93"/>
      <c r="F14" s="93"/>
      <c r="G14" s="93"/>
    </row>
    <row r="15" spans="1:12" ht="11.65" customHeight="1" x14ac:dyDescent="0.2">
      <c r="A15" s="28" t="str">
        <f>IF(B15&lt;&gt;"",COUNTA($B$9:B15),"")</f>
        <v/>
      </c>
      <c r="B15" s="35"/>
      <c r="C15" s="96" t="s">
        <v>54</v>
      </c>
      <c r="D15" s="96"/>
      <c r="E15" s="96"/>
      <c r="F15" s="94" t="s">
        <v>23</v>
      </c>
      <c r="G15" s="95"/>
    </row>
    <row r="16" spans="1:12" ht="7.15" customHeight="1" x14ac:dyDescent="0.2">
      <c r="A16" s="28" t="str">
        <f>IF(B16&lt;&gt;"",COUNTA($B$9:B16),"")</f>
        <v/>
      </c>
      <c r="B16" s="35"/>
      <c r="C16" s="56"/>
      <c r="D16" s="56"/>
      <c r="E16" s="53"/>
      <c r="F16" s="58"/>
      <c r="G16" s="57"/>
    </row>
    <row r="17" spans="1:7" ht="11.25" customHeight="1" x14ac:dyDescent="0.2">
      <c r="A17" s="28">
        <f>IF(B17&lt;&gt;"",COUNTA($B$9:B17),"")</f>
        <v>3</v>
      </c>
      <c r="B17" s="35" t="s">
        <v>29</v>
      </c>
      <c r="C17" s="56">
        <v>2345.6838683333299</v>
      </c>
      <c r="D17" s="56">
        <v>2727.9437899999998</v>
      </c>
      <c r="E17" s="53">
        <v>2354</v>
      </c>
      <c r="F17" s="58">
        <v>0.35388876475347786</v>
      </c>
      <c r="G17" s="57">
        <v>-13.708449982394981</v>
      </c>
    </row>
    <row r="18" spans="1:7" ht="11.25" customHeight="1" x14ac:dyDescent="0.2">
      <c r="A18" s="28"/>
      <c r="B18" s="29"/>
      <c r="C18" s="25"/>
      <c r="D18" s="25"/>
      <c r="E18" s="25"/>
      <c r="F18" s="59"/>
      <c r="G18" s="27"/>
    </row>
    <row r="19" spans="1:7" ht="11.25" customHeight="1" x14ac:dyDescent="0.2">
      <c r="A19" s="28"/>
      <c r="B19" s="29"/>
      <c r="C19" s="25"/>
      <c r="D19" s="25"/>
      <c r="E19" s="25"/>
      <c r="F19" s="26"/>
      <c r="G19" s="27"/>
    </row>
    <row r="20" spans="1:7" ht="11.25" customHeight="1" x14ac:dyDescent="0.2">
      <c r="A20" s="28"/>
      <c r="B20" s="29"/>
      <c r="C20" s="25"/>
      <c r="D20" s="25"/>
      <c r="E20" s="25"/>
      <c r="F20" s="26"/>
      <c r="G20" s="27"/>
    </row>
    <row r="21" spans="1:7" ht="11.25" customHeight="1" x14ac:dyDescent="0.2">
      <c r="A21" s="28"/>
      <c r="B21" s="29"/>
      <c r="C21" s="25"/>
      <c r="D21" s="25"/>
      <c r="E21" s="25"/>
      <c r="F21" s="26"/>
      <c r="G21" s="27"/>
    </row>
    <row r="22" spans="1:7" ht="11.25" customHeight="1" x14ac:dyDescent="0.2">
      <c r="A22" s="28"/>
      <c r="B22" s="29"/>
      <c r="C22" s="25"/>
      <c r="D22" s="25"/>
      <c r="E22" s="25"/>
      <c r="F22" s="26"/>
      <c r="G22" s="27"/>
    </row>
    <row r="23" spans="1:7" ht="11.25" customHeight="1" x14ac:dyDescent="0.2">
      <c r="A23" s="28"/>
      <c r="B23" s="29"/>
      <c r="C23" s="25"/>
      <c r="D23" s="25"/>
      <c r="E23" s="25"/>
      <c r="F23" s="26"/>
      <c r="G23" s="27"/>
    </row>
    <row r="24" spans="1:7" ht="11.25" customHeight="1" x14ac:dyDescent="0.2">
      <c r="A24" s="28"/>
      <c r="B24" s="29"/>
      <c r="C24" s="25"/>
      <c r="D24" s="25"/>
      <c r="E24" s="25"/>
      <c r="F24" s="26"/>
      <c r="G24" s="27"/>
    </row>
    <row r="25" spans="1:7" ht="11.25" customHeight="1" x14ac:dyDescent="0.2">
      <c r="A25" s="28"/>
      <c r="B25" s="29"/>
      <c r="C25" s="25"/>
      <c r="D25" s="25"/>
      <c r="E25" s="25"/>
      <c r="F25" s="26"/>
      <c r="G25" s="27"/>
    </row>
    <row r="26" spans="1:7" ht="11.25" customHeight="1" x14ac:dyDescent="0.2">
      <c r="A26" s="28"/>
      <c r="B26" s="29"/>
      <c r="C26" s="25"/>
      <c r="D26" s="25"/>
      <c r="E26" s="25"/>
      <c r="F26" s="26"/>
      <c r="G26" s="27"/>
    </row>
    <row r="27" spans="1:7" ht="11.25" customHeight="1" x14ac:dyDescent="0.2">
      <c r="A27" s="28"/>
      <c r="B27" s="29"/>
      <c r="C27" s="25"/>
      <c r="D27" s="25"/>
      <c r="E27" s="25"/>
      <c r="F27" s="26"/>
      <c r="G27" s="27"/>
    </row>
    <row r="28" spans="1:7" ht="11.25" customHeight="1" x14ac:dyDescent="0.2">
      <c r="A28" s="28"/>
      <c r="B28" s="29"/>
      <c r="C28" s="25"/>
      <c r="D28" s="25"/>
      <c r="E28" s="25"/>
      <c r="F28" s="26"/>
      <c r="G28" s="27"/>
    </row>
    <row r="29" spans="1:7" ht="11.25" customHeight="1" x14ac:dyDescent="0.2">
      <c r="A29" s="28"/>
      <c r="B29" s="29"/>
      <c r="C29" s="25"/>
      <c r="D29" s="25"/>
      <c r="E29" s="25"/>
      <c r="F29" s="26"/>
      <c r="G29" s="27"/>
    </row>
    <row r="30" spans="1:7" ht="11.25" customHeight="1" x14ac:dyDescent="0.2">
      <c r="A30" s="28"/>
      <c r="B30" s="29"/>
      <c r="C30" s="25"/>
      <c r="D30" s="25"/>
      <c r="E30" s="25"/>
      <c r="F30" s="26"/>
      <c r="G30" s="27"/>
    </row>
    <row r="31" spans="1:7" ht="11.25" customHeight="1" x14ac:dyDescent="0.2">
      <c r="A31" s="28"/>
      <c r="B31" s="29"/>
      <c r="C31" s="25"/>
      <c r="D31" s="25"/>
      <c r="E31" s="25"/>
      <c r="F31" s="26"/>
      <c r="G31" s="27"/>
    </row>
    <row r="32" spans="1:7" ht="11.25" customHeight="1" x14ac:dyDescent="0.2">
      <c r="A32" s="28"/>
      <c r="B32" s="29"/>
      <c r="C32" s="25"/>
      <c r="D32" s="25"/>
      <c r="E32" s="25"/>
      <c r="F32" s="26"/>
      <c r="G32" s="27"/>
    </row>
    <row r="33" spans="1:12" ht="11.25" customHeight="1" x14ac:dyDescent="0.2">
      <c r="A33" s="28"/>
      <c r="B33" s="29"/>
      <c r="C33" s="25"/>
      <c r="D33" s="25"/>
      <c r="E33" s="25"/>
      <c r="F33" s="26"/>
      <c r="G33" s="27"/>
    </row>
    <row r="34" spans="1:12" ht="11.25" customHeight="1" x14ac:dyDescent="0.2">
      <c r="A34" s="28"/>
      <c r="B34" s="29"/>
      <c r="C34" s="25"/>
      <c r="D34" s="25"/>
      <c r="E34" s="25"/>
      <c r="F34" s="26"/>
      <c r="G34" s="27"/>
    </row>
    <row r="35" spans="1:12" ht="11.25" customHeight="1" x14ac:dyDescent="0.2">
      <c r="A35" s="28"/>
      <c r="B35" s="29"/>
      <c r="C35" s="25"/>
      <c r="D35" s="25"/>
      <c r="E35" s="25"/>
      <c r="F35" s="26"/>
      <c r="G35" s="27"/>
    </row>
    <row r="36" spans="1:12" ht="11.25" customHeight="1" x14ac:dyDescent="0.2">
      <c r="A36" s="28"/>
      <c r="B36" s="29"/>
      <c r="C36" s="25"/>
      <c r="D36" s="25"/>
      <c r="E36" s="25"/>
      <c r="F36" s="26"/>
      <c r="G36" s="27"/>
    </row>
    <row r="37" spans="1:12" ht="9.9499999999999993" customHeight="1" x14ac:dyDescent="0.2"/>
    <row r="38" spans="1:12" s="17" customFormat="1" ht="30" customHeight="1" x14ac:dyDescent="0.2">
      <c r="A38" s="86" t="s">
        <v>36</v>
      </c>
      <c r="B38" s="87"/>
      <c r="C38" s="88" t="s">
        <v>64</v>
      </c>
      <c r="D38" s="89"/>
      <c r="E38" s="89"/>
      <c r="F38" s="89"/>
      <c r="G38" s="90"/>
    </row>
    <row r="39" spans="1:12" s="17" customFormat="1" ht="11.45" customHeight="1" x14ac:dyDescent="0.2">
      <c r="A39" s="91" t="s">
        <v>16</v>
      </c>
      <c r="B39" s="84" t="s">
        <v>22</v>
      </c>
      <c r="C39" s="84" t="s">
        <v>55</v>
      </c>
      <c r="D39" s="84"/>
      <c r="E39" s="84" t="s">
        <v>45</v>
      </c>
      <c r="F39" s="84" t="s">
        <v>66</v>
      </c>
      <c r="G39" s="85"/>
    </row>
    <row r="40" spans="1:12" s="17" customFormat="1" ht="11.45" customHeight="1" x14ac:dyDescent="0.2">
      <c r="A40" s="91"/>
      <c r="B40" s="84"/>
      <c r="C40" s="84"/>
      <c r="D40" s="84"/>
      <c r="E40" s="84"/>
      <c r="F40" s="84"/>
      <c r="G40" s="85"/>
    </row>
    <row r="41" spans="1:12" ht="11.45" customHeight="1" x14ac:dyDescent="0.2">
      <c r="A41" s="91"/>
      <c r="B41" s="84"/>
      <c r="C41" s="84" t="s">
        <v>67</v>
      </c>
      <c r="D41" s="84">
        <v>2025</v>
      </c>
      <c r="E41" s="84" t="s">
        <v>65</v>
      </c>
      <c r="F41" s="84"/>
      <c r="G41" s="85"/>
    </row>
    <row r="42" spans="1:12" ht="11.45" customHeight="1" x14ac:dyDescent="0.2">
      <c r="A42" s="91"/>
      <c r="B42" s="84"/>
      <c r="C42" s="84"/>
      <c r="D42" s="84"/>
      <c r="E42" s="84"/>
      <c r="F42" s="84"/>
      <c r="G42" s="85"/>
    </row>
    <row r="43" spans="1:12" ht="11.45" customHeight="1" x14ac:dyDescent="0.2">
      <c r="A43" s="91"/>
      <c r="B43" s="84"/>
      <c r="C43" s="84"/>
      <c r="D43" s="84"/>
      <c r="E43" s="84"/>
      <c r="F43" s="50" t="s">
        <v>68</v>
      </c>
      <c r="G43" s="51">
        <v>2025</v>
      </c>
    </row>
    <row r="44" spans="1:12" ht="11.45" customHeight="1" x14ac:dyDescent="0.2">
      <c r="A44" s="91"/>
      <c r="B44" s="84"/>
      <c r="C44" s="84" t="s">
        <v>53</v>
      </c>
      <c r="D44" s="84"/>
      <c r="E44" s="84"/>
      <c r="F44" s="84" t="s">
        <v>23</v>
      </c>
      <c r="G44" s="85"/>
    </row>
    <row r="45" spans="1:12" ht="11.45" customHeight="1" x14ac:dyDescent="0.2">
      <c r="A45" s="19">
        <v>1</v>
      </c>
      <c r="B45" s="20">
        <v>2</v>
      </c>
      <c r="C45" s="21">
        <v>3</v>
      </c>
      <c r="D45" s="21">
        <v>4</v>
      </c>
      <c r="E45" s="21">
        <v>5</v>
      </c>
      <c r="F45" s="21">
        <v>6</v>
      </c>
      <c r="G45" s="22">
        <v>7</v>
      </c>
    </row>
    <row r="46" spans="1:12" ht="9.9499999999999993" customHeight="1" x14ac:dyDescent="0.2">
      <c r="A46" s="28"/>
      <c r="B46" s="35"/>
      <c r="C46" s="52"/>
      <c r="D46" s="52"/>
      <c r="E46" s="53"/>
      <c r="F46" s="54"/>
      <c r="G46" s="54"/>
    </row>
    <row r="47" spans="1:12" x14ac:dyDescent="0.2">
      <c r="A47" s="28">
        <f>IF(D47&lt;&gt;"",COUNTA($D$47:D47),"")</f>
        <v>1</v>
      </c>
      <c r="B47" s="35" t="s">
        <v>30</v>
      </c>
      <c r="C47" s="53">
        <v>300.8</v>
      </c>
      <c r="D47" s="53">
        <v>306.2</v>
      </c>
      <c r="E47" s="53">
        <v>298.3</v>
      </c>
      <c r="F47" s="55">
        <f>E47/C47%-100</f>
        <v>-0.83111702127659726</v>
      </c>
      <c r="G47" s="55">
        <f>E47/D47%-100</f>
        <v>-2.5800130633572707</v>
      </c>
      <c r="H47" s="31"/>
      <c r="I47" s="31"/>
      <c r="J47" s="30"/>
      <c r="K47" s="31"/>
      <c r="L47" s="31"/>
    </row>
    <row r="48" spans="1:12" x14ac:dyDescent="0.2">
      <c r="A48" s="28">
        <f>IF(D48&lt;&gt;"",COUNTA($D$47:D48),"")</f>
        <v>2</v>
      </c>
      <c r="B48" s="35" t="s">
        <v>31</v>
      </c>
      <c r="C48" s="53">
        <v>62.4</v>
      </c>
      <c r="D48" s="53">
        <v>56.3</v>
      </c>
      <c r="E48" s="53">
        <v>51.3</v>
      </c>
      <c r="F48" s="55">
        <f t="shared" ref="F48:F52" si="0">E48/C48%-100</f>
        <v>-17.788461538461547</v>
      </c>
      <c r="G48" s="55">
        <f t="shared" ref="G48:G52" si="1">E48/D48%-100</f>
        <v>-8.8809946714031867</v>
      </c>
      <c r="H48" s="31"/>
      <c r="I48" s="31"/>
      <c r="J48" s="30"/>
      <c r="K48" s="31"/>
      <c r="L48" s="31"/>
    </row>
    <row r="49" spans="1:12" x14ac:dyDescent="0.2">
      <c r="A49" s="28">
        <f>IF(D49&lt;&gt;"",COUNTA($D$47:D49),"")</f>
        <v>3</v>
      </c>
      <c r="B49" s="35" t="s">
        <v>32</v>
      </c>
      <c r="C49" s="53">
        <v>135.80000000000001</v>
      </c>
      <c r="D49" s="53">
        <v>135</v>
      </c>
      <c r="E49" s="53">
        <v>136.69999999999999</v>
      </c>
      <c r="F49" s="55">
        <f t="shared" si="0"/>
        <v>0.66273932253312751</v>
      </c>
      <c r="G49" s="55">
        <f t="shared" si="1"/>
        <v>1.2592592592592382</v>
      </c>
      <c r="H49" s="31"/>
      <c r="I49" s="31"/>
      <c r="J49" s="30"/>
      <c r="K49" s="31"/>
      <c r="L49" s="31"/>
    </row>
    <row r="50" spans="1:12" x14ac:dyDescent="0.2">
      <c r="A50" s="28">
        <f>IF(D50&lt;&gt;"",COUNTA($D$47:D50),"")</f>
        <v>4</v>
      </c>
      <c r="B50" s="35" t="s">
        <v>33</v>
      </c>
      <c r="C50" s="53">
        <v>14</v>
      </c>
      <c r="D50" s="53">
        <v>12.7</v>
      </c>
      <c r="E50" s="53">
        <v>11.5</v>
      </c>
      <c r="F50" s="55">
        <f t="shared" si="0"/>
        <v>-17.857142857142861</v>
      </c>
      <c r="G50" s="55">
        <v>-10</v>
      </c>
      <c r="H50" s="31"/>
      <c r="I50" s="31"/>
      <c r="J50" s="30"/>
      <c r="K50" s="31"/>
      <c r="L50" s="31"/>
    </row>
    <row r="51" spans="1:12" x14ac:dyDescent="0.2">
      <c r="A51" s="28">
        <f>IF(D51&lt;&gt;"",COUNTA($D$47:D51),"")</f>
        <v>5</v>
      </c>
      <c r="B51" s="35" t="s">
        <v>34</v>
      </c>
      <c r="C51" s="53">
        <v>2.7</v>
      </c>
      <c r="D51" s="53">
        <v>2.9421300000000001</v>
      </c>
      <c r="E51" s="53">
        <v>3.6</v>
      </c>
      <c r="F51" s="55">
        <v>31</v>
      </c>
      <c r="G51" s="55">
        <v>22</v>
      </c>
      <c r="H51" s="31"/>
      <c r="I51" s="31"/>
      <c r="J51" s="30"/>
      <c r="K51" s="31"/>
      <c r="L51" s="31"/>
    </row>
    <row r="52" spans="1:12" x14ac:dyDescent="0.2">
      <c r="A52" s="28">
        <f>IF(D52&lt;&gt;"",COUNTA($D$47:D52),"")</f>
        <v>6</v>
      </c>
      <c r="B52" s="35" t="s">
        <v>35</v>
      </c>
      <c r="C52" s="53">
        <v>187.7</v>
      </c>
      <c r="D52" s="53">
        <v>188</v>
      </c>
      <c r="E52" s="53">
        <v>194.7</v>
      </c>
      <c r="F52" s="55">
        <f t="shared" si="0"/>
        <v>3.7293553542887707</v>
      </c>
      <c r="G52" s="55">
        <f t="shared" si="1"/>
        <v>3.5638297872340416</v>
      </c>
      <c r="H52" s="31"/>
      <c r="I52" s="31"/>
      <c r="J52" s="30"/>
      <c r="K52" s="31"/>
      <c r="L52" s="31"/>
    </row>
    <row r="53" spans="1:12" x14ac:dyDescent="0.2">
      <c r="C53" s="33"/>
      <c r="D53" s="33"/>
      <c r="E53" s="33"/>
      <c r="F53" s="33"/>
      <c r="G53" s="33"/>
    </row>
  </sheetData>
  <mergeCells count="31">
    <mergeCell ref="A2:A4"/>
    <mergeCell ref="A1:B1"/>
    <mergeCell ref="C1:G1"/>
    <mergeCell ref="C2:C4"/>
    <mergeCell ref="D2:D4"/>
    <mergeCell ref="B2:B4"/>
    <mergeCell ref="F2:G2"/>
    <mergeCell ref="E2:E4"/>
    <mergeCell ref="F3:F4"/>
    <mergeCell ref="G3:G4"/>
    <mergeCell ref="C6:G6"/>
    <mergeCell ref="C10:G10"/>
    <mergeCell ref="F15:G15"/>
    <mergeCell ref="C15:E15"/>
    <mergeCell ref="C14:G14"/>
    <mergeCell ref="C7:E7"/>
    <mergeCell ref="F7:G7"/>
    <mergeCell ref="C11:E11"/>
    <mergeCell ref="F11:G11"/>
    <mergeCell ref="C44:E44"/>
    <mergeCell ref="F44:G44"/>
    <mergeCell ref="A38:B38"/>
    <mergeCell ref="C38:G38"/>
    <mergeCell ref="A39:A44"/>
    <mergeCell ref="B39:B44"/>
    <mergeCell ref="C39:D40"/>
    <mergeCell ref="C41:C43"/>
    <mergeCell ref="D41:D43"/>
    <mergeCell ref="E41:E43"/>
    <mergeCell ref="E39:E40"/>
    <mergeCell ref="F39:G42"/>
  </mergeCells>
  <pageMargins left="0.59055118110236227" right="0.59055118110236227" top="0.59055118110236227" bottom="0.59055118110236227" header="0.39370078740157483" footer="0.39370078740157483"/>
  <pageSetup paperSize="9" pageOrder="overThenDown" orientation="portrait" r:id="rId1"/>
  <headerFooter differentOddEven="1">
    <oddFooter>&amp;L&amp;"-,Standard"&amp;7StatA MV, Statistischer Bericht C213 2025 11&amp;R&amp;"-,Standard"&amp;7&amp;P</oddFooter>
    <evenFooter>&amp;L&amp;"-,Standard"&amp;7&amp;P&amp;R&amp;"-,Standard"&amp;7StatA MV, Statistischer Bericht C213 2025 11</even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zoomScale="140" zoomScaleNormal="140" workbookViewId="0">
      <selection activeCell="B20" sqref="B20"/>
    </sheetView>
  </sheetViews>
  <sheetFormatPr baseColWidth="10" defaultColWidth="11.42578125" defaultRowHeight="11.25" x14ac:dyDescent="0.2"/>
  <cols>
    <col min="1" max="1" width="8.28515625" style="36" customWidth="1"/>
    <col min="2" max="2" width="13.42578125" style="36" customWidth="1"/>
    <col min="3" max="3" width="13.28515625" style="36" customWidth="1"/>
    <col min="4" max="4" width="11.7109375" style="36" bestFit="1" customWidth="1"/>
    <col min="5" max="16384" width="11.42578125" style="36"/>
  </cols>
  <sheetData>
    <row r="1" spans="1:14" s="15" customFormat="1" ht="12.75" x14ac:dyDescent="0.2">
      <c r="A1" s="15" t="s">
        <v>46</v>
      </c>
    </row>
    <row r="3" spans="1:14" x14ac:dyDescent="0.2">
      <c r="A3" s="37" t="s">
        <v>47</v>
      </c>
      <c r="B3" s="36" t="s">
        <v>48</v>
      </c>
    </row>
    <row r="4" spans="1:14" ht="13.15" customHeight="1" x14ac:dyDescent="0.2">
      <c r="A4" s="110" t="s">
        <v>58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4" x14ac:dyDescent="0.2">
      <c r="A5" s="44" t="s">
        <v>49</v>
      </c>
      <c r="B5" s="38" t="s">
        <v>24</v>
      </c>
      <c r="C5" s="38" t="s">
        <v>27</v>
      </c>
      <c r="K5" s="36" t="s">
        <v>59</v>
      </c>
    </row>
    <row r="6" spans="1:14" x14ac:dyDescent="0.2">
      <c r="A6" s="45">
        <v>2009</v>
      </c>
      <c r="B6" s="47">
        <v>22713</v>
      </c>
      <c r="C6" s="47">
        <v>1295.124</v>
      </c>
      <c r="K6" s="45">
        <v>2009</v>
      </c>
    </row>
    <row r="7" spans="1:14" s="39" customFormat="1" ht="12" customHeight="1" x14ac:dyDescent="0.2">
      <c r="A7" s="45">
        <v>2010</v>
      </c>
      <c r="B7" s="47">
        <v>24537</v>
      </c>
      <c r="C7" s="47">
        <v>1294</v>
      </c>
      <c r="K7" s="45">
        <v>2010</v>
      </c>
    </row>
    <row r="8" spans="1:14" s="39" customFormat="1" ht="12" customHeight="1" x14ac:dyDescent="0.2">
      <c r="A8" s="45">
        <v>2011</v>
      </c>
      <c r="B8" s="47">
        <v>27591</v>
      </c>
      <c r="C8" s="47">
        <v>1719.7</v>
      </c>
      <c r="K8" s="45">
        <v>2011</v>
      </c>
    </row>
    <row r="9" spans="1:14" s="39" customFormat="1" ht="12" customHeight="1" x14ac:dyDescent="0.2">
      <c r="A9" s="45">
        <v>2012</v>
      </c>
      <c r="B9" s="47">
        <v>26181.7</v>
      </c>
      <c r="C9" s="47">
        <v>1575.6</v>
      </c>
      <c r="K9" s="45">
        <v>2012</v>
      </c>
    </row>
    <row r="10" spans="1:14" s="39" customFormat="1" ht="12" customHeight="1" x14ac:dyDescent="0.2">
      <c r="A10" s="45">
        <v>2013</v>
      </c>
      <c r="B10" s="47">
        <v>24500</v>
      </c>
      <c r="C10" s="47">
        <v>1553.4</v>
      </c>
      <c r="K10" s="45">
        <v>2013</v>
      </c>
    </row>
    <row r="11" spans="1:14" s="39" customFormat="1" ht="12" customHeight="1" x14ac:dyDescent="0.2">
      <c r="A11" s="45">
        <v>2014</v>
      </c>
      <c r="B11" s="47">
        <v>24261</v>
      </c>
      <c r="C11" s="47">
        <v>1919</v>
      </c>
      <c r="K11" s="45">
        <v>2014</v>
      </c>
    </row>
    <row r="12" spans="1:14" s="39" customFormat="1" ht="12" customHeight="1" x14ac:dyDescent="0.2">
      <c r="A12" s="45">
        <v>2015</v>
      </c>
      <c r="B12" s="48">
        <v>22600</v>
      </c>
      <c r="C12" s="48">
        <v>1513.5</v>
      </c>
      <c r="K12" s="45">
        <v>2015</v>
      </c>
    </row>
    <row r="13" spans="1:14" s="39" customFormat="1" ht="12" customHeight="1" x14ac:dyDescent="0.2">
      <c r="A13" s="45">
        <v>2016</v>
      </c>
      <c r="B13" s="47">
        <v>24300</v>
      </c>
      <c r="C13" s="47">
        <v>1794.8</v>
      </c>
      <c r="K13" s="45">
        <v>2016</v>
      </c>
    </row>
    <row r="14" spans="1:14" s="39" customFormat="1" ht="12" customHeight="1" x14ac:dyDescent="0.2">
      <c r="A14" s="45">
        <v>2017</v>
      </c>
      <c r="B14" s="47">
        <v>22213</v>
      </c>
      <c r="C14" s="47">
        <v>1656.356</v>
      </c>
      <c r="D14" s="40"/>
      <c r="K14" s="45">
        <v>2017</v>
      </c>
    </row>
    <row r="15" spans="1:14" s="39" customFormat="1" ht="12" customHeight="1" x14ac:dyDescent="0.2">
      <c r="A15" s="45">
        <v>2018</v>
      </c>
      <c r="B15" s="47">
        <v>24907</v>
      </c>
      <c r="C15" s="47">
        <v>1517</v>
      </c>
      <c r="D15" s="43"/>
      <c r="K15" s="45">
        <v>2018</v>
      </c>
    </row>
    <row r="16" spans="1:14" s="39" customFormat="1" ht="12" customHeight="1" x14ac:dyDescent="0.2">
      <c r="A16" s="45">
        <v>2019</v>
      </c>
      <c r="B16" s="47">
        <v>27500</v>
      </c>
      <c r="C16" s="47">
        <v>2020.8</v>
      </c>
      <c r="D16" s="42"/>
      <c r="K16" s="45">
        <v>2019</v>
      </c>
    </row>
    <row r="17" spans="1:11" s="39" customFormat="1" ht="12" customHeight="1" x14ac:dyDescent="0.2">
      <c r="A17" s="45">
        <v>2020</v>
      </c>
      <c r="B17" s="47">
        <v>30200</v>
      </c>
      <c r="C17" s="47">
        <v>2300.9</v>
      </c>
      <c r="D17" s="42"/>
      <c r="K17" s="45">
        <v>2020</v>
      </c>
    </row>
    <row r="18" spans="1:11" s="39" customFormat="1" ht="12" customHeight="1" x14ac:dyDescent="0.2">
      <c r="A18" s="45">
        <v>2021</v>
      </c>
      <c r="B18" s="46">
        <v>31700</v>
      </c>
      <c r="C18" s="46">
        <v>2367.8000000000002</v>
      </c>
      <c r="D18" s="42"/>
      <c r="K18" s="45">
        <v>2021</v>
      </c>
    </row>
    <row r="19" spans="1:11" s="39" customFormat="1" ht="12" customHeight="1" x14ac:dyDescent="0.2">
      <c r="A19" s="45">
        <v>2022</v>
      </c>
      <c r="B19" s="46">
        <v>33100</v>
      </c>
      <c r="C19" s="46">
        <v>2476</v>
      </c>
      <c r="K19" s="45">
        <v>2022</v>
      </c>
    </row>
    <row r="20" spans="1:11" s="39" customFormat="1" ht="12" customHeight="1" x14ac:dyDescent="0.2">
      <c r="A20" s="45">
        <v>2023</v>
      </c>
      <c r="B20" s="46">
        <v>33050.42</v>
      </c>
      <c r="C20" s="46">
        <v>2194.326</v>
      </c>
      <c r="K20" s="45">
        <v>2023</v>
      </c>
    </row>
    <row r="21" spans="1:11" s="39" customFormat="1" ht="12" customHeight="1" x14ac:dyDescent="0.2">
      <c r="A21" s="45">
        <v>2024</v>
      </c>
      <c r="B21" s="46">
        <v>33587.68</v>
      </c>
      <c r="C21" s="46">
        <v>2734.2890000000002</v>
      </c>
      <c r="K21" s="45">
        <v>2024</v>
      </c>
    </row>
    <row r="22" spans="1:11" x14ac:dyDescent="0.2">
      <c r="A22" s="36">
        <v>2025</v>
      </c>
      <c r="B22" s="61">
        <v>28457</v>
      </c>
      <c r="C22" s="61">
        <v>2354</v>
      </c>
      <c r="D22" s="60" t="s">
        <v>60</v>
      </c>
      <c r="K22" s="36">
        <v>2025</v>
      </c>
    </row>
    <row r="23" spans="1:11" x14ac:dyDescent="0.2">
      <c r="A23" s="45"/>
      <c r="B23" s="46"/>
      <c r="C23" s="46"/>
    </row>
    <row r="24" spans="1:11" x14ac:dyDescent="0.2">
      <c r="A24" s="45"/>
      <c r="B24" s="46"/>
      <c r="C24" s="46"/>
    </row>
    <row r="25" spans="1:11" x14ac:dyDescent="0.2">
      <c r="A25" s="41" t="s">
        <v>47</v>
      </c>
      <c r="B25" s="49" t="s">
        <v>50</v>
      </c>
      <c r="C25" s="46"/>
      <c r="F25" s="61"/>
      <c r="H25" s="61"/>
      <c r="I25" s="61"/>
    </row>
    <row r="26" spans="1:11" x14ac:dyDescent="0.2">
      <c r="A26" s="45"/>
      <c r="B26" s="46"/>
      <c r="C26" s="46"/>
    </row>
    <row r="27" spans="1:11" x14ac:dyDescent="0.2">
      <c r="A27" s="45"/>
      <c r="B27" s="49" t="s">
        <v>51</v>
      </c>
      <c r="C27" s="46"/>
    </row>
    <row r="28" spans="1:11" x14ac:dyDescent="0.2">
      <c r="B28" s="46"/>
      <c r="C28" s="46"/>
    </row>
    <row r="29" spans="1:11" x14ac:dyDescent="0.2">
      <c r="B29" s="46"/>
      <c r="C29" s="46"/>
    </row>
    <row r="30" spans="1:11" x14ac:dyDescent="0.2">
      <c r="B30" s="46"/>
      <c r="C30" s="46"/>
    </row>
    <row r="31" spans="1:11" x14ac:dyDescent="0.2">
      <c r="B31" s="46"/>
      <c r="C31" s="46"/>
    </row>
    <row r="32" spans="1:11" x14ac:dyDescent="0.2">
      <c r="B32" s="46"/>
      <c r="C32" s="46"/>
    </row>
    <row r="33" spans="2:3" x14ac:dyDescent="0.2">
      <c r="B33" s="46"/>
      <c r="C33" s="46"/>
    </row>
    <row r="34" spans="2:3" x14ac:dyDescent="0.2">
      <c r="B34" s="46"/>
      <c r="C34" s="46"/>
    </row>
  </sheetData>
  <mergeCells count="1">
    <mergeCell ref="A4:N4"/>
  </mergeCells>
  <pageMargins left="0.59055118110236227" right="0.59055118110236227" top="0.59055118110236227" bottom="0.59055118110236227" header="0.39370078740157483" footer="0.39370078740157483"/>
  <pageSetup paperSize="9" orientation="portrait" horizontalDpi="1200" verticalDpi="1200" r:id="rId1"/>
  <headerFooter differentOddEven="1">
    <oddFooter>&amp;L&amp;"-,Standard"&amp;7StatA MV, Statistischer Bericht C213 2023 11&amp;R&amp;"-,Standard"&amp;7&amp;P</oddFooter>
    <evenFooter>&amp;L&amp;"-,Standard"&amp;7&amp;P&amp;R&amp;"-,Standard"&amp;7StatA MV, Statistischer Bericht C213 2023 11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Deckblatt</vt:lpstr>
      <vt:lpstr>Vorbemerkung_Ergebnisse</vt:lpstr>
      <vt:lpstr>Tabellen</vt:lpstr>
      <vt:lpstr>Hilfsblatt</vt:lpstr>
      <vt:lpstr>Tabellen!_GoBack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C213 Ernteberichterstattung über Feldfrüchte und Grünland 11/2025</dc:title>
  <dc:subject>Wachstumsstand und Ernte</dc:subject>
  <dc:creator>FB 410</dc:creator>
  <cp:lastModifiedBy>Doll-Enderle, Daniela</cp:lastModifiedBy>
  <cp:lastPrinted>2026-03-16T07:11:38Z</cp:lastPrinted>
  <dcterms:created xsi:type="dcterms:W3CDTF">2019-08-19T07:52:37Z</dcterms:created>
  <dcterms:modified xsi:type="dcterms:W3CDTF">2026-03-16T07:11:44Z</dcterms:modified>
</cp:coreProperties>
</file>