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9105" windowHeight="5610" tabRatio="781"/>
  </bookViews>
  <sheets>
    <sheet name="Deckblatt" sheetId="39" r:id="rId1"/>
    <sheet name="Inhalt" sheetId="14" r:id="rId2"/>
    <sheet name="Vorbemerkungen" sheetId="3" r:id="rId3"/>
    <sheet name="Witterung u. Vegetation" sheetId="41" r:id="rId4"/>
    <sheet name="1.1" sheetId="15" r:id="rId5"/>
    <sheet name="1.2" sheetId="17" r:id="rId6"/>
    <sheet name="1.3+1.4" sheetId="18" r:id="rId7"/>
    <sheet name="1.5" sheetId="19" r:id="rId8"/>
    <sheet name="1.6" sheetId="20" r:id="rId9"/>
    <sheet name="1.7" sheetId="21" r:id="rId10"/>
    <sheet name="1.8" sheetId="22" r:id="rId11"/>
    <sheet name="1.9" sheetId="23" r:id="rId12"/>
    <sheet name="1.10" sheetId="24" r:id="rId13"/>
    <sheet name="1.11" sheetId="36" r:id="rId14"/>
    <sheet name="1.12" sheetId="26" r:id="rId15"/>
    <sheet name="1.13+1.14" sheetId="27" r:id="rId16"/>
    <sheet name="2.1" sheetId="31" r:id="rId17"/>
    <sheet name="2.2" sheetId="38" r:id="rId18"/>
    <sheet name="2.3" sheetId="33" r:id="rId19"/>
    <sheet name="2.4" sheetId="34" r:id="rId20"/>
    <sheet name="Grafiken Kreise" sheetId="35" r:id="rId21"/>
    <sheet name="Fußnotenerläut." sheetId="11" r:id="rId22"/>
  </sheets>
  <definedNames>
    <definedName name="_xlnm.Print_Area" localSheetId="12">'1.10'!$A$1:$J$60</definedName>
    <definedName name="_xlnm.Print_Titles" localSheetId="13">'1.11'!$A:$B,'1.11'!$2:$7</definedName>
    <definedName name="_xlnm.Print_Titles" localSheetId="7">'1.5'!$A:$B</definedName>
    <definedName name="_xlnm.Print_Titles" localSheetId="16">'2.1'!$A:$B,'2.1'!$2:$2</definedName>
    <definedName name="_xlnm.Print_Titles" localSheetId="17">'2.2'!$A:$B,'2.2'!$2:$2</definedName>
  </definedNames>
  <calcPr calcId="162913"/>
</workbook>
</file>

<file path=xl/calcChain.xml><?xml version="1.0" encoding="utf-8"?>
<calcChain xmlns="http://schemas.openxmlformats.org/spreadsheetml/2006/main">
  <c r="A11" i="31" l="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10" i="31"/>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10" i="2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10" i="36"/>
  <c r="A10" i="23"/>
  <c r="A11" i="23"/>
  <c r="A12" i="23"/>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9" i="23"/>
  <c r="A10" i="22"/>
  <c r="A11" i="22"/>
  <c r="A12" i="22"/>
  <c r="A13" i="22"/>
  <c r="A14" i="22"/>
  <c r="A15" i="22"/>
  <c r="A16" i="22"/>
  <c r="A17" i="22"/>
  <c r="A18" i="22"/>
  <c r="A19" i="22"/>
  <c r="A20" i="22"/>
  <c r="A21" i="22"/>
  <c r="A22" i="22"/>
  <c r="A23" i="22"/>
  <c r="A24" i="22"/>
  <c r="A25" i="22"/>
  <c r="A26" i="22"/>
  <c r="A27" i="22"/>
  <c r="A28" i="22"/>
  <c r="A29" i="22"/>
  <c r="A9" i="22"/>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9" i="21"/>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9" i="20"/>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9" i="19"/>
  <c r="A12" i="33" l="1"/>
  <c r="A13" i="33"/>
  <c r="A14" i="33"/>
  <c r="A15" i="33"/>
  <c r="A16" i="33"/>
  <c r="A17" i="33"/>
  <c r="A18" i="33"/>
  <c r="A19" i="33"/>
  <c r="A20" i="33"/>
  <c r="A21" i="33"/>
  <c r="A22" i="33"/>
  <c r="A23" i="33"/>
  <c r="A24" i="33"/>
  <c r="A25" i="33"/>
  <c r="A26" i="33"/>
  <c r="A27" i="33"/>
  <c r="A28" i="33"/>
  <c r="A29" i="33"/>
  <c r="A30" i="33"/>
  <c r="A31" i="33"/>
  <c r="A32" i="33"/>
  <c r="A33" i="33"/>
  <c r="A11" i="33"/>
  <c r="A43" i="27"/>
  <c r="A44" i="27"/>
  <c r="A45" i="27"/>
  <c r="A42" i="27"/>
  <c r="A17" i="27"/>
  <c r="A18" i="27"/>
  <c r="A19" i="27"/>
  <c r="A20" i="27"/>
  <c r="A29" i="27"/>
  <c r="A30" i="27"/>
  <c r="A31" i="27"/>
  <c r="A9" i="27"/>
  <c r="A10" i="24"/>
  <c r="A11" i="24"/>
  <c r="A12" i="24"/>
  <c r="A13" i="24"/>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10" i="17"/>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9" i="34"/>
  <c r="A11" i="38"/>
  <c r="A12" i="38"/>
  <c r="A13" i="38"/>
  <c r="A14" i="38"/>
  <c r="A15" i="38"/>
  <c r="A16" i="38"/>
  <c r="A17" i="38"/>
  <c r="A18" i="38"/>
  <c r="A19" i="38"/>
  <c r="A20" i="38"/>
  <c r="A21" i="38"/>
  <c r="A22" i="38"/>
  <c r="A23" i="38"/>
  <c r="A24" i="38"/>
  <c r="A25" i="38"/>
  <c r="A26" i="38"/>
  <c r="A27" i="38"/>
  <c r="A28" i="38"/>
  <c r="A29" i="38"/>
  <c r="A30" i="38"/>
  <c r="A31" i="38"/>
  <c r="A32" i="38"/>
  <c r="A33" i="38"/>
  <c r="A34" i="38"/>
  <c r="A35" i="38"/>
  <c r="A36" i="38"/>
  <c r="A37" i="38"/>
  <c r="A38" i="38"/>
  <c r="A39" i="38"/>
  <c r="A40" i="38"/>
  <c r="A41" i="38"/>
  <c r="A42" i="38"/>
  <c r="A10" i="38"/>
  <c r="A9" i="24"/>
  <c r="A28" i="18"/>
  <c r="A11" i="18"/>
  <c r="A12" i="18"/>
  <c r="A13" i="18"/>
  <c r="A14" i="18"/>
  <c r="A15" i="18"/>
  <c r="A16" i="18"/>
  <c r="A17" i="18"/>
  <c r="A10" i="18"/>
  <c r="A9" i="15"/>
  <c r="A10" i="15"/>
  <c r="A11" i="15"/>
  <c r="A12" i="15"/>
  <c r="A13" i="15"/>
  <c r="A14" i="15"/>
  <c r="A8" i="15"/>
  <c r="A34" i="27"/>
</calcChain>
</file>

<file path=xl/comments1.xml><?xml version="1.0" encoding="utf-8"?>
<comments xmlns="http://schemas.openxmlformats.org/spreadsheetml/2006/main">
  <authors>
    <author>Lange, Christina</author>
  </authors>
  <commentList>
    <comment ref="A31" authorId="0" shapeId="0">
      <text>
        <r>
          <rPr>
            <sz val="7"/>
            <color indexed="81"/>
            <rFont val="Calibri"/>
            <family val="2"/>
            <scheme val="minor"/>
          </rPr>
          <t>Oder mit mindestens
 - jeweils 10 Rindern oder 50 Schweinen oder 10 Zuchtsauen oder 20 Schafen
   oder 20 Ziegen oder 1 000 Stück Geflügel oder
 - jeweils 0,5 Hektar Hopfen oder Tabak oder 1,0 Hektar Dauerkulturen im
   Freiland oder je 0,5 Hektar Obstanbau-, Reb- oder Baumschulfläche oder 
   0,5 Hektar Gemüse oder Erdbeeren im Freiland oder 0,3 Hektar Blumen oder
   Zierpflanzen im Freiland oder 0,1 Hektar Kulturen unter Glas oder anderen
   begehbaren Schutzabdeckungen oder 0,1 Hektar Speisepilze.
Jedes der aufgeführten Kriterien begründet für sich die Auskunftspflicht als Betrieb.</t>
        </r>
      </text>
    </comment>
  </commentList>
</comments>
</file>

<file path=xl/comments10.xml><?xml version="1.0" encoding="utf-8"?>
<comments xmlns="http://schemas.openxmlformats.org/spreadsheetml/2006/main">
  <authors>
    <author>Angelika Etzien</author>
  </authors>
  <commentList>
    <comment ref="C3" authorId="0" shapeId="0">
      <text>
        <r>
          <rPr>
            <sz val="7"/>
            <color indexed="81"/>
            <rFont val="Calibri"/>
            <family val="2"/>
            <scheme val="minor"/>
          </rPr>
          <t>Einschließlich der kreisfreien Städte.</t>
        </r>
      </text>
    </comment>
    <comment ref="B10" authorId="0" shapeId="0">
      <text>
        <r>
          <rPr>
            <sz val="7"/>
            <color indexed="81"/>
            <rFont val="Calibri"/>
            <family val="2"/>
            <scheme val="minor"/>
          </rPr>
          <t>Ab 2010: Ohne anderes Getreide (z. B. Hirse, Sorghum, Kanariensaat).</t>
        </r>
      </text>
    </comment>
    <comment ref="B27" authorId="0" shapeId="0">
      <text>
        <r>
          <rPr>
            <sz val="7"/>
            <color indexed="81"/>
            <rFont val="Calibri"/>
            <family val="2"/>
            <scheme val="minor"/>
          </rPr>
          <t>Ab 2010: Ohne anderes Getreide (z. B. Hirse, Sorghum, Kanariensaat).</t>
        </r>
      </text>
    </comment>
  </commentList>
</comments>
</file>

<file path=xl/comments11.xml><?xml version="1.0" encoding="utf-8"?>
<comments xmlns="http://schemas.openxmlformats.org/spreadsheetml/2006/main">
  <authors>
    <author>Angelika Etzien</author>
  </authors>
  <commentList>
    <comment ref="C3" authorId="0" shapeId="0">
      <text>
        <r>
          <rPr>
            <sz val="7"/>
            <color indexed="81"/>
            <rFont val="Calibri"/>
            <family val="2"/>
            <scheme val="minor"/>
          </rPr>
          <t>Einschließlich der kreisfreien Städte.</t>
        </r>
      </text>
    </comment>
    <comment ref="B10" authorId="0" shapeId="0">
      <text>
        <r>
          <rPr>
            <sz val="7"/>
            <color indexed="81"/>
            <rFont val="Calibri"/>
            <family val="2"/>
            <scheme val="minor"/>
          </rPr>
          <t>Ab 2010: Ohne anderes Getreide (z. B. Hirse, Sorghum, Kanariensaat).</t>
        </r>
      </text>
    </comment>
    <comment ref="B27" authorId="0" shapeId="0">
      <text>
        <r>
          <rPr>
            <sz val="7"/>
            <color indexed="81"/>
            <rFont val="Calibri"/>
            <family val="2"/>
            <scheme val="minor"/>
          </rPr>
          <t>Ab 2010: Ohne anderes Getreide (z. B. Hirse, Sorghum, Kanariensaat).</t>
        </r>
      </text>
    </comment>
  </commentList>
</comments>
</file>

<file path=xl/comments2.xml><?xml version="1.0" encoding="utf-8"?>
<comments xmlns="http://schemas.openxmlformats.org/spreadsheetml/2006/main">
  <authors>
    <author>Angelika Etzien</author>
  </authors>
  <commentList>
    <comment ref="B10" authorId="0" shapeId="0">
      <text>
        <r>
          <rPr>
            <sz val="7"/>
            <color indexed="81"/>
            <rFont val="Calibri"/>
            <family val="2"/>
            <scheme val="minor"/>
          </rPr>
          <t>Ab 2010: Ohne anderes Getreide (z. B. Hirse, Sorghum, Kanariensaat).</t>
        </r>
      </text>
    </comment>
  </commentList>
</comments>
</file>

<file path=xl/comments3.xml><?xml version="1.0" encoding="utf-8"?>
<comments xmlns="http://schemas.openxmlformats.org/spreadsheetml/2006/main">
  <authors>
    <author>Angelika Etzien</author>
  </authors>
  <commentList>
    <comment ref="C3" authorId="0" shapeId="0">
      <text>
        <r>
          <rPr>
            <sz val="7"/>
            <color indexed="81"/>
            <rFont val="Calibri"/>
            <family val="2"/>
            <scheme val="minor"/>
          </rPr>
          <t>Laut Bodennutzungshaupterhebung.</t>
        </r>
      </text>
    </comment>
    <comment ref="D3" authorId="0" shapeId="0">
      <text>
        <r>
          <rPr>
            <sz val="7"/>
            <color indexed="81"/>
            <rFont val="Calibri"/>
            <family val="2"/>
            <scheme val="minor"/>
          </rPr>
          <t>Laut Bodennutzungshaupterhebung.</t>
        </r>
      </text>
    </comment>
    <comment ref="E3" authorId="0" shapeId="0">
      <text>
        <r>
          <rPr>
            <sz val="7"/>
            <color indexed="81"/>
            <rFont val="Calibri"/>
            <family val="2"/>
            <scheme val="minor"/>
          </rPr>
          <t>Laut Ernte- und Betriebsberichterstattung November 2024.</t>
        </r>
      </text>
    </comment>
  </commentList>
</comments>
</file>

<file path=xl/comments4.xml><?xml version="1.0" encoding="utf-8"?>
<comments xmlns="http://schemas.openxmlformats.org/spreadsheetml/2006/main">
  <authors>
    <author>Angelika Etzien</author>
  </authors>
  <commentList>
    <comment ref="B9" authorId="0" shapeId="0">
      <text>
        <r>
          <rPr>
            <sz val="7"/>
            <color indexed="81"/>
            <rFont val="Calibri"/>
            <family val="2"/>
            <scheme val="minor"/>
          </rPr>
          <t>Ab 2010: Ohne anderes Getreide (z. B. Hirse, Sorghum, Kanariensaat).</t>
        </r>
      </text>
    </comment>
    <comment ref="B25" authorId="0" shapeId="0">
      <text>
        <r>
          <rPr>
            <sz val="7"/>
            <color indexed="81"/>
            <rFont val="Calibri"/>
            <family val="2"/>
            <scheme val="minor"/>
          </rPr>
          <t>Ab 2010: Ohne anderes Getreide (z. B. Hirse, Sorghum, Kanariensaat).</t>
        </r>
      </text>
    </comment>
    <comment ref="B41" authorId="0" shapeId="0">
      <text>
        <r>
          <rPr>
            <sz val="7"/>
            <color indexed="81"/>
            <rFont val="Calibri"/>
            <family val="2"/>
            <scheme val="minor"/>
          </rPr>
          <t>Ab 2010: Ohne anderes Getreide (z. B. Hirse, Sorghum, Kanariensaat).</t>
        </r>
      </text>
    </comment>
  </commentList>
</comments>
</file>

<file path=xl/comments5.xml><?xml version="1.0" encoding="utf-8"?>
<comments xmlns="http://schemas.openxmlformats.org/spreadsheetml/2006/main">
  <authors>
    <author>Angelika Etzien</author>
  </authors>
  <commentList>
    <comment ref="B24" authorId="0" shapeId="0">
      <text>
        <r>
          <rPr>
            <sz val="7"/>
            <color indexed="81"/>
            <rFont val="Calibri"/>
            <family val="2"/>
            <scheme val="minor"/>
          </rPr>
          <t>In Grünmasse.</t>
        </r>
      </text>
    </comment>
    <comment ref="B25" authorId="0" shapeId="0">
      <text>
        <r>
          <rPr>
            <sz val="7"/>
            <color indexed="81"/>
            <rFont val="Calibri"/>
            <family val="2"/>
            <scheme val="minor"/>
          </rPr>
          <t>In Grünmasse.</t>
        </r>
      </text>
    </comment>
    <comment ref="B26" authorId="0" shapeId="0">
      <text>
        <r>
          <rPr>
            <sz val="7"/>
            <color indexed="81"/>
            <rFont val="Calibri"/>
            <family val="2"/>
            <scheme val="minor"/>
          </rPr>
          <t>In Trockenmasse.</t>
        </r>
      </text>
    </comment>
    <comment ref="B27" authorId="0" shapeId="0">
      <text>
        <r>
          <rPr>
            <sz val="7"/>
            <color indexed="81"/>
            <rFont val="Calibri"/>
            <family val="2"/>
            <scheme val="minor"/>
          </rPr>
          <t>In Trockenmasse.</t>
        </r>
      </text>
    </comment>
    <comment ref="B30" authorId="0" shapeId="0">
      <text>
        <r>
          <rPr>
            <sz val="7"/>
            <color indexed="81"/>
            <rFont val="Calibri"/>
            <family val="2"/>
            <scheme val="minor"/>
          </rPr>
          <t>In Trockenmasse.</t>
        </r>
      </text>
    </comment>
    <comment ref="B31" authorId="0" shapeId="0">
      <text>
        <r>
          <rPr>
            <sz val="7"/>
            <color indexed="81"/>
            <rFont val="Calibri"/>
            <family val="2"/>
            <scheme val="minor"/>
          </rPr>
          <t>In Trockenmasse.</t>
        </r>
      </text>
    </comment>
    <comment ref="B37" authorId="0" shapeId="0">
      <text>
        <r>
          <rPr>
            <sz val="7"/>
            <color indexed="81"/>
            <rFont val="Calibri"/>
            <family val="2"/>
            <scheme val="minor"/>
          </rPr>
          <t>In Grünmasse.</t>
        </r>
      </text>
    </comment>
    <comment ref="B38" authorId="0" shapeId="0">
      <text>
        <r>
          <rPr>
            <sz val="7"/>
            <color indexed="81"/>
            <rFont val="Calibri"/>
            <family val="2"/>
            <scheme val="minor"/>
          </rPr>
          <t>In Grünmasse.</t>
        </r>
      </text>
    </comment>
    <comment ref="B39" authorId="0" shapeId="0">
      <text>
        <r>
          <rPr>
            <sz val="7"/>
            <color indexed="81"/>
            <rFont val="Calibri"/>
            <family val="2"/>
            <scheme val="minor"/>
          </rPr>
          <t>In Trockenmasse.</t>
        </r>
      </text>
    </comment>
    <comment ref="B40" authorId="0" shapeId="0">
      <text>
        <r>
          <rPr>
            <sz val="7"/>
            <color indexed="81"/>
            <rFont val="Calibri"/>
            <family val="2"/>
            <scheme val="minor"/>
          </rPr>
          <t>In Trockenmasse.</t>
        </r>
      </text>
    </comment>
    <comment ref="B43" authorId="0" shapeId="0">
      <text>
        <r>
          <rPr>
            <sz val="7"/>
            <color indexed="81"/>
            <rFont val="Calibri"/>
            <family val="2"/>
            <scheme val="minor"/>
          </rPr>
          <t>In Trockenmasse.</t>
        </r>
      </text>
    </comment>
    <comment ref="B44" authorId="0" shapeId="0">
      <text>
        <r>
          <rPr>
            <sz val="7"/>
            <color indexed="81"/>
            <rFont val="Calibri"/>
            <family val="2"/>
            <scheme val="minor"/>
          </rPr>
          <t>In Trockenmasse.</t>
        </r>
      </text>
    </comment>
  </commentList>
</comments>
</file>

<file path=xl/comments6.xml><?xml version="1.0" encoding="utf-8"?>
<comments xmlns="http://schemas.openxmlformats.org/spreadsheetml/2006/main">
  <authors>
    <author>Angelika Etzien</author>
    <author>USER  für Installationen</author>
  </authors>
  <commentList>
    <comment ref="B9" authorId="0" shapeId="0">
      <text>
        <r>
          <rPr>
            <sz val="7"/>
            <color indexed="81"/>
            <rFont val="Calibri"/>
            <family val="2"/>
            <scheme val="minor"/>
          </rPr>
          <t>Z. B. Klee, Kleegras, Luzerne.
Erträge bzw. Erntemengen von allen Schnitten (einschließlich Weidefutter) in Trockenmasse.</t>
        </r>
      </text>
    </comment>
    <comment ref="B11" authorId="1" shapeId="0">
      <text>
        <r>
          <rPr>
            <sz val="7"/>
            <color indexed="81"/>
            <rFont val="Calibri"/>
            <family val="2"/>
            <scheme val="minor"/>
          </rPr>
          <t>Erträge bzw. Erntemengen von allen Schnitten (einschließlich Weidefutter) in Trockenmasse.</t>
        </r>
      </text>
    </comment>
    <comment ref="B13" authorId="0" shapeId="0">
      <text>
        <r>
          <rPr>
            <sz val="7"/>
            <color indexed="81"/>
            <rFont val="Calibri"/>
            <family val="2"/>
            <scheme val="minor"/>
          </rPr>
          <t>Erträge bzw. Erntemengen von allen Schnitten (einschließlich Weidefutter) in Trockenmasse.</t>
        </r>
      </text>
    </comment>
  </commentList>
</comments>
</file>

<file path=xl/comments7.xml><?xml version="1.0" encoding="utf-8"?>
<comments xmlns="http://schemas.openxmlformats.org/spreadsheetml/2006/main">
  <authors>
    <author>Angelika Etzien</author>
  </authors>
  <commentList>
    <comment ref="D3" authorId="0" shapeId="0">
      <text>
        <r>
          <rPr>
            <sz val="7"/>
            <color indexed="81"/>
            <rFont val="Calibri"/>
            <family val="2"/>
            <scheme val="minor"/>
          </rPr>
          <t xml:space="preserve">Eingeschränkte Vergleichbarkeit mit den Vorjahren aufgrund methodischer Veränderungen.  </t>
        </r>
      </text>
    </comment>
    <comment ref="E3" authorId="0" shapeId="0">
      <text>
        <r>
          <rPr>
            <sz val="7"/>
            <color indexed="81"/>
            <rFont val="Calibri"/>
            <family val="2"/>
            <scheme val="minor"/>
          </rPr>
          <t xml:space="preserve">Eingeschränkte Vergleichbarkeit mit den Vorjahren aufgrund methodischer Veränderungen.  </t>
        </r>
      </text>
    </comment>
    <comment ref="I3" authorId="0" shapeId="0">
      <text>
        <r>
          <rPr>
            <sz val="7"/>
            <color indexed="81"/>
            <rFont val="Calibri"/>
            <family val="2"/>
            <scheme val="minor"/>
          </rPr>
          <t xml:space="preserve">Eingeschränkte Vergleichbarkeit mit den Vorjahren aufgrund methodischer Veränderungen.  </t>
        </r>
      </text>
    </comment>
    <comment ref="J3" authorId="0" shapeId="0">
      <text>
        <r>
          <rPr>
            <sz val="7"/>
            <color indexed="81"/>
            <rFont val="Calibri"/>
            <family val="2"/>
            <scheme val="minor"/>
          </rPr>
          <t xml:space="preserve">Eingeschränkte Vergleichbarkeit mit den Vorjahren aufgrund methodischer Veränderungen.  </t>
        </r>
      </text>
    </comment>
    <comment ref="N3" authorId="0" shapeId="0">
      <text>
        <r>
          <rPr>
            <sz val="7"/>
            <color indexed="81"/>
            <rFont val="Calibri"/>
            <family val="2"/>
            <scheme val="minor"/>
          </rPr>
          <t xml:space="preserve">Eingeschränkte Vergleichbarkeit mit den Vorjahren aufgrund methodischer Veränderungen.  </t>
        </r>
      </text>
    </comment>
    <comment ref="O3" authorId="0" shapeId="0">
      <text>
        <r>
          <rPr>
            <sz val="7"/>
            <color indexed="81"/>
            <rFont val="Calibri"/>
            <family val="2"/>
            <scheme val="minor"/>
          </rPr>
          <t xml:space="preserve">Eingeschränkte Vergleichbarkeit mit den Vorjahren aufgrund methodischer Veränderungen.  </t>
        </r>
      </text>
    </comment>
  </commentList>
</comments>
</file>

<file path=xl/comments8.xml><?xml version="1.0" encoding="utf-8"?>
<comments xmlns="http://schemas.openxmlformats.org/spreadsheetml/2006/main">
  <authors>
    <author>Angelika Etzien</author>
  </authors>
  <commentList>
    <comment ref="D3" authorId="0" shapeId="0">
      <text>
        <r>
          <rPr>
            <sz val="7"/>
            <color indexed="81"/>
            <rFont val="Calibri"/>
            <family val="2"/>
            <scheme val="minor"/>
          </rPr>
          <t xml:space="preserve">Eingeschränkte Vergleichbarkeit mit den Vorjahren aufgrund methodischer Veränderungen.  </t>
        </r>
      </text>
    </comment>
    <comment ref="E3" authorId="0" shapeId="0">
      <text>
        <r>
          <rPr>
            <sz val="7"/>
            <color indexed="81"/>
            <rFont val="Calibri"/>
            <family val="2"/>
            <scheme val="minor"/>
          </rPr>
          <t xml:space="preserve">Eingeschränkte Vergleichbarkeit mit den Vorjahren aufgrund methodischer Veränderungen.  </t>
        </r>
      </text>
    </comment>
  </commentList>
</comments>
</file>

<file path=xl/comments9.xml><?xml version="1.0" encoding="utf-8"?>
<comments xmlns="http://schemas.openxmlformats.org/spreadsheetml/2006/main">
  <authors>
    <author>Lange, Christina</author>
    <author>Etzien, Angelika</author>
    <author>Angelika Etzien</author>
  </authors>
  <commentList>
    <comment ref="C6" authorId="0" shapeId="0">
      <text>
        <r>
          <rPr>
            <sz val="7"/>
            <color indexed="81"/>
            <rFont val="Calibri"/>
            <family val="2"/>
            <scheme val="minor"/>
          </rPr>
          <t xml:space="preserve">Flächen laut Baumobstanbauerhebung 2022.  </t>
        </r>
      </text>
    </comment>
    <comment ref="B23" authorId="1" shapeId="0">
      <text>
        <r>
          <rPr>
            <sz val="7"/>
            <color indexed="81"/>
            <rFont val="Calibri"/>
            <family val="2"/>
            <scheme val="minor"/>
          </rPr>
          <t xml:space="preserve">Anbau im Freiland.  </t>
        </r>
      </text>
    </comment>
    <comment ref="B28" authorId="2" shapeId="0">
      <text>
        <r>
          <rPr>
            <sz val="7"/>
            <color indexed="81"/>
            <rFont val="Calibri"/>
            <family val="2"/>
            <scheme val="minor"/>
          </rPr>
          <t>Einschließlich Schwarzer Holunder, Stachelbeeren, Brombeeren, Aroniabeeren und sonstiger Strauchbeeren.</t>
        </r>
      </text>
    </comment>
  </commentList>
</comments>
</file>

<file path=xl/sharedStrings.xml><?xml version="1.0" encoding="utf-8"?>
<sst xmlns="http://schemas.openxmlformats.org/spreadsheetml/2006/main" count="1360" uniqueCount="417">
  <si>
    <t>Statistische Berichte</t>
  </si>
  <si>
    <t>Herausgabe: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</si>
  <si>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</si>
  <si>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</si>
  <si>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</si>
  <si>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</si>
  <si>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</si>
  <si>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</si>
  <si>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</si>
  <si>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</si>
  <si>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</si>
  <si>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</si>
  <si>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</si>
  <si>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</si>
  <si>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</si>
  <si>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</si>
  <si>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Lfd.
Nr.</t>
  </si>
  <si>
    <t xml:space="preserve">1)  </t>
  </si>
  <si>
    <t xml:space="preserve">2)  </t>
  </si>
  <si>
    <t xml:space="preserve">4)  </t>
  </si>
  <si>
    <t>[rot]</t>
  </si>
  <si>
    <t>Fruchtart</t>
  </si>
  <si>
    <t>Mitte April</t>
  </si>
  <si>
    <t xml:space="preserve">Getreide zur Ganzpflanzenernte </t>
  </si>
  <si>
    <t>ha</t>
  </si>
  <si>
    <t>%</t>
  </si>
  <si>
    <t xml:space="preserve">   Winterweizen (einschließlich Dinkel) </t>
  </si>
  <si>
    <t xml:space="preserve">   Triticale </t>
  </si>
  <si>
    <t xml:space="preserve">   Roggen und Wintermenggetreide </t>
  </si>
  <si>
    <t xml:space="preserve">   Wintergerste </t>
  </si>
  <si>
    <t xml:space="preserve">   Winterraps </t>
  </si>
  <si>
    <t xml:space="preserve">   Erbsen (ohne Frischerbsen) </t>
  </si>
  <si>
    <t xml:space="preserve">   Ackerbohnen </t>
  </si>
  <si>
    <t xml:space="preserve">   Zuckerrüben </t>
  </si>
  <si>
    <t>Seite</t>
  </si>
  <si>
    <t>Bodennutzung und Ernte</t>
  </si>
  <si>
    <t>Bodennutzung und Anbau
Wachstumsstand und Ernte</t>
  </si>
  <si>
    <t>C I - j
C II - j</t>
  </si>
  <si>
    <t>Anteil der umgepflügten Flächen an den Aussaatflächen</t>
  </si>
  <si>
    <t>Kulturart</t>
  </si>
  <si>
    <t xml:space="preserve">Landwirtschaftlich genutzte Fläche (LF) </t>
  </si>
  <si>
    <t>Umbruch wegen Auswinterung oder anderer Schäden
(Herbstaussaatflächen)</t>
  </si>
  <si>
    <t xml:space="preserve">   davon</t>
  </si>
  <si>
    <t xml:space="preserve">   Ackerland </t>
  </si>
  <si>
    <t xml:space="preserve">   Obstanlagen (als Hauptnutzung) </t>
  </si>
  <si>
    <t xml:space="preserve">   Baumschulflächen </t>
  </si>
  <si>
    <t xml:space="preserve">   Dauergrünland </t>
  </si>
  <si>
    <t xml:space="preserve">   Rebland, Weihnachtsbaumkulturen, Korbweiden- 
      und Pappelanlagen (außerhalb des Waldes) </t>
  </si>
  <si>
    <t>Anteil an der landwirtschaftlich
genutzten Fläche in Prozent</t>
  </si>
  <si>
    <t>Kulturarten der landwirtschaftlich genutzten Fläche
in den landwirtschaftlichen Betrieben</t>
  </si>
  <si>
    <t>Anbau der Feldfrüchte im Hauptanbau
(Ergebnisse der jährlichen Bodennutzungshaupterhebung)</t>
  </si>
  <si>
    <t>Anbaufläche</t>
  </si>
  <si>
    <t xml:space="preserve">Hülsenfrüchte (Eiweißpflanzen) zusammen </t>
  </si>
  <si>
    <t xml:space="preserve">Hackfrüchte zusammen </t>
  </si>
  <si>
    <t xml:space="preserve">Handelsgewächse zusammen </t>
  </si>
  <si>
    <t xml:space="preserve">Pflanzen zur Grünernte zusammen </t>
  </si>
  <si>
    <t xml:space="preserve">Ackerland insgesamt </t>
  </si>
  <si>
    <t xml:space="preserve">   Süßlupinen </t>
  </si>
  <si>
    <t xml:space="preserve">   andere Hülsenfrüchte </t>
  </si>
  <si>
    <t xml:space="preserve">   Kartoffeln </t>
  </si>
  <si>
    <t xml:space="preserve">   andere Hackfrüchte </t>
  </si>
  <si>
    <t xml:space="preserve">      Raps und Rübsen zusammen </t>
  </si>
  <si>
    <t xml:space="preserve">         Winterraps </t>
  </si>
  <si>
    <t xml:space="preserve">         Sommerraps, Winter- und Sommerrübsen </t>
  </si>
  <si>
    <t xml:space="preserve">      Öllein (Leinsamen) </t>
  </si>
  <si>
    <t xml:space="preserve">      Sonnenblumen </t>
  </si>
  <si>
    <t xml:space="preserve">      andere Ölfrüchte </t>
  </si>
  <si>
    <t xml:space="preserve">   Heil- und Gewürzpflanzen </t>
  </si>
  <si>
    <t xml:space="preserve">   alle anderen Handelsgewächse </t>
  </si>
  <si>
    <t xml:space="preserve">   Getreide zur Ganzpflanzenernte</t>
  </si>
  <si>
    <t xml:space="preserve">   Feldgras/Grasanbau auf dem Ackerland </t>
  </si>
  <si>
    <t xml:space="preserve">   andere Pflanzen zur Ganzpflanzenernte </t>
  </si>
  <si>
    <t xml:space="preserve">   Leguminosen zur Ganzpflanzenernte </t>
  </si>
  <si>
    <t>Anbau und Ernte von Getreide nach Getreidearten</t>
  </si>
  <si>
    <t>dt/ha</t>
  </si>
  <si>
    <t>Erntemenge</t>
  </si>
  <si>
    <t>t</t>
  </si>
  <si>
    <t>Anbau und Ernte von Hülsenfrüchten</t>
  </si>
  <si>
    <t>Anbau und Ernte von Ölfrüchten</t>
  </si>
  <si>
    <t xml:space="preserve">   Raps und Rübsen zusammen </t>
  </si>
  <si>
    <t xml:space="preserve">      Winterraps </t>
  </si>
  <si>
    <t xml:space="preserve">      Sommerraps, Winter- und Sommerrübsen </t>
  </si>
  <si>
    <t xml:space="preserve">   Öllein (Leinsamen) </t>
  </si>
  <si>
    <t xml:space="preserve">   Sonnenblumen </t>
  </si>
  <si>
    <t xml:space="preserve">   andere Ölfrüchte </t>
  </si>
  <si>
    <t>Anbau und Ernte von Hackfrüchten</t>
  </si>
  <si>
    <t xml:space="preserve">   Kartoffeln  </t>
  </si>
  <si>
    <t>Anbau und Ernte von Pflanzen zur Grünernte und Grünland</t>
  </si>
  <si>
    <t xml:space="preserve">Wiesen </t>
  </si>
  <si>
    <t xml:space="preserve">Weiden </t>
  </si>
  <si>
    <t xml:space="preserve">   Getreide zur Ganzpflanzenernte </t>
  </si>
  <si>
    <t xml:space="preserve">   Feldgras/Grasanbau </t>
  </si>
  <si>
    <t xml:space="preserve">5)  </t>
  </si>
  <si>
    <t xml:space="preserve">   andere Pflanzen zur Ganzpflanzenernte</t>
  </si>
  <si>
    <t>Der gesamte genutzte Aufwuchs wurde verwendet als</t>
  </si>
  <si>
    <t>Silage</t>
  </si>
  <si>
    <t>Heu</t>
  </si>
  <si>
    <t xml:space="preserve">7)  </t>
  </si>
  <si>
    <t xml:space="preserve">6)  </t>
  </si>
  <si>
    <t>Frischfutter/
Weide</t>
  </si>
  <si>
    <t xml:space="preserve">8)  </t>
  </si>
  <si>
    <t>Gemüseart</t>
  </si>
  <si>
    <t>Anbauflächen, Erträge und Erntemengen von Gemüsearten im Freiland</t>
  </si>
  <si>
    <t xml:space="preserve">Insgesamt </t>
  </si>
  <si>
    <t xml:space="preserve">   Kohlgemüse zusammen </t>
  </si>
  <si>
    <t xml:space="preserve">      Blumenkohl </t>
  </si>
  <si>
    <t xml:space="preserve">      Brokkoli </t>
  </si>
  <si>
    <t xml:space="preserve">      Chinakohl </t>
  </si>
  <si>
    <t xml:space="preserve">      Grünkohl </t>
  </si>
  <si>
    <t xml:space="preserve">      Kohlrabi </t>
  </si>
  <si>
    <t xml:space="preserve">      Rosenkohl </t>
  </si>
  <si>
    <t xml:space="preserve">      Rotkohl </t>
  </si>
  <si>
    <t xml:space="preserve">      Weißkohl </t>
  </si>
  <si>
    <t xml:space="preserve">      Wirsing </t>
  </si>
  <si>
    <t xml:space="preserve">   Blatt- und Stängelgemüse zusammen </t>
  </si>
  <si>
    <t xml:space="preserve">      Chicoreewurzeln </t>
  </si>
  <si>
    <t xml:space="preserve">      Eichblattsalat </t>
  </si>
  <si>
    <t xml:space="preserve">      Eissalat </t>
  </si>
  <si>
    <t xml:space="preserve">      Endiviensalat </t>
  </si>
  <si>
    <t xml:space="preserve">      Feldsalat </t>
  </si>
  <si>
    <t xml:space="preserve">      Kopfsalat </t>
  </si>
  <si>
    <t xml:space="preserve">      Lollosalat </t>
  </si>
  <si>
    <t xml:space="preserve">      Radicchio </t>
  </si>
  <si>
    <t xml:space="preserve">      Romanasalat (alle Sorten) </t>
  </si>
  <si>
    <t xml:space="preserve">      Rucolasalat </t>
  </si>
  <si>
    <t xml:space="preserve">      Sonstige Salate </t>
  </si>
  <si>
    <t xml:space="preserve">      Spinat </t>
  </si>
  <si>
    <t xml:space="preserve">      Rhabarber </t>
  </si>
  <si>
    <t xml:space="preserve">      Spargel (im Ertrag) </t>
  </si>
  <si>
    <t xml:space="preserve">      Spargel (nicht im Ertrag) </t>
  </si>
  <si>
    <t xml:space="preserve">      Stauden-/Stangensellerie </t>
  </si>
  <si>
    <t xml:space="preserve">   Wurzel- und Knollengemüse zusammen </t>
  </si>
  <si>
    <t xml:space="preserve">      Knollensellerie </t>
  </si>
  <si>
    <t xml:space="preserve">      Möhren und Karotten </t>
  </si>
  <si>
    <t xml:space="preserve">      Radies </t>
  </si>
  <si>
    <t xml:space="preserve">      Rote Rüben (Rote Bete) </t>
  </si>
  <si>
    <t xml:space="preserve">      Bundzwiebeln (Frühlingszwiebeln) </t>
  </si>
  <si>
    <t xml:space="preserve">   Fruchtgemüse zusammen </t>
  </si>
  <si>
    <t xml:space="preserve">      Einlegegurken </t>
  </si>
  <si>
    <t xml:space="preserve">      Salatgurken </t>
  </si>
  <si>
    <t xml:space="preserve">   Hülsenfrüchte zusammen </t>
  </si>
  <si>
    <t xml:space="preserve">      Dicke Bohnen </t>
  </si>
  <si>
    <t xml:space="preserve">      Frischerbsen zum Drusch (ohne Hülsen) </t>
  </si>
  <si>
    <t xml:space="preserve">      Frischerbsen zum Pflücken (ohne Hülsen) </t>
  </si>
  <si>
    <t xml:space="preserve">   Sonstige Gemüsearten </t>
  </si>
  <si>
    <t>Ertrag</t>
  </si>
  <si>
    <t>Obstart</t>
  </si>
  <si>
    <t>Fläche</t>
  </si>
  <si>
    <t xml:space="preserve">Baumobst zusammen </t>
  </si>
  <si>
    <t xml:space="preserve">9)  </t>
  </si>
  <si>
    <t xml:space="preserve">   Birnen </t>
  </si>
  <si>
    <t xml:space="preserve">   Süßkirschen </t>
  </si>
  <si>
    <t xml:space="preserve">   Sauerkirschen </t>
  </si>
  <si>
    <t xml:space="preserve">   Pflaumen/Zwetschen </t>
  </si>
  <si>
    <t xml:space="preserve">   Mirabellen/Renekloden </t>
  </si>
  <si>
    <t>dt</t>
  </si>
  <si>
    <t xml:space="preserve">Strauchobst zusammen </t>
  </si>
  <si>
    <t xml:space="preserve">   Johannisbeeren </t>
  </si>
  <si>
    <t xml:space="preserve">   Kulturheidelbeeren </t>
  </si>
  <si>
    <t xml:space="preserve">   Sanddorn (abgeerntet) </t>
  </si>
  <si>
    <t xml:space="preserve">   Sanddorn (nicht abgeerntet) </t>
  </si>
  <si>
    <t xml:space="preserve">10)  </t>
  </si>
  <si>
    <t>Merkmal</t>
  </si>
  <si>
    <t xml:space="preserve">Erdbeeren (im Ertrag) </t>
  </si>
  <si>
    <t>Erdbeeren</t>
  </si>
  <si>
    <t>Anbau und Ernte von Weinmost</t>
  </si>
  <si>
    <t>Rebfläche im Ertrag</t>
  </si>
  <si>
    <t>hl/ha</t>
  </si>
  <si>
    <t>hl</t>
  </si>
  <si>
    <t xml:space="preserve">Weinmost insgesamt </t>
  </si>
  <si>
    <t xml:space="preserve">   Weißmost </t>
  </si>
  <si>
    <t xml:space="preserve">   Rotmost </t>
  </si>
  <si>
    <t>Kartoffeln</t>
  </si>
  <si>
    <t xml:space="preserve">11)  </t>
  </si>
  <si>
    <t>Hektarerträge ausgewählter Feldfrüchte im Hauptanbau</t>
  </si>
  <si>
    <t>Anbau ausgewählter Feldfrüchte im Hauptanbau</t>
  </si>
  <si>
    <t>Und zwar</t>
  </si>
  <si>
    <t>Gemüse</t>
  </si>
  <si>
    <t>im Freiland</t>
  </si>
  <si>
    <t>Betriebe</t>
  </si>
  <si>
    <t xml:space="preserve">Mecklenburg-Vorpommern </t>
  </si>
  <si>
    <t>Anbaufläche in Hektar</t>
  </si>
  <si>
    <t>Gemüseanbau
und Erdbeeren
insgesamt</t>
  </si>
  <si>
    <t>Insgesamt</t>
  </si>
  <si>
    <t>darunter</t>
  </si>
  <si>
    <t>Brokkoli</t>
  </si>
  <si>
    <t>Blatt- und
Stängel-
gemüse</t>
  </si>
  <si>
    <t>Wurzel- und
Knollen-
gemüse</t>
  </si>
  <si>
    <t>Frucht-
gemüse</t>
  </si>
  <si>
    <t>Möhren und
Karotten</t>
  </si>
  <si>
    <t>Spargel
(im Ertrag)</t>
  </si>
  <si>
    <t>Kohl-
gemüse</t>
  </si>
  <si>
    <t>Erntemenge in Tonnen</t>
  </si>
  <si>
    <t>Kapitel 1</t>
  </si>
  <si>
    <t>Landesergebnisse</t>
  </si>
  <si>
    <t xml:space="preserve">      Grafik</t>
  </si>
  <si>
    <t xml:space="preserve">      Grafiken</t>
  </si>
  <si>
    <t>Kapitel 2</t>
  </si>
  <si>
    <t>Kreisergebnisse</t>
  </si>
  <si>
    <t>Zur Körnergewinnung</t>
  </si>
  <si>
    <t>Insgesamt
(Trockenmasse)</t>
  </si>
  <si>
    <t>Anbau und Ernte von Obst</t>
  </si>
  <si>
    <t>Strauchobst</t>
  </si>
  <si>
    <t>Erdbeeren auf dem Freiland</t>
  </si>
  <si>
    <t xml:space="preserve">   Roggen und Wintermenggetreide</t>
  </si>
  <si>
    <t xml:space="preserve">   Wintergerste</t>
  </si>
  <si>
    <t xml:space="preserve">   Sommergerste</t>
  </si>
  <si>
    <t xml:space="preserve">   Hafer</t>
  </si>
  <si>
    <t xml:space="preserve">   Triticale</t>
  </si>
  <si>
    <t>Zuckerrüben</t>
  </si>
  <si>
    <t>Raps und Rübsen zusammen</t>
  </si>
  <si>
    <t xml:space="preserve">   Winterraps</t>
  </si>
  <si>
    <t>Mecklen-
burgische
Seenplatte</t>
  </si>
  <si>
    <t>Landkreis
Rostock</t>
  </si>
  <si>
    <t>Vor-
pommern-
Rügen</t>
  </si>
  <si>
    <t>Nordwest-
mecklen-
burg</t>
  </si>
  <si>
    <t>Vor-
pommern-
Greifswald</t>
  </si>
  <si>
    <t>Ludwigs-
lust-
Parchim</t>
  </si>
  <si>
    <t>Feldfrüchte</t>
  </si>
  <si>
    <t xml:space="preserve">12)  </t>
  </si>
  <si>
    <t>Silomais/Grünmais (einschließlich
   Lieschkolbenschrot)</t>
  </si>
  <si>
    <t xml:space="preserve">   Äpfel</t>
  </si>
  <si>
    <t xml:space="preserve">  Tabelle 1.14</t>
  </si>
  <si>
    <t xml:space="preserve">  Tabelle 1.13</t>
  </si>
  <si>
    <t xml:space="preserve">  Tabelle 1.12</t>
  </si>
  <si>
    <t xml:space="preserve">  Tabelle 1.11</t>
  </si>
  <si>
    <t xml:space="preserve">  Tabelle 1.10</t>
  </si>
  <si>
    <t xml:space="preserve">  Tabelle 1.9</t>
  </si>
  <si>
    <t xml:space="preserve">  Tabelle 1.8</t>
  </si>
  <si>
    <t xml:space="preserve">  Tabelle 1.7</t>
  </si>
  <si>
    <t xml:space="preserve">  Tabelle 1.6</t>
  </si>
  <si>
    <t xml:space="preserve">  Tabelle 1.5</t>
  </si>
  <si>
    <t xml:space="preserve">  Tabelle 1.4</t>
  </si>
  <si>
    <t xml:space="preserve">  Tabelle 1.3</t>
  </si>
  <si>
    <t xml:space="preserve">  Tabelle 1.2</t>
  </si>
  <si>
    <t xml:space="preserve">  Tabelle 1.1</t>
  </si>
  <si>
    <t xml:space="preserve">  Tabelle 2.1</t>
  </si>
  <si>
    <t xml:space="preserve">  Tabelle 2.2</t>
  </si>
  <si>
    <t xml:space="preserve">  Tabelle 2.3</t>
  </si>
  <si>
    <t xml:space="preserve">  Tabelle 2.4</t>
  </si>
  <si>
    <t xml:space="preserve">   Silomais/Grünmais (einschließlich Lieschkolbenschrot)</t>
  </si>
  <si>
    <t>Tabelle 1.4</t>
  </si>
  <si>
    <t>Tabelle 1.14</t>
  </si>
  <si>
    <t xml:space="preserve">   Winterweizen (einschließlich Dinkel)</t>
  </si>
  <si>
    <t xml:space="preserve">    Weizen zusammen </t>
  </si>
  <si>
    <t xml:space="preserve">       Winterweizen (einschließlich Dinkel) </t>
  </si>
  <si>
    <t xml:space="preserve">       Sommerweizen </t>
  </si>
  <si>
    <t xml:space="preserve">    Roggen und Wintermenggetreide </t>
  </si>
  <si>
    <t xml:space="preserve">    Gerste zusammen </t>
  </si>
  <si>
    <t xml:space="preserve">       Wintergerste </t>
  </si>
  <si>
    <t xml:space="preserve">       Sommergerste </t>
  </si>
  <si>
    <t xml:space="preserve">    Hafer </t>
  </si>
  <si>
    <t xml:space="preserve">    Sommermenggetreide </t>
  </si>
  <si>
    <t xml:space="preserve">    Triticale </t>
  </si>
  <si>
    <t xml:space="preserve">    Körnermais/Mais zum Ausreifen (einschl. CCM)</t>
  </si>
  <si>
    <t xml:space="preserve">       Hartweizen (Durum) </t>
  </si>
  <si>
    <t xml:space="preserve">   Ölfrüchte zusammen </t>
  </si>
  <si>
    <t xml:space="preserve">Ölfrüchte zusammen </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</si>
  <si>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</si>
  <si>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</si>
  <si>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</si>
  <si>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</si>
  <si>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</si>
  <si>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</si>
  <si>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</si>
  <si>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 xml:space="preserve">      Porree (Lauch) </t>
  </si>
  <si>
    <t xml:space="preserve">      Rettich (alle Sorten außer Meerrettich) </t>
  </si>
  <si>
    <t xml:space="preserve">      Speisezwiebeln (Trockenzwiebeln
         einschließlich Schalotten) </t>
  </si>
  <si>
    <t xml:space="preserve">      Speisekürbisse (z. B. Hokkaido, Butternuss,
         Riesenkürbis) </t>
  </si>
  <si>
    <t xml:space="preserve">      Zucchini </t>
  </si>
  <si>
    <t xml:space="preserve">      Zuckermais </t>
  </si>
  <si>
    <t>Land
Kreisfreie Stadt
Landkreis</t>
  </si>
  <si>
    <t>unter hohen begehbaren
Schutzabdeckungen
(einschließlich
Gewächshäusern)</t>
  </si>
  <si>
    <t xml:space="preserve">   Rostock</t>
  </si>
  <si>
    <t xml:space="preserve">   Schwerin</t>
  </si>
  <si>
    <t xml:space="preserve">   Landkreis Rostock</t>
  </si>
  <si>
    <t xml:space="preserve">   Vorpommern-Rügen</t>
  </si>
  <si>
    <t xml:space="preserve">   Nordwestmecklenburg</t>
  </si>
  <si>
    <t xml:space="preserve">   Vorpommern-Greifswald</t>
  </si>
  <si>
    <t xml:space="preserve">   Ludwigslust-Parchim</t>
  </si>
  <si>
    <t xml:space="preserve">   Feldsalat</t>
  </si>
  <si>
    <t xml:space="preserve">   Kopfsalat</t>
  </si>
  <si>
    <t xml:space="preserve">   Paprika</t>
  </si>
  <si>
    <t xml:space="preserve">   Salatgurken</t>
  </si>
  <si>
    <t xml:space="preserve">   Tomaten</t>
  </si>
  <si>
    <t xml:space="preserve">   sonstige Gemüsearten</t>
  </si>
  <si>
    <t xml:space="preserve">   andere Hülsenfrüchte (ohne Sojabohnen)</t>
  </si>
  <si>
    <t>Anbauflächen, Erträge und Erntemengen von Gemüsearten unter hohen
begehbaren Schutzabdeckungen (einschließlich Gewächshäusern)</t>
  </si>
  <si>
    <t xml:space="preserve">   Mecklenburgische Seenplatte</t>
  </si>
  <si>
    <t xml:space="preserve">   Sojabohnen</t>
  </si>
  <si>
    <t xml:space="preserve">13)  </t>
  </si>
  <si>
    <t xml:space="preserve">   Radieschen</t>
  </si>
  <si>
    <t xml:space="preserve">Tabelle 1.2 </t>
  </si>
  <si>
    <t xml:space="preserve">Tabelle 1.3 </t>
  </si>
  <si>
    <t xml:space="preserve">Tabelle 1.5 </t>
  </si>
  <si>
    <t xml:space="preserve">Tabelle 1.6 </t>
  </si>
  <si>
    <t xml:space="preserve">Tabelle 1.8 </t>
  </si>
  <si>
    <t>Tabelle 1.9</t>
  </si>
  <si>
    <t xml:space="preserve">Tabelle 1.10 </t>
  </si>
  <si>
    <t xml:space="preserve">Tabelle 1.11 </t>
  </si>
  <si>
    <t xml:space="preserve">Tabelle 1.12 </t>
  </si>
  <si>
    <t xml:space="preserve">Tabelle 1.13 </t>
  </si>
  <si>
    <t>Tabelle 2.1</t>
  </si>
  <si>
    <t xml:space="preserve">Tabelle 2.2 </t>
  </si>
  <si>
    <t xml:space="preserve">Tabelle 2.3 </t>
  </si>
  <si>
    <t xml:space="preserve">Tabelle 2.4 </t>
  </si>
  <si>
    <t>Tabelle 1.7</t>
  </si>
  <si>
    <t xml:space="preserve">3)  </t>
  </si>
  <si>
    <t xml:space="preserve">Stillgelegte Flächen/Brache mit und ohne Beihilfe-/Prämien-
   anspruch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</si>
  <si>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</si>
  <si>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Getreide zur Körnergewinnung insgesamt </t>
    </r>
    <r>
      <rPr>
        <b/>
        <sz val="6"/>
        <rFont val="Calibri"/>
        <family val="2"/>
        <scheme val="minor"/>
      </rPr>
      <t>2)</t>
    </r>
    <r>
      <rPr>
        <b/>
        <sz val="8.5"/>
        <rFont val="Calibri"/>
        <family val="2"/>
        <scheme val="minor"/>
      </rPr>
      <t xml:space="preserve">
   (einschließlich Körnermais und CCM)</t>
    </r>
  </si>
  <si>
    <t xml:space="preserve">   Silomais/Grünmais (einschließlich Lieschkolben-
      schrot)</t>
  </si>
  <si>
    <r>
      <t xml:space="preserve">   Getreide zur Ganzpflanzenernte </t>
    </r>
    <r>
      <rPr>
        <sz val="6"/>
        <rFont val="Calibri"/>
        <family val="2"/>
        <scheme val="minor"/>
      </rPr>
      <t>5)</t>
    </r>
  </si>
  <si>
    <r>
      <t xml:space="preserve">   Silomais/Grünmais (einschließlich Lieschkolben-
      schrot) </t>
    </r>
    <r>
      <rPr>
        <sz val="6"/>
        <rFont val="Calibri"/>
        <family val="2"/>
        <scheme val="minor"/>
      </rPr>
      <t>5)</t>
    </r>
  </si>
  <si>
    <r>
      <t xml:space="preserve">   Leguminosen zur Ganzpflanzenernte </t>
    </r>
    <r>
      <rPr>
        <sz val="6"/>
        <rFont val="Calibri"/>
        <family val="2"/>
        <scheme val="minor"/>
      </rPr>
      <t>6)</t>
    </r>
  </si>
  <si>
    <r>
      <t xml:space="preserve">   Feldgras/Grasanbau </t>
    </r>
    <r>
      <rPr>
        <sz val="6"/>
        <rFont val="Calibri"/>
        <family val="2"/>
        <scheme val="minor"/>
      </rPr>
      <t>6)</t>
    </r>
  </si>
  <si>
    <r>
      <t xml:space="preserve">Wiesen </t>
    </r>
    <r>
      <rPr>
        <b/>
        <sz val="6"/>
        <rFont val="Calibri"/>
        <family val="2"/>
        <scheme val="minor"/>
      </rPr>
      <t>6)</t>
    </r>
  </si>
  <si>
    <r>
      <t xml:space="preserve">Weiden </t>
    </r>
    <r>
      <rPr>
        <b/>
        <sz val="6"/>
        <rFont val="Calibri"/>
        <family val="2"/>
        <scheme val="minor"/>
      </rPr>
      <t>6)</t>
    </r>
  </si>
  <si>
    <r>
      <t xml:space="preserve">Leguminosen zur Ganz-
   pflanzenernte </t>
    </r>
    <r>
      <rPr>
        <sz val="6"/>
        <rFont val="Calibri"/>
        <family val="2"/>
        <scheme val="minor"/>
      </rPr>
      <t>7) 8)</t>
    </r>
  </si>
  <si>
    <r>
      <t xml:space="preserve">Feldgras/Grasanbau auf
   dem Ackerland </t>
    </r>
    <r>
      <rPr>
        <sz val="6"/>
        <rFont val="Calibri"/>
        <family val="2"/>
        <scheme val="minor"/>
      </rPr>
      <t>8)</t>
    </r>
  </si>
  <si>
    <r>
      <t xml:space="preserve">Wiesen, Weiden ein-
   schließlich Mähweiden </t>
    </r>
    <r>
      <rPr>
        <sz val="6"/>
        <rFont val="Calibri"/>
        <family val="2"/>
        <scheme val="minor"/>
      </rPr>
      <t>8)</t>
    </r>
  </si>
  <si>
    <r>
      <t xml:space="preserve">   Himbeeren </t>
    </r>
    <r>
      <rPr>
        <sz val="6"/>
        <rFont val="Calibri"/>
        <family val="2"/>
        <scheme val="minor"/>
      </rPr>
      <t>11)</t>
    </r>
  </si>
  <si>
    <r>
      <t xml:space="preserve">   sonstige Strauchbeeren </t>
    </r>
    <r>
      <rPr>
        <sz val="6"/>
        <rFont val="Calibri"/>
        <family val="2"/>
        <scheme val="minor"/>
      </rPr>
      <t>12)</t>
    </r>
  </si>
  <si>
    <r>
      <t xml:space="preserve">Mecklen-
burg-
Vorpom-
mern </t>
    </r>
    <r>
      <rPr>
        <b/>
        <sz val="6"/>
        <rFont val="Calibri"/>
        <family val="2"/>
        <scheme val="minor"/>
      </rPr>
      <t xml:space="preserve">13) </t>
    </r>
  </si>
  <si>
    <t xml:space="preserve">   Sommerraps, Winter- und Sommer-
      rübsen </t>
  </si>
  <si>
    <r>
      <t xml:space="preserve">Getreide insgesamt (einschließlich 
   Körnermais u. CCM) </t>
    </r>
    <r>
      <rPr>
        <sz val="6"/>
        <rFont val="Calibri"/>
        <family val="2"/>
        <scheme val="minor"/>
      </rPr>
      <t>2)</t>
    </r>
  </si>
  <si>
    <r>
      <t xml:space="preserve">Tabelle 1.1                                                                          </t>
    </r>
    <r>
      <rPr>
        <b/>
        <u/>
        <sz val="8"/>
        <color indexed="10"/>
        <rFont val="Arial"/>
        <family val="2"/>
      </rPr>
      <t/>
    </r>
  </si>
  <si>
    <t>Gemüse, Erdbeeren und andere Gartengewächse insgesamt</t>
  </si>
  <si>
    <t xml:space="preserve">Inhaltsverzeichnis  </t>
  </si>
  <si>
    <t xml:space="preserve">Vorbemerkungen  </t>
  </si>
  <si>
    <t xml:space="preserve">Rechtsgrundlagen  </t>
  </si>
  <si>
    <t xml:space="preserve">Erfassungsbereich  </t>
  </si>
  <si>
    <t xml:space="preserve">Landesergebnisse  </t>
  </si>
  <si>
    <t xml:space="preserve">Kulturarten der landwirtschaftlich genutzten Fläche in den landwirtschaftlichen Betrieben  </t>
  </si>
  <si>
    <t xml:space="preserve">Anbau der Feldfrüchte im Hauptanbau (Ergebnisse der jährlichen Bodennutzungshaupterhebung)  </t>
  </si>
  <si>
    <t xml:space="preserve">Umbruch wegen Auswinterung oder anderer Schäden (Herbstaussaatflächen)  </t>
  </si>
  <si>
    <t xml:space="preserve">Anbau und Ernte von Getreide nach Getreidearten  </t>
  </si>
  <si>
    <t xml:space="preserve">Erntemenge von Getreide (ohne Körnermais und Corn-Cob-Mix) nach Arten im Zeitvergleich  </t>
  </si>
  <si>
    <t xml:space="preserve">Erntemenge von Getreide nach Arten  </t>
  </si>
  <si>
    <t xml:space="preserve">Anbau und Ernte von Hülsenfrüchten  </t>
  </si>
  <si>
    <t xml:space="preserve">Anbau und Ernte von Ölfrüchten  </t>
  </si>
  <si>
    <t xml:space="preserve">Anbau und Ernte von Hackfrüchten  </t>
  </si>
  <si>
    <t xml:space="preserve">Ertrag von Kartoffeln und Zuckerrüben im Zeitvergleich  </t>
  </si>
  <si>
    <t xml:space="preserve">Anbau und Ernte von Pflanzen zur Grünernte und Grünland  </t>
  </si>
  <si>
    <t xml:space="preserve">Anbauflächen, Erträge und Erntemengen von Gemüsearten im Freiland  </t>
  </si>
  <si>
    <t xml:space="preserve">Anbauflächen, Erträge und Erntemengen von Gemüsearten unter hohen begehbaren Schutz-  
   abdeckungen (einschließlich Gewächshäusern)   </t>
  </si>
  <si>
    <t xml:space="preserve">Anbau und Ernte von Obst  </t>
  </si>
  <si>
    <t xml:space="preserve">Anbau und Ernte von Weinmost  </t>
  </si>
  <si>
    <t xml:space="preserve">Kreisergebnisse  </t>
  </si>
  <si>
    <t xml:space="preserve">Anbau ausgewählter Feldfrüchte im Hauptanbau  </t>
  </si>
  <si>
    <t xml:space="preserve">Hektarerträge ausgewählter Feldfrüchte im Hauptanbau  </t>
  </si>
  <si>
    <t xml:space="preserve">Fußnotenerläuterungen  </t>
  </si>
  <si>
    <t xml:space="preserve">Ab 2010: Ohne anderes Getreide (z. B. Hirse, Sorghum, Kanariensaat).  </t>
  </si>
  <si>
    <t xml:space="preserve">Laut Bodennutzungshaupterhebung.  </t>
  </si>
  <si>
    <t xml:space="preserve">In Grünmasse.  </t>
  </si>
  <si>
    <t xml:space="preserve">In Trockenmasse.  </t>
  </si>
  <si>
    <t xml:space="preserve">Z. B. Klee, Kleegras, Luzerne.  </t>
  </si>
  <si>
    <t xml:space="preserve">Erträge bzw. Erntemengen von allen Schnitten (einschließlich Weidefutter) in Trockenmasse.  </t>
  </si>
  <si>
    <t xml:space="preserve">Eingeschränkte Vergleichbarkeit mit den Vorjahren aufgrund methodischer Veränderungen.  </t>
  </si>
  <si>
    <t xml:space="preserve">Anbau im Freiland.  </t>
  </si>
  <si>
    <t xml:space="preserve">Einschließlich der kreisfreien Städte.  </t>
  </si>
  <si>
    <r>
      <t xml:space="preserve">Getreide insgesamt (einschließlich Körnermais und 
    Corn-Cob-Mix (CCM)) </t>
    </r>
    <r>
      <rPr>
        <b/>
        <sz val="6"/>
        <rFont val="Calibri"/>
        <family val="2"/>
        <scheme val="minor"/>
      </rPr>
      <t>2)</t>
    </r>
  </si>
  <si>
    <r>
      <t xml:space="preserve">Getreide zur Körnergewinnung insgesamt </t>
    </r>
    <r>
      <rPr>
        <b/>
        <sz val="6"/>
        <rFont val="Calibri"/>
        <family val="2"/>
        <scheme val="minor"/>
      </rPr>
      <t>2)</t>
    </r>
    <r>
      <rPr>
        <b/>
        <sz val="8.5"/>
        <rFont val="Calibri"/>
        <family val="2"/>
        <scheme val="minor"/>
      </rPr>
      <t xml:space="preserve">
   (einschließlich Körnermais und Corn-Cob-Mix 
   (CCM))</t>
    </r>
  </si>
  <si>
    <r>
      <t xml:space="preserve">Getreide insgesamt (einschließlich 
   Körnermais u. Corn-Cob-Mix (CCM)) </t>
    </r>
    <r>
      <rPr>
        <sz val="6"/>
        <rFont val="Calibri"/>
        <family val="2"/>
        <scheme val="minor"/>
      </rPr>
      <t>2)</t>
    </r>
  </si>
  <si>
    <t>D 2018 - 2023</t>
  </si>
  <si>
    <t xml:space="preserve">   Aroniabeeren</t>
  </si>
  <si>
    <t xml:space="preserve">Einschließlich Schwarzer Holunder, Stachelbeeren, Brombeeren und sonstiger Strauchbeeren.  </t>
  </si>
  <si>
    <t>Zuständige Fachbereichsleitung: Steffi Behlau, Telefon: 0385 588-56410</t>
  </si>
  <si>
    <t>In 1.000 Hektar</t>
  </si>
  <si>
    <t>1.000 ha</t>
  </si>
  <si>
    <t>1.000 t</t>
  </si>
  <si>
    <r>
      <t xml:space="preserve">2023 </t>
    </r>
    <r>
      <rPr>
        <sz val="6"/>
        <rFont val="Calibri"/>
        <family val="2"/>
        <scheme val="minor"/>
      </rPr>
      <t>9)</t>
    </r>
  </si>
  <si>
    <r>
      <t xml:space="preserve">Baumobst </t>
    </r>
    <r>
      <rPr>
        <b/>
        <sz val="6"/>
        <rFont val="Calibri"/>
        <family val="2"/>
        <scheme val="minor"/>
      </rPr>
      <t>10)</t>
    </r>
  </si>
  <si>
    <t xml:space="preserve">Flächen laut Baumobstanbauerhebung 2022.  </t>
  </si>
  <si>
    <t>2024</t>
  </si>
  <si>
    <t>C103 2024 00</t>
  </si>
  <si>
    <t>©  Statistisches Amt Mecklenburg-Vorpommern, Schwerin, 2025</t>
  </si>
  <si>
    <t xml:space="preserve">Witterungsverlauf und Vegetation 2023/2024  </t>
  </si>
  <si>
    <t>Struktur der landwirtschaftlich genutzten Fläche 2024</t>
  </si>
  <si>
    <t xml:space="preserve">Aussaatflächen von Winterfeldfrüchten im Herbst 2024 für die Ernte 2025 </t>
  </si>
  <si>
    <t xml:space="preserve">Art der Nutzung des Aufwuchses von Leguminosen zur Ganzpflanzenernte sowie von Feldgras,          
   Wiesen und Weiden 2024  </t>
  </si>
  <si>
    <t xml:space="preserve">Aufwuchs und dessen Verwendung 2024  </t>
  </si>
  <si>
    <t>Betriebe und Anbauflächen von Gemüse und Erdbeeren 2024</t>
  </si>
  <si>
    <t xml:space="preserve">Betriebe, Anbauflächen und Erntemengen ausgewählter Gemüsegruppen und -arten im Freiland 2024  </t>
  </si>
  <si>
    <t xml:space="preserve">Ertrag von Winterweizen 2024  </t>
  </si>
  <si>
    <t xml:space="preserve">Ertrag von Winterraps 2024 </t>
  </si>
  <si>
    <t xml:space="preserve">Ertrag von Kartoffeln 2024  </t>
  </si>
  <si>
    <t xml:space="preserve">Ertrag von Zuckerrüben 2024  </t>
  </si>
  <si>
    <t>D 2018 -
2023</t>
  </si>
  <si>
    <t>Veränderung 2024
gegenüber</t>
  </si>
  <si>
    <t>Aussaatflächen von Winterfeldfrüchten im Herbst 2024
für die Ernte 2025</t>
  </si>
  <si>
    <r>
      <t xml:space="preserve">D 2019- 2024 </t>
    </r>
    <r>
      <rPr>
        <sz val="6"/>
        <rFont val="Calibri"/>
        <family val="2"/>
        <scheme val="minor"/>
      </rPr>
      <t>3)</t>
    </r>
  </si>
  <si>
    <r>
      <t xml:space="preserve">2024 </t>
    </r>
    <r>
      <rPr>
        <sz val="6"/>
        <rFont val="Calibri"/>
        <family val="2"/>
        <scheme val="minor"/>
      </rPr>
      <t>3)</t>
    </r>
  </si>
  <si>
    <r>
      <t xml:space="preserve">Herbstaussaat
2024 für die
Ernte 2025 </t>
    </r>
    <r>
      <rPr>
        <sz val="6"/>
        <rFont val="Calibri"/>
        <family val="2"/>
        <scheme val="minor"/>
      </rPr>
      <t>4)</t>
    </r>
  </si>
  <si>
    <t>Veränderung der Herbstaussaat 2024 für die Ernte 2025 gegenüber
für die Ernte 2022 gegenüber</t>
  </si>
  <si>
    <t>D 2019 - 2024</t>
  </si>
  <si>
    <t>endgültigem
Ergebnis 2024</t>
  </si>
  <si>
    <t>Veränderung 2024 gegenüber</t>
  </si>
  <si>
    <t>Art der Nutzung des Aufwuchses von Leguminosen zur Ganzpflanzenernte
sowie von Feldgras, Wiesen und Weiden 2024</t>
  </si>
  <si>
    <t>Durchschnitt
2018- 2023</t>
  </si>
  <si>
    <r>
      <t xml:space="preserve">2024 </t>
    </r>
    <r>
      <rPr>
        <sz val="6"/>
        <rFont val="Calibri"/>
        <family val="2"/>
        <scheme val="minor"/>
      </rPr>
      <t>9)</t>
    </r>
  </si>
  <si>
    <t>Durchschnitt
2018 - 2023</t>
  </si>
  <si>
    <t>Betriebe, Anbauflächen und Erntemengen ausgewählter Gemüsegruppen und -arten
im Freiland 2024</t>
  </si>
  <si>
    <t/>
  </si>
  <si>
    <t xml:space="preserve">      Busch- und Stangenbohnen </t>
  </si>
  <si>
    <t>336,1</t>
  </si>
  <si>
    <t>133,6</t>
  </si>
  <si>
    <t>Witterungsverlauf und Vegetation 2023/2024</t>
  </si>
  <si>
    <t>4-fach</t>
  </si>
  <si>
    <t>13,5-fach</t>
  </si>
  <si>
    <t>4,5-fach</t>
  </si>
  <si>
    <t>12-fach</t>
  </si>
  <si>
    <t>6,6-fach</t>
  </si>
  <si>
    <t xml:space="preserve">   sonstige Salate</t>
  </si>
  <si>
    <t xml:space="preserve">Laut Ernte- und Betriebsberichterstattung November 2024.  </t>
  </si>
  <si>
    <t>Oder mit mindestens  
 - jeweils 10 Rindern oder 50 Schweinen oder 10 Zuchtsauen oder 20 Schafen oder 20 Ziegen oder 1.000 Stück  
   Geflügel oder  
 - jeweils 0,5 Hektar Hopfen oder Tabak oder 1,0 Hektar Dauerkulturen im Freiland oder je 0,5 Hektar Obstan-  
   bau-, Reb- oder Baumschulfläche oder 0,5 Hektar Gemüse oder Erdbeeren im Freiland oder 0,3 Hektar Blumen  
   oder Zierpflanzen im Freiland oder 0,1 Hektar Kulturen unter Glas oder anderen begehbaren Schutzabdeckun-  
   gen oder 0,1 Hektar Speisepilze.  
Jedes der aufgeführten Kriterien begründet für sich die Auskunftspflicht als Betrieb.</t>
  </si>
  <si>
    <t>30.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</si>
</sst>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6">
    <numFmt numFmtId="164" formatCode="0&quot;  &quot;"/>
    <numFmt numFmtId="165" formatCode="#,##0&quot; &quot;;\-\ #,##0&quot; &quot;;0&quot; &quot;;@&quot; &quot;"/>
    <numFmt numFmtId="166" formatCode="#,##0&quot;  &quot;;\-\ #,##0&quot;  &quot;;0&quot;  &quot;;@&quot;  &quot;"/>
    <numFmt numFmtId="167" formatCode="#,##0&quot;    &quot;;\-\ #,##0&quot;    &quot;;0&quot;    &quot;;@&quot;    &quot;"/>
    <numFmt numFmtId="168" formatCode="#,##0&quot;      &quot;;\-\ #,##0&quot;      &quot;;0&quot;      &quot;;@&quot;      &quot;"/>
    <numFmt numFmtId="169" formatCode="#,##0&quot;       &quot;;\-\ #,##0&quot;       &quot;;0&quot;       &quot;;@&quot;       &quot;"/>
    <numFmt numFmtId="170" formatCode="#,##0&quot;            &quot;;\-\ #,##0&quot;            &quot;;0&quot;            &quot;;@&quot;            &quot;"/>
    <numFmt numFmtId="171" formatCode="#,##0.0&quot;  &quot;;\-\ #,##0.0&quot;  &quot;;0.0&quot;  &quot;;@&quot;  &quot;"/>
    <numFmt numFmtId="172" formatCode="#,##0.0&quot;   &quot;;\-\ #,##0.0&quot;   &quot;;0.0&quot;   &quot;;@&quot;   &quot;"/>
    <numFmt numFmtId="173" formatCode="#,##0.0&quot;    &quot;;\-\ #,##0.0&quot;    &quot;;0.0&quot;    &quot;;@&quot;    &quot;"/>
    <numFmt numFmtId="174" formatCode="#,##0.0&quot;     &quot;;\-\ #,##0.0&quot;     &quot;;0.0&quot;     &quot;;@&quot;     &quot;"/>
    <numFmt numFmtId="175" formatCode="#,##0.0&quot;      &quot;;\-\ #,##0.0&quot;      &quot;;0.0&quot;      &quot;;@&quot;      &quot;"/>
    <numFmt numFmtId="176" formatCode="#,##0.0&quot;       &quot;;\-\ #,##0.0&quot;       &quot;;0.0&quot;       &quot;;@&quot;       &quot;"/>
    <numFmt numFmtId="177" formatCode="#,##0.0&quot;            &quot;;\-\ #,##0.0&quot;            &quot;;0.0&quot;            &quot;;@&quot;            &quot;"/>
    <numFmt numFmtId="178" formatCode="0.0"/>
    <numFmt numFmtId="179" formatCode="#,##0.00&quot;    &quot;;\-\ #,##0.00&quot;    &quot;;0.00&quot;    &quot;;@&quot;    &quot;"/>
    <numFmt numFmtId="180" formatCode="0.000"/>
    <numFmt numFmtId="181" formatCode="#,##0.00&quot;  &quot;;\-\ #,##0.00&quot;  &quot;;0.00&quot;  &quot;;@&quot;  &quot;"/>
    <numFmt numFmtId="182" formatCode="#,##0.0&quot;         &quot;;\-\ #,##0.0&quot;         &quot;;0.0&quot;         &quot;;@&quot;         &quot;"/>
    <numFmt numFmtId="183" formatCode="#,##0.0&quot;  &quot;;\-#,##0.0&quot;  &quot;;0.0&quot;  &quot;;@&quot;  &quot;"/>
    <numFmt numFmtId="184" formatCode="#,##0.0&quot;      &quot;;\-#,##0.0&quot;      &quot;;0.0&quot;      &quot;;@&quot;      &quot;"/>
    <numFmt numFmtId="185" formatCode="#,##0&quot;    &quot;;\-#,##0&quot;    &quot;;0&quot;    &quot;;@&quot;    &quot;"/>
    <numFmt numFmtId="186" formatCode="#,##0&quot;      &quot;;\-#,##0&quot;      &quot;;0&quot;      &quot;;@&quot;      &quot;"/>
    <numFmt numFmtId="187" formatCode="#,##0.0&quot;&quot;;\-#,##0.0&quot;&quot;;0.0&quot;&quot;;@&quot;&quot;"/>
    <numFmt numFmtId="188" formatCode="#,##0&quot;       &quot;;\-#,##0&quot;       &quot;;0&quot;       &quot;;@&quot;       &quot;"/>
    <numFmt numFmtId="189" formatCode="#,##0&quot;            &quot;;\-#,##0&quot;            &quot;;0&quot;            &quot;;@&quot;            &quot;"/>
    <numFmt numFmtId="190" formatCode="#,##0.0&quot;       &quot;;\-#,##0.0&quot;       &quot;;0.0&quot;       &quot;;@&quot;       &quot;"/>
    <numFmt numFmtId="191" formatCode="#,##0.0&quot;    &quot;;\-#,##0.0&quot;    &quot;;0.0&quot;    &quot;;@&quot;    &quot;"/>
    <numFmt numFmtId="192" formatCode="#,##0.0&quot;            &quot;;\-#,##0.0&quot;            &quot;;0.0&quot;            &quot;;@&quot;            &quot;"/>
    <numFmt numFmtId="193" formatCode="#,##0&quot; &quot;;\-#,##0&quot; &quot;;0&quot; &quot;;@&quot; &quot;"/>
    <numFmt numFmtId="194" formatCode="#,##0&quot;  &quot;;\-#,##0&quot;  &quot;;0&quot;  &quot;;@&quot;  &quot;"/>
    <numFmt numFmtId="195" formatCode="#,##0.0&quot;   &quot;;\-#,##0.0&quot;   &quot;;0.0&quot;   &quot;;@&quot;   &quot;"/>
    <numFmt numFmtId="196" formatCode="#,##0.00&quot;    &quot;;\-#,##0.00&quot;    &quot;;0.00&quot;    &quot;;@&quot;    &quot;"/>
    <numFmt numFmtId="197" formatCode="#,##0.0&quot;     &quot;;\-#,##0.0&quot;     &quot;;0.0&quot;     &quot;;@&quot;     &quot;"/>
    <numFmt numFmtId="198" formatCode="#,##0&quot;        &quot;;\-#,##0&quot;        &quot;;0&quot;        &quot;;@&quot;        &quot;"/>
    <numFmt numFmtId="199" formatCode="#,##0&quot;     &quot;;\-#,##0&quot;     &quot;;0&quot;     &quot;;@&quot;     &quot;"/>
  </numFmts>
  <fonts count="37">
    <font>
      <sz val="10"/>
      <color theme="1"/>
      <name val="Arial"/>
      <family val="2"/>
    </font>
    <font>
      <sz val="10"/>
      <name val="Arial"/>
      <family val="2"/>
    </font>
    <font>
      <sz val="10"/>
      <name val="Arial"/>
      <family val="2"/>
    </font>
    <font>
      <sz val="10"/>
      <name val="Arial"/>
      <family val="2"/>
    </font>
    <font>
      <sz val="10"/>
      <name val="MetaNormalLF-Roman"/>
      <family val="2"/>
    </font>
    <font>
      <sz val="10"/>
      <name val="Arial"/>
      <family val="2"/>
    </font>
    <font>
      <b/>
      <u/>
      <sz val="8"/>
      <color indexed="10"/>
      <name val="Arial"/>
      <family val="2"/>
    </font>
    <font>
      <sz val="10"/>
      <name val="Arial"/>
      <family val="2"/>
    </font>
    <font>
      <sz val="10"/>
      <color theme="1"/>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0"/>
      <name val="Calibri"/>
      <family val="2"/>
      <scheme val="minor"/>
    </font>
    <font>
      <sz val="10"/>
      <color theme="1"/>
      <name val="Calibri"/>
      <family val="2"/>
      <scheme val="minor"/>
    </font>
    <font>
      <b/>
      <sz val="21"/>
      <name val="Calibri"/>
      <family val="2"/>
      <scheme val="minor"/>
    </font>
    <font>
      <sz val="21"/>
      <name val="Calibri"/>
      <family val="2"/>
      <scheme val="minor"/>
    </font>
    <font>
      <b/>
      <sz val="13"/>
      <name val="Calibri"/>
      <family val="2"/>
      <scheme val="minor"/>
    </font>
    <font>
      <sz val="13"/>
      <name val="Calibri"/>
      <family val="2"/>
      <scheme val="minor"/>
    </font>
    <font>
      <i/>
      <sz val="9"/>
      <name val="Calibri"/>
      <family val="2"/>
      <scheme val="minor"/>
    </font>
    <font>
      <u/>
      <sz val="9"/>
      <name val="Calibri"/>
      <family val="2"/>
      <scheme val="minor"/>
    </font>
    <font>
      <sz val="8"/>
      <color theme="1"/>
      <name val="Calibri"/>
      <family val="2"/>
      <scheme val="minor"/>
    </font>
    <font>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8.5"/>
      <color rgb="FFFF0000"/>
      <name val="Calibri"/>
      <family val="2"/>
      <scheme val="minor"/>
    </font>
    <font>
      <sz val="7"/>
      <color indexed="81"/>
      <name val="Calibri"/>
      <family val="2"/>
      <scheme val="minor"/>
    </font>
    <font>
      <b/>
      <sz val="6"/>
      <name val="Calibri"/>
      <family val="2"/>
      <scheme val="minor"/>
    </font>
    <font>
      <sz val="11"/>
      <color theme="1"/>
      <name val="Calibri"/>
      <family val="2"/>
      <scheme val="minor"/>
    </font>
    <font>
      <b/>
      <sz val="9.5"/>
      <name val="Calibri"/>
      <family val="2"/>
      <scheme val="minor"/>
    </font>
    <font>
      <sz val="10"/>
      <color rgb="FFFF0000"/>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bottom style="hair">
        <color indexed="64"/>
      </bottom>
      <diagonal/>
    </border>
  </borders>
  <cellStyleXfs count="15">
    <xf numFmtId="0" fontId="0" fillId="0" borderId="0"/>
    <xf numFmtId="0" fontId="2" fillId="0" borderId="0"/>
    <xf numFmtId="0" fontId="1" fillId="0" borderId="0"/>
    <xf numFmtId="0" fontId="1" fillId="0" borderId="0"/>
    <xf numFmtId="0" fontId="1" fillId="0" borderId="0"/>
    <xf numFmtId="0" fontId="1" fillId="0" borderId="0"/>
    <xf numFmtId="0" fontId="8" fillId="0" borderId="0"/>
    <xf numFmtId="0" fontId="1" fillId="0" borderId="0"/>
    <xf numFmtId="0" fontId="3" fillId="0" borderId="0"/>
    <xf numFmtId="0" fontId="1" fillId="0" borderId="0"/>
    <xf numFmtId="0" fontId="5" fillId="0" borderId="0"/>
    <xf numFmtId="0" fontId="1" fillId="0" borderId="0"/>
    <xf numFmtId="0" fontId="4" fillId="0" borderId="0"/>
    <xf numFmtId="0" fontId="1" fillId="0" borderId="0"/>
    <xf numFmtId="0" fontId="7" fillId="0" borderId="0"/>
  </cellStyleXfs>
  <cellXfs count="294">
    <xf numFmtId="0" fontId="0" fillId="0" borderId="0" xfId="0"/>
    <xf numFmtId="0" fontId="10" fillId="0" borderId="0" xfId="6" applyFont="1"/>
    <xf numFmtId="49" fontId="10" fillId="0" borderId="0" xfId="6" applyNumberFormat="1" applyFont="1" applyAlignment="1">
      <alignment horizontal="right"/>
    </xf>
    <xf numFmtId="0" fontId="10" fillId="0" borderId="0" xfId="6" applyFont="1" applyAlignment="1"/>
    <xf numFmtId="0" fontId="10" fillId="0" borderId="0" xfId="6" applyFont="1" applyAlignment="1">
      <alignment horizontal="left" vertical="center" indent="33"/>
    </xf>
    <xf numFmtId="49" fontId="10" fillId="0" borderId="0" xfId="6" applyNumberFormat="1" applyFont="1" applyAlignment="1">
      <alignment horizontal="right" vertical="center"/>
    </xf>
    <xf numFmtId="0" fontId="16" fillId="0" borderId="0" xfId="6" applyFont="1" applyAlignment="1">
      <alignment vertical="center"/>
    </xf>
    <xf numFmtId="49" fontId="10" fillId="0" borderId="0" xfId="6" applyNumberFormat="1" applyFont="1" applyAlignment="1">
      <alignment horizontal="left" vertical="center"/>
    </xf>
    <xf numFmtId="0" fontId="10" fillId="0" borderId="0" xfId="6" applyNumberFormat="1" applyFont="1" applyAlignment="1">
      <alignment horizontal="left"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6" applyFont="1" applyAlignment="1">
      <alignment horizontal="left" vertical="center"/>
    </xf>
    <xf numFmtId="0" fontId="14" fillId="0" borderId="0" xfId="2" applyFont="1"/>
    <xf numFmtId="0" fontId="14" fillId="0" borderId="0" xfId="2" applyNumberFormat="1" applyFont="1" applyAlignment="1">
      <alignment horizontal="right" vertical="center"/>
    </xf>
    <xf numFmtId="0" fontId="14" fillId="0" borderId="0" xfId="2" applyFont="1" applyAlignment="1">
      <alignment horizontal="right" vertical="center"/>
    </xf>
    <xf numFmtId="0" fontId="14" fillId="0" borderId="0" xfId="2" applyFont="1" applyAlignment="1">
      <alignment vertical="center"/>
    </xf>
    <xf numFmtId="0" fontId="15" fillId="0" borderId="0" xfId="0" applyFont="1" applyAlignment="1">
      <alignment horizontal="left" vertical="center" wrapText="1"/>
    </xf>
    <xf numFmtId="0" fontId="14" fillId="0" borderId="0" xfId="0" applyNumberFormat="1" applyFont="1" applyAlignment="1">
      <alignment horizontal="justify" vertical="top" wrapText="1"/>
    </xf>
    <xf numFmtId="0" fontId="14" fillId="0" borderId="0" xfId="2" applyFont="1" applyAlignment="1">
      <alignment horizontal="right"/>
    </xf>
    <xf numFmtId="0" fontId="22" fillId="0" borderId="0" xfId="2" applyFont="1" applyAlignment="1">
      <alignment vertical="center"/>
    </xf>
    <xf numFmtId="0" fontId="14" fillId="0" borderId="0" xfId="0" applyFont="1" applyAlignment="1">
      <alignment horizontal="justify" vertical="center" wrapText="1"/>
    </xf>
    <xf numFmtId="0" fontId="22" fillId="0" borderId="0" xfId="2" applyNumberFormat="1" applyFont="1" applyAlignment="1">
      <alignment horizontal="left" vertical="top"/>
    </xf>
    <xf numFmtId="0" fontId="22" fillId="0" borderId="0" xfId="2" applyNumberFormat="1" applyFont="1" applyAlignment="1">
      <alignment horizontal="left" vertical="center"/>
    </xf>
    <xf numFmtId="0" fontId="14" fillId="0" borderId="0" xfId="2" applyFont="1" applyAlignment="1"/>
    <xf numFmtId="0" fontId="14" fillId="0" borderId="0" xfId="2" applyFont="1" applyAlignment="1">
      <alignment wrapText="1"/>
    </xf>
    <xf numFmtId="0" fontId="14" fillId="0" borderId="0" xfId="0" applyNumberFormat="1" applyFont="1" applyAlignment="1">
      <alignment horizontal="justify" vertical="center" wrapText="1"/>
    </xf>
    <xf numFmtId="0" fontId="14" fillId="0" borderId="0" xfId="0" applyFont="1"/>
    <xf numFmtId="0" fontId="14" fillId="0" borderId="0" xfId="0" applyFont="1" applyAlignment="1">
      <alignment wrapText="1"/>
    </xf>
    <xf numFmtId="0" fontId="22" fillId="0" borderId="0" xfId="0" applyFont="1" applyAlignment="1">
      <alignment horizontal="left" vertical="center"/>
    </xf>
    <xf numFmtId="0" fontId="14" fillId="0" borderId="0" xfId="2" applyNumberFormat="1" applyFont="1"/>
    <xf numFmtId="0" fontId="14" fillId="0" borderId="0" xfId="3" applyFont="1" applyAlignment="1">
      <alignment horizontal="right" vertical="top"/>
    </xf>
    <xf numFmtId="0" fontId="14" fillId="0" borderId="0" xfId="3" applyFont="1" applyAlignment="1">
      <alignment vertical="top" wrapText="1"/>
    </xf>
    <xf numFmtId="0" fontId="14" fillId="0" borderId="0" xfId="3" applyFont="1"/>
    <xf numFmtId="0" fontId="14" fillId="0" borderId="0" xfId="3" applyFont="1" applyAlignment="1">
      <alignment wrapText="1"/>
    </xf>
    <xf numFmtId="0" fontId="14" fillId="0" borderId="0" xfId="3" applyFont="1" applyAlignment="1">
      <alignment horizontal="right" vertical="center"/>
    </xf>
    <xf numFmtId="0" fontId="15" fillId="0" borderId="0" xfId="3" applyFont="1" applyAlignment="1">
      <alignment horizontal="right" vertical="center"/>
    </xf>
    <xf numFmtId="0" fontId="23" fillId="0" borderId="0" xfId="3" applyFont="1" applyAlignment="1">
      <alignment horizontal="right" vertical="center"/>
    </xf>
    <xf numFmtId="0" fontId="14" fillId="0" borderId="0" xfId="3" applyFont="1" applyAlignment="1">
      <alignment horizontal="right"/>
    </xf>
    <xf numFmtId="0" fontId="24" fillId="0" borderId="0" xfId="0" applyFont="1" applyBorder="1"/>
    <xf numFmtId="0" fontId="24" fillId="0" borderId="0" xfId="0" quotePrefix="1" applyFont="1" applyBorder="1"/>
    <xf numFmtId="0" fontId="25" fillId="0" borderId="3"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 xfId="0" applyFont="1" applyBorder="1" applyAlignment="1">
      <alignment horizontal="center" vertical="center"/>
    </xf>
    <xf numFmtId="164" fontId="25" fillId="0" borderId="0" xfId="0" applyNumberFormat="1" applyFont="1" applyBorder="1" applyAlignment="1" applyProtection="1">
      <alignment horizontal="right"/>
    </xf>
    <xf numFmtId="0" fontId="25" fillId="0" borderId="3" xfId="0" quotePrefix="1" applyFont="1" applyBorder="1" applyAlignment="1">
      <alignment horizontal="center" vertical="center"/>
    </xf>
    <xf numFmtId="0" fontId="10" fillId="0" borderId="0" xfId="0" applyFont="1"/>
    <xf numFmtId="0" fontId="25" fillId="0" borderId="0" xfId="0" applyFont="1" applyBorder="1"/>
    <xf numFmtId="0" fontId="25" fillId="0" borderId="1" xfId="0" applyNumberFormat="1" applyFont="1" applyBorder="1" applyAlignment="1">
      <alignment horizontal="center" vertical="center"/>
    </xf>
    <xf numFmtId="0" fontId="25" fillId="0" borderId="2" xfId="0" applyNumberFormat="1" applyFont="1" applyBorder="1" applyAlignment="1">
      <alignment horizontal="center" vertical="center"/>
    </xf>
    <xf numFmtId="0" fontId="14" fillId="0" borderId="0" xfId="0" applyFont="1" applyAlignment="1">
      <alignment vertical="center"/>
    </xf>
    <xf numFmtId="0" fontId="14" fillId="0" borderId="0" xfId="0" applyFont="1" applyAlignment="1">
      <alignment horizontal="justify" vertical="center"/>
    </xf>
    <xf numFmtId="0" fontId="15" fillId="0" borderId="0" xfId="0" quotePrefix="1" applyFont="1" applyAlignment="1">
      <alignment vertical="center"/>
    </xf>
    <xf numFmtId="0" fontId="15" fillId="0" borderId="0" xfId="0" applyFont="1" applyAlignment="1">
      <alignment vertical="center"/>
    </xf>
    <xf numFmtId="0" fontId="14" fillId="0" borderId="0" xfId="0" quotePrefix="1" applyFont="1" applyAlignment="1">
      <alignment horizontal="justify" vertical="center" wrapText="1"/>
    </xf>
    <xf numFmtId="0" fontId="14" fillId="0" borderId="0" xfId="0" quotePrefix="1" applyFont="1" applyAlignment="1">
      <alignment horizontal="justify" vertical="center"/>
    </xf>
    <xf numFmtId="0" fontId="27" fillId="0" borderId="0" xfId="2" applyFont="1"/>
    <xf numFmtId="0" fontId="26" fillId="0" borderId="0" xfId="0" applyFont="1" applyAlignment="1">
      <alignment vertical="center"/>
    </xf>
    <xf numFmtId="0" fontId="27" fillId="0" borderId="0" xfId="0" applyFont="1"/>
    <xf numFmtId="0" fontId="28" fillId="0" borderId="0" xfId="0" applyFont="1" applyBorder="1"/>
    <xf numFmtId="0" fontId="29" fillId="0" borderId="0" xfId="0" applyFont="1" applyBorder="1"/>
    <xf numFmtId="0" fontId="29" fillId="0" borderId="5" xfId="0" applyFont="1" applyBorder="1" applyAlignment="1">
      <alignment horizontal="left" wrapText="1"/>
    </xf>
    <xf numFmtId="175" fontId="29" fillId="0" borderId="0" xfId="0" applyNumberFormat="1" applyFont="1" applyBorder="1" applyAlignment="1">
      <alignment horizontal="right"/>
    </xf>
    <xf numFmtId="0" fontId="28" fillId="0" borderId="4" xfId="0" applyFont="1" applyBorder="1" applyAlignment="1">
      <alignment horizontal="left" wrapText="1"/>
    </xf>
    <xf numFmtId="0" fontId="29" fillId="0" borderId="4" xfId="0" applyFont="1" applyBorder="1" applyAlignment="1">
      <alignment horizontal="left" wrapText="1"/>
    </xf>
    <xf numFmtId="0" fontId="29" fillId="0" borderId="0" xfId="0" applyFont="1" applyBorder="1" applyAlignment="1">
      <alignment horizontal="left" wrapText="1"/>
    </xf>
    <xf numFmtId="172" fontId="29" fillId="0" borderId="0" xfId="0" applyNumberFormat="1" applyFont="1" applyBorder="1" applyAlignment="1">
      <alignment horizontal="right"/>
    </xf>
    <xf numFmtId="0" fontId="29" fillId="0" borderId="0" xfId="10" applyFont="1" applyAlignment="1">
      <alignment horizontal="center" vertical="center" wrapText="1"/>
    </xf>
    <xf numFmtId="0" fontId="29" fillId="0" borderId="0" xfId="10" applyFont="1"/>
    <xf numFmtId="0" fontId="29" fillId="0" borderId="0" xfId="0" applyFont="1"/>
    <xf numFmtId="166" fontId="29" fillId="0" borderId="0" xfId="0" applyNumberFormat="1" applyFont="1" applyAlignment="1">
      <alignment horizontal="right"/>
    </xf>
    <xf numFmtId="165" fontId="29" fillId="0" borderId="0" xfId="0" applyNumberFormat="1" applyFont="1" applyAlignment="1">
      <alignment horizontal="right"/>
    </xf>
    <xf numFmtId="0" fontId="28" fillId="0" borderId="0" xfId="10" applyFont="1"/>
    <xf numFmtId="171" fontId="29" fillId="0" borderId="0" xfId="0" applyNumberFormat="1" applyFont="1" applyAlignment="1">
      <alignment horizontal="right"/>
    </xf>
    <xf numFmtId="0" fontId="29" fillId="0" borderId="0" xfId="10" applyFont="1" applyBorder="1" applyAlignment="1">
      <alignment horizontal="justify" vertical="center"/>
    </xf>
    <xf numFmtId="171" fontId="29" fillId="0" borderId="0" xfId="10" applyNumberFormat="1" applyFont="1" applyBorder="1"/>
    <xf numFmtId="0" fontId="29" fillId="0" borderId="0" xfId="10" applyFont="1" applyBorder="1"/>
    <xf numFmtId="0" fontId="28" fillId="0" borderId="0" xfId="10" applyFont="1" applyBorder="1" applyAlignment="1">
      <alignment horizontal="center" vertical="center"/>
    </xf>
    <xf numFmtId="169" fontId="29" fillId="0" borderId="0" xfId="10" applyNumberFormat="1" applyFont="1" applyAlignment="1">
      <alignment horizontal="right"/>
    </xf>
    <xf numFmtId="170" fontId="29" fillId="0" borderId="0" xfId="10" applyNumberFormat="1" applyFont="1" applyAlignment="1">
      <alignment horizontal="right"/>
    </xf>
    <xf numFmtId="176" fontId="29" fillId="0" borderId="0" xfId="10" applyNumberFormat="1" applyFont="1" applyAlignment="1">
      <alignment horizontal="right"/>
    </xf>
    <xf numFmtId="177" fontId="29" fillId="0" borderId="0" xfId="10" applyNumberFormat="1" applyFont="1" applyAlignment="1">
      <alignment horizontal="right"/>
    </xf>
    <xf numFmtId="0" fontId="30" fillId="0" borderId="0" xfId="0" applyFont="1"/>
    <xf numFmtId="176" fontId="29" fillId="0" borderId="0" xfId="10" applyNumberFormat="1" applyFont="1"/>
    <xf numFmtId="173" fontId="29" fillId="0" borderId="0" xfId="0" applyNumberFormat="1" applyFont="1" applyAlignment="1">
      <alignment horizontal="right"/>
    </xf>
    <xf numFmtId="0" fontId="30" fillId="0" borderId="0" xfId="0" applyFont="1" applyBorder="1"/>
    <xf numFmtId="0" fontId="29" fillId="0" borderId="4" xfId="0" applyFont="1" applyFill="1" applyBorder="1" applyAlignment="1">
      <alignment horizontal="left" wrapText="1"/>
    </xf>
    <xf numFmtId="0" fontId="29" fillId="0" borderId="0" xfId="0" applyFont="1" applyFill="1" applyBorder="1"/>
    <xf numFmtId="0" fontId="29" fillId="0" borderId="0" xfId="0" applyFont="1" applyAlignment="1">
      <alignment horizontal="center" vertical="center" wrapText="1"/>
    </xf>
    <xf numFmtId="0" fontId="28" fillId="0" borderId="5" xfId="0" applyFont="1" applyFill="1" applyBorder="1" applyAlignment="1">
      <alignment horizontal="left" wrapText="1"/>
    </xf>
    <xf numFmtId="0" fontId="28" fillId="0" borderId="0" xfId="0" applyFont="1"/>
    <xf numFmtId="0" fontId="28" fillId="0" borderId="4" xfId="0" applyFont="1" applyFill="1" applyBorder="1" applyAlignment="1">
      <alignment horizontal="left" wrapText="1"/>
    </xf>
    <xf numFmtId="0" fontId="28" fillId="0" borderId="0" xfId="0" applyFont="1" applyAlignment="1">
      <alignment horizontal="center" vertical="center" wrapText="1"/>
    </xf>
    <xf numFmtId="0" fontId="29" fillId="0" borderId="0" xfId="0" applyFont="1" applyAlignment="1">
      <alignment horizontal="left" vertical="center" indent="1"/>
    </xf>
    <xf numFmtId="0" fontId="29" fillId="0" borderId="4" xfId="0" applyNumberFormat="1" applyFont="1" applyBorder="1" applyAlignment="1">
      <alignment horizontal="left" wrapText="1"/>
    </xf>
    <xf numFmtId="0" fontId="29" fillId="0" borderId="0" xfId="0" applyNumberFormat="1" applyFont="1" applyBorder="1"/>
    <xf numFmtId="178" fontId="29" fillId="0" borderId="0" xfId="0" applyNumberFormat="1" applyFont="1" applyBorder="1"/>
    <xf numFmtId="167" fontId="29" fillId="0" borderId="0" xfId="0" applyNumberFormat="1" applyFont="1" applyAlignment="1">
      <alignment horizontal="right"/>
    </xf>
    <xf numFmtId="0" fontId="16" fillId="0" borderId="0" xfId="0" applyFont="1" applyBorder="1"/>
    <xf numFmtId="0" fontId="10" fillId="0" borderId="0" xfId="0" applyFont="1" applyBorder="1"/>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 xfId="0" applyFont="1" applyBorder="1" applyAlignment="1">
      <alignment horizontal="center" vertical="center"/>
    </xf>
    <xf numFmtId="0" fontId="25" fillId="0" borderId="3" xfId="0" applyFont="1" applyFill="1" applyBorder="1" applyAlignment="1">
      <alignment horizontal="center" vertical="center"/>
    </xf>
    <xf numFmtId="0" fontId="25" fillId="0" borderId="2"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xf numFmtId="0" fontId="25" fillId="0" borderId="0" xfId="10" applyFont="1"/>
    <xf numFmtId="0" fontId="32" fillId="0" borderId="0" xfId="0" applyFont="1"/>
    <xf numFmtId="0" fontId="25" fillId="0" borderId="0" xfId="0" applyFont="1" applyAlignment="1">
      <alignment horizontal="center" vertical="center" wrapText="1"/>
    </xf>
    <xf numFmtId="0" fontId="25" fillId="0" borderId="0" xfId="10" applyFont="1" applyAlignment="1">
      <alignment horizontal="center" vertical="center" wrapText="1"/>
    </xf>
    <xf numFmtId="0" fontId="32" fillId="0" borderId="0" xfId="10" applyFont="1"/>
    <xf numFmtId="0" fontId="33" fillId="0" borderId="0" xfId="0" applyFont="1" applyBorder="1"/>
    <xf numFmtId="0" fontId="27" fillId="0" borderId="0" xfId="3" applyFont="1" applyAlignment="1">
      <alignment vertical="center"/>
    </xf>
    <xf numFmtId="1" fontId="29" fillId="0" borderId="0" xfId="0" applyNumberFormat="1" applyFont="1" applyBorder="1"/>
    <xf numFmtId="174" fontId="29" fillId="0" borderId="0" xfId="0" applyNumberFormat="1" applyFont="1" applyBorder="1"/>
    <xf numFmtId="168" fontId="30" fillId="0" borderId="0" xfId="0" applyNumberFormat="1" applyFont="1" applyAlignment="1">
      <alignment horizontal="right"/>
    </xf>
    <xf numFmtId="165" fontId="30" fillId="0" borderId="0" xfId="0" applyNumberFormat="1" applyFont="1" applyAlignment="1">
      <alignment horizontal="right"/>
    </xf>
    <xf numFmtId="166" fontId="30" fillId="0" borderId="0" xfId="0" applyNumberFormat="1" applyFont="1" applyAlignment="1">
      <alignment horizontal="right"/>
    </xf>
    <xf numFmtId="171" fontId="30" fillId="0" borderId="0" xfId="0" applyNumberFormat="1" applyFont="1" applyAlignment="1">
      <alignment horizontal="right"/>
    </xf>
    <xf numFmtId="180" fontId="29" fillId="0" borderId="0" xfId="0" applyNumberFormat="1" applyFont="1" applyBorder="1"/>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5" fillId="0" borderId="1" xfId="0" applyFont="1" applyFill="1" applyBorder="1" applyAlignment="1">
      <alignment horizontal="center" vertical="center" wrapText="1"/>
    </xf>
    <xf numFmtId="164" fontId="25" fillId="0" borderId="8" xfId="0" applyNumberFormat="1" applyFont="1" applyBorder="1" applyAlignment="1" applyProtection="1">
      <alignment horizontal="right"/>
    </xf>
    <xf numFmtId="0" fontId="25" fillId="0" borderId="7" xfId="0" quotePrefix="1" applyFont="1" applyBorder="1" applyAlignment="1">
      <alignment horizontal="center" vertical="center"/>
    </xf>
    <xf numFmtId="0" fontId="25" fillId="0" borderId="7" xfId="0" applyFont="1" applyBorder="1"/>
    <xf numFmtId="0" fontId="25" fillId="0" borderId="7" xfId="0" applyFont="1" applyFill="1" applyBorder="1"/>
    <xf numFmtId="0" fontId="29" fillId="0" borderId="5" xfId="0" applyFont="1" applyFill="1" applyBorder="1" applyAlignment="1">
      <alignment horizontal="left" wrapText="1"/>
    </xf>
    <xf numFmtId="0" fontId="29" fillId="0" borderId="5" xfId="0" applyFont="1" applyBorder="1" applyAlignment="1">
      <alignment horizontal="center" vertical="center"/>
    </xf>
    <xf numFmtId="0" fontId="4" fillId="0" borderId="0" xfId="12"/>
    <xf numFmtId="181" fontId="29" fillId="0" borderId="0" xfId="0" applyNumberFormat="1" applyFont="1" applyAlignment="1">
      <alignment horizontal="right"/>
    </xf>
    <xf numFmtId="174" fontId="29" fillId="0" borderId="0" xfId="0" applyNumberFormat="1" applyFont="1" applyFill="1" applyBorder="1"/>
    <xf numFmtId="182" fontId="28" fillId="0" borderId="0" xfId="0" applyNumberFormat="1" applyFont="1" applyBorder="1" applyAlignment="1">
      <alignment horizontal="right"/>
    </xf>
    <xf numFmtId="183" fontId="29" fillId="0" borderId="0" xfId="0" applyNumberFormat="1" applyFont="1" applyAlignment="1">
      <alignment horizontal="right"/>
    </xf>
    <xf numFmtId="183" fontId="28" fillId="0" borderId="0" xfId="0" applyNumberFormat="1" applyFont="1" applyAlignment="1">
      <alignment horizontal="right"/>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184" fontId="29" fillId="0" borderId="0" xfId="0" applyNumberFormat="1" applyFont="1" applyBorder="1" applyAlignment="1">
      <alignment horizontal="right"/>
    </xf>
    <xf numFmtId="184" fontId="28" fillId="0" borderId="0" xfId="0" applyNumberFormat="1" applyFont="1" applyBorder="1" applyAlignment="1">
      <alignment horizontal="right"/>
    </xf>
    <xf numFmtId="185" fontId="29" fillId="0" borderId="0" xfId="0" applyNumberFormat="1" applyFont="1" applyBorder="1" applyAlignment="1">
      <alignment horizontal="right"/>
    </xf>
    <xf numFmtId="185" fontId="28" fillId="0" borderId="0" xfId="0" applyNumberFormat="1" applyFont="1" applyBorder="1" applyAlignment="1">
      <alignment horizontal="right"/>
    </xf>
    <xf numFmtId="186" fontId="29" fillId="0" borderId="0" xfId="0" applyNumberFormat="1" applyFont="1" applyAlignment="1">
      <alignment horizontal="right"/>
    </xf>
    <xf numFmtId="187" fontId="29" fillId="0" borderId="0" xfId="0" applyNumberFormat="1" applyFont="1" applyFill="1" applyAlignment="1">
      <alignment horizontal="right"/>
    </xf>
    <xf numFmtId="188" fontId="29" fillId="0" borderId="0" xfId="0" applyNumberFormat="1" applyFont="1" applyAlignment="1">
      <alignment horizontal="right"/>
    </xf>
    <xf numFmtId="185" fontId="29" fillId="0" borderId="0" xfId="0" applyNumberFormat="1" applyFont="1" applyAlignment="1">
      <alignment horizontal="right"/>
    </xf>
    <xf numFmtId="189" fontId="29" fillId="0" borderId="0" xfId="0" applyNumberFormat="1" applyFont="1" applyAlignment="1">
      <alignment horizontal="right"/>
    </xf>
    <xf numFmtId="190" fontId="29" fillId="0" borderId="0" xfId="0" applyNumberFormat="1" applyFont="1" applyAlignment="1">
      <alignment horizontal="right"/>
    </xf>
    <xf numFmtId="191" fontId="29" fillId="0" borderId="0" xfId="0" applyNumberFormat="1" applyFont="1" applyAlignment="1">
      <alignment horizontal="right"/>
    </xf>
    <xf numFmtId="192" fontId="29" fillId="0" borderId="0" xfId="0" applyNumberFormat="1" applyFont="1" applyAlignment="1">
      <alignment horizontal="right"/>
    </xf>
    <xf numFmtId="190" fontId="28" fillId="0" borderId="0" xfId="0" applyNumberFormat="1" applyFont="1" applyAlignment="1">
      <alignment horizontal="right"/>
    </xf>
    <xf numFmtId="191" fontId="28" fillId="0" borderId="0" xfId="0" applyNumberFormat="1" applyFont="1" applyAlignment="1">
      <alignment horizontal="right"/>
    </xf>
    <xf numFmtId="192" fontId="28" fillId="0" borderId="0" xfId="0" applyNumberFormat="1" applyFont="1" applyAlignment="1">
      <alignment horizontal="right"/>
    </xf>
    <xf numFmtId="188" fontId="28" fillId="0" borderId="0" xfId="0" applyNumberFormat="1" applyFont="1" applyAlignment="1">
      <alignment horizontal="right"/>
    </xf>
    <xf numFmtId="185" fontId="28" fillId="0" borderId="0" xfId="0" applyNumberFormat="1" applyFont="1" applyAlignment="1">
      <alignment horizontal="right"/>
    </xf>
    <xf numFmtId="189" fontId="28" fillId="0" borderId="0" xfId="0" applyNumberFormat="1" applyFont="1" applyAlignment="1">
      <alignment horizontal="right"/>
    </xf>
    <xf numFmtId="186" fontId="28" fillId="0" borderId="0" xfId="0" applyNumberFormat="1" applyFont="1" applyAlignment="1">
      <alignment horizontal="right"/>
    </xf>
    <xf numFmtId="193" fontId="29" fillId="0" borderId="0" xfId="0" applyNumberFormat="1" applyFont="1" applyAlignment="1">
      <alignment horizontal="right"/>
    </xf>
    <xf numFmtId="194" fontId="29" fillId="0" borderId="0" xfId="0" applyNumberFormat="1" applyFont="1" applyAlignment="1">
      <alignment horizontal="right"/>
    </xf>
    <xf numFmtId="195" fontId="29" fillId="0" borderId="0" xfId="0" applyNumberFormat="1" applyFont="1" applyAlignment="1">
      <alignment horizontal="right"/>
    </xf>
    <xf numFmtId="0" fontId="25" fillId="0" borderId="3" xfId="0" applyFont="1" applyBorder="1" applyAlignment="1">
      <alignment horizontal="center" vertical="center" wrapText="1"/>
    </xf>
    <xf numFmtId="196" fontId="29" fillId="0" borderId="0" xfId="0" applyNumberFormat="1" applyFont="1" applyAlignment="1">
      <alignment horizontal="right"/>
    </xf>
    <xf numFmtId="196" fontId="28" fillId="0" borderId="0" xfId="0" applyNumberFormat="1" applyFont="1" applyAlignment="1">
      <alignment horizontal="right"/>
    </xf>
    <xf numFmtId="0" fontId="29" fillId="0" borderId="1" xfId="0" applyFont="1" applyBorder="1" applyAlignment="1">
      <alignment horizontal="center"/>
    </xf>
    <xf numFmtId="167" fontId="29" fillId="0" borderId="0" xfId="0" applyNumberFormat="1" applyFont="1" applyBorder="1"/>
    <xf numFmtId="179" fontId="29" fillId="0" borderId="0" xfId="0" applyNumberFormat="1" applyFont="1" applyBorder="1"/>
    <xf numFmtId="173" fontId="29" fillId="0" borderId="0" xfId="0" applyNumberFormat="1" applyFont="1" applyBorder="1"/>
    <xf numFmtId="197" fontId="29" fillId="0" borderId="0" xfId="0" applyNumberFormat="1" applyFont="1" applyAlignment="1">
      <alignment horizontal="right"/>
    </xf>
    <xf numFmtId="197" fontId="28" fillId="0" borderId="0" xfId="0" applyNumberFormat="1" applyFont="1" applyAlignment="1">
      <alignment horizontal="right"/>
    </xf>
    <xf numFmtId="198" fontId="29" fillId="0" borderId="0" xfId="0" applyNumberFormat="1" applyFont="1" applyBorder="1" applyAlignment="1">
      <alignment horizontal="right"/>
    </xf>
    <xf numFmtId="198" fontId="28" fillId="0" borderId="0" xfId="0" applyNumberFormat="1" applyFont="1" applyBorder="1" applyAlignment="1">
      <alignment horizontal="right"/>
    </xf>
    <xf numFmtId="196" fontId="29" fillId="0" borderId="0" xfId="0" applyNumberFormat="1" applyFont="1" applyBorder="1" applyAlignment="1">
      <alignment horizontal="right"/>
    </xf>
    <xf numFmtId="188" fontId="29" fillId="0" borderId="0" xfId="0" applyNumberFormat="1" applyFont="1" applyBorder="1" applyAlignment="1">
      <alignment horizontal="right"/>
    </xf>
    <xf numFmtId="188" fontId="28" fillId="0" borderId="0" xfId="0" applyNumberFormat="1" applyFont="1" applyBorder="1" applyAlignment="1">
      <alignment horizontal="right"/>
    </xf>
    <xf numFmtId="194" fontId="28" fillId="0" borderId="0" xfId="0" applyNumberFormat="1" applyFont="1" applyAlignment="1">
      <alignment horizontal="right"/>
    </xf>
    <xf numFmtId="184" fontId="29" fillId="0" borderId="0" xfId="0" applyNumberFormat="1" applyFont="1" applyFill="1" applyAlignment="1">
      <alignment horizontal="right"/>
    </xf>
    <xf numFmtId="186" fontId="29" fillId="0" borderId="0" xfId="0" applyNumberFormat="1" applyFont="1" applyFill="1" applyAlignment="1">
      <alignment horizontal="right"/>
    </xf>
    <xf numFmtId="0" fontId="14" fillId="0" borderId="0" xfId="2" applyFont="1" applyFill="1" applyAlignment="1"/>
    <xf numFmtId="0" fontId="14" fillId="0" borderId="0" xfId="3" applyFont="1" applyFill="1" applyAlignment="1">
      <alignment vertical="top" wrapText="1"/>
    </xf>
    <xf numFmtId="0" fontId="14" fillId="0" borderId="0" xfId="3" applyFont="1" applyFill="1" applyAlignment="1">
      <alignment wrapText="1"/>
    </xf>
    <xf numFmtId="197" fontId="28" fillId="0" borderId="0" xfId="0" applyNumberFormat="1" applyFont="1" applyFill="1" applyBorder="1" applyAlignment="1">
      <alignment horizontal="right"/>
    </xf>
    <xf numFmtId="199" fontId="28" fillId="0" borderId="0" xfId="0" applyNumberFormat="1" applyFont="1" applyFill="1" applyBorder="1" applyAlignment="1">
      <alignment horizontal="right"/>
    </xf>
    <xf numFmtId="197" fontId="29" fillId="0" borderId="0" xfId="0" applyNumberFormat="1" applyFont="1" applyFill="1" applyBorder="1" applyAlignment="1">
      <alignment horizontal="right"/>
    </xf>
    <xf numFmtId="199" fontId="29" fillId="0" borderId="0" xfId="0" applyNumberFormat="1" applyFont="1" applyFill="1" applyBorder="1" applyAlignment="1">
      <alignment horizontal="right"/>
    </xf>
    <xf numFmtId="1" fontId="29" fillId="0" borderId="0" xfId="0" applyNumberFormat="1" applyFont="1"/>
    <xf numFmtId="191" fontId="28" fillId="0" borderId="0" xfId="0" applyNumberFormat="1" applyFont="1" applyFill="1" applyAlignment="1">
      <alignment horizontal="right"/>
    </xf>
    <xf numFmtId="0" fontId="28" fillId="0" borderId="0" xfId="0" applyFont="1" applyFill="1"/>
    <xf numFmtId="0" fontId="29" fillId="0" borderId="0" xfId="0" applyFont="1" applyFill="1"/>
    <xf numFmtId="191" fontId="29" fillId="0" borderId="0" xfId="0" applyNumberFormat="1" applyFont="1" applyFill="1" applyAlignment="1">
      <alignment horizontal="right"/>
    </xf>
    <xf numFmtId="0" fontId="34" fillId="0" borderId="0" xfId="0" applyFont="1" applyAlignment="1">
      <alignment vertical="center"/>
    </xf>
    <xf numFmtId="199" fontId="29" fillId="0" borderId="0" xfId="0" applyNumberFormat="1" applyFont="1" applyAlignment="1">
      <alignment horizontal="right"/>
    </xf>
    <xf numFmtId="0" fontId="35" fillId="0" borderId="0" xfId="0" applyFont="1"/>
    <xf numFmtId="186" fontId="28" fillId="0" borderId="0" xfId="0" applyNumberFormat="1" applyFont="1" applyBorder="1" applyAlignment="1">
      <alignment horizontal="right"/>
    </xf>
    <xf numFmtId="2" fontId="29" fillId="0" borderId="0" xfId="0" applyNumberFormat="1" applyFont="1"/>
    <xf numFmtId="191" fontId="28" fillId="0" borderId="0" xfId="0" applyNumberFormat="1" applyFont="1" applyBorder="1" applyAlignment="1">
      <alignment horizontal="right"/>
    </xf>
    <xf numFmtId="191" fontId="29" fillId="0" borderId="0" xfId="0" applyNumberFormat="1" applyFont="1" applyBorder="1" applyAlignment="1">
      <alignment horizontal="right"/>
    </xf>
    <xf numFmtId="183" fontId="29" fillId="0" borderId="0" xfId="0" applyNumberFormat="1" applyFont="1" applyBorder="1" applyAlignment="1">
      <alignment horizontal="right"/>
    </xf>
    <xf numFmtId="183" fontId="28" fillId="0" borderId="0" xfId="0" applyNumberFormat="1" applyFont="1" applyBorder="1" applyAlignment="1">
      <alignment horizontal="right"/>
    </xf>
    <xf numFmtId="49" fontId="10" fillId="0" borderId="0" xfId="6" applyNumberFormat="1" applyFont="1" applyAlignment="1">
      <alignment horizontal="left" vertical="center"/>
    </xf>
    <xf numFmtId="49" fontId="10" fillId="0" borderId="0" xfId="6" applyNumberFormat="1" applyFont="1" applyAlignment="1">
      <alignment horizontal="center" vertical="center"/>
    </xf>
    <xf numFmtId="0" fontId="10" fillId="0" borderId="0" xfId="6" applyFont="1" applyAlignment="1">
      <alignment horizontal="left"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6" applyFont="1" applyAlignment="1">
      <alignment horizontal="center" vertical="center"/>
    </xf>
    <xf numFmtId="0" fontId="10" fillId="0" borderId="0" xfId="6" applyFont="1" applyBorder="1" applyAlignment="1">
      <alignment horizontal="left" vertical="center"/>
    </xf>
    <xf numFmtId="0" fontId="10" fillId="0" borderId="11" xfId="6" applyFont="1" applyBorder="1" applyAlignment="1">
      <alignment horizontal="center" vertical="center"/>
    </xf>
    <xf numFmtId="0" fontId="10" fillId="0" borderId="12" xfId="6" applyFont="1" applyBorder="1" applyAlignment="1">
      <alignment horizontal="center" vertical="center"/>
    </xf>
    <xf numFmtId="0" fontId="16" fillId="0" borderId="0" xfId="6" applyFont="1" applyAlignment="1">
      <alignment horizontal="center" vertical="center"/>
    </xf>
    <xf numFmtId="0" fontId="10" fillId="0" borderId="0" xfId="6" applyFont="1" applyBorder="1" applyAlignment="1">
      <alignment horizontal="center" vertical="center"/>
    </xf>
    <xf numFmtId="0" fontId="10" fillId="0" borderId="0" xfId="0" applyFont="1" applyBorder="1" applyAlignment="1">
      <alignment horizontal="center" vertical="center"/>
    </xf>
    <xf numFmtId="0" fontId="10" fillId="0" borderId="0" xfId="6" applyFont="1" applyAlignment="1">
      <alignment horizontal="right"/>
    </xf>
    <xf numFmtId="0" fontId="16" fillId="0" borderId="11" xfId="6" applyFont="1" applyBorder="1" applyAlignment="1">
      <alignment horizontal="right"/>
    </xf>
    <xf numFmtId="0" fontId="17" fillId="0" borderId="0" xfId="6" applyFont="1" applyAlignment="1">
      <alignment horizontal="left" wrapText="1"/>
    </xf>
    <xf numFmtId="0" fontId="36" fillId="0" borderId="9" xfId="6" applyFont="1" applyBorder="1" applyAlignment="1">
      <alignment horizontal="left" wrapText="1"/>
    </xf>
    <xf numFmtId="0" fontId="9" fillId="0" borderId="9" xfId="6" applyFont="1" applyBorder="1" applyAlignment="1">
      <alignment horizontal="center" vertical="center" wrapText="1"/>
    </xf>
    <xf numFmtId="0" fontId="20" fillId="0" borderId="10" xfId="7" applyFont="1" applyBorder="1" applyAlignment="1">
      <alignment horizontal="left" vertical="center" wrapText="1"/>
    </xf>
    <xf numFmtId="0" fontId="21" fillId="0" borderId="10" xfId="7" applyFont="1" applyBorder="1" applyAlignment="1">
      <alignment horizontal="right" vertical="center" wrapText="1"/>
    </xf>
    <xf numFmtId="0" fontId="11" fillId="0" borderId="0" xfId="7" applyFont="1" applyBorder="1" applyAlignment="1">
      <alignment horizontal="center" vertical="center" wrapText="1"/>
    </xf>
    <xf numFmtId="0" fontId="18" fillId="0" borderId="0" xfId="0" applyFont="1" applyAlignment="1">
      <alignment vertical="center" wrapText="1"/>
    </xf>
    <xf numFmtId="0" fontId="18" fillId="0" borderId="0" xfId="0" applyFont="1" applyAlignment="1">
      <alignment vertical="center"/>
    </xf>
    <xf numFmtId="49" fontId="19" fillId="0" borderId="0" xfId="6" quotePrefix="1" applyNumberFormat="1" applyFont="1" applyAlignment="1">
      <alignment horizontal="left"/>
    </xf>
    <xf numFmtId="49" fontId="19" fillId="0" borderId="0" xfId="6" applyNumberFormat="1" applyFont="1" applyAlignment="1">
      <alignment horizontal="left"/>
    </xf>
    <xf numFmtId="49" fontId="13" fillId="0" borderId="0" xfId="6" quotePrefix="1" applyNumberFormat="1" applyFont="1" applyAlignment="1">
      <alignment horizontal="center"/>
    </xf>
    <xf numFmtId="49" fontId="13" fillId="0" borderId="0" xfId="6" quotePrefix="1" applyNumberFormat="1" applyFont="1" applyAlignment="1">
      <alignment horizontal="left"/>
    </xf>
    <xf numFmtId="0" fontId="12" fillId="0" borderId="0" xfId="6" applyFont="1" applyAlignment="1">
      <alignment horizontal="left" vertical="center"/>
    </xf>
    <xf numFmtId="0" fontId="26" fillId="0" borderId="0" xfId="2" applyFont="1" applyFill="1" applyAlignment="1">
      <alignment horizontal="left" vertical="center"/>
    </xf>
    <xf numFmtId="0" fontId="14" fillId="0" borderId="0" xfId="2" applyFont="1" applyAlignment="1">
      <alignment horizontal="left" vertical="center"/>
    </xf>
    <xf numFmtId="0" fontId="14" fillId="0" borderId="0" xfId="0" applyNumberFormat="1" applyFont="1" applyAlignment="1">
      <alignment horizontal="left" vertical="center" wrapText="1"/>
    </xf>
    <xf numFmtId="0" fontId="14" fillId="0" borderId="0" xfId="0" quotePrefix="1" applyFont="1" applyAlignment="1">
      <alignment horizontal="left" vertical="center" wrapText="1"/>
    </xf>
    <xf numFmtId="0" fontId="14" fillId="0" borderId="0" xfId="0" applyFont="1" applyAlignment="1">
      <alignment horizontal="left" vertical="center" wrapText="1"/>
    </xf>
    <xf numFmtId="0" fontId="16" fillId="0" borderId="3" xfId="0" applyFont="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left" vertical="center" wrapText="1"/>
    </xf>
    <xf numFmtId="0" fontId="28" fillId="0" borderId="1" xfId="0" applyFont="1" applyBorder="1" applyAlignment="1">
      <alignment horizontal="left" vertical="center" wrapText="1"/>
    </xf>
    <xf numFmtId="0" fontId="29" fillId="0" borderId="3" xfId="0" applyFont="1" applyBorder="1" applyAlignment="1">
      <alignment horizontal="center" vertical="center" wrapText="1"/>
    </xf>
    <xf numFmtId="0" fontId="29" fillId="0" borderId="3" xfId="0" applyFont="1" applyBorder="1" applyAlignment="1">
      <alignment horizontal="center" vertical="center"/>
    </xf>
    <xf numFmtId="0" fontId="29" fillId="0" borderId="1" xfId="0" quotePrefix="1" applyNumberFormat="1" applyFont="1" applyBorder="1" applyAlignment="1">
      <alignment horizontal="center" vertical="center" wrapText="1"/>
    </xf>
    <xf numFmtId="0" fontId="29" fillId="0" borderId="1" xfId="0" applyNumberFormat="1" applyFont="1" applyBorder="1" applyAlignment="1">
      <alignment horizontal="center" vertical="center" wrapText="1"/>
    </xf>
    <xf numFmtId="0" fontId="29" fillId="0" borderId="2" xfId="0" applyNumberFormat="1" applyFont="1" applyBorder="1" applyAlignment="1">
      <alignment horizontal="center" vertical="center" wrapText="1"/>
    </xf>
    <xf numFmtId="0" fontId="28" fillId="0" borderId="1" xfId="0" applyNumberFormat="1" applyFont="1" applyBorder="1" applyAlignment="1">
      <alignment horizontal="center" vertical="center" wrapText="1"/>
    </xf>
    <xf numFmtId="0" fontId="28" fillId="0" borderId="2" xfId="0" applyNumberFormat="1" applyFont="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8" fillId="0" borderId="3" xfId="0" applyFont="1" applyFill="1" applyBorder="1" applyAlignment="1">
      <alignment horizontal="left" vertical="center"/>
    </xf>
    <xf numFmtId="0" fontId="28" fillId="0" borderId="1" xfId="0" applyFont="1" applyFill="1" applyBorder="1" applyAlignment="1">
      <alignment horizontal="left" vertical="center"/>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9" fillId="0" borderId="3" xfId="0" applyFont="1" applyFill="1" applyBorder="1" applyAlignment="1">
      <alignment horizontal="center" vertical="center" wrapText="1"/>
    </xf>
    <xf numFmtId="0" fontId="29" fillId="0" borderId="3" xfId="0" applyFont="1" applyFill="1" applyBorder="1" applyAlignment="1">
      <alignment horizontal="center" vertical="center"/>
    </xf>
    <xf numFmtId="0" fontId="28" fillId="0" borderId="2"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4" xfId="0" applyFont="1" applyBorder="1" applyAlignment="1">
      <alignment horizontal="center" vertical="center" wrapText="1"/>
    </xf>
    <xf numFmtId="0" fontId="29" fillId="0" borderId="1" xfId="0" quotePrefix="1" applyFont="1" applyBorder="1" applyAlignment="1">
      <alignment horizontal="center" vertical="center" wrapText="1"/>
    </xf>
    <xf numFmtId="0" fontId="28" fillId="0" borderId="18" xfId="0" applyFont="1" applyBorder="1" applyAlignment="1">
      <alignment horizontal="center" vertical="center" wrapText="1"/>
    </xf>
    <xf numFmtId="0" fontId="29" fillId="0" borderId="17" xfId="0" applyFont="1" applyBorder="1" applyAlignment="1">
      <alignment horizontal="center" vertical="center" wrapText="1"/>
    </xf>
    <xf numFmtId="0" fontId="28" fillId="0" borderId="16" xfId="0" applyNumberFormat="1" applyFont="1" applyBorder="1" applyAlignment="1">
      <alignment horizontal="center" vertical="center" wrapText="1"/>
    </xf>
    <xf numFmtId="0" fontId="28" fillId="0" borderId="14" xfId="0" applyNumberFormat="1" applyFont="1" applyBorder="1" applyAlignment="1">
      <alignment horizontal="center" vertical="center" wrapText="1"/>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8" fillId="0" borderId="15" xfId="0" applyNumberFormat="1" applyFont="1" applyFill="1" applyBorder="1" applyAlignment="1">
      <alignment horizontal="center" vertical="center"/>
    </xf>
    <xf numFmtId="0" fontId="28" fillId="0" borderId="6" xfId="0" applyNumberFormat="1" applyFont="1" applyFill="1" applyBorder="1" applyAlignment="1">
      <alignment horizontal="center" vertical="center"/>
    </xf>
    <xf numFmtId="0" fontId="28" fillId="0" borderId="3"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16" fillId="0" borderId="3" xfId="0" applyFont="1" applyBorder="1" applyAlignment="1">
      <alignment horizontal="center" vertical="center"/>
    </xf>
    <xf numFmtId="0" fontId="28"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0" fontId="28" fillId="0" borderId="16" xfId="0" applyFont="1" applyBorder="1" applyAlignment="1">
      <alignment horizontal="center" vertical="center"/>
    </xf>
    <xf numFmtId="0" fontId="28" fillId="0" borderId="14" xfId="0" applyFont="1" applyBorder="1" applyAlignment="1">
      <alignment horizontal="center" vertical="center"/>
    </xf>
    <xf numFmtId="0" fontId="28" fillId="0" borderId="3" xfId="0" applyFont="1" applyBorder="1" applyAlignment="1">
      <alignment horizontal="left" vertical="center"/>
    </xf>
    <xf numFmtId="0" fontId="28" fillId="0" borderId="1" xfId="0" applyFont="1" applyBorder="1" applyAlignment="1">
      <alignment horizontal="left" vertical="center"/>
    </xf>
    <xf numFmtId="0" fontId="28" fillId="0" borderId="1" xfId="0" applyNumberFormat="1" applyFont="1" applyBorder="1" applyAlignment="1">
      <alignment horizontal="center" vertical="center"/>
    </xf>
    <xf numFmtId="0" fontId="28" fillId="0" borderId="2" xfId="0" applyNumberFormat="1" applyFont="1" applyBorder="1" applyAlignment="1">
      <alignment horizontal="center" vertical="center"/>
    </xf>
    <xf numFmtId="0" fontId="28" fillId="0" borderId="13" xfId="0" applyNumberFormat="1" applyFont="1" applyBorder="1" applyAlignment="1">
      <alignment horizontal="center" vertical="center"/>
    </xf>
    <xf numFmtId="0" fontId="28" fillId="0" borderId="0" xfId="0" applyNumberFormat="1" applyFont="1" applyBorder="1" applyAlignment="1">
      <alignment horizontal="center" vertical="center"/>
    </xf>
    <xf numFmtId="0" fontId="28" fillId="0" borderId="13" xfId="0" applyFont="1" applyBorder="1" applyAlignment="1">
      <alignment horizontal="center" vertical="center"/>
    </xf>
    <xf numFmtId="0" fontId="28" fillId="0" borderId="0" xfId="0" applyFont="1" applyBorder="1" applyAlignment="1">
      <alignment horizontal="center" vertical="center"/>
    </xf>
    <xf numFmtId="0" fontId="28" fillId="0" borderId="0" xfId="0" applyFont="1" applyBorder="1" applyAlignment="1">
      <alignment horizontal="center" vertical="center" wrapText="1"/>
    </xf>
    <xf numFmtId="0" fontId="28" fillId="0" borderId="13" xfId="0" applyFont="1" applyBorder="1" applyAlignment="1">
      <alignment horizontal="center" vertical="center" wrapText="1"/>
    </xf>
    <xf numFmtId="0" fontId="26" fillId="0" borderId="0" xfId="3" applyFont="1" applyAlignment="1">
      <alignment horizontal="left" vertical="center"/>
    </xf>
  </cellXfs>
  <cellStyles count="15">
    <cellStyle name="Standard" xfId="0" builtinId="0"/>
    <cellStyle name="Standard 2" xfId="1"/>
    <cellStyle name="Standard 2 2" xfId="2"/>
    <cellStyle name="Standard 2 2 2" xfId="3"/>
    <cellStyle name="Standard 2 2 2 2" xfId="4"/>
    <cellStyle name="Standard 2 2 2 2 2" xfId="5"/>
    <cellStyle name="Standard 2 3" xfId="6"/>
    <cellStyle name="Standard 3" xfId="7"/>
    <cellStyle name="Standard 4" xfId="8"/>
    <cellStyle name="Standard 4 2" xfId="9"/>
    <cellStyle name="Standard 5" xfId="10"/>
    <cellStyle name="Standard 5 2" xfId="11"/>
    <cellStyle name="Standard 6" xfId="12"/>
    <cellStyle name="Standard 7" xfId="13"/>
    <cellStyle name="Standard 8" xfId="14"/>
  </cellStyles>
  <dxfs count="0"/>
  <tableStyles count="0" defaultTableStyle="TableStyleMedium2" defaultPivotStyle="PivotStyleLight16"/>
  <colors>
    <mruColors>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8.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3695700</xdr:colOff>
      <xdr:row>0</xdr:row>
      <xdr:rowOff>66675</xdr:rowOff>
    </xdr:from>
    <xdr:to>
      <xdr:col>3</xdr:col>
      <xdr:colOff>1095375</xdr:colOff>
      <xdr:row>0</xdr:row>
      <xdr:rowOff>619125</xdr:rowOff>
    </xdr:to>
    <xdr:pic>
      <xdr:nvPicPr>
        <xdr:cNvPr id="74451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0550" y="66675"/>
          <a:ext cx="16764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142875</xdr:rowOff>
    </xdr:from>
    <xdr:to>
      <xdr:col>0</xdr:col>
      <xdr:colOff>6120000</xdr:colOff>
      <xdr:row>25</xdr:row>
      <xdr:rowOff>129268</xdr:rowOff>
    </xdr:to>
    <xdr:sp macro="" textlink="">
      <xdr:nvSpPr>
        <xdr:cNvPr id="2" name="Textfeld 1">
          <a:hlinkClick xmlns:r="http://schemas.openxmlformats.org/officeDocument/2006/relationships" r:id="rId1"/>
        </xdr:cNvPr>
        <xdr:cNvSpPr txBox="1"/>
      </xdr:nvSpPr>
      <xdr:spPr>
        <a:xfrm>
          <a:off x="0" y="3150054"/>
          <a:ext cx="6120000" cy="8844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indent="0" defTabSz="914400" eaLnBrk="1" fontAlgn="auto" latinLnBrk="0" hangingPunct="1">
            <a:lnSpc>
              <a:spcPct val="115000"/>
            </a:lnSpc>
            <a:spcBef>
              <a:spcPts val="0"/>
            </a:spcBef>
            <a:spcAft>
              <a:spcPts val="0"/>
            </a:spcAft>
            <a:buClrTx/>
            <a:buSzTx/>
            <a:buFontTx/>
            <a:buNone/>
            <a:tabLst/>
            <a:defRPr/>
          </a:pPr>
          <a:r>
            <a:rPr lang="de-DE" sz="950" b="1">
              <a:solidFill>
                <a:sysClr val="windowText" lastClr="000000"/>
              </a:solidFill>
              <a:effectLst/>
              <a:latin typeface="+mn-lt"/>
              <a:ea typeface="+mn-ea"/>
              <a:cs typeface="Arial" panose="020B0604020202020204" pitchFamily="34" charset="0"/>
            </a:rPr>
            <a:t>Rechtsgrundlagen</a:t>
          </a:r>
          <a:endParaRPr lang="de-DE" sz="950">
            <a:solidFill>
              <a:sysClr val="windowText" lastClr="000000"/>
            </a:solidFill>
            <a:effectLst/>
            <a:latin typeface="+mn-lt"/>
            <a:cs typeface="Arial" panose="020B0604020202020204" pitchFamily="34" charset="0"/>
          </a:endParaRPr>
        </a:p>
        <a:p>
          <a:pPr>
            <a:lnSpc>
              <a:spcPts val="1100"/>
            </a:lnSpc>
            <a:spcAft>
              <a:spcPts val="0"/>
            </a:spcAft>
          </a:pPr>
          <a:endParaRPr lang="de-DE" sz="950">
            <a:solidFill>
              <a:sysClr val="windowText" lastClr="000000"/>
            </a:solidFill>
            <a:effectLst/>
            <a:latin typeface="+mn-lt"/>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mn-cs"/>
            </a:rPr>
            <a:t>Rechtsgrundlage der Erhebungen ist das Agrarstatistikgesetz (AgrStatG) in Verbindung mit dem Gesetz über die Statistik für Bundeszwecke (Bundesstatistikgesetz – BStatG)  in der jeweils geltenden Fassung. Der Wortlaut der nationalen Rechtsvor­schrift kann im Internet unter </a:t>
          </a:r>
          <a:r>
            <a:rPr lang="de-DE" sz="950" u="sng">
              <a:solidFill>
                <a:srgbClr val="0000FE"/>
              </a:solidFill>
              <a:effectLst/>
              <a:latin typeface="+mn-lt"/>
              <a:ea typeface="+mn-ea"/>
              <a:cs typeface="+mn-cs"/>
            </a:rPr>
            <a:t>https://www.gesetze-im-internet.de/</a:t>
          </a:r>
          <a:r>
            <a:rPr lang="de-DE" sz="950">
              <a:solidFill>
                <a:sysClr val="windowText" lastClr="000000"/>
              </a:solidFill>
              <a:effectLst/>
              <a:latin typeface="+mn-lt"/>
              <a:ea typeface="+mn-ea"/>
              <a:cs typeface="+mn-cs"/>
            </a:rPr>
            <a:t> heruntergeladen werden.</a:t>
          </a:r>
          <a:endParaRPr lang="de-DE" sz="950">
            <a:solidFill>
              <a:sysClr val="windowText" lastClr="000000"/>
            </a:solidFill>
            <a:effectLst/>
            <a:latin typeface="+mn-lt"/>
            <a:ea typeface="Calibri"/>
            <a:cs typeface="Arial" panose="020B0604020202020204" pitchFamily="34" charset="0"/>
          </a:endParaRPr>
        </a:p>
        <a:p>
          <a:pPr>
            <a:lnSpc>
              <a:spcPts val="1100"/>
            </a:lnSpc>
            <a:spcAft>
              <a:spcPts val="0"/>
            </a:spcAft>
          </a:pPr>
          <a:endParaRPr lang="de-DE" sz="950">
            <a:solidFill>
              <a:sysClr val="windowText" lastClr="000000"/>
            </a:solidFill>
            <a:effectLst/>
            <a:latin typeface="+mn-lt"/>
            <a:ea typeface="Calibri"/>
            <a:cs typeface="Arial" panose="020B0604020202020204" pitchFamily="34" charset="0"/>
          </a:endParaRPr>
        </a:p>
        <a:p>
          <a:pPr>
            <a:lnSpc>
              <a:spcPts val="800"/>
            </a:lnSpc>
          </a:pPr>
          <a:endParaRPr lang="de-DE" sz="950">
            <a:solidFill>
              <a:sysClr val="windowText" lastClr="000000"/>
            </a:solidFill>
            <a:latin typeface="+mn-lt"/>
            <a:cs typeface="Arial" panose="020B0604020202020204" pitchFamily="34" charset="0"/>
          </a:endParaRPr>
        </a:p>
      </xdr:txBody>
    </xdr:sp>
    <xdr:clientData/>
  </xdr:twoCellAnchor>
  <xdr:twoCellAnchor>
    <xdr:from>
      <xdr:col>0</xdr:col>
      <xdr:colOff>0</xdr:colOff>
      <xdr:row>26</xdr:row>
      <xdr:rowOff>136061</xdr:rowOff>
    </xdr:from>
    <xdr:to>
      <xdr:col>0</xdr:col>
      <xdr:colOff>6120000</xdr:colOff>
      <xdr:row>51</xdr:row>
      <xdr:rowOff>108856</xdr:rowOff>
    </xdr:to>
    <xdr:sp macro="" textlink="">
      <xdr:nvSpPr>
        <xdr:cNvPr id="3" name="Textfeld 2"/>
        <xdr:cNvSpPr txBox="1"/>
      </xdr:nvSpPr>
      <xdr:spPr>
        <a:xfrm>
          <a:off x="0" y="4190990"/>
          <a:ext cx="6120000" cy="37147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anose="020B0604020202020204" pitchFamily="34" charset="0"/>
            </a:rPr>
            <a:t>Erfassungsbereich</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chemeClr val="dk1"/>
              </a:solidFill>
              <a:effectLst/>
              <a:latin typeface="+mn-lt"/>
              <a:ea typeface="+mn-ea"/>
              <a:cs typeface="+mn-cs"/>
            </a:rPr>
            <a:t>Bei der </a:t>
          </a:r>
          <a:r>
            <a:rPr lang="de-DE" sz="950" b="1" u="none">
              <a:solidFill>
                <a:schemeClr val="dk1"/>
              </a:solidFill>
              <a:effectLst/>
              <a:latin typeface="+mn-lt"/>
              <a:ea typeface="+mn-ea"/>
              <a:cs typeface="+mn-cs"/>
            </a:rPr>
            <a:t>Bodennutzungshaupterhebung</a:t>
          </a:r>
          <a:r>
            <a:rPr lang="de-DE" sz="950">
              <a:solidFill>
                <a:schemeClr val="dk1"/>
              </a:solidFill>
              <a:effectLst/>
              <a:latin typeface="+mn-lt"/>
              <a:ea typeface="+mn-ea"/>
              <a:cs typeface="+mn-cs"/>
            </a:rPr>
            <a:t> wurden gemäß AgrStatG Betriebe mit einer landwirtschaftlich ge­nutzten Fläche von mindestens fünf Hektar </a:t>
          </a:r>
          <a:r>
            <a:rPr lang="de-DE" sz="600">
              <a:solidFill>
                <a:schemeClr val="dk1"/>
              </a:solidFill>
              <a:effectLst/>
              <a:latin typeface="+mn-lt"/>
              <a:ea typeface="+mn-ea"/>
              <a:cs typeface="+mn-cs"/>
            </a:rPr>
            <a:t>1)</a:t>
          </a:r>
          <a:r>
            <a:rPr lang="de-DE" sz="950">
              <a:solidFill>
                <a:schemeClr val="dk1"/>
              </a:solidFill>
              <a:effectLst/>
              <a:latin typeface="+mn-lt"/>
              <a:ea typeface="+mn-ea"/>
              <a:cs typeface="+mn-cs"/>
            </a:rPr>
            <a:t> (= landwirtschaftliche Betriebe) erfasst. Erhebungsmerkmale sind die Nutzung der Flächen nach Hauptnutzungsarten und Nutzungszweck, Kulturarten, Pflanzengruppen, Pflanzenarten und Kulturformen.</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 </a:t>
          </a:r>
        </a:p>
        <a:p>
          <a:r>
            <a:rPr lang="de-DE" sz="950">
              <a:solidFill>
                <a:schemeClr val="dk1"/>
              </a:solidFill>
              <a:effectLst/>
              <a:latin typeface="+mn-lt"/>
              <a:ea typeface="+mn-ea"/>
              <a:cs typeface="+mn-cs"/>
            </a:rPr>
            <a:t>Die für die Erntefeststellung im Feld-, Obst- und Weinbau erforderlichen Hektarerträge der Kulturen wurden über die </a:t>
          </a:r>
          <a:r>
            <a:rPr lang="de-DE" sz="950" b="1" u="none">
              <a:solidFill>
                <a:schemeClr val="dk1"/>
              </a:solidFill>
              <a:effectLst/>
              <a:latin typeface="+mn-lt"/>
              <a:ea typeface="+mn-ea"/>
              <a:cs typeface="+mn-cs"/>
            </a:rPr>
            <a:t>Ernte- und Betriebsberichterstattung</a:t>
          </a:r>
          <a:r>
            <a:rPr lang="de-DE" sz="950" b="1" i="1" u="none">
              <a:solidFill>
                <a:schemeClr val="dk1"/>
              </a:solidFill>
              <a:effectLst/>
              <a:latin typeface="+mn-lt"/>
              <a:ea typeface="+mn-ea"/>
              <a:cs typeface="+mn-cs"/>
            </a:rPr>
            <a:t> </a:t>
          </a:r>
          <a:r>
            <a:rPr lang="de-DE" sz="950">
              <a:solidFill>
                <a:schemeClr val="dk1"/>
              </a:solidFill>
              <a:effectLst/>
              <a:latin typeface="+mn-lt"/>
              <a:ea typeface="+mn-ea"/>
              <a:cs typeface="+mn-cs"/>
            </a:rPr>
            <a:t>und</a:t>
          </a:r>
          <a:r>
            <a:rPr lang="de-DE" sz="950" i="1">
              <a:solidFill>
                <a:schemeClr val="dk1"/>
              </a:solidFill>
              <a:effectLst/>
              <a:latin typeface="+mn-lt"/>
              <a:ea typeface="+mn-ea"/>
              <a:cs typeface="+mn-cs"/>
            </a:rPr>
            <a:t> </a:t>
          </a:r>
          <a:r>
            <a:rPr lang="de-DE" sz="950" b="1" u="none">
              <a:solidFill>
                <a:schemeClr val="dk1"/>
              </a:solidFill>
              <a:effectLst/>
              <a:latin typeface="+mn-lt"/>
              <a:ea typeface="+mn-ea"/>
              <a:cs typeface="+mn-cs"/>
            </a:rPr>
            <a:t>Besondere Ernte- und Qualitätsermittlung </a:t>
          </a:r>
          <a:r>
            <a:rPr lang="de-DE" sz="950">
              <a:solidFill>
                <a:schemeClr val="dk1"/>
              </a:solidFill>
              <a:effectLst/>
              <a:latin typeface="+mn-lt"/>
              <a:ea typeface="+mn-ea"/>
              <a:cs typeface="+mn-cs"/>
            </a:rPr>
            <a:t>gemäß §§ 46 und 47 AgrStatG ermittelt.</a:t>
          </a:r>
        </a:p>
        <a:p>
          <a:r>
            <a:rPr lang="de-DE" sz="950">
              <a:solidFill>
                <a:schemeClr val="dk1"/>
              </a:solidFill>
              <a:effectLst/>
              <a:latin typeface="+mn-lt"/>
              <a:ea typeface="+mn-ea"/>
              <a:cs typeface="+mn-cs"/>
            </a:rPr>
            <a:t> </a:t>
          </a:r>
        </a:p>
        <a:p>
          <a:r>
            <a:rPr lang="de-DE" sz="950">
              <a:solidFill>
                <a:schemeClr val="dk1"/>
              </a:solidFill>
              <a:effectLst/>
              <a:latin typeface="+mn-lt"/>
              <a:ea typeface="+mn-ea"/>
              <a:cs typeface="+mn-cs"/>
            </a:rPr>
            <a:t>Die allgemeine </a:t>
          </a:r>
          <a:r>
            <a:rPr lang="de-DE" sz="950" b="1" u="none">
              <a:solidFill>
                <a:schemeClr val="dk1"/>
              </a:solidFill>
              <a:effectLst/>
              <a:latin typeface="+mn-lt"/>
              <a:ea typeface="+mn-ea"/>
              <a:cs typeface="+mn-cs"/>
            </a:rPr>
            <a:t>Gemüseerhebung</a:t>
          </a:r>
          <a:r>
            <a:rPr lang="de-DE" sz="950">
              <a:solidFill>
                <a:schemeClr val="dk1"/>
              </a:solidFill>
              <a:effectLst/>
              <a:latin typeface="+mn-lt"/>
              <a:ea typeface="+mn-ea"/>
              <a:cs typeface="+mn-cs"/>
            </a:rPr>
            <a:t> wurde gemäß §§ 11a, 11b, 11c AgrStatG durchgeführt. Sie erfasst die Grundflächen, die Anbau­flächen und die Erntemengen von Betrieben mit Flächen von mindestens 0,5 Hektar im Freiland oder mindestens 0,1 Hektar unter hohen begehbaren Schutzabdeckungen, auf denen Gemüse oder Erdbeeren oder deren jeweilige Jung­pflanzen angebaut werden. Die Mehrfachnutzung einer Grundfläche durch Vor-, Zwischen- und Nachkultur wird dabei berücksichtigt. Die Ermittlung der Erntemenge erfolgt repräsentativ.</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 </a:t>
          </a:r>
        </a:p>
        <a:p>
          <a:r>
            <a:rPr lang="de-DE" sz="950">
              <a:solidFill>
                <a:schemeClr val="dk1"/>
              </a:solidFill>
              <a:effectLst/>
              <a:latin typeface="+mn-lt"/>
              <a:ea typeface="+mn-ea"/>
              <a:cs typeface="+mn-cs"/>
            </a:rPr>
            <a:t>Die allgemeine </a:t>
          </a:r>
          <a:r>
            <a:rPr lang="de-DE" sz="950" b="1" u="none">
              <a:solidFill>
                <a:schemeClr val="dk1"/>
              </a:solidFill>
              <a:effectLst/>
              <a:latin typeface="+mn-lt"/>
              <a:ea typeface="+mn-ea"/>
              <a:cs typeface="+mn-cs"/>
            </a:rPr>
            <a:t>Strauchbeerenerhebung</a:t>
          </a:r>
          <a:r>
            <a:rPr lang="de-DE" sz="950">
              <a:solidFill>
                <a:schemeClr val="dk1"/>
              </a:solidFill>
              <a:effectLst/>
              <a:latin typeface="+mn-lt"/>
              <a:ea typeface="+mn-ea"/>
              <a:cs typeface="+mn-cs"/>
            </a:rPr>
            <a:t> fand gemäß §§ 17a, 17b, 17c in allen Betrieben statt, deren Strauchbeerenflächen min­destens 0,5 Hektar im Freiland oder mindestens 0,1 Hektar unter hohen begehbaren Schutzabdeckungen betragen. In dieser Erhebung werden jährlich die Anbauflächen und Erntemengen der einzelnen Strauchbeerenarten ermittelt.</a:t>
          </a:r>
        </a:p>
        <a:p>
          <a:r>
            <a:rPr lang="de-DE" sz="950">
              <a:solidFill>
                <a:schemeClr val="dk1"/>
              </a:solidFill>
              <a:effectLst/>
              <a:latin typeface="+mn-lt"/>
              <a:ea typeface="+mn-ea"/>
              <a:cs typeface="+mn-cs"/>
            </a:rPr>
            <a:t>Zu beachten ist, dass in der Strauchbeerenerhebung nicht nach Jung- und Ertragsanlagen unterschieden wird, d. h. in den ausge­wiesenen Anbauflächen können auch Flächen mit Junganlagen enthalten sein, die noch nicht im Ertrag stehen.</a:t>
          </a:r>
        </a:p>
        <a:p>
          <a:pPr>
            <a:lnSpc>
              <a:spcPts val="1100"/>
            </a:lnSpc>
            <a:spcAft>
              <a:spcPts val="0"/>
            </a:spcAft>
          </a:pPr>
          <a:endParaRPr lang="de-DE" sz="950">
            <a:solidFill>
              <a:sysClr val="windowText" lastClr="000000"/>
            </a:solidFill>
            <a:effectLst/>
            <a:latin typeface="+mn-lt"/>
            <a:ea typeface="Calibri"/>
            <a:cs typeface="Arial" panose="020B0604020202020204" pitchFamily="34" charset="0"/>
          </a:endParaRPr>
        </a:p>
        <a:p>
          <a:pPr>
            <a:lnSpc>
              <a:spcPts val="1100"/>
            </a:lnSpc>
            <a:spcAft>
              <a:spcPts val="0"/>
            </a:spcAft>
          </a:pPr>
          <a:endParaRPr lang="de-DE" sz="950">
            <a:solidFill>
              <a:sysClr val="windowText" lastClr="000000"/>
            </a:solidFill>
            <a:effectLst/>
            <a:latin typeface="+mn-lt"/>
            <a:ea typeface="Calibri"/>
            <a:cs typeface="Arial" panose="020B0604020202020204" pitchFamily="34" charset="0"/>
          </a:endParaRPr>
        </a:p>
        <a:p>
          <a:pPr>
            <a:lnSpc>
              <a:spcPts val="1100"/>
            </a:lnSpc>
            <a:spcAft>
              <a:spcPts val="0"/>
            </a:spcAft>
          </a:pPr>
          <a:endParaRPr lang="de-DE" sz="950">
            <a:solidFill>
              <a:sysClr val="windowText" lastClr="000000"/>
            </a:solidFill>
            <a:effectLst/>
            <a:latin typeface="+mn-lt"/>
            <a:ea typeface="Calibri"/>
            <a:cs typeface="Arial" panose="020B0604020202020204" pitchFamily="34" charset="0"/>
          </a:endParaRPr>
        </a:p>
        <a:p>
          <a:pPr>
            <a:lnSpc>
              <a:spcPts val="800"/>
            </a:lnSpc>
          </a:pPr>
          <a:endParaRPr lang="de-DE" sz="950">
            <a:solidFill>
              <a:sysClr val="windowText" lastClr="000000"/>
            </a:solidFill>
            <a:latin typeface="+mn-lt"/>
            <a:cs typeface="Arial" panose="020B0604020202020204" pitchFamily="34" charset="0"/>
          </a:endParaRPr>
        </a:p>
      </xdr:txBody>
    </xdr:sp>
    <xdr:clientData/>
  </xdr:twoCellAnchor>
  <xdr:twoCellAnchor>
    <xdr:from>
      <xdr:col>0</xdr:col>
      <xdr:colOff>0</xdr:colOff>
      <xdr:row>0</xdr:row>
      <xdr:rowOff>291988</xdr:rowOff>
    </xdr:from>
    <xdr:to>
      <xdr:col>0</xdr:col>
      <xdr:colOff>6120000</xdr:colOff>
      <xdr:row>19</xdr:row>
      <xdr:rowOff>95251</xdr:rowOff>
    </xdr:to>
    <xdr:sp macro="" textlink="">
      <xdr:nvSpPr>
        <xdr:cNvPr id="4" name="Textfeld 3"/>
        <xdr:cNvSpPr txBox="1"/>
      </xdr:nvSpPr>
      <xdr:spPr>
        <a:xfrm>
          <a:off x="0" y="291988"/>
          <a:ext cx="6120000" cy="28104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Der vorliegende Statistische Bericht über Bodennutzung und Ernte in Mecklenburg-Vorpommern ist eine umfassende Zu­sammenstellung der Ergebnisse des Jahres 2024. Unter Einbeziehung zusätzlicher Informationen aus der Landesfor­schungs­anstalt für Landwirtschaft und Fischerei Mecklenburg-Vorpommern enthält dieser Bericht die endgültigen Anga­ben aus</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 </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 der repräsentativen Bodennutzungshaupterhebung,</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 den Ernte- und Betriebsberichterstattungen über Feldfrüchte und Grünland, Obst sowie über Weinmost,</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 der "Besonderen Ernte- und Qualitätsermittlung (BEE)" bei Getreide, Raps und Kartoffeln,</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 der allgemeinen Gemüseerhebung,</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 der allgemeinen Strauchbeerenerhebung.</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 </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Die regionale Zuordnung der Flächen richtet sich nach dem Sitz (Gemeinde) des bewirtschaftenden Betriebes (Betriebs­sitzprinzip) und nicht nach der Belegenheit, das heißt nach der Lage der Einzelflächen.</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 </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Gegenüber den Vorerhebungen kann die Vergleichbarkeit der Ergebnisse durch die Anhebung der Erfassungsgrenzen und aufgrund methodischer Veränderungen eingeschränkt sein.</a:t>
          </a:r>
        </a:p>
        <a:p>
          <a:pPr>
            <a:lnSpc>
              <a:spcPct val="115000"/>
            </a:lnSpc>
            <a:spcAft>
              <a:spcPts val="0"/>
            </a:spcAft>
          </a:pPr>
          <a:r>
            <a:rPr lang="de-DE" sz="950">
              <a:solidFill>
                <a:sysClr val="windowText" lastClr="000000"/>
              </a:solidFill>
              <a:effectLst/>
              <a:latin typeface="+mn-lt"/>
              <a:ea typeface="Calibri"/>
              <a:cs typeface="Arial" panose="020B0604020202020204" pitchFamily="34" charset="0"/>
            </a:rPr>
            <a:t> </a:t>
          </a:r>
        </a:p>
        <a:p>
          <a:pPr>
            <a:lnSpc>
              <a:spcPts val="1100"/>
            </a:lnSpc>
            <a:spcAft>
              <a:spcPts val="0"/>
            </a:spcAft>
          </a:pPr>
          <a:r>
            <a:rPr lang="de-DE" sz="950">
              <a:solidFill>
                <a:sysClr val="windowText" lastClr="000000"/>
              </a:solidFill>
              <a:effectLst/>
              <a:latin typeface="+mn-lt"/>
              <a:ea typeface="Calibri"/>
              <a:cs typeface="Arial" panose="020B0604020202020204" pitchFamily="34" charset="0"/>
            </a:rPr>
            <a:t>Alle Angaben in diesem Bericht beziehen sich auf den jeweiligen Gebietsstand.</a:t>
          </a:r>
        </a:p>
        <a:p>
          <a:pPr>
            <a:lnSpc>
              <a:spcPts val="800"/>
            </a:lnSpc>
          </a:pPr>
          <a:endParaRPr lang="de-DE" sz="950">
            <a:solidFill>
              <a:sysClr val="windowText" lastClr="000000"/>
            </a:solidFill>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64</xdr:row>
      <xdr:rowOff>13605</xdr:rowOff>
    </xdr:from>
    <xdr:to>
      <xdr:col>0</xdr:col>
      <xdr:colOff>6120000</xdr:colOff>
      <xdr:row>75</xdr:row>
      <xdr:rowOff>68036</xdr:rowOff>
    </xdr:to>
    <xdr:sp macro="" textlink="">
      <xdr:nvSpPr>
        <xdr:cNvPr id="2" name="Textfeld 1"/>
        <xdr:cNvSpPr txBox="1"/>
      </xdr:nvSpPr>
      <xdr:spPr>
        <a:xfrm>
          <a:off x="0" y="9919605"/>
          <a:ext cx="6120000" cy="1850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Juli 2024</a:t>
          </a:r>
        </a:p>
        <a:p>
          <a:r>
            <a:rPr lang="de-DE" sz="950">
              <a:solidFill>
                <a:schemeClr val="dk1"/>
              </a:solidFill>
              <a:effectLst/>
              <a:latin typeface="+mn-lt"/>
              <a:ea typeface="+mn-ea"/>
              <a:cs typeface="+mn-cs"/>
            </a:rPr>
            <a:t>Im Durchschnitt stellte sich der Monat als temperaturnormal und nur leicht feuchter dar. Da die Verdunstungssumme die Regenmenge überstieg, rutschte die kumulative Wasserbilanz erstmals in den negativen Bereich ab. Das passierte in voran­gegangenen Jahren bereits im Mai. Die Ernte der Hauptfeldfrüchte wurde weiterhin mit zeitlichem Vorsprung fortgesetzt und nur durch Tau und Niederschlagsereignisse etwas gebremst.</a:t>
          </a:r>
        </a:p>
        <a:p>
          <a:r>
            <a:rPr lang="de-DE" sz="800">
              <a:solidFill>
                <a:schemeClr val="dk1"/>
              </a:solidFill>
              <a:effectLst/>
              <a:latin typeface="+mn-lt"/>
              <a:ea typeface="+mn-ea"/>
              <a:cs typeface="+mn-cs"/>
            </a:rPr>
            <a:t> </a:t>
          </a:r>
        </a:p>
        <a:p>
          <a:r>
            <a:rPr lang="de-DE" sz="950" b="1">
              <a:solidFill>
                <a:schemeClr val="dk1"/>
              </a:solidFill>
              <a:effectLst/>
              <a:latin typeface="+mn-lt"/>
              <a:ea typeface="+mn-ea"/>
              <a:cs typeface="+mn-cs"/>
            </a:rPr>
            <a:t>August 2024</a:t>
          </a:r>
        </a:p>
        <a:p>
          <a:r>
            <a:rPr lang="de-DE" sz="950">
              <a:solidFill>
                <a:schemeClr val="dk1"/>
              </a:solidFill>
              <a:effectLst/>
              <a:latin typeface="+mn-lt"/>
              <a:ea typeface="+mn-ea"/>
              <a:cs typeface="+mn-cs"/>
            </a:rPr>
            <a:t>50 Prozent heiße Tage und nur rund 35 Prozent des langjährig gemessenen Niederschlags sorgten für hohe Verdunstungswerte und verringerten die Bodenfeuchte weiterhin. Starkniederschläge wie in anderen Regionen konnten in Gülzow nicht gemessen werden und so gingen die Erntearbeiten ohne nennenswerte Probleme vonstatten. Beim Silomais konnte erster Trocken­stress beobachtet werden.</a:t>
          </a:r>
        </a:p>
        <a:p>
          <a:pPr hangingPunct="0"/>
          <a:endParaRPr lang="de-DE" sz="950" i="0">
            <a:solidFill>
              <a:sysClr val="windowText" lastClr="000000"/>
            </a:solidFill>
            <a:effectLst/>
            <a:latin typeface="+mn-lt"/>
            <a:ea typeface="+mn-ea"/>
            <a:cs typeface="+mn-cs"/>
          </a:endParaRPr>
        </a:p>
        <a:p>
          <a:pPr hangingPunct="0"/>
          <a:endParaRPr lang="de-DE" sz="950">
            <a:solidFill>
              <a:sysClr val="windowText" lastClr="000000"/>
            </a:solidFill>
            <a:effectLst/>
            <a:latin typeface="+mn-lt"/>
            <a:ea typeface="+mn-ea"/>
            <a:cs typeface="+mn-cs"/>
          </a:endParaRPr>
        </a:p>
        <a:p>
          <a:pPr hangingPunct="0"/>
          <a:r>
            <a:rPr lang="de-DE" sz="950">
              <a:solidFill>
                <a:sysClr val="windowText" lastClr="000000"/>
              </a:solidFill>
              <a:effectLst/>
              <a:latin typeface="+mn-lt"/>
              <a:ea typeface="+mn-ea"/>
              <a:cs typeface="+mn-cs"/>
            </a:rPr>
            <a:t> </a:t>
          </a:r>
        </a:p>
      </xdr:txBody>
    </xdr:sp>
    <xdr:clientData/>
  </xdr:twoCellAnchor>
  <xdr:twoCellAnchor>
    <xdr:from>
      <xdr:col>0</xdr:col>
      <xdr:colOff>0</xdr:colOff>
      <xdr:row>75</xdr:row>
      <xdr:rowOff>34016</xdr:rowOff>
    </xdr:from>
    <xdr:to>
      <xdr:col>0</xdr:col>
      <xdr:colOff>6120000</xdr:colOff>
      <xdr:row>121</xdr:row>
      <xdr:rowOff>122464</xdr:rowOff>
    </xdr:to>
    <xdr:sp macro="" textlink="">
      <xdr:nvSpPr>
        <xdr:cNvPr id="5" name="Textfeld 4"/>
        <xdr:cNvSpPr txBox="1"/>
      </xdr:nvSpPr>
      <xdr:spPr>
        <a:xfrm>
          <a:off x="0" y="11736159"/>
          <a:ext cx="6120000" cy="759959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mn-cs"/>
            </a:rPr>
            <a:t>Vegetation</a:t>
          </a:r>
          <a:endParaRPr lang="de-DE" sz="950">
            <a:solidFill>
              <a:sysClr val="windowText" lastClr="000000"/>
            </a:solidFill>
            <a:effectLst/>
            <a:latin typeface="+mn-lt"/>
            <a:ea typeface="+mn-ea"/>
            <a:cs typeface="+mn-cs"/>
          </a:endParaRPr>
        </a:p>
        <a:p>
          <a:r>
            <a:rPr lang="de-DE" sz="950">
              <a:solidFill>
                <a:sysClr val="windowText" lastClr="000000"/>
              </a:solidFill>
              <a:effectLst/>
              <a:latin typeface="+mn-lt"/>
              <a:ea typeface="+mn-ea"/>
              <a:cs typeface="+mn-cs"/>
            </a:rPr>
            <a:t> </a:t>
          </a:r>
        </a:p>
        <a:p>
          <a:r>
            <a:rPr lang="de-DE" sz="950" b="1" i="1">
              <a:solidFill>
                <a:schemeClr val="dk1"/>
              </a:solidFill>
              <a:effectLst/>
              <a:latin typeface="+mn-lt"/>
              <a:ea typeface="+mn-ea"/>
              <a:cs typeface="+mn-cs"/>
            </a:rPr>
            <a:t>Getreide</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Niederschlagreiche Witterung ab Oktober verzögerte die Aussaat vor allem beim Winterweizen, vereinzelt auch bei Roggen und Triticale. Vor allem auf bindigen Böden konnten nicht alle für Weizen vorgesehenen Flächen bestellt werden. Auch weitere Feldarbeiten wie Herbizid- oder Insektizidmaßnahmen wurden erschwert bzw. unmöglich. Auswinterung trat in dem weitestgehend milden und niederschlagsreichen Winter nicht auf. Virusbefall war vor allem in Wintergerstenbestän­den zum</a:t>
          </a:r>
          <a:r>
            <a:rPr lang="de-DE" sz="950" baseline="0">
              <a:solidFill>
                <a:schemeClr val="dk1"/>
              </a:solidFill>
              <a:effectLst/>
              <a:latin typeface="+mn-lt"/>
              <a:ea typeface="+mn-ea"/>
              <a:cs typeface="+mn-cs"/>
            </a:rPr>
            <a:t> Ende</a:t>
          </a:r>
          <a:r>
            <a:rPr lang="de-DE" sz="950">
              <a:solidFill>
                <a:schemeClr val="dk1"/>
              </a:solidFill>
              <a:effectLst/>
              <a:latin typeface="+mn-lt"/>
              <a:ea typeface="+mn-ea"/>
              <a:cs typeface="+mn-cs"/>
            </a:rPr>
            <a:t> des Winters sichtbar. Niedrige Mineralisch</a:t>
          </a:r>
          <a:r>
            <a:rPr lang="de-DE" sz="950" baseline="0">
              <a:solidFill>
                <a:schemeClr val="dk1"/>
              </a:solidFill>
              <a:effectLst/>
              <a:latin typeface="+mn-lt"/>
              <a:ea typeface="+mn-ea"/>
              <a:cs typeface="+mn-cs"/>
            </a:rPr>
            <a:t> Stickstoffg</a:t>
          </a:r>
          <a:r>
            <a:rPr lang="de-DE" sz="950">
              <a:solidFill>
                <a:schemeClr val="dk1"/>
              </a:solidFill>
              <a:effectLst/>
              <a:latin typeface="+mn-lt"/>
              <a:ea typeface="+mn-ea"/>
              <a:cs typeface="+mn-cs"/>
            </a:rPr>
            <a:t>ehalte im Oberboden zu Vegetationsbeginn verdeut­lichen die Stick­stoffverlagerung in tiefere Bodenschichten schon während der nassen Herbstmonate und Wintermonate. Auch zeigten einige Bestände mit einsetzendem Wachstum Schwefelmangelsymptome. Die Befahrbarkeit der Flächen war vielerorts nicht möglich. Eine niederschlagsärmere Phase Anfang März ließ die Böden oberflächlich abtrocknen, erste Be­stellarbeiten für Sommergetreide und Leguminosen erfolgten. Wärmere Witterung in der ersten Aprilhälfte förderte das Pflanzenwachstum sichtbar. Ab Mitte April wurde es wieder kälter, Nachtfröste führten vereinzelt zu Frostschäden an den Ährenanlagen vor allem bei Wintergerste. Die sehr niederschlagsreiche Witterung während der gesamten Vegetation be­günstigte den Befall mit Halmbasiserkrankungen aber auch mit Blattkrankheiten in allen Getreidearten. Bei anfälligen Sor­ten reduzierten Infektionen den Anteil an gesunden Blattflächen schon frühzeitig. Das hatte negative Auswirkungen auf die Kornausbildung. Zusätzlich muss in allen Beständen aufgrund der Nässe von einem verringerten Wurzelwachstum ausge­gangen werden. Bessere Böden waren durch ihr höheres Wasserhaltevermögen stärker betroffen. Zusätzlich limitierte sonnenscheinarme Witterung im Juni vermutlich die Photosyntheseleistung. Geringere Korngrößen und Hektolitergewichte waren die Folge. Hochsommerliche Temperaturen Ende Juni förderten die Reife. Lager trat nur in Ausnahmefällen, bei­spielsweise nach Starkregen, auf. Der Vegetationsvorsprung von zwei</a:t>
          </a:r>
          <a:r>
            <a:rPr lang="de-DE" sz="950" baseline="0">
              <a:solidFill>
                <a:schemeClr val="dk1"/>
              </a:solidFill>
              <a:effectLst/>
              <a:latin typeface="+mn-lt"/>
              <a:ea typeface="+mn-ea"/>
              <a:cs typeface="+mn-cs"/>
            </a:rPr>
            <a:t> bis drei</a:t>
          </a:r>
          <a:r>
            <a:rPr lang="de-DE" sz="950">
              <a:solidFill>
                <a:schemeClr val="dk1"/>
              </a:solidFill>
              <a:effectLst/>
              <a:latin typeface="+mn-lt"/>
              <a:ea typeface="+mn-ea"/>
              <a:cs typeface="+mn-cs"/>
            </a:rPr>
            <a:t> Wochen ab Vegetationsbeginn hielt bis Anfang August. Während die Ernte der Wintergerste zeitig und zügig erfolgte, wurde die Ernte der anderen Getreidekulturen immer wieder unterbrochen. Auch trockneten die Bestände durch das sonnescheinarme Wetter schlechter ab. Während beim Wintergetreide die Erträge zwar im langjährigen Mittel lagen, aber hinter den Erwartungen zurückblieben, waren diese beim Sommergetreide überdurchschnittlich im Vergleich zum langjährigen Mittel.</a:t>
          </a:r>
        </a:p>
        <a:p>
          <a:r>
            <a:rPr lang="de-DE" sz="950">
              <a:solidFill>
                <a:schemeClr val="dk1"/>
              </a:solidFill>
              <a:effectLst/>
              <a:latin typeface="+mn-lt"/>
              <a:ea typeface="+mn-ea"/>
              <a:cs typeface="+mn-cs"/>
            </a:rPr>
            <a:t> </a:t>
          </a:r>
        </a:p>
        <a:p>
          <a:r>
            <a:rPr lang="de-DE" sz="950" b="1" i="1">
              <a:solidFill>
                <a:schemeClr val="dk1"/>
              </a:solidFill>
              <a:effectLst/>
              <a:latin typeface="+mn-lt"/>
              <a:ea typeface="+mn-ea"/>
              <a:cs typeface="+mn-cs"/>
            </a:rPr>
            <a:t>Winterraps</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Die Aussaat erfolgte unter weitestgehend günstigen Bedingungen im August. Manchenorts herrschten allerdings nach Stark­regenfällen teilweise erschwerte Aussaatbedingungen. Bei späteren Saaten kam es häufig zu hohem Erdflohbefall, der vereinzelt auch zu Umbrüchen führte. Niederschlagreiche Witterung ab Oktober förderte vorerst die Bestandesentwick­lung. Die landesweit hohen Bodenwassergehalte ab Ende Oktober bis Anfang April 2024 bremsten die Ausbildung der Pfahlwurzeln. Milde Temperaturen während der Wintermonate begünstigten das Pflanzenwachstum. Es gab keine Aus­winterung. Die hohen Boden­wassergehalte zu</a:t>
          </a:r>
          <a:r>
            <a:rPr lang="de-DE" sz="950" baseline="0">
              <a:solidFill>
                <a:schemeClr val="dk1"/>
              </a:solidFill>
              <a:effectLst/>
              <a:latin typeface="+mn-lt"/>
              <a:ea typeface="+mn-ea"/>
              <a:cs typeface="+mn-cs"/>
            </a:rPr>
            <a:t> Beginn</a:t>
          </a:r>
          <a:r>
            <a:rPr lang="de-DE" sz="950">
              <a:solidFill>
                <a:schemeClr val="dk1"/>
              </a:solidFill>
              <a:effectLst/>
              <a:latin typeface="+mn-lt"/>
              <a:ea typeface="+mn-ea"/>
              <a:cs typeface="+mn-cs"/>
            </a:rPr>
            <a:t> des Winters verzögerten die Ausbringung der 1. N-Gabe bei einem Vegetationsvorsprung von etwa drei Wochen zum langjährigen Mittel. Ein kühles Frühjahr bremste die Pflanzenentwick­lung geringfügig. Trotzdem wurde mit einem Blühbeginn Anfang April der früheste Termin seit Aufzeichnungsbeginn fest­gestellt. Nachfröste in der zweiten Aprilhälfte führten dann zu Schäden an den Blühanlagen. Die Blühte zog sich mit einer Dauer von rund 36 Tagen ungewöhnlich in die Länge. Nach einer kurzen Trockenphase im Mai zeigten sich auf den Sand­böden erste Trockenstellen. Diese konnten auch durch die ab Mitte Mai wieder vorherrschenden niederschlagsreichen Witterungsbedingungen nicht kompensiert werden und in deren Folge kam es zu einem höheren Krankheitsdruck als in den Vorjahren. Insgesamt herrschte ein hohes Schadinsektenaufkommen während der gesamten Vegetation (Rapserd­flöhe, Rüssler, Rapsglanzkäfer und Kohlschotenmücke, aber kaum Kohlschotenrüssler). Vor allem erdflohgeschädigte Be­stände zeigten ein unruhiges Bestandsbild mit zunehmend sichtbarer Verunkrautung aufgrund der Lücken im Bestand. Hohe Temperaturen Ende Juni förderten sichtbar eine schnelle Abreife. Dann wurde das Wetter wieder unbeständig. Zunehmender Befall mit Schwärzepilzen durch die feuchtwarme Witterung und hohe Taubildung waren die Folge. Die Ernte wurde durch zahlreiche Niederschlagsereignisse mehrfach unterbrochen. Ein früher Erntetermin Anfang Juli be­einflusste die Erträge positiv. Grundsätzlich fielen diese allerdings nicht zufriedenstellend aus und blieben auch beim Raps hinter den Erwartungen zurück. </a:t>
          </a:r>
        </a:p>
      </xdr:txBody>
    </xdr:sp>
    <xdr:clientData/>
  </xdr:twoCellAnchor>
  <xdr:twoCellAnchor>
    <xdr:from>
      <xdr:col>0</xdr:col>
      <xdr:colOff>0</xdr:colOff>
      <xdr:row>1</xdr:row>
      <xdr:rowOff>6805</xdr:rowOff>
    </xdr:from>
    <xdr:to>
      <xdr:col>0</xdr:col>
      <xdr:colOff>6120000</xdr:colOff>
      <xdr:row>62</xdr:row>
      <xdr:rowOff>95250</xdr:rowOff>
    </xdr:to>
    <xdr:sp macro="" textlink="">
      <xdr:nvSpPr>
        <xdr:cNvPr id="4" name="Textfeld 3"/>
        <xdr:cNvSpPr txBox="1"/>
      </xdr:nvSpPr>
      <xdr:spPr>
        <a:xfrm>
          <a:off x="0" y="319769"/>
          <a:ext cx="6120000" cy="9218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Witterungsverlauf</a:t>
          </a:r>
        </a:p>
        <a:p>
          <a:r>
            <a:rPr lang="de-DE" sz="950">
              <a:solidFill>
                <a:schemeClr val="dk1"/>
              </a:solidFill>
              <a:effectLst/>
              <a:latin typeface="+mn-lt"/>
              <a:ea typeface="+mn-ea"/>
              <a:cs typeface="+mn-cs"/>
            </a:rPr>
            <a:t> </a:t>
          </a:r>
        </a:p>
        <a:p>
          <a:r>
            <a:rPr lang="de-DE" sz="950" b="1">
              <a:solidFill>
                <a:schemeClr val="dk1"/>
              </a:solidFill>
              <a:effectLst/>
              <a:latin typeface="+mn-lt"/>
              <a:ea typeface="+mn-ea"/>
              <a:cs typeface="+mn-cs"/>
            </a:rPr>
            <a:t>August 2023</a:t>
          </a:r>
        </a:p>
        <a:p>
          <a:r>
            <a:rPr lang="de-DE" sz="950">
              <a:solidFill>
                <a:schemeClr val="dk1"/>
              </a:solidFill>
              <a:effectLst/>
              <a:latin typeface="+mn-lt"/>
              <a:ea typeface="+mn-ea"/>
              <a:cs typeface="+mn-cs"/>
            </a:rPr>
            <a:t>Noch bis zum Ende der 1. Dekade waren aufgrund häufiger und ergiebiger Niederschläge weiterhin kaum Erntemöglich­keiten gegeben. Danach entwickelte sich eine hochsommerliche Wetterlage mit geringfügigen Störungen. Insgesamt war es etwas wärmer als gewöhnlich und die Niederschlagsmenge leicht unterdurchschnittlich. Aufgrund weiterhin hoher Verdunstungsraten herrschte in den tieferen Bodenschichten noch immer Trockenheit.</a:t>
          </a:r>
        </a:p>
        <a:p>
          <a:r>
            <a:rPr lang="de-DE" sz="800">
              <a:solidFill>
                <a:schemeClr val="dk1"/>
              </a:solidFill>
              <a:effectLst/>
              <a:latin typeface="+mn-lt"/>
              <a:ea typeface="+mn-ea"/>
              <a:cs typeface="+mn-cs"/>
            </a:rPr>
            <a:t> </a:t>
          </a:r>
        </a:p>
        <a:p>
          <a:r>
            <a:rPr lang="de-DE" sz="950" b="1">
              <a:solidFill>
                <a:schemeClr val="dk1"/>
              </a:solidFill>
              <a:effectLst/>
              <a:latin typeface="+mn-lt"/>
              <a:ea typeface="+mn-ea"/>
              <a:cs typeface="+mn-cs"/>
            </a:rPr>
            <a:t>September 2023</a:t>
          </a:r>
        </a:p>
        <a:p>
          <a:r>
            <a:rPr lang="de-DE" sz="950">
              <a:solidFill>
                <a:schemeClr val="dk1"/>
              </a:solidFill>
              <a:effectLst/>
              <a:latin typeface="+mn-lt"/>
              <a:ea typeface="+mn-ea"/>
              <a:cs typeface="+mn-cs"/>
            </a:rPr>
            <a:t>Im September fielen ein</a:t>
          </a:r>
          <a:r>
            <a:rPr lang="de-DE" sz="950" baseline="0">
              <a:solidFill>
                <a:schemeClr val="dk1"/>
              </a:solidFill>
              <a:effectLst/>
              <a:latin typeface="+mn-lt"/>
              <a:ea typeface="+mn-ea"/>
              <a:cs typeface="+mn-cs"/>
            </a:rPr>
            <a:t> Drittel</a:t>
          </a:r>
          <a:r>
            <a:rPr lang="de-DE" sz="950">
              <a:solidFill>
                <a:schemeClr val="dk1"/>
              </a:solidFill>
              <a:effectLst/>
              <a:latin typeface="+mn-lt"/>
              <a:ea typeface="+mn-ea"/>
              <a:cs typeface="+mn-cs"/>
            </a:rPr>
            <a:t> Niederschlag weniger als gewöhnlich und dies zum größten Teil als Starkregen an einem Tag. Die Monatsmitteltemperatur lag um etwa 3 bis</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4 Grad über dem langjährigen Durchschnitt. Wegen wiederum höhe­rer Verdunstungs­werte gelangte noch immer kein Wasser in tiefere Bodenschichten, zudem trocknete die oberste Boden­schicht wieder aus. Aufgrund der verspäteten Ernte und der nun trockenen Bedingungen gestaltete sich die Bodenvorbe­reitung schwierig und führte vor allem beim Getreide zu Aussaatverspätungen. Gleichzeitig musste die Maisernte vorge­zogen werden.</a:t>
          </a:r>
        </a:p>
        <a:p>
          <a:r>
            <a:rPr lang="de-DE" sz="800">
              <a:solidFill>
                <a:schemeClr val="dk1"/>
              </a:solidFill>
              <a:effectLst/>
              <a:latin typeface="+mn-lt"/>
              <a:ea typeface="+mn-ea"/>
              <a:cs typeface="+mn-cs"/>
            </a:rPr>
            <a:t> </a:t>
          </a:r>
        </a:p>
        <a:p>
          <a:r>
            <a:rPr lang="de-DE" sz="950" b="1">
              <a:solidFill>
                <a:schemeClr val="dk1"/>
              </a:solidFill>
              <a:effectLst/>
              <a:latin typeface="+mn-lt"/>
              <a:ea typeface="+mn-ea"/>
              <a:cs typeface="+mn-cs"/>
            </a:rPr>
            <a:t>Oktober 2023</a:t>
          </a:r>
        </a:p>
        <a:p>
          <a:r>
            <a:rPr lang="de-DE" sz="950">
              <a:solidFill>
                <a:schemeClr val="dk1"/>
              </a:solidFill>
              <a:effectLst/>
              <a:latin typeface="+mn-lt"/>
              <a:ea typeface="+mn-ea"/>
              <a:cs typeface="+mn-cs"/>
            </a:rPr>
            <a:t>Der Monat war weitestgehend sehr mild und über Gebühr niederschlagsreich. Zudem gab es einige Starkregenereignisse. Die Befahrbarkeit der Böden ließ zunehmend nach und somit wurde es immer schwieriger, Aussaat-, Ernte- und andere noch ausstehende Feldarbeiten zu erledigen. </a:t>
          </a:r>
        </a:p>
        <a:p>
          <a:r>
            <a:rPr lang="de-DE" sz="800">
              <a:solidFill>
                <a:schemeClr val="dk1"/>
              </a:solidFill>
              <a:effectLst/>
              <a:latin typeface="+mn-lt"/>
              <a:ea typeface="+mn-ea"/>
              <a:cs typeface="+mn-cs"/>
            </a:rPr>
            <a:t> </a:t>
          </a:r>
        </a:p>
        <a:p>
          <a:r>
            <a:rPr lang="de-DE" sz="950" b="1">
              <a:solidFill>
                <a:schemeClr val="dk1"/>
              </a:solidFill>
              <a:effectLst/>
              <a:latin typeface="+mn-lt"/>
              <a:ea typeface="+mn-ea"/>
              <a:cs typeface="+mn-cs"/>
            </a:rPr>
            <a:t>November 2023</a:t>
          </a:r>
        </a:p>
        <a:p>
          <a:r>
            <a:rPr lang="de-DE" sz="950">
              <a:solidFill>
                <a:schemeClr val="dk1"/>
              </a:solidFill>
              <a:effectLst/>
              <a:latin typeface="+mn-lt"/>
              <a:ea typeface="+mn-ea"/>
              <a:cs typeface="+mn-cs"/>
            </a:rPr>
            <a:t>Dieser Monat war im Mittel nur leicht zu mild. Besonders zum Monatsende traten erste Nachtfröste auf, die in Gülzow zum 24.11. die Vegetationszeit beendeten. Ab 29.11. bildete sich eine geschlossene Schneedecke. </a:t>
          </a:r>
        </a:p>
        <a:p>
          <a:r>
            <a:rPr lang="de-DE" sz="950">
              <a:solidFill>
                <a:schemeClr val="dk1"/>
              </a:solidFill>
              <a:effectLst/>
              <a:latin typeface="+mn-lt"/>
              <a:ea typeface="+mn-ea"/>
              <a:cs typeface="+mn-cs"/>
            </a:rPr>
            <a:t>Noch ausstehende Feldarbeiten konnten aufgrund der mangelnden Befahrbarkeit kaum noch erledigt werden.</a:t>
          </a:r>
        </a:p>
        <a:p>
          <a:r>
            <a:rPr lang="de-DE" sz="800">
              <a:solidFill>
                <a:schemeClr val="dk1"/>
              </a:solidFill>
              <a:effectLst/>
              <a:latin typeface="+mn-lt"/>
              <a:ea typeface="+mn-ea"/>
              <a:cs typeface="+mn-cs"/>
            </a:rPr>
            <a:t> </a:t>
          </a:r>
        </a:p>
        <a:p>
          <a:r>
            <a:rPr lang="de-DE" sz="950" b="1">
              <a:solidFill>
                <a:schemeClr val="dk1"/>
              </a:solidFill>
              <a:effectLst/>
              <a:latin typeface="+mn-lt"/>
              <a:ea typeface="+mn-ea"/>
              <a:cs typeface="+mn-cs"/>
            </a:rPr>
            <a:t>Dezember 2023</a:t>
          </a:r>
        </a:p>
        <a:p>
          <a:r>
            <a:rPr lang="de-DE" sz="950">
              <a:solidFill>
                <a:schemeClr val="dk1"/>
              </a:solidFill>
              <a:effectLst/>
              <a:latin typeface="+mn-lt"/>
              <a:ea typeface="+mn-ea"/>
              <a:cs typeface="+mn-cs"/>
            </a:rPr>
            <a:t>Die Schneedecke blieb noch im 1. Monatsdrittel erhalten. Danach setzte mildere Witterung ein, in der es auch zur Auf­lockerung der Winterruhe kam. Es gab weiterhin intensiven Niederschlag, die den Boden auch in tieferen Schichten er­reichten und zu einer massiven Sättigung führten. Die Jahresbilanz war in Gülzow zum Jahresende nahezu ausgeglichen.</a:t>
          </a:r>
        </a:p>
        <a:p>
          <a:r>
            <a:rPr lang="de-DE" sz="800">
              <a:solidFill>
                <a:schemeClr val="dk1"/>
              </a:solidFill>
              <a:effectLst/>
              <a:latin typeface="+mn-lt"/>
              <a:ea typeface="+mn-ea"/>
              <a:cs typeface="+mn-cs"/>
            </a:rPr>
            <a:t> </a:t>
          </a:r>
        </a:p>
        <a:p>
          <a:r>
            <a:rPr lang="de-DE" sz="950" b="1" u="none" strike="noStrike">
              <a:solidFill>
                <a:schemeClr val="dk1"/>
              </a:solidFill>
              <a:effectLst/>
              <a:latin typeface="+mn-lt"/>
              <a:ea typeface="+mn-ea"/>
              <a:cs typeface="+mn-cs"/>
            </a:rPr>
            <a:t>Januar 2024</a:t>
          </a:r>
          <a:endParaRPr lang="de-DE" sz="950" b="1" u="sng">
            <a:solidFill>
              <a:schemeClr val="dk1"/>
            </a:solidFill>
            <a:effectLst/>
            <a:latin typeface="+mn-lt"/>
            <a:ea typeface="+mn-ea"/>
            <a:cs typeface="+mn-cs"/>
          </a:endParaRPr>
        </a:p>
        <a:p>
          <a:r>
            <a:rPr lang="de-DE" sz="950">
              <a:solidFill>
                <a:schemeClr val="dk1"/>
              </a:solidFill>
              <a:effectLst/>
              <a:latin typeface="+mn-lt"/>
              <a:ea typeface="+mn-ea"/>
              <a:cs typeface="+mn-cs"/>
            </a:rPr>
            <a:t>Im Monatsmittel fing das Jahr etwas zu mild an. Die Niederschlagsmenge war insgesamt überdurchschnittlich. In frostigen Abschnitten gab es über mehrere Tage leichte Schneebedeckung. Es herrschte überwiegend Vegetationsruhe, die erst zur 3. Dekade gelockert wurde. </a:t>
          </a:r>
        </a:p>
        <a:p>
          <a:r>
            <a:rPr lang="de-DE" sz="800">
              <a:solidFill>
                <a:schemeClr val="dk1"/>
              </a:solidFill>
              <a:effectLst/>
              <a:latin typeface="+mn-lt"/>
              <a:ea typeface="+mn-ea"/>
              <a:cs typeface="+mn-cs"/>
            </a:rPr>
            <a:t> </a:t>
          </a:r>
        </a:p>
        <a:p>
          <a:r>
            <a:rPr lang="de-DE" sz="950" b="1">
              <a:solidFill>
                <a:schemeClr val="dk1"/>
              </a:solidFill>
              <a:effectLst/>
              <a:latin typeface="+mn-lt"/>
              <a:ea typeface="+mn-ea"/>
              <a:cs typeface="+mn-cs"/>
            </a:rPr>
            <a:t>Februar 2024</a:t>
          </a:r>
        </a:p>
        <a:p>
          <a:r>
            <a:rPr lang="de-DE" sz="950">
              <a:solidFill>
                <a:schemeClr val="dk1"/>
              </a:solidFill>
              <a:effectLst/>
              <a:latin typeface="+mn-lt"/>
              <a:ea typeface="+mn-ea"/>
              <a:cs typeface="+mn-cs"/>
            </a:rPr>
            <a:t>Die Niederschlagsmenge fiel doppelt so hoch aus als für den Monat üblich und es war deutlich zu mild. In Gülzow wurde das langjährige Monatsmittel um 4 Kelvin überschritten. Die </a:t>
          </a:r>
          <a:r>
            <a:rPr lang="de-DE" sz="950">
              <a:solidFill>
                <a:sysClr val="windowText" lastClr="000000"/>
              </a:solidFill>
              <a:effectLst/>
              <a:latin typeface="+mn-lt"/>
              <a:ea typeface="+mn-ea"/>
              <a:cs typeface="+mn-cs"/>
            </a:rPr>
            <a:t>Pflanzenentwicklung ging gut voran, sodass am Monatsende ein Vorsprung von rund drei Wochen erreicht wurde. Feldarbeiten konnten </a:t>
          </a:r>
          <a:r>
            <a:rPr lang="de-DE" sz="950">
              <a:solidFill>
                <a:schemeClr val="dk1"/>
              </a:solidFill>
              <a:effectLst/>
              <a:latin typeface="+mn-lt"/>
              <a:ea typeface="+mn-ea"/>
              <a:cs typeface="+mn-cs"/>
            </a:rPr>
            <a:t>wegen der hohen Bodensättigung nur vereinzelt ausgeführt werden.</a:t>
          </a:r>
        </a:p>
        <a:p>
          <a:r>
            <a:rPr lang="de-DE" sz="800">
              <a:solidFill>
                <a:schemeClr val="dk1"/>
              </a:solidFill>
              <a:effectLst/>
              <a:latin typeface="+mn-lt"/>
              <a:ea typeface="+mn-ea"/>
              <a:cs typeface="+mn-cs"/>
            </a:rPr>
            <a:t> </a:t>
          </a:r>
        </a:p>
        <a:p>
          <a:r>
            <a:rPr lang="de-DE" sz="950" b="1">
              <a:solidFill>
                <a:schemeClr val="dk1"/>
              </a:solidFill>
              <a:effectLst/>
              <a:latin typeface="+mn-lt"/>
              <a:ea typeface="+mn-ea"/>
              <a:cs typeface="+mn-cs"/>
            </a:rPr>
            <a:t>März 2024</a:t>
          </a:r>
        </a:p>
        <a:p>
          <a:r>
            <a:rPr lang="de-DE" sz="950">
              <a:solidFill>
                <a:schemeClr val="dk1"/>
              </a:solidFill>
              <a:effectLst/>
              <a:latin typeface="+mn-lt"/>
              <a:ea typeface="+mn-ea"/>
              <a:cs typeface="+mn-cs"/>
            </a:rPr>
            <a:t>Die milde Witterung setzte sich fort und es regnete weniger als im langjährigen Durchschnitt. Die Wasserbilanz fiel dank der höheren Verdunstung negativ aus. Dadurch wurde die Tragfähigkeit der Böden allmählich verbessert und es konnten zunehmend Feldarbeiten stattfinden. Der Entwicklungsvorsprung hielt weitestgehend das erreichte Niveau.</a:t>
          </a:r>
        </a:p>
        <a:p>
          <a:pPr hangingPunct="0"/>
          <a:endParaRPr lang="de-DE" sz="800">
            <a:solidFill>
              <a:sysClr val="windowText" lastClr="000000"/>
            </a:solidFill>
            <a:effectLst/>
            <a:latin typeface="+mn-lt"/>
            <a:ea typeface="+mn-ea"/>
            <a:cs typeface="+mn-cs"/>
          </a:endParaRPr>
        </a:p>
        <a:p>
          <a:r>
            <a:rPr lang="de-DE" sz="950" b="1">
              <a:solidFill>
                <a:schemeClr val="dk1"/>
              </a:solidFill>
              <a:effectLst/>
              <a:latin typeface="+mn-lt"/>
              <a:ea typeface="+mn-ea"/>
              <a:cs typeface="+mn-cs"/>
            </a:rPr>
            <a:t>April 2024</a:t>
          </a:r>
        </a:p>
        <a:p>
          <a:r>
            <a:rPr lang="de-DE" sz="950">
              <a:solidFill>
                <a:schemeClr val="dk1"/>
              </a:solidFill>
              <a:effectLst/>
              <a:latin typeface="+mn-lt"/>
              <a:ea typeface="+mn-ea"/>
              <a:cs typeface="+mn-cs"/>
            </a:rPr>
            <a:t>Einige Starkregenereignisse und weitere Niederschläge an insgesamt 60 Prozent der Tage füllten die Bodenvorräte erneut voll­ständig auf. Die erste Monatshälfte zeigte sich temperaturmäßig frühsommerlich, in der die Entwicklung rasant voran­schritt. Beim Pflanzenwachstum blieb der Vorsprung bestehen. Die Rapsblüte z. B. begann bereits in der 1. Dekade und somit rund 14 Tage eher als gewöhnlich. In der 2. Hälfte gab es einen Kälteeinbruch mit gelegentlichen Nachtfrösten. Frostschäden gab es vor allem bei der Obstblüte, aber auch an jungen Trieben der Feldkulturen und den heimischen Wild­gehölzen konnten derartige Beein­trächtigungen festgestellt werden.</a:t>
          </a:r>
        </a:p>
        <a:p>
          <a:r>
            <a:rPr lang="de-DE" sz="800">
              <a:solidFill>
                <a:schemeClr val="dk1"/>
              </a:solidFill>
              <a:effectLst/>
              <a:latin typeface="+mn-lt"/>
              <a:ea typeface="+mn-ea"/>
              <a:cs typeface="+mn-cs"/>
            </a:rPr>
            <a:t> </a:t>
          </a:r>
        </a:p>
        <a:p>
          <a:r>
            <a:rPr lang="de-DE" sz="950" b="1">
              <a:solidFill>
                <a:schemeClr val="dk1"/>
              </a:solidFill>
              <a:effectLst/>
              <a:latin typeface="+mn-lt"/>
              <a:ea typeface="+mn-ea"/>
              <a:cs typeface="+mn-cs"/>
            </a:rPr>
            <a:t>Mai 2024</a:t>
          </a:r>
        </a:p>
        <a:p>
          <a:r>
            <a:rPr lang="de-DE" sz="950">
              <a:solidFill>
                <a:schemeClr val="dk1"/>
              </a:solidFill>
              <a:effectLst/>
              <a:latin typeface="+mn-lt"/>
              <a:ea typeface="+mn-ea"/>
              <a:cs typeface="+mn-cs"/>
            </a:rPr>
            <a:t>Niederschläge und Temperaturen waren im Mai durchweg im Überangebot. Die Natur profitierte allerorts, aber auch Schädlinge und Pilzkrankheiten entwickelten sich unbehandelt ohne Hemmungen.</a:t>
          </a:r>
        </a:p>
        <a:p>
          <a:r>
            <a:rPr lang="de-DE" sz="800">
              <a:solidFill>
                <a:schemeClr val="dk1"/>
              </a:solidFill>
              <a:effectLst/>
              <a:latin typeface="+mn-lt"/>
              <a:ea typeface="+mn-ea"/>
              <a:cs typeface="+mn-cs"/>
            </a:rPr>
            <a:t> </a:t>
          </a:r>
        </a:p>
        <a:p>
          <a:r>
            <a:rPr lang="de-DE" sz="950" b="1">
              <a:solidFill>
                <a:schemeClr val="dk1"/>
              </a:solidFill>
              <a:effectLst/>
              <a:latin typeface="+mn-lt"/>
              <a:ea typeface="+mn-ea"/>
              <a:cs typeface="+mn-cs"/>
            </a:rPr>
            <a:t>Juni 2024</a:t>
          </a:r>
        </a:p>
        <a:p>
          <a:r>
            <a:rPr lang="de-DE" sz="950">
              <a:solidFill>
                <a:schemeClr val="dk1"/>
              </a:solidFill>
              <a:effectLst/>
              <a:latin typeface="+mn-lt"/>
              <a:ea typeface="+mn-ea"/>
              <a:cs typeface="+mn-cs"/>
            </a:rPr>
            <a:t>Von den Temperaturen her war der Juni geringfügig überdurchschnittlich und niederschlagsreich. Die kumulative Wasserbilanz blieb durchweg im positiven Bereich und auch der schon im Februar entstan­dene Entwicklungsvorsprung bestand weiter. Die Ernte der Wintergerste begann bereits zum Monatsende.</a:t>
          </a:r>
        </a:p>
        <a:p>
          <a:pPr hangingPunct="0"/>
          <a:endParaRPr lang="de-DE" sz="950">
            <a:solidFill>
              <a:sysClr val="windowText" lastClr="000000"/>
            </a:solidFill>
            <a:effectLst/>
            <a:latin typeface="+mn-lt"/>
            <a:ea typeface="+mn-ea"/>
            <a:cs typeface="+mn-cs"/>
          </a:endParaRPr>
        </a:p>
      </xdr:txBody>
    </xdr:sp>
    <xdr:clientData/>
  </xdr:twoCellAnchor>
  <xdr:twoCellAnchor>
    <xdr:from>
      <xdr:col>0</xdr:col>
      <xdr:colOff>0</xdr:colOff>
      <xdr:row>124</xdr:row>
      <xdr:rowOff>13603</xdr:rowOff>
    </xdr:from>
    <xdr:to>
      <xdr:col>0</xdr:col>
      <xdr:colOff>6120000</xdr:colOff>
      <xdr:row>181</xdr:row>
      <xdr:rowOff>122464</xdr:rowOff>
    </xdr:to>
    <xdr:sp macro="" textlink="">
      <xdr:nvSpPr>
        <xdr:cNvPr id="6" name="Textfeld 5"/>
        <xdr:cNvSpPr txBox="1"/>
      </xdr:nvSpPr>
      <xdr:spPr>
        <a:xfrm>
          <a:off x="0" y="19866424"/>
          <a:ext cx="6120000" cy="941614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1">
              <a:solidFill>
                <a:schemeClr val="dk1"/>
              </a:solidFill>
              <a:effectLst/>
              <a:latin typeface="+mn-lt"/>
              <a:ea typeface="+mn-ea"/>
              <a:cs typeface="+mn-cs"/>
            </a:rPr>
            <a:t>Mais</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Die Aussaat zog sich aufgrund niederschlagsreicher Witterungsbedingungen bis in den Mai. Beim Auflaufen gab es in ver­einzelten Beständen erhebliche Pflanzenausfälle durch Wurzelfliegen, einige dieser Flächen wurden neu bestellt. Je nach Saattermin zeigten die Bestände Mitte Juni ein differenziertes Bild, von schwach entwickelt bei späten Saaten bis hin zu Schlägen mit außerordentlich kräftigen Pflanzen. Diese Unterschiede im Wachstum blieben bis zur Blüte sichtbar. Sie be­gann Ende Juli und wurde witterungsbedingt nicht beeinträchtigt. Ende August führte eine Hitzewelle zu einer ungewöhn­lich abrupten Wachstums­beendigung – der Blattapparat verdorrte in wenigen Tagen und die tägliche TS-Zunahme war extrem. Folglich begann die Silomaisernte bereits zum Monatsbeginn September. Die erreichten Ertragsleistungen lagen trotzdem beim Silomais im Bereich des mehrjährigen Mittels, beim Körnermais leicht darüber. Allerdings waren die Trockensubstanzgehalte beim Silomais für die optimale Silierung oft deutlich zu hoch.</a:t>
          </a:r>
        </a:p>
        <a:p>
          <a:r>
            <a:rPr lang="de-DE" sz="950">
              <a:solidFill>
                <a:schemeClr val="dk1"/>
              </a:solidFill>
              <a:effectLst/>
              <a:latin typeface="+mn-lt"/>
              <a:ea typeface="+mn-ea"/>
              <a:cs typeface="+mn-cs"/>
            </a:rPr>
            <a:t> </a:t>
          </a:r>
        </a:p>
        <a:p>
          <a:r>
            <a:rPr lang="de-DE" sz="950" b="1" i="1">
              <a:solidFill>
                <a:schemeClr val="dk1"/>
              </a:solidFill>
              <a:effectLst/>
              <a:latin typeface="+mn-lt"/>
              <a:ea typeface="+mn-ea"/>
              <a:cs typeface="+mn-cs"/>
            </a:rPr>
            <a:t>Kartoffeln</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Die Pflanzung erfolgte überwiegend im April, zog sich aber auf Flächen mit hohen Bodenwasser­gehalten bis weit in den Mai. Die sehr niederschlagsreiche Witterung während der gesamten Vegetation begünstigte die Pflanzenentwicklung, sie förderte aber auch den Befall mit Krautfäule. Teilweise war die Befahrbarkeit vor allem nach Starkregenfällen zur Be­kämpfung nicht immer gegeben. Kartoffelkäfer traten zeitig und mit stärkerem Befall als in den Vorjahren auf. Bestände der frühen Reifegruppen zeigten Anfang Juli nach den sehr warmen Temperaturen Ende Juni erste Abreifeerscheinungen. Die Ernte begann im August und erstreckte sich reifegruppenabhängig bis weit in den Oktober. Niederschläge führten immer wieder zu Ernteunterbrechungen. Die Erträge variieren auch in diesem Jahr in Abhängigkeit von Standort, Reife­gruppe und Beregnungsmöglichkeit und lagen im Mittel über den langjährigen Mittelwerten. </a:t>
          </a:r>
        </a:p>
        <a:p>
          <a:r>
            <a:rPr lang="de-DE" sz="950">
              <a:solidFill>
                <a:schemeClr val="dk1"/>
              </a:solidFill>
              <a:effectLst/>
              <a:latin typeface="+mn-lt"/>
              <a:ea typeface="+mn-ea"/>
              <a:cs typeface="+mn-cs"/>
            </a:rPr>
            <a:t> </a:t>
          </a:r>
        </a:p>
        <a:p>
          <a:r>
            <a:rPr lang="de-DE" sz="950" b="1" i="1">
              <a:solidFill>
                <a:schemeClr val="dk1"/>
              </a:solidFill>
              <a:effectLst/>
              <a:latin typeface="+mn-lt"/>
              <a:ea typeface="+mn-ea"/>
              <a:cs typeface="+mn-cs"/>
            </a:rPr>
            <a:t>Zuckerrüben</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Die Aussaat begann Ende März und zog sich in Abhängigkeit von den Bodenfeuchtegehalten bis Ende April hin. Auf einigen Schlägen führte Starkregen zu Verschlämmungen und erforderte eine erneute Aussaat. Das niederschlagsreiche Wetter während der Vegetation ließ auch bei den Zuckerrüben aussichtsreiche Bestände heranwachsen. Blattkrankheiten profitierten von den günstigen Witterungsbedingungen, so dass in diesem Jahr auf einigen Schlägen auch Fungizidbehandlungen notwendig waren. Die sehr warmen Temperaturen Ende August verringerten den Blattbefall, das Rübenwachstum wurde aber nicht erheblich beeinträchtigt. Die Ernte wurde von Regenfällen unterbrochen und zog sich daher bis weit in den Herbst. Die erreichten Erträge und Qualitäten liegen sehr deutlich über den langjährigen Werten.</a:t>
          </a:r>
        </a:p>
        <a:p>
          <a:r>
            <a:rPr lang="de-DE" sz="950">
              <a:solidFill>
                <a:schemeClr val="dk1"/>
              </a:solidFill>
              <a:effectLst/>
              <a:latin typeface="+mn-lt"/>
              <a:ea typeface="+mn-ea"/>
              <a:cs typeface="+mn-cs"/>
            </a:rPr>
            <a:t> </a:t>
          </a:r>
        </a:p>
        <a:p>
          <a:r>
            <a:rPr lang="de-DE" sz="950" b="1" i="1">
              <a:solidFill>
                <a:schemeClr val="dk1"/>
              </a:solidFill>
              <a:effectLst/>
              <a:latin typeface="+mn-lt"/>
              <a:ea typeface="+mn-ea"/>
              <a:cs typeface="+mn-cs"/>
            </a:rPr>
            <a:t>Erbsen und Ackerbohnen</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Die Aussaat begann zum Monatswechsel März April und war bis Ende des Monats in Abhängigkeit vom Bodenfeuchte­gehalt abgeschlossen. Auch bei diesen Sommerungen ließ das niederschlagsreiche Wetter während der Vegetation aussichtsreiche Bestände heranwachsen und auch hier förderte die gute Wasserversorgung das Auftreten von Blattkrank­heiten. Bereits zum Monatsende Mai begannen die ersten Bestände zu blühen. In den Erbsen zeigten sich in der Abreife vereinzelt Boden­strukturschäden, die Pflanzen starben hier vorzeitig ab. Die Ernte begann bei den Erbsen bereits Mitte Juli und wurde durch häufige Niederschläge erschwert bzw. auch unterbrochen. Einige Schläge gingen nach Starkregenfällen ins Lager. </a:t>
          </a:r>
          <a:r>
            <a:rPr lang="de-DE" sz="950">
              <a:solidFill>
                <a:sysClr val="windowText" lastClr="000000"/>
              </a:solidFill>
              <a:effectLst/>
              <a:latin typeface="+mn-lt"/>
              <a:ea typeface="+mn-ea"/>
              <a:cs typeface="+mn-cs"/>
            </a:rPr>
            <a:t>Hier war eine ordentliche Ernte kaum möglich. Trotz </a:t>
          </a:r>
          <a:r>
            <a:rPr lang="de-DE" sz="950">
              <a:solidFill>
                <a:schemeClr val="dk1"/>
              </a:solidFill>
              <a:effectLst/>
              <a:latin typeface="+mn-lt"/>
              <a:ea typeface="+mn-ea"/>
              <a:cs typeface="+mn-cs"/>
            </a:rPr>
            <a:t>allem liegen die Erträge bei beiden Fruchtarten deutlich über dem langjährigen Durchschnitt.</a:t>
          </a:r>
        </a:p>
        <a:p>
          <a:r>
            <a:rPr lang="de-DE" sz="950">
              <a:solidFill>
                <a:schemeClr val="dk1"/>
              </a:solidFill>
              <a:effectLst/>
              <a:latin typeface="+mn-lt"/>
              <a:ea typeface="+mn-ea"/>
              <a:cs typeface="+mn-cs"/>
            </a:rPr>
            <a:t> </a:t>
          </a:r>
        </a:p>
        <a:p>
          <a:endParaRPr lang="de-DE" sz="950" i="0">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40824</xdr:colOff>
      <xdr:row>16</xdr:row>
      <xdr:rowOff>0</xdr:rowOff>
    </xdr:from>
    <xdr:to>
      <xdr:col>5</xdr:col>
      <xdr:colOff>846026</xdr:colOff>
      <xdr:row>33</xdr:row>
      <xdr:rowOff>54293</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4" y="2959554"/>
          <a:ext cx="6050756" cy="2483168"/>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20412</xdr:colOff>
      <xdr:row>59</xdr:row>
      <xdr:rowOff>13608</xdr:rowOff>
    </xdr:from>
    <xdr:to>
      <xdr:col>6</xdr:col>
      <xdr:colOff>696347</xdr:colOff>
      <xdr:row>78</xdr:row>
      <xdr:rowOff>49327</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2" y="10089697"/>
          <a:ext cx="6050756" cy="2750344"/>
        </a:xfrm>
        <a:prstGeom prst="rect">
          <a:avLst/>
        </a:prstGeom>
        <a:solidFill>
          <a:schemeClr val="bg1"/>
        </a:solidFill>
      </xdr:spPr>
    </xdr:pic>
    <xdr:clientData/>
  </xdr:twoCellAnchor>
  <xdr:twoCellAnchor editAs="oneCell">
    <xdr:from>
      <xdr:col>0</xdr:col>
      <xdr:colOff>13608</xdr:colOff>
      <xdr:row>81</xdr:row>
      <xdr:rowOff>6804</xdr:rowOff>
    </xdr:from>
    <xdr:to>
      <xdr:col>6</xdr:col>
      <xdr:colOff>689543</xdr:colOff>
      <xdr:row>100</xdr:row>
      <xdr:rowOff>42523</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8" y="13226143"/>
          <a:ext cx="6050756" cy="2750344"/>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20412</xdr:colOff>
      <xdr:row>32</xdr:row>
      <xdr:rowOff>6804</xdr:rowOff>
    </xdr:from>
    <xdr:to>
      <xdr:col>6</xdr:col>
      <xdr:colOff>696347</xdr:colOff>
      <xdr:row>48</xdr:row>
      <xdr:rowOff>62525</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2" y="5619750"/>
          <a:ext cx="6050756" cy="2341721"/>
        </a:xfrm>
        <a:prstGeom prst="rect">
          <a:avLst/>
        </a:prstGeom>
        <a:solidFill>
          <a:srgbClr val="FFFFFF"/>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61236</xdr:colOff>
      <xdr:row>15</xdr:row>
      <xdr:rowOff>13608</xdr:rowOff>
    </xdr:from>
    <xdr:to>
      <xdr:col>9</xdr:col>
      <xdr:colOff>594296</xdr:colOff>
      <xdr:row>40</xdr:row>
      <xdr:rowOff>25038</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36" y="3116037"/>
          <a:ext cx="6050756" cy="3583305"/>
        </a:xfrm>
        <a:prstGeom prst="rect">
          <a:avLst/>
        </a:prstGeom>
        <a:solidFill>
          <a:srgbClr val="FFFFFF"/>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210916</xdr:colOff>
      <xdr:row>1</xdr:row>
      <xdr:rowOff>13608</xdr:rowOff>
    </xdr:from>
    <xdr:to>
      <xdr:col>1</xdr:col>
      <xdr:colOff>2830290</xdr:colOff>
      <xdr:row>30</xdr:row>
      <xdr:rowOff>13608</xdr:rowOff>
    </xdr:to>
    <xdr:pic>
      <xdr:nvPicPr>
        <xdr:cNvPr id="10" name="Grafik 9"/>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9306" b="16475"/>
        <a:stretch/>
      </xdr:blipFill>
      <xdr:spPr>
        <a:xfrm>
          <a:off x="210916" y="326572"/>
          <a:ext cx="5660570" cy="4143375"/>
        </a:xfrm>
        <a:prstGeom prst="rect">
          <a:avLst/>
        </a:prstGeom>
        <a:solidFill>
          <a:srgbClr val="FFFFFF"/>
        </a:solidFill>
      </xdr:spPr>
    </xdr:pic>
    <xdr:clientData/>
  </xdr:twoCellAnchor>
  <xdr:twoCellAnchor editAs="oneCell">
    <xdr:from>
      <xdr:col>0</xdr:col>
      <xdr:colOff>217728</xdr:colOff>
      <xdr:row>34</xdr:row>
      <xdr:rowOff>13608</xdr:rowOff>
    </xdr:from>
    <xdr:to>
      <xdr:col>1</xdr:col>
      <xdr:colOff>2830299</xdr:colOff>
      <xdr:row>62</xdr:row>
      <xdr:rowOff>136073</xdr:rowOff>
    </xdr:to>
    <xdr:pic>
      <xdr:nvPicPr>
        <xdr:cNvPr id="11" name="Grafik 10"/>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9403" b="16886"/>
        <a:stretch/>
      </xdr:blipFill>
      <xdr:spPr>
        <a:xfrm>
          <a:off x="217728" y="5041447"/>
          <a:ext cx="5653767" cy="4122965"/>
        </a:xfrm>
        <a:prstGeom prst="rect">
          <a:avLst/>
        </a:prstGeom>
        <a:solidFill>
          <a:srgbClr val="FFFFFF"/>
        </a:solidFill>
      </xdr:spPr>
    </xdr:pic>
    <xdr:clientData/>
  </xdr:twoCellAnchor>
  <xdr:twoCellAnchor editAs="oneCell">
    <xdr:from>
      <xdr:col>0</xdr:col>
      <xdr:colOff>217710</xdr:colOff>
      <xdr:row>67</xdr:row>
      <xdr:rowOff>13608</xdr:rowOff>
    </xdr:from>
    <xdr:to>
      <xdr:col>1</xdr:col>
      <xdr:colOff>2830281</xdr:colOff>
      <xdr:row>96</xdr:row>
      <xdr:rowOff>13608</xdr:rowOff>
    </xdr:to>
    <xdr:pic>
      <xdr:nvPicPr>
        <xdr:cNvPr id="12" name="Grafik 11"/>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19403" b="16475"/>
        <a:stretch/>
      </xdr:blipFill>
      <xdr:spPr>
        <a:xfrm>
          <a:off x="217710" y="9994447"/>
          <a:ext cx="5653767" cy="4143375"/>
        </a:xfrm>
        <a:prstGeom prst="rect">
          <a:avLst/>
        </a:prstGeom>
        <a:solidFill>
          <a:srgbClr val="FFFFFF"/>
        </a:solidFill>
      </xdr:spPr>
    </xdr:pic>
    <xdr:clientData/>
  </xdr:twoCellAnchor>
  <xdr:twoCellAnchor editAs="oneCell">
    <xdr:from>
      <xdr:col>0</xdr:col>
      <xdr:colOff>204112</xdr:colOff>
      <xdr:row>100</xdr:row>
      <xdr:rowOff>13608</xdr:rowOff>
    </xdr:from>
    <xdr:to>
      <xdr:col>1</xdr:col>
      <xdr:colOff>2843897</xdr:colOff>
      <xdr:row>128</xdr:row>
      <xdr:rowOff>136073</xdr:rowOff>
    </xdr:to>
    <xdr:pic>
      <xdr:nvPicPr>
        <xdr:cNvPr id="13" name="Grafik 12"/>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19015" b="16886"/>
        <a:stretch/>
      </xdr:blipFill>
      <xdr:spPr>
        <a:xfrm>
          <a:off x="204112" y="14709322"/>
          <a:ext cx="5680981" cy="4122965"/>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cols>
    <col min="1" max="1" width="10.5703125" style="1" customWidth="1"/>
    <col min="2" max="2" width="55.5703125" style="1" customWidth="1"/>
    <col min="3" max="3" width="8.5703125" style="1" customWidth="1"/>
    <col min="4" max="4" width="16.5703125" style="1" customWidth="1"/>
    <col min="5" max="16384" width="11.42578125" style="1"/>
  </cols>
  <sheetData>
    <row r="1" spans="1:4" ht="50.1" customHeight="1" thickBot="1">
      <c r="A1" s="215" t="s">
        <v>0</v>
      </c>
      <c r="B1" s="215"/>
      <c r="C1" s="216"/>
      <c r="D1" s="216"/>
    </row>
    <row r="2" spans="1:4" ht="35.1" customHeight="1" thickTop="1">
      <c r="A2" s="217" t="s">
        <v>36</v>
      </c>
      <c r="B2" s="217"/>
      <c r="C2" s="218" t="s">
        <v>37</v>
      </c>
      <c r="D2" s="218"/>
    </row>
    <row r="3" spans="1:4" ht="24.95" customHeight="1">
      <c r="A3" s="219"/>
      <c r="B3" s="219"/>
      <c r="C3" s="219"/>
      <c r="D3" s="219"/>
    </row>
    <row r="4" spans="1:4" ht="24.95" customHeight="1">
      <c r="A4" s="220" t="s">
        <v>35</v>
      </c>
      <c r="B4" s="220"/>
      <c r="C4" s="220"/>
      <c r="D4" s="221"/>
    </row>
    <row r="5" spans="1:4" ht="24.95" customHeight="1">
      <c r="A5" s="220" t="s">
        <v>15</v>
      </c>
      <c r="B5" s="220"/>
      <c r="C5" s="220"/>
      <c r="D5" s="221"/>
    </row>
    <row r="6" spans="1:4" ht="39.950000000000003" customHeight="1">
      <c r="A6" s="222" t="s">
        <v>374</v>
      </c>
      <c r="B6" s="223"/>
      <c r="C6" s="223"/>
      <c r="D6" s="223"/>
    </row>
    <row r="7" spans="1:4" ht="24.95" customHeight="1">
      <c r="A7" s="224"/>
      <c r="B7" s="224"/>
      <c r="C7" s="224"/>
      <c r="D7" s="224"/>
    </row>
    <row r="8" spans="1:4" ht="24.95" customHeight="1">
      <c r="A8" s="225"/>
      <c r="B8" s="225"/>
      <c r="C8" s="225"/>
      <c r="D8" s="225"/>
    </row>
    <row r="9" spans="1:4" ht="24.95" customHeight="1">
      <c r="A9" s="224"/>
      <c r="B9" s="224"/>
      <c r="C9" s="224"/>
      <c r="D9" s="224"/>
    </row>
    <row r="10" spans="1:4" ht="24.95" customHeight="1">
      <c r="A10" s="226"/>
      <c r="B10" s="226"/>
      <c r="C10" s="226"/>
      <c r="D10" s="226"/>
    </row>
    <row r="11" spans="1:4" ht="24.95" customHeight="1">
      <c r="A11" s="226"/>
      <c r="B11" s="226"/>
      <c r="C11" s="226"/>
      <c r="D11" s="226"/>
    </row>
    <row r="12" spans="1:4" ht="24.95" customHeight="1">
      <c r="A12" s="226"/>
      <c r="B12" s="226"/>
      <c r="C12" s="226"/>
      <c r="D12" s="226"/>
    </row>
    <row r="13" spans="1:4" ht="12" customHeight="1">
      <c r="A13" s="4"/>
      <c r="B13" s="212" t="s">
        <v>258</v>
      </c>
      <c r="C13" s="212"/>
      <c r="D13" s="5" t="s">
        <v>375</v>
      </c>
    </row>
    <row r="14" spans="1:4" ht="12" customHeight="1">
      <c r="A14" s="4"/>
      <c r="B14" s="212"/>
      <c r="C14" s="212"/>
      <c r="D14" s="2"/>
    </row>
    <row r="15" spans="1:4" ht="12" customHeight="1">
      <c r="A15" s="4"/>
      <c r="B15" s="212" t="s">
        <v>1</v>
      </c>
      <c r="C15" s="212"/>
      <c r="D15" s="5" t="s">
        <v>416</v>
      </c>
    </row>
    <row r="16" spans="1:4" ht="12" customHeight="1">
      <c r="A16" s="4"/>
      <c r="B16" s="212"/>
      <c r="C16" s="212"/>
      <c r="D16" s="5"/>
    </row>
    <row r="17" spans="1:4" ht="12" customHeight="1">
      <c r="A17" s="6"/>
      <c r="B17" s="213"/>
      <c r="C17" s="213"/>
      <c r="D17" s="3"/>
    </row>
    <row r="18" spans="1:4" ht="12" customHeight="1">
      <c r="A18" s="208"/>
      <c r="B18" s="208"/>
      <c r="C18" s="208"/>
      <c r="D18" s="208"/>
    </row>
    <row r="19" spans="1:4" ht="12" customHeight="1">
      <c r="A19" s="210" t="s">
        <v>4</v>
      </c>
      <c r="B19" s="210"/>
      <c r="C19" s="210"/>
      <c r="D19" s="210"/>
    </row>
    <row r="20" spans="1:4" ht="12" customHeight="1">
      <c r="A20" s="210" t="s">
        <v>259</v>
      </c>
      <c r="B20" s="210"/>
      <c r="C20" s="210"/>
      <c r="D20" s="210"/>
    </row>
    <row r="21" spans="1:4" ht="12" customHeight="1">
      <c r="A21" s="210"/>
      <c r="B21" s="210"/>
      <c r="C21" s="210"/>
      <c r="D21" s="210"/>
    </row>
    <row r="22" spans="1:4" ht="12" customHeight="1">
      <c r="A22" s="211" t="s">
        <v>367</v>
      </c>
      <c r="B22" s="211"/>
      <c r="C22" s="211"/>
      <c r="D22" s="211"/>
    </row>
    <row r="23" spans="1:4" ht="12" customHeight="1">
      <c r="A23" s="210"/>
      <c r="B23" s="210"/>
      <c r="C23" s="210"/>
      <c r="D23" s="210"/>
    </row>
    <row r="24" spans="1:4" ht="12" customHeight="1">
      <c r="A24" s="206" t="s">
        <v>376</v>
      </c>
      <c r="B24" s="206"/>
      <c r="C24" s="206"/>
      <c r="D24" s="206"/>
    </row>
    <row r="25" spans="1:4" ht="12" customHeight="1">
      <c r="A25" s="206" t="s">
        <v>260</v>
      </c>
      <c r="B25" s="206"/>
      <c r="C25" s="206"/>
      <c r="D25" s="206"/>
    </row>
    <row r="26" spans="1:4" ht="12" customHeight="1">
      <c r="A26" s="207"/>
      <c r="B26" s="207"/>
      <c r="C26" s="207"/>
      <c r="D26" s="207"/>
    </row>
    <row r="27" spans="1:4" ht="12" customHeight="1">
      <c r="A27" s="208"/>
      <c r="B27" s="208"/>
      <c r="C27" s="208"/>
      <c r="D27" s="208"/>
    </row>
    <row r="28" spans="1:4" ht="12" customHeight="1">
      <c r="A28" s="209" t="s">
        <v>5</v>
      </c>
      <c r="B28" s="209"/>
      <c r="C28" s="209"/>
      <c r="D28" s="209"/>
    </row>
    <row r="29" spans="1:4" ht="12" customHeight="1">
      <c r="A29" s="205"/>
      <c r="B29" s="205"/>
      <c r="C29" s="205"/>
      <c r="D29" s="205"/>
    </row>
    <row r="30" spans="1:4" ht="12" customHeight="1">
      <c r="A30" s="7" t="s">
        <v>3</v>
      </c>
      <c r="B30" s="200" t="s">
        <v>261</v>
      </c>
      <c r="C30" s="200"/>
      <c r="D30" s="200"/>
    </row>
    <row r="31" spans="1:4" ht="12" customHeight="1">
      <c r="A31" s="8">
        <v>0</v>
      </c>
      <c r="B31" s="200" t="s">
        <v>262</v>
      </c>
      <c r="C31" s="200"/>
      <c r="D31" s="200"/>
    </row>
    <row r="32" spans="1:4" ht="12" customHeight="1">
      <c r="A32" s="7" t="s">
        <v>2</v>
      </c>
      <c r="B32" s="200" t="s">
        <v>6</v>
      </c>
      <c r="C32" s="200"/>
      <c r="D32" s="200"/>
    </row>
    <row r="33" spans="1:4" ht="12" customHeight="1">
      <c r="A33" s="7" t="s">
        <v>7</v>
      </c>
      <c r="B33" s="200" t="s">
        <v>8</v>
      </c>
      <c r="C33" s="200"/>
      <c r="D33" s="200"/>
    </row>
    <row r="34" spans="1:4" ht="12" customHeight="1">
      <c r="A34" s="7" t="s">
        <v>9</v>
      </c>
      <c r="B34" s="200" t="s">
        <v>10</v>
      </c>
      <c r="C34" s="200"/>
      <c r="D34" s="200"/>
    </row>
    <row r="35" spans="1:4" ht="12" customHeight="1">
      <c r="A35" s="7" t="s">
        <v>11</v>
      </c>
      <c r="B35" s="200" t="s">
        <v>263</v>
      </c>
      <c r="C35" s="200"/>
      <c r="D35" s="200"/>
    </row>
    <row r="36" spans="1:4" ht="12" customHeight="1">
      <c r="A36" s="7" t="s">
        <v>12</v>
      </c>
      <c r="B36" s="200" t="s">
        <v>13</v>
      </c>
      <c r="C36" s="200"/>
      <c r="D36" s="200"/>
    </row>
    <row r="37" spans="1:4" ht="12" customHeight="1">
      <c r="A37" s="7" t="s">
        <v>20</v>
      </c>
      <c r="B37" s="200" t="s">
        <v>264</v>
      </c>
      <c r="C37" s="200"/>
      <c r="D37" s="200"/>
    </row>
    <row r="38" spans="1:4" ht="12" customHeight="1">
      <c r="A38" s="7"/>
      <c r="B38" s="200"/>
      <c r="C38" s="200"/>
      <c r="D38" s="200"/>
    </row>
    <row r="39" spans="1:4" ht="12" customHeight="1">
      <c r="A39" s="9"/>
      <c r="B39" s="203"/>
      <c r="C39" s="203"/>
      <c r="D39" s="203"/>
    </row>
    <row r="40" spans="1:4" ht="12" customHeight="1">
      <c r="A40" s="10"/>
      <c r="B40" s="204"/>
      <c r="C40" s="204"/>
      <c r="D40" s="204"/>
    </row>
    <row r="41" spans="1:4" ht="12" customHeight="1">
      <c r="A41" s="7"/>
      <c r="B41" s="201"/>
      <c r="C41" s="201"/>
      <c r="D41" s="201"/>
    </row>
    <row r="42" spans="1:4" ht="12" customHeight="1">
      <c r="A42" s="11"/>
      <c r="B42" s="202"/>
      <c r="C42" s="202"/>
      <c r="D42" s="202"/>
    </row>
    <row r="43" spans="1:4" ht="12" customHeight="1">
      <c r="A43" s="11"/>
      <c r="B43" s="202"/>
      <c r="C43" s="202"/>
      <c r="D43" s="202"/>
    </row>
    <row r="44" spans="1:4">
      <c r="A44" s="200" t="s">
        <v>14</v>
      </c>
      <c r="B44" s="200"/>
      <c r="C44" s="200"/>
      <c r="D44" s="200"/>
    </row>
    <row r="45" spans="1:4" ht="39.950000000000003" customHeight="1">
      <c r="A45" s="214" t="s">
        <v>309</v>
      </c>
      <c r="B45" s="214"/>
      <c r="C45" s="214"/>
      <c r="D45" s="214"/>
    </row>
  </sheetData>
  <mergeCells count="47">
    <mergeCell ref="A45:D45"/>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B41:D41"/>
    <mergeCell ref="B42:D42"/>
    <mergeCell ref="B43:D43"/>
    <mergeCell ref="A44:D44"/>
    <mergeCell ref="B35:D35"/>
    <mergeCell ref="B36:D36"/>
    <mergeCell ref="B37:D37"/>
    <mergeCell ref="B38:D38"/>
    <mergeCell ref="B39:D39"/>
    <mergeCell ref="B40:D40"/>
  </mergeCells>
  <pageMargins left="0.59055118110236227" right="0.59055118110236227" top="0.59055118110236227" bottom="0.59055118110236227" header="0.39370078740157483" footer="0.39370078740157483"/>
  <pageSetup paperSize="9" pageOrder="overThenDown" orientation="portrait" r:id="rId1"/>
  <headerFooter differentOddEven="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140" zoomScaleNormal="140" workbookViewId="0">
      <pane xSplit="2" ySplit="5" topLeftCell="C6" activePane="bottomRight" state="frozen"/>
      <selection sqref="A1:B1"/>
      <selection pane="topRight" sqref="A1:B1"/>
      <selection pane="bottomLeft" sqref="A1:B1"/>
      <selection pane="bottomRight" activeCell="C6" sqref="C6:G6"/>
    </sheetView>
  </sheetViews>
  <sheetFormatPr baseColWidth="10" defaultColWidth="11.42578125" defaultRowHeight="11.45" customHeight="1"/>
  <cols>
    <col min="1" max="1" width="3.5703125" style="47" customWidth="1"/>
    <col min="2" max="2" width="34.5703125" style="60" customWidth="1"/>
    <col min="3" max="7" width="10.5703125" style="60" customWidth="1"/>
    <col min="8" max="16384" width="11.42578125" style="60"/>
  </cols>
  <sheetData>
    <row r="1" spans="1:10" s="98" customFormat="1" ht="24.95" customHeight="1">
      <c r="A1" s="232" t="s">
        <v>193</v>
      </c>
      <c r="B1" s="233"/>
      <c r="C1" s="234" t="s">
        <v>194</v>
      </c>
      <c r="D1" s="234"/>
      <c r="E1" s="234"/>
      <c r="F1" s="234"/>
      <c r="G1" s="235"/>
    </row>
    <row r="2" spans="1:10" ht="39.950000000000003" customHeight="1">
      <c r="A2" s="241" t="s">
        <v>306</v>
      </c>
      <c r="B2" s="242"/>
      <c r="C2" s="248" t="s">
        <v>78</v>
      </c>
      <c r="D2" s="248"/>
      <c r="E2" s="248"/>
      <c r="F2" s="248"/>
      <c r="G2" s="249"/>
    </row>
    <row r="3" spans="1:10" ht="11.25" customHeight="1">
      <c r="A3" s="243" t="s">
        <v>16</v>
      </c>
      <c r="B3" s="236" t="s">
        <v>21</v>
      </c>
      <c r="C3" s="236" t="s">
        <v>364</v>
      </c>
      <c r="D3" s="236">
        <v>2023</v>
      </c>
      <c r="E3" s="236">
        <v>2024</v>
      </c>
      <c r="F3" s="236" t="s">
        <v>397</v>
      </c>
      <c r="G3" s="237"/>
    </row>
    <row r="4" spans="1:10" ht="11.45" customHeight="1">
      <c r="A4" s="243"/>
      <c r="B4" s="236"/>
      <c r="C4" s="236"/>
      <c r="D4" s="236"/>
      <c r="E4" s="236"/>
      <c r="F4" s="123" t="s">
        <v>364</v>
      </c>
      <c r="G4" s="124">
        <v>2023</v>
      </c>
    </row>
    <row r="5" spans="1:10" s="47" customFormat="1" ht="11.45" customHeight="1">
      <c r="A5" s="40">
        <v>1</v>
      </c>
      <c r="B5" s="43">
        <v>2</v>
      </c>
      <c r="C5" s="43">
        <v>3</v>
      </c>
      <c r="D5" s="43">
        <v>4</v>
      </c>
      <c r="E5" s="43">
        <v>5</v>
      </c>
      <c r="F5" s="43">
        <v>6</v>
      </c>
      <c r="G5" s="104">
        <v>7</v>
      </c>
    </row>
    <row r="6" spans="1:10" ht="24.95" customHeight="1">
      <c r="A6" s="127"/>
      <c r="B6" s="131"/>
      <c r="C6" s="238" t="s">
        <v>51</v>
      </c>
      <c r="D6" s="238"/>
      <c r="E6" s="238"/>
      <c r="F6" s="238"/>
      <c r="G6" s="262"/>
    </row>
    <row r="7" spans="1:10" ht="11.45" customHeight="1">
      <c r="A7" s="105"/>
      <c r="B7" s="64"/>
      <c r="C7" s="265" t="s">
        <v>369</v>
      </c>
      <c r="D7" s="236"/>
      <c r="E7" s="236"/>
      <c r="F7" s="236" t="s">
        <v>25</v>
      </c>
      <c r="G7" s="237"/>
    </row>
    <row r="8" spans="1:10" ht="11.45" customHeight="1">
      <c r="A8" s="105"/>
      <c r="B8" s="64"/>
      <c r="C8" s="150"/>
      <c r="D8" s="150"/>
      <c r="E8" s="184"/>
      <c r="F8" s="185"/>
      <c r="G8" s="185"/>
    </row>
    <row r="9" spans="1:10" ht="11.45" customHeight="1">
      <c r="A9" s="126">
        <f>IF(D9&lt;&gt;"",COUNTA($D9:D$9),"")</f>
        <v>1</v>
      </c>
      <c r="B9" s="63" t="s">
        <v>257</v>
      </c>
      <c r="C9" s="153">
        <v>189.21718548000001</v>
      </c>
      <c r="D9" s="153">
        <v>210.92205288</v>
      </c>
      <c r="E9" s="182">
        <v>191.60828000000001</v>
      </c>
      <c r="F9" s="183">
        <v>1.2636772468284647</v>
      </c>
      <c r="G9" s="183">
        <v>-9.1568295568354756</v>
      </c>
      <c r="I9" s="96"/>
    </row>
    <row r="10" spans="1:10" ht="11.45" customHeight="1">
      <c r="A10" s="126" t="str">
        <f>IF(D10&lt;&gt;"",COUNTA($D$9:D10),"")</f>
        <v/>
      </c>
      <c r="B10" s="64"/>
      <c r="C10" s="150"/>
      <c r="D10" s="150"/>
      <c r="E10" s="184"/>
      <c r="F10" s="185"/>
      <c r="G10" s="185"/>
    </row>
    <row r="11" spans="1:10" ht="11.45" customHeight="1">
      <c r="A11" s="126">
        <f>IF(D11&lt;&gt;"",COUNTA($D$9:D11),"")</f>
        <v>2</v>
      </c>
      <c r="B11" s="64" t="s">
        <v>79</v>
      </c>
      <c r="C11" s="150">
        <v>185.90505333333334</v>
      </c>
      <c r="D11" s="150">
        <v>205.46572</v>
      </c>
      <c r="E11" s="184">
        <v>187.96184999999997</v>
      </c>
      <c r="F11" s="185">
        <v>1.0678981722497696</v>
      </c>
      <c r="G11" s="185">
        <v>-8.5539281199803128</v>
      </c>
      <c r="H11" s="96"/>
      <c r="I11" s="96"/>
    </row>
    <row r="12" spans="1:10" ht="11.45" customHeight="1">
      <c r="A12" s="126">
        <f>IF(D12&lt;&gt;"",COUNTA($D$9:D12),"")</f>
        <v>3</v>
      </c>
      <c r="B12" s="64" t="s">
        <v>80</v>
      </c>
      <c r="C12" s="150">
        <v>185.69781940999999</v>
      </c>
      <c r="D12" s="150">
        <v>205.36526646000002</v>
      </c>
      <c r="E12" s="184">
        <v>187.89032999999998</v>
      </c>
      <c r="F12" s="185">
        <v>1.180687310688981</v>
      </c>
      <c r="G12" s="185">
        <v>-8.5091976658106034</v>
      </c>
      <c r="H12" s="96"/>
      <c r="I12" s="96"/>
    </row>
    <row r="13" spans="1:10" ht="11.45" customHeight="1">
      <c r="A13" s="126">
        <f>IF(D13&lt;&gt;"",COUNTA($D$9:D13),"")</f>
        <v>4</v>
      </c>
      <c r="B13" s="64" t="s">
        <v>81</v>
      </c>
      <c r="C13" s="150">
        <v>0.20723164833333338</v>
      </c>
      <c r="D13" s="150">
        <v>0.10044989</v>
      </c>
      <c r="E13" s="184">
        <v>7.152E-2</v>
      </c>
      <c r="F13" s="185">
        <v>-65.487896962070366</v>
      </c>
      <c r="G13" s="185">
        <v>-28.800320239275521</v>
      </c>
      <c r="H13" s="96"/>
      <c r="I13" s="96"/>
    </row>
    <row r="14" spans="1:10" ht="11.45" customHeight="1">
      <c r="A14" s="126">
        <f>IF(D14&lt;&gt;"",COUNTA($D$9:D14),"")</f>
        <v>5</v>
      </c>
      <c r="B14" s="64" t="s">
        <v>82</v>
      </c>
      <c r="C14" s="150">
        <v>0.20433987666666667</v>
      </c>
      <c r="D14" s="150">
        <v>0.23840925999999998</v>
      </c>
      <c r="E14" s="184">
        <v>0.12559999999999999</v>
      </c>
      <c r="F14" s="185">
        <v>-38.533779089586425</v>
      </c>
      <c r="G14" s="185">
        <v>-47.317482550803604</v>
      </c>
      <c r="H14" s="96"/>
      <c r="I14" s="96"/>
    </row>
    <row r="15" spans="1:10" ht="11.45" customHeight="1">
      <c r="A15" s="126">
        <f>IF(D15&lt;&gt;"",COUNTA($D$9:D15),"")</f>
        <v>6</v>
      </c>
      <c r="B15" s="64" t="s">
        <v>83</v>
      </c>
      <c r="C15" s="150">
        <v>2.5263772366666668</v>
      </c>
      <c r="D15" s="150">
        <v>4.4521834199999999</v>
      </c>
      <c r="E15" s="184">
        <v>2.8626300000000002</v>
      </c>
      <c r="F15" s="185">
        <v>13.309681485928422</v>
      </c>
      <c r="G15" s="185">
        <v>-35.702783781536112</v>
      </c>
      <c r="H15" s="96"/>
      <c r="I15" s="96"/>
      <c r="J15" s="96"/>
    </row>
    <row r="16" spans="1:10" ht="11.45" customHeight="1">
      <c r="A16" s="126">
        <f>IF(D16&lt;&gt;"",COUNTA($D$9:D16),"")</f>
        <v>7</v>
      </c>
      <c r="B16" s="64" t="s">
        <v>84</v>
      </c>
      <c r="C16" s="150">
        <v>0.58141730833333327</v>
      </c>
      <c r="D16" s="150">
        <v>0.76574385</v>
      </c>
      <c r="E16" s="184">
        <v>0.65820000000000001</v>
      </c>
      <c r="F16" s="185">
        <v>13.206124166954865</v>
      </c>
      <c r="G16" s="185">
        <v>-14.044363529658114</v>
      </c>
      <c r="H16" s="96"/>
      <c r="I16" s="96"/>
      <c r="J16" s="96"/>
    </row>
    <row r="17" spans="1:7" ht="24.95" customHeight="1">
      <c r="A17" s="126" t="str">
        <f>IF(D17&lt;&gt;"",COUNTA($D$9:D17),"")</f>
        <v/>
      </c>
      <c r="B17" s="64"/>
      <c r="C17" s="263" t="s">
        <v>145</v>
      </c>
      <c r="D17" s="263"/>
      <c r="E17" s="263"/>
      <c r="F17" s="263"/>
      <c r="G17" s="264"/>
    </row>
    <row r="18" spans="1:7" ht="11.45" customHeight="1">
      <c r="A18" s="126" t="str">
        <f>IF(D18&lt;&gt;"",COUNTA($D$9:D18),"")</f>
        <v/>
      </c>
      <c r="B18" s="64"/>
      <c r="C18" s="236" t="s">
        <v>74</v>
      </c>
      <c r="D18" s="236"/>
      <c r="E18" s="236"/>
      <c r="F18" s="236" t="s">
        <v>25</v>
      </c>
      <c r="G18" s="237"/>
    </row>
    <row r="19" spans="1:7" ht="11.45" customHeight="1">
      <c r="A19" s="126" t="str">
        <f>IF(D19&lt;&gt;"",COUNTA($D$9:D19),"")</f>
        <v/>
      </c>
      <c r="B19" s="64"/>
      <c r="C19" s="150"/>
      <c r="D19" s="150"/>
      <c r="E19" s="184"/>
      <c r="F19" s="185"/>
      <c r="G19" s="185"/>
    </row>
    <row r="20" spans="1:7" ht="11.45" customHeight="1">
      <c r="A20" s="126">
        <f>IF(D20&lt;&gt;"",COUNTA($D$9:D20),"")</f>
        <v>8</v>
      </c>
      <c r="B20" s="63" t="s">
        <v>257</v>
      </c>
      <c r="C20" s="153" t="s">
        <v>9</v>
      </c>
      <c r="D20" s="153" t="s">
        <v>9</v>
      </c>
      <c r="E20" s="182" t="s">
        <v>9</v>
      </c>
      <c r="F20" s="183" t="s">
        <v>9</v>
      </c>
      <c r="G20" s="183" t="s">
        <v>9</v>
      </c>
    </row>
    <row r="21" spans="1:7" ht="11.45" customHeight="1">
      <c r="A21" s="126" t="str">
        <f>IF(D21&lt;&gt;"",COUNTA($D$9:D21),"")</f>
        <v/>
      </c>
      <c r="B21" s="64"/>
      <c r="C21" s="150"/>
      <c r="D21" s="150"/>
      <c r="E21" s="184"/>
      <c r="F21" s="185"/>
      <c r="G21" s="185"/>
    </row>
    <row r="22" spans="1:7" ht="11.45" customHeight="1">
      <c r="A22" s="126">
        <f>IF(D22&lt;&gt;"",COUNTA($D$9:D22),"")</f>
        <v>9</v>
      </c>
      <c r="B22" s="64" t="s">
        <v>79</v>
      </c>
      <c r="C22" s="150">
        <v>36.015422998363533</v>
      </c>
      <c r="D22" s="150">
        <v>35.5</v>
      </c>
      <c r="E22" s="184">
        <v>35.5</v>
      </c>
      <c r="F22" s="185">
        <v>-1.4311174365131052</v>
      </c>
      <c r="G22" s="185">
        <v>0</v>
      </c>
    </row>
    <row r="23" spans="1:7" ht="11.45" customHeight="1">
      <c r="A23" s="126">
        <f>IF(D23&lt;&gt;"",COUNTA($D$9:D23),"")</f>
        <v>10</v>
      </c>
      <c r="B23" s="64" t="s">
        <v>80</v>
      </c>
      <c r="C23" s="150">
        <v>36.035590534096372</v>
      </c>
      <c r="D23" s="150">
        <v>35.503615074078674</v>
      </c>
      <c r="E23" s="184">
        <v>35.481031983005273</v>
      </c>
      <c r="F23" s="185">
        <v>-1.5389190044391938</v>
      </c>
      <c r="G23" s="185">
        <v>0</v>
      </c>
    </row>
    <row r="24" spans="1:7" ht="11.45" customHeight="1">
      <c r="A24" s="126">
        <f>IF(D24&lt;&gt;"",COUNTA($D$9:D24),"")</f>
        <v>11</v>
      </c>
      <c r="B24" s="64" t="s">
        <v>81</v>
      </c>
      <c r="C24" s="150">
        <v>17.943929076019749</v>
      </c>
      <c r="D24" s="150" t="s">
        <v>2</v>
      </c>
      <c r="E24" s="184" t="s">
        <v>2</v>
      </c>
      <c r="F24" s="185" t="s">
        <v>9</v>
      </c>
      <c r="G24" s="185" t="s">
        <v>9</v>
      </c>
    </row>
    <row r="25" spans="1:7" ht="11.45" customHeight="1">
      <c r="A25" s="126">
        <f>IF(D25&lt;&gt;"",COUNTA($D$9:D25),"")</f>
        <v>12</v>
      </c>
      <c r="B25" s="64" t="s">
        <v>82</v>
      </c>
      <c r="C25" s="150" t="s">
        <v>2</v>
      </c>
      <c r="D25" s="150" t="s">
        <v>2</v>
      </c>
      <c r="E25" s="184" t="s">
        <v>2</v>
      </c>
      <c r="F25" s="185" t="s">
        <v>9</v>
      </c>
      <c r="G25" s="185" t="s">
        <v>9</v>
      </c>
    </row>
    <row r="26" spans="1:7" ht="11.45" customHeight="1">
      <c r="A26" s="126">
        <f>IF(D26&lt;&gt;"",COUNTA($D$9:D26),"")</f>
        <v>13</v>
      </c>
      <c r="B26" s="64" t="s">
        <v>83</v>
      </c>
      <c r="C26" s="150">
        <v>23.636414678430228</v>
      </c>
      <c r="D26" s="150">
        <v>26.3</v>
      </c>
      <c r="E26" s="184">
        <v>29.9</v>
      </c>
      <c r="F26" s="185">
        <v>26.49972682737581</v>
      </c>
      <c r="G26" s="185">
        <v>13.688212927756638</v>
      </c>
    </row>
    <row r="27" spans="1:7" ht="11.45" customHeight="1">
      <c r="A27" s="126">
        <f>IF(D27&lt;&gt;"",COUNTA($D$9:D27),"")</f>
        <v>14</v>
      </c>
      <c r="B27" s="64" t="s">
        <v>84</v>
      </c>
      <c r="C27" s="150" t="s">
        <v>9</v>
      </c>
      <c r="D27" s="150" t="s">
        <v>9</v>
      </c>
      <c r="E27" s="184" t="s">
        <v>9</v>
      </c>
      <c r="F27" s="185" t="s">
        <v>9</v>
      </c>
      <c r="G27" s="185" t="s">
        <v>9</v>
      </c>
    </row>
    <row r="28" spans="1:7" ht="24.95" customHeight="1">
      <c r="A28" s="126" t="str">
        <f>IF(D28&lt;&gt;"",COUNTA($D$9:D28),"")</f>
        <v/>
      </c>
      <c r="B28" s="64"/>
      <c r="C28" s="263" t="s">
        <v>75</v>
      </c>
      <c r="D28" s="263"/>
      <c r="E28" s="263"/>
      <c r="F28" s="263"/>
      <c r="G28" s="264"/>
    </row>
    <row r="29" spans="1:7" ht="11.45" customHeight="1">
      <c r="A29" s="126" t="str">
        <f>IF(D29&lt;&gt;"",COUNTA($D$9:D29),"")</f>
        <v/>
      </c>
      <c r="B29" s="64"/>
      <c r="C29" s="265" t="s">
        <v>370</v>
      </c>
      <c r="D29" s="236"/>
      <c r="E29" s="236"/>
      <c r="F29" s="236" t="s">
        <v>25</v>
      </c>
      <c r="G29" s="237"/>
    </row>
    <row r="30" spans="1:7" ht="11.45" customHeight="1">
      <c r="A30" s="126" t="str">
        <f>IF(D30&lt;&gt;"",COUNTA($D$9:D30),"")</f>
        <v/>
      </c>
      <c r="B30" s="64"/>
      <c r="C30" s="150"/>
      <c r="D30" s="150"/>
      <c r="E30" s="184"/>
      <c r="F30" s="185"/>
      <c r="G30" s="185"/>
    </row>
    <row r="31" spans="1:7" ht="11.45" customHeight="1">
      <c r="A31" s="126">
        <f>IF(D31&lt;&gt;"",COUNTA($D$9:D31),"")</f>
        <v>15</v>
      </c>
      <c r="B31" s="63" t="s">
        <v>257</v>
      </c>
      <c r="C31" s="153" t="s">
        <v>9</v>
      </c>
      <c r="D31" s="153" t="s">
        <v>9</v>
      </c>
      <c r="E31" s="182" t="s">
        <v>9</v>
      </c>
      <c r="F31" s="183" t="s">
        <v>9</v>
      </c>
      <c r="G31" s="183" t="s">
        <v>9</v>
      </c>
    </row>
    <row r="32" spans="1:7" ht="11.45" customHeight="1">
      <c r="A32" s="126" t="str">
        <f>IF(D32&lt;&gt;"",COUNTA($D$9:D32),"")</f>
        <v/>
      </c>
      <c r="B32" s="64"/>
      <c r="C32" s="150"/>
      <c r="D32" s="150"/>
      <c r="E32" s="184"/>
      <c r="F32" s="185"/>
      <c r="G32" s="185"/>
    </row>
    <row r="33" spans="1:10" ht="11.45" customHeight="1">
      <c r="A33" s="126">
        <f>IF(D33&lt;&gt;"",COUNTA($D$9:D33),"")</f>
        <v>16</v>
      </c>
      <c r="B33" s="64" t="s">
        <v>79</v>
      </c>
      <c r="C33" s="150">
        <v>669.54491333333328</v>
      </c>
      <c r="D33" s="150">
        <v>729.21336999999994</v>
      </c>
      <c r="E33" s="184">
        <v>666.78727000000003</v>
      </c>
      <c r="F33" s="185">
        <v>0</v>
      </c>
      <c r="G33" s="185">
        <v>-8.5607453960971753</v>
      </c>
      <c r="I33" s="96"/>
    </row>
    <row r="34" spans="1:10" ht="11.45" customHeight="1">
      <c r="A34" s="126">
        <f>IF(D34&lt;&gt;"",COUNTA($D$9:D34),"")</f>
        <v>17</v>
      </c>
      <c r="B34" s="64" t="s">
        <v>80</v>
      </c>
      <c r="C34" s="150">
        <v>669.17305833333319</v>
      </c>
      <c r="D34" s="150">
        <v>729.12103999999999</v>
      </c>
      <c r="E34" s="184">
        <v>666.65423999999996</v>
      </c>
      <c r="F34" s="185">
        <v>0</v>
      </c>
      <c r="G34" s="185">
        <v>-8.5674115233322539</v>
      </c>
      <c r="I34" s="96"/>
    </row>
    <row r="35" spans="1:10" ht="11.45" customHeight="1">
      <c r="A35" s="126">
        <f>IF(D35&lt;&gt;"",COUNTA($D$9:D35),"")</f>
        <v>18</v>
      </c>
      <c r="B35" s="64" t="s">
        <v>81</v>
      </c>
      <c r="C35" s="150">
        <v>0.4</v>
      </c>
      <c r="D35" s="150" t="s">
        <v>2</v>
      </c>
      <c r="E35" s="184" t="s">
        <v>2</v>
      </c>
      <c r="F35" s="185" t="s">
        <v>9</v>
      </c>
      <c r="G35" s="185" t="s">
        <v>9</v>
      </c>
      <c r="I35" s="96"/>
    </row>
    <row r="36" spans="1:10" ht="11.45" customHeight="1">
      <c r="A36" s="126">
        <f>IF(D36&lt;&gt;"",COUNTA($D$9:D36),"")</f>
        <v>19</v>
      </c>
      <c r="B36" s="64" t="s">
        <v>82</v>
      </c>
      <c r="C36" s="150" t="s">
        <v>2</v>
      </c>
      <c r="D36" s="150" t="s">
        <v>2</v>
      </c>
      <c r="E36" s="184" t="s">
        <v>2</v>
      </c>
      <c r="F36" s="185" t="s">
        <v>9</v>
      </c>
      <c r="G36" s="185" t="s">
        <v>9</v>
      </c>
      <c r="I36" s="96"/>
    </row>
    <row r="37" spans="1:10" ht="11.45" customHeight="1">
      <c r="A37" s="126">
        <f>IF(D37&lt;&gt;"",COUNTA($D$9:D37),"")</f>
        <v>20</v>
      </c>
      <c r="B37" s="64" t="s">
        <v>83</v>
      </c>
      <c r="C37" s="150">
        <v>5.9714499999999999</v>
      </c>
      <c r="D37" s="150">
        <v>11.693850000000001</v>
      </c>
      <c r="E37" s="184">
        <v>8.5560299999999998</v>
      </c>
      <c r="F37" s="185">
        <v>43.282284872183482</v>
      </c>
      <c r="G37" s="185">
        <v>-26.833078926102175</v>
      </c>
      <c r="I37" s="96"/>
      <c r="J37" s="96"/>
    </row>
    <row r="38" spans="1:10" ht="11.45" customHeight="1">
      <c r="A38" s="126">
        <f>IF(D38&lt;&gt;"",COUNTA($D$9:D38),"")</f>
        <v>21</v>
      </c>
      <c r="B38" s="64" t="s">
        <v>84</v>
      </c>
      <c r="C38" s="150" t="s">
        <v>9</v>
      </c>
      <c r="D38" s="150" t="s">
        <v>9</v>
      </c>
      <c r="E38" s="184" t="s">
        <v>9</v>
      </c>
      <c r="F38" s="185" t="s">
        <v>9</v>
      </c>
      <c r="G38" s="185" t="s">
        <v>9</v>
      </c>
    </row>
  </sheetData>
  <mergeCells count="19">
    <mergeCell ref="C28:G28"/>
    <mergeCell ref="C29:E29"/>
    <mergeCell ref="F29:G29"/>
    <mergeCell ref="C6:G6"/>
    <mergeCell ref="C7:E7"/>
    <mergeCell ref="F7:G7"/>
    <mergeCell ref="C17:G17"/>
    <mergeCell ref="C18:E18"/>
    <mergeCell ref="F18:G18"/>
    <mergeCell ref="A1:B1"/>
    <mergeCell ref="C1:G1"/>
    <mergeCell ref="A2:B2"/>
    <mergeCell ref="C2:G2"/>
    <mergeCell ref="A3:A4"/>
    <mergeCell ref="B3:B4"/>
    <mergeCell ref="C3:C4"/>
    <mergeCell ref="D3:D4"/>
    <mergeCell ref="E3:E4"/>
    <mergeCell ref="F3: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40" zoomScaleNormal="140" workbookViewId="0">
      <pane xSplit="2" ySplit="5" topLeftCell="C6" activePane="bottomRight" state="frozen"/>
      <selection sqref="A1:B1"/>
      <selection pane="topRight" sqref="A1:B1"/>
      <selection pane="bottomLeft" sqref="A1:B1"/>
      <selection pane="bottomRight" activeCell="C6" sqref="C6:G6"/>
    </sheetView>
  </sheetViews>
  <sheetFormatPr baseColWidth="10" defaultColWidth="11.42578125" defaultRowHeight="11.45" customHeight="1"/>
  <cols>
    <col min="1" max="1" width="3.5703125" style="47" customWidth="1"/>
    <col min="2" max="2" width="34.5703125" style="60" customWidth="1"/>
    <col min="3" max="7" width="10.5703125" style="60" customWidth="1"/>
    <col min="8" max="16384" width="11.42578125" style="60"/>
  </cols>
  <sheetData>
    <row r="1" spans="1:9" s="98" customFormat="1" ht="24.95" customHeight="1">
      <c r="A1" s="232" t="s">
        <v>193</v>
      </c>
      <c r="B1" s="233"/>
      <c r="C1" s="234" t="s">
        <v>194</v>
      </c>
      <c r="D1" s="234"/>
      <c r="E1" s="234"/>
      <c r="F1" s="234"/>
      <c r="G1" s="235"/>
    </row>
    <row r="2" spans="1:9" ht="39.950000000000003" customHeight="1">
      <c r="A2" s="241" t="s">
        <v>296</v>
      </c>
      <c r="B2" s="242"/>
      <c r="C2" s="248" t="s">
        <v>85</v>
      </c>
      <c r="D2" s="248"/>
      <c r="E2" s="248"/>
      <c r="F2" s="248"/>
      <c r="G2" s="249"/>
    </row>
    <row r="3" spans="1:9" ht="11.25" customHeight="1">
      <c r="A3" s="243" t="s">
        <v>16</v>
      </c>
      <c r="B3" s="236" t="s">
        <v>21</v>
      </c>
      <c r="C3" s="236" t="s">
        <v>364</v>
      </c>
      <c r="D3" s="236">
        <v>2023</v>
      </c>
      <c r="E3" s="236">
        <v>2024</v>
      </c>
      <c r="F3" s="236" t="s">
        <v>397</v>
      </c>
      <c r="G3" s="237"/>
    </row>
    <row r="4" spans="1:9" ht="11.45" customHeight="1">
      <c r="A4" s="243"/>
      <c r="B4" s="236"/>
      <c r="C4" s="236"/>
      <c r="D4" s="236"/>
      <c r="E4" s="236"/>
      <c r="F4" s="100" t="s">
        <v>364</v>
      </c>
      <c r="G4" s="101">
        <v>2023</v>
      </c>
    </row>
    <row r="5" spans="1:9" s="47" customFormat="1" ht="11.45" customHeight="1">
      <c r="A5" s="40">
        <v>1</v>
      </c>
      <c r="B5" s="43">
        <v>2</v>
      </c>
      <c r="C5" s="43">
        <v>3</v>
      </c>
      <c r="D5" s="43">
        <v>4</v>
      </c>
      <c r="E5" s="43">
        <v>5</v>
      </c>
      <c r="F5" s="43">
        <v>6</v>
      </c>
      <c r="G5" s="104">
        <v>7</v>
      </c>
    </row>
    <row r="6" spans="1:9" ht="24.95" customHeight="1">
      <c r="A6" s="127"/>
      <c r="B6" s="61"/>
      <c r="C6" s="238" t="s">
        <v>51</v>
      </c>
      <c r="D6" s="238"/>
      <c r="E6" s="238"/>
      <c r="F6" s="238"/>
      <c r="G6" s="262"/>
    </row>
    <row r="7" spans="1:9" ht="11.45" customHeight="1">
      <c r="A7" s="105"/>
      <c r="B7" s="64"/>
      <c r="C7" s="265" t="s">
        <v>369</v>
      </c>
      <c r="D7" s="236"/>
      <c r="E7" s="236"/>
      <c r="F7" s="236" t="s">
        <v>25</v>
      </c>
      <c r="G7" s="237"/>
    </row>
    <row r="8" spans="1:9" ht="11.45" customHeight="1">
      <c r="A8" s="105"/>
      <c r="B8" s="64"/>
      <c r="C8" s="150"/>
      <c r="D8" s="150"/>
      <c r="E8" s="150"/>
      <c r="F8" s="144"/>
      <c r="G8" s="144"/>
    </row>
    <row r="9" spans="1:9" ht="11.45" customHeight="1">
      <c r="A9" s="126">
        <f>IF(D9&lt;&gt;"",COUNTA($D9:D$9),"")</f>
        <v>1</v>
      </c>
      <c r="B9" s="63" t="s">
        <v>53</v>
      </c>
      <c r="C9" s="153">
        <v>43.043656176666666</v>
      </c>
      <c r="D9" s="153">
        <v>45.652567060000003</v>
      </c>
      <c r="E9" s="153">
        <v>47.467280000000009</v>
      </c>
      <c r="F9" s="158">
        <v>10.27706337300252</v>
      </c>
      <c r="G9" s="158">
        <v>3.9750512553105182</v>
      </c>
      <c r="H9" s="116"/>
      <c r="I9" s="116"/>
    </row>
    <row r="10" spans="1:9" ht="11.45" customHeight="1">
      <c r="A10" s="126" t="str">
        <f>IF(D10&lt;&gt;"",COUNTA($D$9:D10),"")</f>
        <v/>
      </c>
      <c r="B10" s="64"/>
      <c r="C10" s="150"/>
      <c r="D10" s="150"/>
      <c r="E10" s="150"/>
      <c r="F10" s="144"/>
      <c r="G10" s="144"/>
      <c r="H10" s="116"/>
      <c r="I10" s="116"/>
    </row>
    <row r="11" spans="1:9" ht="11.45" customHeight="1">
      <c r="A11" s="126">
        <f>IF(D11&lt;&gt;"",COUNTA($D$9:D11),"")</f>
        <v>2</v>
      </c>
      <c r="B11" s="64" t="s">
        <v>86</v>
      </c>
      <c r="C11" s="150">
        <v>12.773753600000003</v>
      </c>
      <c r="D11" s="150">
        <v>12.445690000000001</v>
      </c>
      <c r="E11" s="150">
        <v>13.754440000000001</v>
      </c>
      <c r="F11" s="144">
        <v>7.6773549162557657</v>
      </c>
      <c r="G11" s="144">
        <v>10.515674355935346</v>
      </c>
      <c r="H11" s="116"/>
      <c r="I11" s="116"/>
    </row>
    <row r="12" spans="1:9" ht="11.45" customHeight="1">
      <c r="A12" s="126">
        <f>IF(D12&lt;&gt;"",COUNTA($D$9:D12),"")</f>
        <v>3</v>
      </c>
      <c r="B12" s="64" t="s">
        <v>33</v>
      </c>
      <c r="C12" s="150">
        <v>30.064093435000004</v>
      </c>
      <c r="D12" s="150">
        <v>33.050420000000003</v>
      </c>
      <c r="E12" s="150">
        <v>33.587679999999999</v>
      </c>
      <c r="F12" s="144">
        <v>11.720248849738852</v>
      </c>
      <c r="G12" s="144">
        <v>1.625575045896511</v>
      </c>
      <c r="H12" s="116"/>
      <c r="I12" s="116"/>
    </row>
    <row r="13" spans="1:9" ht="11.45" customHeight="1">
      <c r="A13" s="126">
        <f>IF(D13&lt;&gt;"",COUNTA($D$9:D13),"")</f>
        <v>4</v>
      </c>
      <c r="B13" s="64" t="s">
        <v>60</v>
      </c>
      <c r="C13" s="150">
        <v>0.2058091416666667</v>
      </c>
      <c r="D13" s="150">
        <v>0.15645000000000001</v>
      </c>
      <c r="E13" s="150">
        <v>0.12515999999999999</v>
      </c>
      <c r="F13" s="144">
        <v>-39.186374819680239</v>
      </c>
      <c r="G13" s="144">
        <v>-20.002479948688062</v>
      </c>
      <c r="H13" s="116"/>
      <c r="I13" s="116"/>
    </row>
    <row r="14" spans="1:9" s="95" customFormat="1" ht="24.95" customHeight="1">
      <c r="A14" s="126" t="str">
        <f>IF(D14&lt;&gt;"",COUNTA($D$9:D14),"")</f>
        <v/>
      </c>
      <c r="B14" s="94"/>
      <c r="C14" s="268" t="s">
        <v>145</v>
      </c>
      <c r="D14" s="268"/>
      <c r="E14" s="268"/>
      <c r="F14" s="268"/>
      <c r="G14" s="269"/>
      <c r="H14" s="116"/>
      <c r="I14" s="96"/>
    </row>
    <row r="15" spans="1:9" ht="11.45" customHeight="1">
      <c r="A15" s="126" t="str">
        <f>IF(D15&lt;&gt;"",COUNTA($D$9:D15),"")</f>
        <v/>
      </c>
      <c r="B15" s="64"/>
      <c r="C15" s="236" t="s">
        <v>74</v>
      </c>
      <c r="D15" s="236"/>
      <c r="E15" s="236"/>
      <c r="F15" s="236" t="s">
        <v>25</v>
      </c>
      <c r="G15" s="237"/>
      <c r="H15" s="116"/>
      <c r="I15" s="96"/>
    </row>
    <row r="16" spans="1:9" ht="11.45" customHeight="1">
      <c r="A16" s="126" t="str">
        <f>IF(D16&lt;&gt;"",COUNTA($D$9:D16),"")</f>
        <v/>
      </c>
      <c r="B16" s="64"/>
      <c r="C16" s="150"/>
      <c r="D16" s="150"/>
      <c r="E16" s="150"/>
      <c r="F16" s="144"/>
      <c r="G16" s="144"/>
      <c r="H16" s="116"/>
      <c r="I16" s="96"/>
    </row>
    <row r="17" spans="1:9" ht="11.45" customHeight="1">
      <c r="A17" s="126">
        <f>IF(D17&lt;&gt;"",COUNTA($D$9:D17),"")</f>
        <v>5</v>
      </c>
      <c r="B17" s="63" t="s">
        <v>53</v>
      </c>
      <c r="C17" s="153" t="s">
        <v>9</v>
      </c>
      <c r="D17" s="153" t="s">
        <v>9</v>
      </c>
      <c r="E17" s="153" t="s">
        <v>9</v>
      </c>
      <c r="F17" s="158" t="s">
        <v>9</v>
      </c>
      <c r="G17" s="158" t="s">
        <v>9</v>
      </c>
      <c r="H17" s="116"/>
      <c r="I17" s="96"/>
    </row>
    <row r="18" spans="1:9" ht="11.45" customHeight="1">
      <c r="A18" s="126" t="str">
        <f>IF(D18&lt;&gt;"",COUNTA($D$9:D18),"")</f>
        <v/>
      </c>
      <c r="B18" s="64"/>
      <c r="C18" s="150"/>
      <c r="D18" s="150"/>
      <c r="E18" s="150"/>
      <c r="F18" s="144"/>
      <c r="G18" s="144"/>
      <c r="H18" s="116"/>
      <c r="I18" s="96"/>
    </row>
    <row r="19" spans="1:9" ht="11.45" customHeight="1">
      <c r="A19" s="126">
        <f>IF(D19&lt;&gt;"",COUNTA($D$9:D19),"")</f>
        <v>6</v>
      </c>
      <c r="B19" s="64" t="s">
        <v>86</v>
      </c>
      <c r="C19" s="150">
        <v>360.44894431030821</v>
      </c>
      <c r="D19" s="150">
        <v>426.49208725987586</v>
      </c>
      <c r="E19" s="150">
        <v>418.02124997391729</v>
      </c>
      <c r="F19" s="144">
        <v>15.972388481749974</v>
      </c>
      <c r="G19" s="144">
        <v>-1.986165169061394</v>
      </c>
      <c r="H19" s="116"/>
    </row>
    <row r="20" spans="1:9" ht="11.45" customHeight="1">
      <c r="A20" s="126">
        <f>IF(D20&lt;&gt;"",COUNTA($D$9:D20),"")</f>
        <v>7</v>
      </c>
      <c r="B20" s="64" t="s">
        <v>33</v>
      </c>
      <c r="C20" s="150">
        <v>713.12629731165998</v>
      </c>
      <c r="D20" s="150">
        <v>677.1</v>
      </c>
      <c r="E20" s="150">
        <v>812.2</v>
      </c>
      <c r="F20" s="144">
        <v>13.892869055849943</v>
      </c>
      <c r="G20" s="144">
        <v>19.952739624870787</v>
      </c>
      <c r="H20" s="116"/>
    </row>
    <row r="21" spans="1:9" ht="11.45" customHeight="1">
      <c r="A21" s="126">
        <f>IF(D21&lt;&gt;"",COUNTA($D$9:D21),"")</f>
        <v>8</v>
      </c>
      <c r="B21" s="64" t="s">
        <v>60</v>
      </c>
      <c r="C21" s="150" t="s">
        <v>9</v>
      </c>
      <c r="D21" s="150" t="s">
        <v>9</v>
      </c>
      <c r="E21" s="150" t="s">
        <v>9</v>
      </c>
      <c r="F21" s="144" t="s">
        <v>9</v>
      </c>
      <c r="G21" s="144" t="s">
        <v>9</v>
      </c>
      <c r="H21" s="116"/>
    </row>
    <row r="22" spans="1:9" ht="24.95" customHeight="1">
      <c r="A22" s="126" t="str">
        <f>IF(D22&lt;&gt;"",COUNTA($D$9:D22),"")</f>
        <v/>
      </c>
      <c r="B22" s="64"/>
      <c r="C22" s="263" t="s">
        <v>75</v>
      </c>
      <c r="D22" s="263"/>
      <c r="E22" s="263"/>
      <c r="F22" s="263"/>
      <c r="G22" s="264"/>
      <c r="H22" s="116"/>
    </row>
    <row r="23" spans="1:9" ht="11.45" customHeight="1">
      <c r="A23" s="126" t="str">
        <f>IF(D23&lt;&gt;"",COUNTA($D$9:D23),"")</f>
        <v/>
      </c>
      <c r="B23" s="64"/>
      <c r="C23" s="265" t="s">
        <v>370</v>
      </c>
      <c r="D23" s="236"/>
      <c r="E23" s="236"/>
      <c r="F23" s="236" t="s">
        <v>25</v>
      </c>
      <c r="G23" s="237"/>
      <c r="H23" s="116"/>
    </row>
    <row r="24" spans="1:9" ht="11.45" customHeight="1">
      <c r="A24" s="126" t="str">
        <f>IF(D24&lt;&gt;"",COUNTA($D$9:D24),"")</f>
        <v/>
      </c>
      <c r="B24" s="64"/>
      <c r="C24" s="150"/>
      <c r="D24" s="150"/>
      <c r="E24" s="150"/>
      <c r="F24" s="144"/>
      <c r="G24" s="144"/>
      <c r="H24" s="116"/>
    </row>
    <row r="25" spans="1:9" ht="11.45" customHeight="1">
      <c r="A25" s="126">
        <f>IF(D25&lt;&gt;"",COUNTA($D$9:D25),"")</f>
        <v>9</v>
      </c>
      <c r="B25" s="63" t="s">
        <v>53</v>
      </c>
      <c r="C25" s="153" t="s">
        <v>9</v>
      </c>
      <c r="D25" s="153" t="s">
        <v>9</v>
      </c>
      <c r="E25" s="153" t="s">
        <v>9</v>
      </c>
      <c r="F25" s="158" t="s">
        <v>9</v>
      </c>
      <c r="G25" s="158" t="s">
        <v>9</v>
      </c>
      <c r="H25" s="116"/>
    </row>
    <row r="26" spans="1:9" ht="11.45" customHeight="1">
      <c r="A26" s="126" t="str">
        <f>IF(D26&lt;&gt;"",COUNTA($D$9:D26),"")</f>
        <v/>
      </c>
      <c r="B26" s="64"/>
      <c r="C26" s="150"/>
      <c r="D26" s="150"/>
      <c r="E26" s="150"/>
      <c r="F26" s="144"/>
      <c r="G26" s="144"/>
      <c r="H26" s="116"/>
    </row>
    <row r="27" spans="1:9" ht="11.45" customHeight="1">
      <c r="A27" s="126">
        <f>IF(D27&lt;&gt;"",COUNTA($D$9:D27),"")</f>
        <v>10</v>
      </c>
      <c r="B27" s="64" t="s">
        <v>86</v>
      </c>
      <c r="C27" s="150">
        <v>460.4285999999999</v>
      </c>
      <c r="D27" s="150">
        <v>530.7989</v>
      </c>
      <c r="E27" s="150">
        <v>574.96493000000009</v>
      </c>
      <c r="F27" s="144">
        <v>24.876024208748149</v>
      </c>
      <c r="G27" s="144">
        <v>8.3206709735080437</v>
      </c>
      <c r="H27" s="116"/>
      <c r="I27" s="116"/>
    </row>
    <row r="28" spans="1:9" ht="11.45" customHeight="1">
      <c r="A28" s="126">
        <f>IF(D28&lt;&gt;"",COUNTA($D$9:D28),"")</f>
        <v>11</v>
      </c>
      <c r="B28" s="64" t="s">
        <v>33</v>
      </c>
      <c r="C28" s="150">
        <v>2144</v>
      </c>
      <c r="D28" s="150">
        <v>2237.7523300000003</v>
      </c>
      <c r="E28" s="150">
        <v>2727.9437900000003</v>
      </c>
      <c r="F28" s="144">
        <v>27.239177481334679</v>
      </c>
      <c r="G28" s="144">
        <v>21.905527856159125</v>
      </c>
      <c r="H28" s="116"/>
      <c r="I28" s="116"/>
    </row>
    <row r="29" spans="1:9" ht="11.45" customHeight="1">
      <c r="A29" s="126">
        <f>IF(D29&lt;&gt;"",COUNTA($D$9:D29),"")</f>
        <v>12</v>
      </c>
      <c r="B29" s="64" t="s">
        <v>60</v>
      </c>
      <c r="C29" s="150" t="s">
        <v>9</v>
      </c>
      <c r="D29" s="150" t="s">
        <v>9</v>
      </c>
      <c r="E29" s="150" t="s">
        <v>9</v>
      </c>
      <c r="F29" s="144" t="s">
        <v>9</v>
      </c>
      <c r="G29" s="144" t="s">
        <v>9</v>
      </c>
      <c r="H29" s="116"/>
      <c r="I29" s="116"/>
    </row>
    <row r="30" spans="1:9" ht="11.45" customHeight="1">
      <c r="A30" s="44"/>
      <c r="B30" s="65"/>
      <c r="C30" s="84"/>
      <c r="D30" s="84"/>
      <c r="E30" s="84"/>
      <c r="F30" s="84"/>
      <c r="G30" s="84"/>
    </row>
    <row r="31" spans="1:9" ht="11.45" customHeight="1">
      <c r="H31" s="116"/>
      <c r="I31" s="116"/>
    </row>
  </sheetData>
  <mergeCells count="19">
    <mergeCell ref="C22:G22"/>
    <mergeCell ref="C23:E23"/>
    <mergeCell ref="F23:G23"/>
    <mergeCell ref="C6:G6"/>
    <mergeCell ref="C7:E7"/>
    <mergeCell ref="F7:G7"/>
    <mergeCell ref="C14:G14"/>
    <mergeCell ref="C15:E15"/>
    <mergeCell ref="F15:G15"/>
    <mergeCell ref="A1:B1"/>
    <mergeCell ref="C1:G1"/>
    <mergeCell ref="A2:B2"/>
    <mergeCell ref="C2:G2"/>
    <mergeCell ref="A3:A4"/>
    <mergeCell ref="B3:B4"/>
    <mergeCell ref="C3:C4"/>
    <mergeCell ref="D3:D4"/>
    <mergeCell ref="E3:E4"/>
    <mergeCell ref="F3: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4"/>
  <sheetViews>
    <sheetView zoomScale="140" zoomScaleNormal="140" workbookViewId="0">
      <pane xSplit="2" ySplit="5" topLeftCell="C6" activePane="bottomRight" state="frozen"/>
      <selection sqref="A1:B1"/>
      <selection pane="topRight" sqref="A1:B1"/>
      <selection pane="bottomLeft" sqref="A1:B1"/>
      <selection pane="bottomRight" activeCell="C6" sqref="C6:G6"/>
    </sheetView>
  </sheetViews>
  <sheetFormatPr baseColWidth="10" defaultColWidth="11.42578125" defaultRowHeight="11.45" customHeight="1"/>
  <cols>
    <col min="1" max="1" width="3.5703125" style="47" customWidth="1"/>
    <col min="2" max="2" width="34.5703125" style="60" customWidth="1"/>
    <col min="3" max="7" width="10.5703125" style="60" customWidth="1"/>
    <col min="8" max="16384" width="11.42578125" style="60"/>
  </cols>
  <sheetData>
    <row r="1" spans="1:9" s="98" customFormat="1" ht="24.95" customHeight="1">
      <c r="A1" s="232" t="s">
        <v>193</v>
      </c>
      <c r="B1" s="233"/>
      <c r="C1" s="234" t="s">
        <v>194</v>
      </c>
      <c r="D1" s="234"/>
      <c r="E1" s="234"/>
      <c r="F1" s="234"/>
      <c r="G1" s="235"/>
    </row>
    <row r="2" spans="1:9" ht="39.950000000000003" customHeight="1">
      <c r="A2" s="241" t="s">
        <v>297</v>
      </c>
      <c r="B2" s="242"/>
      <c r="C2" s="248" t="s">
        <v>87</v>
      </c>
      <c r="D2" s="248"/>
      <c r="E2" s="248"/>
      <c r="F2" s="248"/>
      <c r="G2" s="249"/>
    </row>
    <row r="3" spans="1:9" ht="11.25" customHeight="1">
      <c r="A3" s="243" t="s">
        <v>16</v>
      </c>
      <c r="B3" s="236" t="s">
        <v>21</v>
      </c>
      <c r="C3" s="236" t="s">
        <v>364</v>
      </c>
      <c r="D3" s="236">
        <v>2023</v>
      </c>
      <c r="E3" s="236">
        <v>2024</v>
      </c>
      <c r="F3" s="236" t="s">
        <v>397</v>
      </c>
      <c r="G3" s="237"/>
    </row>
    <row r="4" spans="1:9" ht="11.45" customHeight="1">
      <c r="A4" s="243"/>
      <c r="B4" s="236"/>
      <c r="C4" s="236"/>
      <c r="D4" s="236"/>
      <c r="E4" s="236"/>
      <c r="F4" s="138" t="s">
        <v>364</v>
      </c>
      <c r="G4" s="139">
        <v>2023</v>
      </c>
    </row>
    <row r="5" spans="1:9" s="47" customFormat="1" ht="11.45" customHeight="1">
      <c r="A5" s="40">
        <v>1</v>
      </c>
      <c r="B5" s="43">
        <v>2</v>
      </c>
      <c r="C5" s="43">
        <v>3</v>
      </c>
      <c r="D5" s="43">
        <v>4</v>
      </c>
      <c r="E5" s="43">
        <v>5</v>
      </c>
      <c r="F5" s="43">
        <v>6</v>
      </c>
      <c r="G5" s="104">
        <v>7</v>
      </c>
    </row>
    <row r="6" spans="1:9" ht="24.95" customHeight="1">
      <c r="A6" s="127"/>
      <c r="B6" s="61"/>
      <c r="C6" s="238" t="s">
        <v>51</v>
      </c>
      <c r="D6" s="238"/>
      <c r="E6" s="238"/>
      <c r="F6" s="238"/>
      <c r="G6" s="262"/>
    </row>
    <row r="7" spans="1:9" ht="11.45" customHeight="1">
      <c r="A7" s="105"/>
      <c r="B7" s="64"/>
      <c r="C7" s="265" t="s">
        <v>369</v>
      </c>
      <c r="D7" s="236"/>
      <c r="E7" s="236"/>
      <c r="F7" s="236" t="s">
        <v>25</v>
      </c>
      <c r="G7" s="237"/>
    </row>
    <row r="8" spans="1:9" ht="11.45" customHeight="1">
      <c r="A8" s="105"/>
      <c r="B8" s="64"/>
      <c r="C8" s="150"/>
      <c r="D8" s="150"/>
      <c r="E8" s="150"/>
      <c r="F8" s="144"/>
      <c r="G8" s="144"/>
    </row>
    <row r="9" spans="1:9" ht="11.45" customHeight="1">
      <c r="A9" s="126">
        <f>IF(D9&lt;&gt;"",COUNTA($D9:D$9),"")</f>
        <v>1</v>
      </c>
      <c r="B9" s="63" t="s">
        <v>55</v>
      </c>
      <c r="C9" s="153">
        <v>194.896775515</v>
      </c>
      <c r="D9" s="153">
        <v>173.78673308999998</v>
      </c>
      <c r="E9" s="153">
        <v>185.53496999999999</v>
      </c>
      <c r="F9" s="158">
        <v>-4.8034686516809444</v>
      </c>
      <c r="G9" s="158">
        <v>6.7601460140895142</v>
      </c>
      <c r="H9" s="116"/>
      <c r="I9" s="96"/>
    </row>
    <row r="10" spans="1:9" ht="11.45" customHeight="1">
      <c r="A10" s="126" t="str">
        <f>IF(D10&lt;&gt;"",COUNTA($D$9:D10),"")</f>
        <v/>
      </c>
      <c r="B10" s="64"/>
      <c r="C10" s="150"/>
      <c r="D10" s="150"/>
      <c r="E10" s="150"/>
      <c r="F10" s="144"/>
      <c r="G10" s="144"/>
      <c r="H10" s="116"/>
      <c r="I10" s="96"/>
    </row>
    <row r="11" spans="1:9" ht="11.45" customHeight="1">
      <c r="A11" s="126">
        <f>IF(D11&lt;&gt;"",COUNTA($D$9:D11),"")</f>
        <v>2</v>
      </c>
      <c r="B11" s="64" t="s">
        <v>90</v>
      </c>
      <c r="C11" s="150">
        <v>2.7972433450000005</v>
      </c>
      <c r="D11" s="150">
        <v>2.26708007</v>
      </c>
      <c r="E11" s="150">
        <v>2.9421300000000001</v>
      </c>
      <c r="F11" s="144">
        <v>5.1796228332790832</v>
      </c>
      <c r="G11" s="144">
        <v>29.77618386456021</v>
      </c>
      <c r="H11" s="116"/>
      <c r="I11" s="96"/>
    </row>
    <row r="12" spans="1:9" ht="22.5" customHeight="1">
      <c r="A12" s="126">
        <f>IF(D12&lt;&gt;"",COUNTA($D$9:D12),"")</f>
        <v>3</v>
      </c>
      <c r="B12" s="64" t="s">
        <v>311</v>
      </c>
      <c r="C12" s="150">
        <v>154.35127215499998</v>
      </c>
      <c r="D12" s="150">
        <v>136.01446293000001</v>
      </c>
      <c r="E12" s="150">
        <v>143.41367000000002</v>
      </c>
      <c r="F12" s="144">
        <v>-7.0861755800861914</v>
      </c>
      <c r="G12" s="144">
        <v>5.4400149150373807</v>
      </c>
      <c r="H12" s="116"/>
      <c r="I12" s="96"/>
    </row>
    <row r="13" spans="1:9" ht="11.45" customHeight="1">
      <c r="A13" s="126">
        <f>IF(D13&lt;&gt;"",COUNTA($D$9:D13),"")</f>
        <v>4</v>
      </c>
      <c r="B13" s="64" t="s">
        <v>72</v>
      </c>
      <c r="C13" s="150">
        <v>17.074477305000002</v>
      </c>
      <c r="D13" s="150">
        <v>18.496533830000001</v>
      </c>
      <c r="E13" s="150">
        <v>20.57771</v>
      </c>
      <c r="F13" s="144">
        <v>20.517364206365087</v>
      </c>
      <c r="G13" s="144">
        <v>11.251709045207619</v>
      </c>
      <c r="H13" s="116"/>
      <c r="I13" s="96"/>
    </row>
    <row r="14" spans="1:9" ht="11.45" customHeight="1">
      <c r="A14" s="126">
        <f>IF(D14&lt;&gt;"",COUNTA($D$9:D14),"")</f>
        <v>5</v>
      </c>
      <c r="B14" s="64" t="s">
        <v>91</v>
      </c>
      <c r="C14" s="150">
        <v>20.604098049999997</v>
      </c>
      <c r="D14" s="150">
        <v>16.845448300000001</v>
      </c>
      <c r="E14" s="150">
        <v>18.44238</v>
      </c>
      <c r="F14" s="144">
        <v>-10.491689783042915</v>
      </c>
      <c r="G14" s="144">
        <v>9.4799002766818603</v>
      </c>
      <c r="H14" s="116"/>
      <c r="I14" s="96"/>
    </row>
    <row r="15" spans="1:9" ht="11.45" customHeight="1">
      <c r="A15" s="126">
        <f>IF(D15&lt;&gt;"",COUNTA($D$9:D15),"")</f>
        <v>6</v>
      </c>
      <c r="B15" s="64" t="s">
        <v>71</v>
      </c>
      <c r="C15" s="150">
        <v>6.9682993333333346E-2</v>
      </c>
      <c r="D15" s="150">
        <v>0.16320796000000001</v>
      </c>
      <c r="E15" s="150">
        <v>0.15908</v>
      </c>
      <c r="F15" s="144">
        <v>128.29099668412636</v>
      </c>
      <c r="G15" s="144">
        <v>-2.5292638912954999</v>
      </c>
      <c r="H15" s="116"/>
      <c r="I15" s="96"/>
    </row>
    <row r="16" spans="1:9" ht="11.45" customHeight="1">
      <c r="A16" s="126" t="str">
        <f>IF(D16&lt;&gt;"",COUNTA($D$9:D16),"")</f>
        <v/>
      </c>
      <c r="B16" s="64"/>
      <c r="C16" s="150"/>
      <c r="D16" s="150"/>
      <c r="E16" s="150"/>
      <c r="F16" s="144"/>
      <c r="G16" s="144"/>
      <c r="H16" s="116"/>
      <c r="I16" s="96"/>
    </row>
    <row r="17" spans="1:9" ht="11.45" customHeight="1">
      <c r="A17" s="126">
        <f>IF(D17&lt;&gt;"",COUNTA($D$9:D17),"")</f>
        <v>7</v>
      </c>
      <c r="B17" s="63" t="s">
        <v>88</v>
      </c>
      <c r="C17" s="153">
        <v>66.199185784999997</v>
      </c>
      <c r="D17" s="153">
        <v>66.439104709999995</v>
      </c>
      <c r="E17" s="153">
        <v>64.555769999999995</v>
      </c>
      <c r="F17" s="158">
        <v>-2.482531719253231</v>
      </c>
      <c r="G17" s="158">
        <v>-2.834678038213454</v>
      </c>
      <c r="H17" s="116"/>
      <c r="I17" s="96"/>
    </row>
    <row r="18" spans="1:9" ht="11.45" customHeight="1">
      <c r="A18" s="126">
        <f>IF(D18&lt;&gt;"",COUNTA($D$9:D18),"")</f>
        <v>8</v>
      </c>
      <c r="B18" s="63" t="s">
        <v>89</v>
      </c>
      <c r="C18" s="153">
        <v>195.10577713666666</v>
      </c>
      <c r="D18" s="153">
        <v>189.65574282</v>
      </c>
      <c r="E18" s="153">
        <v>192.85374999999999</v>
      </c>
      <c r="F18" s="158">
        <v>-1.1542595866288394</v>
      </c>
      <c r="G18" s="158">
        <v>1.6862168961765462</v>
      </c>
      <c r="H18" s="116"/>
      <c r="I18" s="96"/>
    </row>
    <row r="19" spans="1:9" ht="24.95" customHeight="1">
      <c r="A19" s="126" t="str">
        <f>IF(D19&lt;&gt;"",COUNTA($D$9:D19),"")</f>
        <v/>
      </c>
      <c r="B19" s="64"/>
      <c r="C19" s="263" t="s">
        <v>145</v>
      </c>
      <c r="D19" s="263"/>
      <c r="E19" s="263"/>
      <c r="F19" s="263"/>
      <c r="G19" s="264"/>
      <c r="H19" s="116"/>
    </row>
    <row r="20" spans="1:9" ht="11.45" customHeight="1">
      <c r="A20" s="126" t="str">
        <f>IF(D20&lt;&gt;"",COUNTA($D$9:D20),"")</f>
        <v/>
      </c>
      <c r="B20" s="64"/>
      <c r="C20" s="236" t="s">
        <v>74</v>
      </c>
      <c r="D20" s="236"/>
      <c r="E20" s="236"/>
      <c r="F20" s="236" t="s">
        <v>25</v>
      </c>
      <c r="G20" s="237"/>
      <c r="H20" s="116"/>
    </row>
    <row r="21" spans="1:9" ht="11.45" customHeight="1">
      <c r="A21" s="126" t="str">
        <f>IF(D21&lt;&gt;"",COUNTA($D$9:D21),"")</f>
        <v/>
      </c>
      <c r="B21" s="64"/>
      <c r="C21" s="150"/>
      <c r="D21" s="150"/>
      <c r="E21" s="150"/>
      <c r="F21" s="144"/>
      <c r="G21" s="144"/>
      <c r="H21" s="116"/>
    </row>
    <row r="22" spans="1:9" ht="11.45" customHeight="1">
      <c r="A22" s="126">
        <f>IF(D22&lt;&gt;"",COUNTA($D$9:D22),"")</f>
        <v>9</v>
      </c>
      <c r="B22" s="63" t="s">
        <v>55</v>
      </c>
      <c r="C22" s="153" t="s">
        <v>9</v>
      </c>
      <c r="D22" s="153" t="s">
        <v>9</v>
      </c>
      <c r="E22" s="153" t="s">
        <v>9</v>
      </c>
      <c r="F22" s="158" t="s">
        <v>9</v>
      </c>
      <c r="G22" s="158" t="s">
        <v>9</v>
      </c>
      <c r="H22" s="116"/>
    </row>
    <row r="23" spans="1:9" ht="11.45" customHeight="1">
      <c r="A23" s="126" t="str">
        <f>IF(D23&lt;&gt;"",COUNTA($D$9:D23),"")</f>
        <v/>
      </c>
      <c r="B23" s="64"/>
      <c r="C23" s="150"/>
      <c r="D23" s="150"/>
      <c r="E23" s="150"/>
      <c r="F23" s="144"/>
      <c r="G23" s="144"/>
      <c r="H23" s="116"/>
    </row>
    <row r="24" spans="1:9" ht="11.45" customHeight="1">
      <c r="A24" s="126">
        <f>IF(D24&lt;&gt;"",COUNTA($D$9:D24),"")</f>
        <v>10</v>
      </c>
      <c r="B24" s="64" t="s">
        <v>312</v>
      </c>
      <c r="C24" s="150">
        <v>250.44369769218866</v>
      </c>
      <c r="D24" s="150">
        <v>199.3</v>
      </c>
      <c r="E24" s="150">
        <v>235.2</v>
      </c>
      <c r="F24" s="144">
        <v>-6.0866764996115563</v>
      </c>
      <c r="G24" s="144">
        <v>18.013045659809322</v>
      </c>
      <c r="H24" s="116"/>
    </row>
    <row r="25" spans="1:9" ht="22.5" customHeight="1">
      <c r="A25" s="126">
        <f>IF(D25&lt;&gt;"",COUNTA($D$9:D25),"")</f>
        <v>11</v>
      </c>
      <c r="B25" s="64" t="s">
        <v>313</v>
      </c>
      <c r="C25" s="150">
        <v>344.53712349881647</v>
      </c>
      <c r="D25" s="150">
        <v>354.8</v>
      </c>
      <c r="E25" s="150">
        <v>370.4</v>
      </c>
      <c r="F25" s="144">
        <v>7.5065572727092018</v>
      </c>
      <c r="G25" s="144">
        <v>4.3968432919954807</v>
      </c>
      <c r="H25" s="116"/>
    </row>
    <row r="26" spans="1:9" ht="11.45" customHeight="1">
      <c r="A26" s="126">
        <f>IF(D26&lt;&gt;"",COUNTA($D$9:D26),"")</f>
        <v>12</v>
      </c>
      <c r="B26" s="64" t="s">
        <v>314</v>
      </c>
      <c r="C26" s="150">
        <v>46.099806508835321</v>
      </c>
      <c r="D26" s="150">
        <v>49.7</v>
      </c>
      <c r="E26" s="150">
        <v>48.8</v>
      </c>
      <c r="F26" s="144">
        <v>5.8572772765264602</v>
      </c>
      <c r="G26" s="144">
        <v>-1.8108651911469025</v>
      </c>
      <c r="H26" s="116"/>
    </row>
    <row r="27" spans="1:9" ht="11.45" customHeight="1">
      <c r="A27" s="126">
        <f>IF(D27&lt;&gt;"",COUNTA($D$9:D27),"")</f>
        <v>13</v>
      </c>
      <c r="B27" s="64" t="s">
        <v>315</v>
      </c>
      <c r="C27" s="150">
        <v>39.640193487301595</v>
      </c>
      <c r="D27" s="150">
        <v>40.799999999999997</v>
      </c>
      <c r="E27" s="150">
        <v>43.3</v>
      </c>
      <c r="F27" s="144">
        <v>9.2325647044855828</v>
      </c>
      <c r="G27" s="144">
        <v>6.1274509803921546</v>
      </c>
      <c r="H27" s="116"/>
    </row>
    <row r="28" spans="1:9" ht="11.45" customHeight="1">
      <c r="A28" s="126">
        <f>IF(D28&lt;&gt;"",COUNTA($D$9:D28),"")</f>
        <v>14</v>
      </c>
      <c r="B28" s="64" t="s">
        <v>93</v>
      </c>
      <c r="C28" s="150" t="s">
        <v>9</v>
      </c>
      <c r="D28" s="150" t="s">
        <v>9</v>
      </c>
      <c r="E28" s="150" t="s">
        <v>9</v>
      </c>
      <c r="F28" s="144" t="s">
        <v>9</v>
      </c>
      <c r="G28" s="144" t="s">
        <v>9</v>
      </c>
      <c r="H28" s="116"/>
    </row>
    <row r="29" spans="1:9" ht="11.45" customHeight="1">
      <c r="A29" s="126" t="str">
        <f>IF(D29&lt;&gt;"",COUNTA($D$9:D29),"")</f>
        <v/>
      </c>
      <c r="B29" s="64"/>
      <c r="C29" s="150"/>
      <c r="D29" s="150"/>
      <c r="E29" s="150"/>
      <c r="F29" s="144"/>
      <c r="G29" s="144"/>
      <c r="H29" s="116"/>
    </row>
    <row r="30" spans="1:9" ht="11.45" customHeight="1">
      <c r="A30" s="126">
        <f>IF(D30&lt;&gt;"",COUNTA($D$9:D30),"")</f>
        <v>15</v>
      </c>
      <c r="B30" s="63" t="s">
        <v>316</v>
      </c>
      <c r="C30" s="153">
        <v>41.977089804272538</v>
      </c>
      <c r="D30" s="153">
        <v>46.3</v>
      </c>
      <c r="E30" s="153">
        <v>52.5</v>
      </c>
      <c r="F30" s="158">
        <v>25.068222320301047</v>
      </c>
      <c r="G30" s="158">
        <v>13.390928725701954</v>
      </c>
      <c r="H30" s="116"/>
    </row>
    <row r="31" spans="1:9" ht="11.45" customHeight="1">
      <c r="A31" s="126">
        <f>IF(D31&lt;&gt;"",COUNTA($D$9:D31),"")</f>
        <v>16</v>
      </c>
      <c r="B31" s="63" t="s">
        <v>317</v>
      </c>
      <c r="C31" s="153">
        <v>38.123413663911137</v>
      </c>
      <c r="D31" s="153">
        <v>43.7</v>
      </c>
      <c r="E31" s="153">
        <v>44.3</v>
      </c>
      <c r="F31" s="158">
        <v>16.201556320586832</v>
      </c>
      <c r="G31" s="158">
        <v>1.3729977116704646</v>
      </c>
      <c r="H31" s="116"/>
    </row>
    <row r="32" spans="1:9" ht="24.95" customHeight="1">
      <c r="A32" s="126" t="str">
        <f>IF(D32&lt;&gt;"",COUNTA($D$9:D32),"")</f>
        <v/>
      </c>
      <c r="B32" s="64"/>
      <c r="C32" s="263" t="s">
        <v>75</v>
      </c>
      <c r="D32" s="263"/>
      <c r="E32" s="263"/>
      <c r="F32" s="263"/>
      <c r="G32" s="264"/>
      <c r="H32" s="116"/>
    </row>
    <row r="33" spans="1:9" ht="11.45" customHeight="1">
      <c r="A33" s="126" t="str">
        <f>IF(D33&lt;&gt;"",COUNTA($D$9:D33),"")</f>
        <v/>
      </c>
      <c r="B33" s="64"/>
      <c r="C33" s="265" t="s">
        <v>370</v>
      </c>
      <c r="D33" s="236"/>
      <c r="E33" s="236"/>
      <c r="F33" s="236" t="s">
        <v>25</v>
      </c>
      <c r="G33" s="237"/>
      <c r="H33" s="116"/>
    </row>
    <row r="34" spans="1:9" ht="11.45" customHeight="1">
      <c r="A34" s="126" t="str">
        <f>IF(D34&lt;&gt;"",COUNTA($D$9:D34),"")</f>
        <v/>
      </c>
      <c r="B34" s="64"/>
      <c r="C34" s="150"/>
      <c r="D34" s="150"/>
      <c r="E34" s="150"/>
      <c r="F34" s="144"/>
      <c r="G34" s="144"/>
      <c r="H34" s="116"/>
    </row>
    <row r="35" spans="1:9" ht="11.45" customHeight="1">
      <c r="A35" s="126">
        <f>IF(D35&lt;&gt;"",COUNTA($D$9:D35),"")</f>
        <v>17</v>
      </c>
      <c r="B35" s="63" t="s">
        <v>55</v>
      </c>
      <c r="C35" s="153" t="s">
        <v>9</v>
      </c>
      <c r="D35" s="153" t="s">
        <v>9</v>
      </c>
      <c r="E35" s="153" t="s">
        <v>9</v>
      </c>
      <c r="F35" s="158" t="s">
        <v>9</v>
      </c>
      <c r="G35" s="158" t="s">
        <v>9</v>
      </c>
      <c r="H35" s="116"/>
    </row>
    <row r="36" spans="1:9" ht="11.45" customHeight="1">
      <c r="A36" s="126" t="str">
        <f>IF(D36&lt;&gt;"",COUNTA($D$9:D36),"")</f>
        <v/>
      </c>
      <c r="B36" s="64"/>
      <c r="C36" s="150"/>
      <c r="D36" s="150"/>
      <c r="E36" s="150"/>
      <c r="F36" s="144"/>
      <c r="G36" s="144"/>
      <c r="H36" s="116"/>
      <c r="I36" s="96"/>
    </row>
    <row r="37" spans="1:9" ht="11.45" customHeight="1">
      <c r="A37" s="126">
        <f>IF(D37&lt;&gt;"",COUNTA($D$9:D37),"")</f>
        <v>18</v>
      </c>
      <c r="B37" s="64" t="s">
        <v>312</v>
      </c>
      <c r="C37" s="150">
        <v>70.055196666666674</v>
      </c>
      <c r="D37" s="150">
        <v>45.17342</v>
      </c>
      <c r="E37" s="150">
        <v>69.18507000000001</v>
      </c>
      <c r="F37" s="144">
        <v>-1.2420587023784293</v>
      </c>
      <c r="G37" s="144">
        <v>53.154377065097151</v>
      </c>
      <c r="H37" s="116"/>
      <c r="I37" s="96"/>
    </row>
    <row r="38" spans="1:9" ht="22.5" customHeight="1">
      <c r="A38" s="126">
        <f>IF(D38&lt;&gt;"",COUNTA($D$9:D38),"")</f>
        <v>19</v>
      </c>
      <c r="B38" s="64" t="s">
        <v>313</v>
      </c>
      <c r="C38" s="150">
        <v>5317.9743316666663</v>
      </c>
      <c r="D38" s="150">
        <v>4825.90427</v>
      </c>
      <c r="E38" s="150">
        <v>5312.4548099999993</v>
      </c>
      <c r="F38" s="144">
        <v>0</v>
      </c>
      <c r="G38" s="144">
        <v>10.082059501772918</v>
      </c>
      <c r="H38" s="116"/>
      <c r="I38" s="96"/>
    </row>
    <row r="39" spans="1:9" ht="11.45" customHeight="1">
      <c r="A39" s="126">
        <f>IF(D39&lt;&gt;"",COUNTA($D$9:D39),"")</f>
        <v>20</v>
      </c>
      <c r="B39" s="64" t="s">
        <v>314</v>
      </c>
      <c r="C39" s="150">
        <v>78.713009999999997</v>
      </c>
      <c r="D39" s="150">
        <v>91.962509999999995</v>
      </c>
      <c r="E39" s="150">
        <v>100.36708</v>
      </c>
      <c r="F39" s="144">
        <v>27.510153658207201</v>
      </c>
      <c r="G39" s="144">
        <v>9.1391263679079771</v>
      </c>
      <c r="H39" s="116"/>
      <c r="I39" s="96"/>
    </row>
    <row r="40" spans="1:9" ht="11.45" customHeight="1">
      <c r="A40" s="126">
        <f>IF(D40&lt;&gt;"",COUNTA($D$9:D40),"")</f>
        <v>21</v>
      </c>
      <c r="B40" s="64" t="s">
        <v>315</v>
      </c>
      <c r="C40" s="150">
        <v>81.675043333333335</v>
      </c>
      <c r="D40" s="150">
        <v>68.708759999999998</v>
      </c>
      <c r="E40" s="150">
        <v>79.829949999999997</v>
      </c>
      <c r="F40" s="144">
        <v>-2.2590662435318478</v>
      </c>
      <c r="G40" s="144">
        <v>16.185985600671586</v>
      </c>
      <c r="H40" s="116"/>
      <c r="I40" s="96"/>
    </row>
    <row r="41" spans="1:9" ht="11.45" customHeight="1">
      <c r="A41" s="126">
        <f>IF(D41&lt;&gt;"",COUNTA($D$9:D41),"")</f>
        <v>22</v>
      </c>
      <c r="B41" s="64" t="s">
        <v>93</v>
      </c>
      <c r="C41" s="150" t="s">
        <v>9</v>
      </c>
      <c r="D41" s="150" t="s">
        <v>9</v>
      </c>
      <c r="E41" s="150" t="s">
        <v>9</v>
      </c>
      <c r="F41" s="144" t="s">
        <v>9</v>
      </c>
      <c r="G41" s="144" t="s">
        <v>9</v>
      </c>
      <c r="H41" s="116"/>
    </row>
    <row r="42" spans="1:9" ht="11.45" customHeight="1">
      <c r="A42" s="126" t="str">
        <f>IF(D42&lt;&gt;"",COUNTA($D$9:D42),"")</f>
        <v/>
      </c>
      <c r="B42" s="64"/>
      <c r="C42" s="150"/>
      <c r="D42" s="150"/>
      <c r="E42" s="150"/>
      <c r="F42" s="144"/>
      <c r="G42" s="144"/>
      <c r="H42" s="116"/>
    </row>
    <row r="43" spans="1:9" ht="11.45" customHeight="1">
      <c r="A43" s="126">
        <f>IF(D43&lt;&gt;"",COUNTA($D$9:D43),"")</f>
        <v>23</v>
      </c>
      <c r="B43" s="63" t="s">
        <v>316</v>
      </c>
      <c r="C43" s="153">
        <v>277.8849166666667</v>
      </c>
      <c r="D43" s="153">
        <v>307.72633000000002</v>
      </c>
      <c r="E43" s="153">
        <v>339.07355999999999</v>
      </c>
      <c r="F43" s="158">
        <v>22.019418710203468</v>
      </c>
      <c r="G43" s="158">
        <v>10.186723378529223</v>
      </c>
      <c r="H43" s="116"/>
      <c r="I43" s="96"/>
    </row>
    <row r="44" spans="1:9" ht="11.45" customHeight="1">
      <c r="A44" s="126">
        <f>IF(D44&lt;&gt;"",COUNTA($D$9:D44),"")</f>
        <v>24</v>
      </c>
      <c r="B44" s="63" t="s">
        <v>317</v>
      </c>
      <c r="C44" s="153">
        <v>743.80982499999982</v>
      </c>
      <c r="D44" s="153">
        <v>829.07893999999999</v>
      </c>
      <c r="E44" s="153">
        <v>854.95425</v>
      </c>
      <c r="F44" s="158">
        <v>14.942586298856725</v>
      </c>
      <c r="G44" s="158">
        <v>3.1209706038365965</v>
      </c>
      <c r="H44" s="116"/>
      <c r="I44" s="96"/>
    </row>
  </sheetData>
  <mergeCells count="19">
    <mergeCell ref="C32:G32"/>
    <mergeCell ref="C33:E33"/>
    <mergeCell ref="F33:G33"/>
    <mergeCell ref="C6:G6"/>
    <mergeCell ref="C7:E7"/>
    <mergeCell ref="F7:G7"/>
    <mergeCell ref="C19:G19"/>
    <mergeCell ref="C20:E20"/>
    <mergeCell ref="F20:G20"/>
    <mergeCell ref="A1:B1"/>
    <mergeCell ref="C1:G1"/>
    <mergeCell ref="A2:B2"/>
    <mergeCell ref="C2:G2"/>
    <mergeCell ref="A3:A4"/>
    <mergeCell ref="B3:B4"/>
    <mergeCell ref="C3:C4"/>
    <mergeCell ref="D3:D4"/>
    <mergeCell ref="E3:E4"/>
    <mergeCell ref="F3: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6"/>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11.42578125" defaultRowHeight="11.45" customHeight="1"/>
  <cols>
    <col min="1" max="1" width="3.5703125" style="47" customWidth="1"/>
    <col min="2" max="2" width="18.5703125" style="60" customWidth="1"/>
    <col min="3" max="6" width="8.5703125" style="60" customWidth="1"/>
    <col min="7" max="7" width="9.140625" style="60" customWidth="1"/>
    <col min="8" max="9" width="8.5703125" style="60" customWidth="1"/>
    <col min="10" max="10" width="9.140625" style="60" customWidth="1"/>
    <col min="11" max="16384" width="11.42578125" style="60"/>
  </cols>
  <sheetData>
    <row r="1" spans="1:10" s="98" customFormat="1" ht="24.95" customHeight="1">
      <c r="A1" s="232" t="s">
        <v>193</v>
      </c>
      <c r="B1" s="233"/>
      <c r="C1" s="234" t="s">
        <v>194</v>
      </c>
      <c r="D1" s="234"/>
      <c r="E1" s="234"/>
      <c r="F1" s="234"/>
      <c r="G1" s="234"/>
      <c r="H1" s="234"/>
      <c r="I1" s="234"/>
      <c r="J1" s="235"/>
    </row>
    <row r="2" spans="1:10" ht="39.950000000000003" customHeight="1">
      <c r="A2" s="241" t="s">
        <v>298</v>
      </c>
      <c r="B2" s="242"/>
      <c r="C2" s="248" t="s">
        <v>398</v>
      </c>
      <c r="D2" s="248"/>
      <c r="E2" s="248"/>
      <c r="F2" s="248"/>
      <c r="G2" s="248"/>
      <c r="H2" s="248"/>
      <c r="I2" s="248"/>
      <c r="J2" s="249"/>
    </row>
    <row r="3" spans="1:10" ht="11.25" customHeight="1">
      <c r="A3" s="243" t="s">
        <v>16</v>
      </c>
      <c r="B3" s="270" t="s">
        <v>21</v>
      </c>
      <c r="C3" s="236" t="s">
        <v>200</v>
      </c>
      <c r="D3" s="236"/>
      <c r="E3" s="270" t="s">
        <v>94</v>
      </c>
      <c r="F3" s="270"/>
      <c r="G3" s="270"/>
      <c r="H3" s="270"/>
      <c r="I3" s="270"/>
      <c r="J3" s="271"/>
    </row>
    <row r="4" spans="1:10" ht="11.25" customHeight="1">
      <c r="A4" s="243"/>
      <c r="B4" s="270"/>
      <c r="C4" s="236"/>
      <c r="D4" s="236"/>
      <c r="E4" s="270" t="s">
        <v>95</v>
      </c>
      <c r="F4" s="270" t="s">
        <v>96</v>
      </c>
      <c r="G4" s="236" t="s">
        <v>99</v>
      </c>
      <c r="H4" s="270" t="s">
        <v>95</v>
      </c>
      <c r="I4" s="270" t="s">
        <v>96</v>
      </c>
      <c r="J4" s="237" t="s">
        <v>99</v>
      </c>
    </row>
    <row r="5" spans="1:10" ht="11.45" customHeight="1">
      <c r="A5" s="243"/>
      <c r="B5" s="270"/>
      <c r="C5" s="236"/>
      <c r="D5" s="236"/>
      <c r="E5" s="270"/>
      <c r="F5" s="270"/>
      <c r="G5" s="236"/>
      <c r="H5" s="270"/>
      <c r="I5" s="270"/>
      <c r="J5" s="237"/>
    </row>
    <row r="6" spans="1:10" ht="11.45" customHeight="1">
      <c r="A6" s="243"/>
      <c r="B6" s="270"/>
      <c r="C6" s="102" t="s">
        <v>76</v>
      </c>
      <c r="D6" s="102" t="s">
        <v>25</v>
      </c>
      <c r="E6" s="270" t="s">
        <v>76</v>
      </c>
      <c r="F6" s="270"/>
      <c r="G6" s="270"/>
      <c r="H6" s="270" t="s">
        <v>25</v>
      </c>
      <c r="I6" s="270"/>
      <c r="J6" s="271"/>
    </row>
    <row r="7" spans="1:10" s="47" customFormat="1" ht="11.45" customHeight="1">
      <c r="A7" s="40">
        <v>1</v>
      </c>
      <c r="B7" s="43">
        <v>2</v>
      </c>
      <c r="C7" s="43">
        <v>3</v>
      </c>
      <c r="D7" s="43">
        <v>4</v>
      </c>
      <c r="E7" s="43">
        <v>5</v>
      </c>
      <c r="F7" s="43">
        <v>6</v>
      </c>
      <c r="G7" s="43">
        <v>7</v>
      </c>
      <c r="H7" s="43">
        <v>8</v>
      </c>
      <c r="I7" s="43">
        <v>9</v>
      </c>
      <c r="J7" s="104">
        <v>10</v>
      </c>
    </row>
    <row r="8" spans="1:10" ht="11.45" customHeight="1">
      <c r="A8" s="107"/>
      <c r="B8" s="61"/>
      <c r="C8" s="159"/>
      <c r="D8" s="160"/>
      <c r="E8" s="159"/>
      <c r="F8" s="159"/>
      <c r="G8" s="159"/>
      <c r="H8" s="161"/>
      <c r="I8" s="161"/>
      <c r="J8" s="161"/>
    </row>
    <row r="9" spans="1:10" ht="22.5" customHeight="1">
      <c r="A9" s="126">
        <f>IF(D9&lt;&gt;"",COUNTA($D9:D$9),"")</f>
        <v>1</v>
      </c>
      <c r="B9" s="64" t="s">
        <v>318</v>
      </c>
      <c r="C9" s="159">
        <v>100367</v>
      </c>
      <c r="D9" s="160">
        <v>100</v>
      </c>
      <c r="E9" s="159">
        <v>95854</v>
      </c>
      <c r="F9" s="159" t="s">
        <v>3</v>
      </c>
      <c r="G9" s="159">
        <v>4513</v>
      </c>
      <c r="H9" s="161">
        <v>95.5</v>
      </c>
      <c r="I9" s="161" t="s">
        <v>3</v>
      </c>
      <c r="J9" s="161">
        <v>4.5</v>
      </c>
    </row>
    <row r="10" spans="1:10" ht="11.45" customHeight="1">
      <c r="A10" s="126" t="str">
        <f>IF(D10&lt;&gt;"",COUNTA($D$9:D10),"")</f>
        <v/>
      </c>
      <c r="B10" s="64"/>
      <c r="C10" s="159"/>
      <c r="D10" s="160"/>
      <c r="E10" s="159" t="s">
        <v>403</v>
      </c>
      <c r="F10" s="159"/>
      <c r="G10" s="159" t="s">
        <v>403</v>
      </c>
      <c r="H10" s="161" t="s">
        <v>403</v>
      </c>
      <c r="I10" s="161"/>
      <c r="J10" s="161"/>
    </row>
    <row r="11" spans="1:10" ht="22.5" customHeight="1">
      <c r="A11" s="126">
        <f>IF(D11&lt;&gt;"",COUNTA($D$9:D11),"")</f>
        <v>2</v>
      </c>
      <c r="B11" s="64" t="s">
        <v>319</v>
      </c>
      <c r="C11" s="159">
        <v>79830</v>
      </c>
      <c r="D11" s="160">
        <v>100</v>
      </c>
      <c r="E11" s="159">
        <v>76261</v>
      </c>
      <c r="F11" s="159">
        <v>1795</v>
      </c>
      <c r="G11" s="159">
        <v>1774</v>
      </c>
      <c r="H11" s="161">
        <v>95.5</v>
      </c>
      <c r="I11" s="161">
        <v>2.2000000000000002</v>
      </c>
      <c r="J11" s="161">
        <v>2.2000000000000002</v>
      </c>
    </row>
    <row r="12" spans="1:10" ht="11.45" customHeight="1">
      <c r="A12" s="126" t="str">
        <f>IF(D12&lt;&gt;"",COUNTA($D$9:D12),"")</f>
        <v/>
      </c>
      <c r="B12" s="64"/>
      <c r="C12" s="159"/>
      <c r="D12" s="160"/>
      <c r="E12" s="159" t="s">
        <v>403</v>
      </c>
      <c r="F12" s="159"/>
      <c r="G12" s="159"/>
      <c r="H12" s="161"/>
      <c r="I12" s="161"/>
      <c r="J12" s="161"/>
    </row>
    <row r="13" spans="1:10" ht="22.5" customHeight="1">
      <c r="A13" s="126">
        <f>IF(D13&lt;&gt;"",COUNTA($D$9:D13),"")</f>
        <v>3</v>
      </c>
      <c r="B13" s="64" t="s">
        <v>320</v>
      </c>
      <c r="C13" s="159">
        <v>1195082</v>
      </c>
      <c r="D13" s="160">
        <v>100</v>
      </c>
      <c r="E13" s="159">
        <v>673079</v>
      </c>
      <c r="F13" s="159">
        <v>206142</v>
      </c>
      <c r="G13" s="159">
        <v>315861</v>
      </c>
      <c r="H13" s="161">
        <v>56.3</v>
      </c>
      <c r="I13" s="161">
        <v>17.2</v>
      </c>
      <c r="J13" s="161">
        <v>26.4</v>
      </c>
    </row>
    <row r="14" spans="1:10" ht="11.45" customHeight="1">
      <c r="A14" s="44"/>
      <c r="B14" s="65"/>
      <c r="C14" s="119"/>
      <c r="D14" s="120" t="s">
        <v>403</v>
      </c>
      <c r="E14" s="119"/>
      <c r="F14" s="119"/>
      <c r="G14" s="119" t="s">
        <v>403</v>
      </c>
      <c r="H14" s="121" t="s">
        <v>403</v>
      </c>
      <c r="I14" s="121"/>
      <c r="J14" s="121"/>
    </row>
    <row r="15" spans="1:10" ht="11.25">
      <c r="A15" s="44"/>
      <c r="B15" s="65"/>
      <c r="C15" s="71"/>
      <c r="D15" s="70"/>
      <c r="E15" s="71"/>
      <c r="F15" s="71"/>
      <c r="I15" s="73"/>
      <c r="J15" s="73"/>
    </row>
    <row r="16" spans="1:10" ht="11.45" customHeight="1">
      <c r="B16" s="93"/>
      <c r="C16" s="69"/>
      <c r="D16" s="69"/>
      <c r="E16" s="69"/>
      <c r="F16" s="69"/>
      <c r="G16" s="69"/>
      <c r="H16" s="69"/>
      <c r="I16" s="69"/>
      <c r="J16" s="69"/>
    </row>
  </sheetData>
  <mergeCells count="16">
    <mergeCell ref="A1:B1"/>
    <mergeCell ref="C1:J1"/>
    <mergeCell ref="A2:B2"/>
    <mergeCell ref="C2:J2"/>
    <mergeCell ref="C3:D5"/>
    <mergeCell ref="A3:A6"/>
    <mergeCell ref="J4:J5"/>
    <mergeCell ref="G4:G5"/>
    <mergeCell ref="H4:H5"/>
    <mergeCell ref="I4:I5"/>
    <mergeCell ref="E6:G6"/>
    <mergeCell ref="H6:J6"/>
    <mergeCell ref="B3:B6"/>
    <mergeCell ref="E3:J3"/>
    <mergeCell ref="E4:E5"/>
    <mergeCell ref="F4:F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4"/>
  <sheetViews>
    <sheetView zoomScale="140" zoomScaleNormal="140" workbookViewId="0">
      <pane xSplit="2" ySplit="8" topLeftCell="C9" activePane="bottomRight" state="frozen"/>
      <selection sqref="A1:B1"/>
      <selection pane="topRight" sqref="A1:B1"/>
      <selection pane="bottomLeft" sqref="A1:B1"/>
      <selection pane="bottomRight" activeCell="C9" sqref="C9:G9"/>
    </sheetView>
  </sheetViews>
  <sheetFormatPr baseColWidth="10" defaultColWidth="11.42578125" defaultRowHeight="11.45" customHeight="1"/>
  <cols>
    <col min="1" max="1" width="3.7109375" style="47" customWidth="1"/>
    <col min="2" max="2" width="36.28515625" style="60" customWidth="1"/>
    <col min="3" max="17" width="10.42578125" style="60" customWidth="1"/>
    <col min="18" max="16384" width="11.42578125" style="60"/>
  </cols>
  <sheetData>
    <row r="1" spans="1:17" s="98" customFormat="1" ht="24.95" customHeight="1">
      <c r="A1" s="232" t="s">
        <v>193</v>
      </c>
      <c r="B1" s="233"/>
      <c r="C1" s="234" t="s">
        <v>194</v>
      </c>
      <c r="D1" s="234"/>
      <c r="E1" s="234"/>
      <c r="F1" s="234"/>
      <c r="G1" s="235"/>
      <c r="H1" s="276" t="s">
        <v>194</v>
      </c>
      <c r="I1" s="234"/>
      <c r="J1" s="234"/>
      <c r="K1" s="234"/>
      <c r="L1" s="235"/>
      <c r="M1" s="276" t="s">
        <v>194</v>
      </c>
      <c r="N1" s="234"/>
      <c r="O1" s="234"/>
      <c r="P1" s="234"/>
      <c r="Q1" s="235"/>
    </row>
    <row r="2" spans="1:17" ht="39.950000000000003" customHeight="1">
      <c r="A2" s="241" t="s">
        <v>299</v>
      </c>
      <c r="B2" s="242"/>
      <c r="C2" s="257" t="s">
        <v>102</v>
      </c>
      <c r="D2" s="257"/>
      <c r="E2" s="257"/>
      <c r="F2" s="257"/>
      <c r="G2" s="275"/>
      <c r="H2" s="274" t="s">
        <v>102</v>
      </c>
      <c r="I2" s="257"/>
      <c r="J2" s="257"/>
      <c r="K2" s="257"/>
      <c r="L2" s="275"/>
      <c r="M2" s="274" t="s">
        <v>102</v>
      </c>
      <c r="N2" s="257"/>
      <c r="O2" s="257"/>
      <c r="P2" s="257"/>
      <c r="Q2" s="275"/>
    </row>
    <row r="3" spans="1:17" s="67" customFormat="1" ht="11.45" customHeight="1">
      <c r="A3" s="243" t="s">
        <v>16</v>
      </c>
      <c r="B3" s="250" t="s">
        <v>101</v>
      </c>
      <c r="C3" s="250" t="s">
        <v>401</v>
      </c>
      <c r="D3" s="250" t="s">
        <v>371</v>
      </c>
      <c r="E3" s="250" t="s">
        <v>400</v>
      </c>
      <c r="F3" s="250" t="s">
        <v>389</v>
      </c>
      <c r="G3" s="251"/>
      <c r="H3" s="260" t="s">
        <v>401</v>
      </c>
      <c r="I3" s="250" t="s">
        <v>371</v>
      </c>
      <c r="J3" s="250" t="s">
        <v>400</v>
      </c>
      <c r="K3" s="250" t="s">
        <v>389</v>
      </c>
      <c r="L3" s="251"/>
      <c r="M3" s="260" t="s">
        <v>401</v>
      </c>
      <c r="N3" s="250" t="s">
        <v>371</v>
      </c>
      <c r="O3" s="250" t="s">
        <v>400</v>
      </c>
      <c r="P3" s="250" t="s">
        <v>389</v>
      </c>
      <c r="Q3" s="251"/>
    </row>
    <row r="4" spans="1:17" s="67" customFormat="1" ht="11.45" customHeight="1">
      <c r="A4" s="243"/>
      <c r="B4" s="250"/>
      <c r="C4" s="250"/>
      <c r="D4" s="250"/>
      <c r="E4" s="250"/>
      <c r="F4" s="250"/>
      <c r="G4" s="251"/>
      <c r="H4" s="260"/>
      <c r="I4" s="250"/>
      <c r="J4" s="250"/>
      <c r="K4" s="250"/>
      <c r="L4" s="251"/>
      <c r="M4" s="260"/>
      <c r="N4" s="250"/>
      <c r="O4" s="250"/>
      <c r="P4" s="250"/>
      <c r="Q4" s="251"/>
    </row>
    <row r="5" spans="1:17" s="68" customFormat="1" ht="11.45" customHeight="1">
      <c r="A5" s="243"/>
      <c r="B5" s="250"/>
      <c r="C5" s="250"/>
      <c r="D5" s="250"/>
      <c r="E5" s="250"/>
      <c r="F5" s="250" t="s">
        <v>401</v>
      </c>
      <c r="G5" s="251">
        <v>2023</v>
      </c>
      <c r="H5" s="260"/>
      <c r="I5" s="250"/>
      <c r="J5" s="250"/>
      <c r="K5" s="250" t="s">
        <v>401</v>
      </c>
      <c r="L5" s="251">
        <v>2023</v>
      </c>
      <c r="M5" s="260"/>
      <c r="N5" s="250"/>
      <c r="O5" s="250"/>
      <c r="P5" s="250" t="s">
        <v>401</v>
      </c>
      <c r="Q5" s="251">
        <v>2023</v>
      </c>
    </row>
    <row r="6" spans="1:17" s="68" customFormat="1" ht="11.45" customHeight="1">
      <c r="A6" s="243"/>
      <c r="B6" s="250"/>
      <c r="C6" s="250"/>
      <c r="D6" s="250"/>
      <c r="E6" s="250"/>
      <c r="F6" s="250"/>
      <c r="G6" s="251"/>
      <c r="H6" s="260"/>
      <c r="I6" s="250"/>
      <c r="J6" s="250"/>
      <c r="K6" s="250"/>
      <c r="L6" s="251"/>
      <c r="M6" s="260"/>
      <c r="N6" s="250"/>
      <c r="O6" s="250"/>
      <c r="P6" s="250"/>
      <c r="Q6" s="251"/>
    </row>
    <row r="7" spans="1:17" s="68" customFormat="1" ht="11.45" customHeight="1">
      <c r="A7" s="243"/>
      <c r="B7" s="250"/>
      <c r="C7" s="250" t="s">
        <v>24</v>
      </c>
      <c r="D7" s="250"/>
      <c r="E7" s="250"/>
      <c r="F7" s="250" t="s">
        <v>25</v>
      </c>
      <c r="G7" s="251"/>
      <c r="H7" s="260" t="s">
        <v>74</v>
      </c>
      <c r="I7" s="250"/>
      <c r="J7" s="250"/>
      <c r="K7" s="250" t="s">
        <v>25</v>
      </c>
      <c r="L7" s="251"/>
      <c r="M7" s="260" t="s">
        <v>76</v>
      </c>
      <c r="N7" s="250"/>
      <c r="O7" s="250"/>
      <c r="P7" s="250" t="s">
        <v>25</v>
      </c>
      <c r="Q7" s="251"/>
    </row>
    <row r="8" spans="1:17" s="109" customFormat="1" ht="11.45" customHeight="1">
      <c r="A8" s="40">
        <v>1</v>
      </c>
      <c r="B8" s="41">
        <v>2</v>
      </c>
      <c r="C8" s="41">
        <v>3</v>
      </c>
      <c r="D8" s="41">
        <v>4</v>
      </c>
      <c r="E8" s="41">
        <v>5</v>
      </c>
      <c r="F8" s="41">
        <v>6</v>
      </c>
      <c r="G8" s="42">
        <v>7</v>
      </c>
      <c r="H8" s="162">
        <v>8</v>
      </c>
      <c r="I8" s="41">
        <v>9</v>
      </c>
      <c r="J8" s="41">
        <v>10</v>
      </c>
      <c r="K8" s="41">
        <v>11</v>
      </c>
      <c r="L8" s="42">
        <v>12</v>
      </c>
      <c r="M8" s="162">
        <v>13</v>
      </c>
      <c r="N8" s="41">
        <v>14</v>
      </c>
      <c r="O8" s="41">
        <v>15</v>
      </c>
      <c r="P8" s="41">
        <v>16</v>
      </c>
      <c r="Q8" s="42">
        <v>17</v>
      </c>
    </row>
    <row r="9" spans="1:17" s="68" customFormat="1" ht="20.100000000000001" customHeight="1">
      <c r="A9" s="128"/>
      <c r="B9" s="130"/>
      <c r="C9" s="272" t="s">
        <v>51</v>
      </c>
      <c r="D9" s="273"/>
      <c r="E9" s="273"/>
      <c r="F9" s="273"/>
      <c r="G9" s="273"/>
      <c r="H9" s="273" t="s">
        <v>145</v>
      </c>
      <c r="I9" s="273"/>
      <c r="J9" s="273"/>
      <c r="K9" s="273"/>
      <c r="L9" s="273"/>
      <c r="M9" s="273" t="s">
        <v>75</v>
      </c>
      <c r="N9" s="273"/>
      <c r="O9" s="273"/>
      <c r="P9" s="273"/>
      <c r="Q9" s="273"/>
    </row>
    <row r="10" spans="1:17" s="72" customFormat="1" ht="11.1" customHeight="1">
      <c r="A10" s="126">
        <f>IF(D10&lt;&gt;"",COUNTA($D$10:D10),"")</f>
        <v>1</v>
      </c>
      <c r="B10" s="91" t="s">
        <v>103</v>
      </c>
      <c r="C10" s="187">
        <v>2189.36</v>
      </c>
      <c r="D10" s="187">
        <v>2340.3000000000002</v>
      </c>
      <c r="E10" s="187">
        <v>2374.16</v>
      </c>
      <c r="F10" s="187">
        <v>8.4408228888807457</v>
      </c>
      <c r="G10" s="187">
        <v>1.4468230568730291</v>
      </c>
      <c r="H10" s="187" t="s">
        <v>9</v>
      </c>
      <c r="I10" s="187" t="s">
        <v>9</v>
      </c>
      <c r="J10" s="187" t="s">
        <v>9</v>
      </c>
      <c r="K10" s="187" t="s">
        <v>9</v>
      </c>
      <c r="L10" s="187" t="s">
        <v>9</v>
      </c>
      <c r="M10" s="187">
        <v>54264.43</v>
      </c>
      <c r="N10" s="187">
        <v>63028.7</v>
      </c>
      <c r="O10" s="187">
        <v>62623.7</v>
      </c>
      <c r="P10" s="187">
        <v>15.404695119804998</v>
      </c>
      <c r="Q10" s="187">
        <v>-0.64256441906623252</v>
      </c>
    </row>
    <row r="11" spans="1:17" s="72" customFormat="1" ht="8.1" customHeight="1">
      <c r="A11" s="126" t="str">
        <f>IF(D11&lt;&gt;"",COUNTA($D$10:D11),"")</f>
        <v/>
      </c>
      <c r="B11" s="91"/>
      <c r="C11" s="190"/>
      <c r="D11" s="190"/>
      <c r="E11" s="188"/>
      <c r="F11" s="187"/>
      <c r="G11" s="187"/>
      <c r="H11" s="190"/>
      <c r="I11" s="190"/>
      <c r="J11" s="190"/>
      <c r="K11" s="190"/>
      <c r="L11" s="190"/>
      <c r="M11" s="190"/>
      <c r="N11" s="190"/>
      <c r="O11" s="190"/>
      <c r="P11" s="187"/>
      <c r="Q11" s="187"/>
    </row>
    <row r="12" spans="1:17" s="72" customFormat="1" ht="11.1" customHeight="1">
      <c r="A12" s="126">
        <f>IF(D12&lt;&gt;"",COUNTA($D$10:D12),"")</f>
        <v>2</v>
      </c>
      <c r="B12" s="91" t="s">
        <v>104</v>
      </c>
      <c r="C12" s="187">
        <v>658.9</v>
      </c>
      <c r="D12" s="187">
        <v>684.7</v>
      </c>
      <c r="E12" s="153">
        <v>656.8</v>
      </c>
      <c r="F12" s="187">
        <v>-0.3035361966914536</v>
      </c>
      <c r="G12" s="187">
        <v>-4.0601723382503394</v>
      </c>
      <c r="H12" s="187" t="s">
        <v>9</v>
      </c>
      <c r="I12" s="187" t="s">
        <v>9</v>
      </c>
      <c r="J12" s="187" t="s">
        <v>9</v>
      </c>
      <c r="K12" s="187" t="s">
        <v>9</v>
      </c>
      <c r="L12" s="187" t="s">
        <v>9</v>
      </c>
      <c r="M12" s="187">
        <v>13547.91</v>
      </c>
      <c r="N12" s="187">
        <v>15033.7</v>
      </c>
      <c r="O12" s="187">
        <v>12956.7</v>
      </c>
      <c r="P12" s="187">
        <v>-4.363846526881261</v>
      </c>
      <c r="Q12" s="187">
        <v>-13.815627556755814</v>
      </c>
    </row>
    <row r="13" spans="1:17" s="68" customFormat="1" ht="11.1" customHeight="1">
      <c r="A13" s="126">
        <f>IF(D13&lt;&gt;"",COUNTA($D$10:D13),"")</f>
        <v>3</v>
      </c>
      <c r="B13" s="86" t="s">
        <v>105</v>
      </c>
      <c r="C13" s="190">
        <v>76.28</v>
      </c>
      <c r="D13" s="190" t="s">
        <v>2</v>
      </c>
      <c r="E13" s="150" t="s">
        <v>2</v>
      </c>
      <c r="F13" s="190" t="s">
        <v>9</v>
      </c>
      <c r="G13" s="190" t="s">
        <v>9</v>
      </c>
      <c r="H13" s="190">
        <v>325.10000000000002</v>
      </c>
      <c r="I13" s="190" t="s">
        <v>2</v>
      </c>
      <c r="J13" s="190" t="s">
        <v>2</v>
      </c>
      <c r="K13" s="190" t="s">
        <v>9</v>
      </c>
      <c r="L13" s="190" t="s">
        <v>9</v>
      </c>
      <c r="M13" s="190">
        <v>2480.2800000000002</v>
      </c>
      <c r="N13" s="190" t="s">
        <v>2</v>
      </c>
      <c r="O13" s="190" t="s">
        <v>2</v>
      </c>
      <c r="P13" s="190" t="s">
        <v>9</v>
      </c>
      <c r="Q13" s="190" t="s">
        <v>9</v>
      </c>
    </row>
    <row r="14" spans="1:17" s="68" customFormat="1" ht="11.1" customHeight="1">
      <c r="A14" s="126">
        <f>IF(D14&lt;&gt;"",COUNTA($D$10:D14),"")</f>
        <v>4</v>
      </c>
      <c r="B14" s="86" t="s">
        <v>106</v>
      </c>
      <c r="C14" s="190">
        <v>464.18</v>
      </c>
      <c r="D14" s="190">
        <v>528</v>
      </c>
      <c r="E14" s="150">
        <v>621.79999999999995</v>
      </c>
      <c r="F14" s="190">
        <v>33.956654746003693</v>
      </c>
      <c r="G14" s="190">
        <v>17.765151515151501</v>
      </c>
      <c r="H14" s="190">
        <v>182.3</v>
      </c>
      <c r="I14" s="190">
        <v>196.7</v>
      </c>
      <c r="J14" s="190">
        <v>185.1</v>
      </c>
      <c r="K14" s="190">
        <v>1.5359297860669159</v>
      </c>
      <c r="L14" s="190">
        <v>-5.8973055414336528</v>
      </c>
      <c r="M14" s="190">
        <v>8460</v>
      </c>
      <c r="N14" s="190">
        <v>10385.9</v>
      </c>
      <c r="O14" s="190">
        <v>11511.5</v>
      </c>
      <c r="P14" s="190">
        <v>36.069739952718663</v>
      </c>
      <c r="Q14" s="190">
        <v>10.837770438767947</v>
      </c>
    </row>
    <row r="15" spans="1:17" s="68" customFormat="1" ht="11.1" customHeight="1">
      <c r="A15" s="126">
        <f>IF(D15&lt;&gt;"",COUNTA($D$10:D15),"")</f>
        <v>5</v>
      </c>
      <c r="B15" s="86" t="s">
        <v>107</v>
      </c>
      <c r="C15" s="190">
        <v>4.83</v>
      </c>
      <c r="D15" s="190" t="s">
        <v>2</v>
      </c>
      <c r="E15" s="150" t="s">
        <v>2</v>
      </c>
      <c r="F15" s="190" t="s">
        <v>9</v>
      </c>
      <c r="G15" s="190" t="s">
        <v>9</v>
      </c>
      <c r="H15" s="190">
        <v>617.1</v>
      </c>
      <c r="I15" s="190" t="s">
        <v>2</v>
      </c>
      <c r="J15" s="190" t="s">
        <v>2</v>
      </c>
      <c r="K15" s="190" t="s">
        <v>9</v>
      </c>
      <c r="L15" s="190" t="s">
        <v>9</v>
      </c>
      <c r="M15" s="190">
        <v>298.25</v>
      </c>
      <c r="N15" s="190" t="s">
        <v>2</v>
      </c>
      <c r="O15" s="190" t="s">
        <v>2</v>
      </c>
      <c r="P15" s="190" t="s">
        <v>9</v>
      </c>
      <c r="Q15" s="190" t="s">
        <v>9</v>
      </c>
    </row>
    <row r="16" spans="1:17" s="68" customFormat="1" ht="11.1" customHeight="1">
      <c r="A16" s="126">
        <f>IF(D16&lt;&gt;"",COUNTA($D$10:D16),"")</f>
        <v>6</v>
      </c>
      <c r="B16" s="86" t="s">
        <v>108</v>
      </c>
      <c r="C16" s="190">
        <v>1.5999999999999999</v>
      </c>
      <c r="D16" s="190">
        <v>2</v>
      </c>
      <c r="E16" s="150">
        <v>1.58</v>
      </c>
      <c r="F16" s="190">
        <v>-1.2499999999999858</v>
      </c>
      <c r="G16" s="190">
        <v>-21</v>
      </c>
      <c r="H16" s="190">
        <v>106.9</v>
      </c>
      <c r="I16" s="190">
        <v>110</v>
      </c>
      <c r="J16" s="190">
        <v>77.400000000000006</v>
      </c>
      <c r="K16" s="190">
        <v>-27.595884003741816</v>
      </c>
      <c r="L16" s="190">
        <v>-29.636363636363626</v>
      </c>
      <c r="M16" s="190">
        <v>17.099999999999998</v>
      </c>
      <c r="N16" s="190">
        <v>22.5</v>
      </c>
      <c r="O16" s="190">
        <v>12.3</v>
      </c>
      <c r="P16" s="190">
        <v>-28.070175438596479</v>
      </c>
      <c r="Q16" s="190">
        <v>-45.333333333333329</v>
      </c>
    </row>
    <row r="17" spans="1:17" s="68" customFormat="1" ht="11.1" customHeight="1">
      <c r="A17" s="126">
        <f>IF(D17&lt;&gt;"",COUNTA($D$10:D17),"")</f>
        <v>7</v>
      </c>
      <c r="B17" s="86" t="s">
        <v>109</v>
      </c>
      <c r="C17" s="190">
        <v>4.1100000000000003</v>
      </c>
      <c r="D17" s="190">
        <v>3.5</v>
      </c>
      <c r="E17" s="150">
        <v>3.28</v>
      </c>
      <c r="F17" s="190">
        <v>-20.194647201946481</v>
      </c>
      <c r="G17" s="190">
        <v>-6.2857142857142918</v>
      </c>
      <c r="H17" s="190">
        <v>177.7</v>
      </c>
      <c r="I17" s="190">
        <v>180.4</v>
      </c>
      <c r="J17" s="190">
        <v>163.19999999999999</v>
      </c>
      <c r="K17" s="190">
        <v>-8.1598199212155293</v>
      </c>
      <c r="L17" s="190">
        <v>-9.5343680709534482</v>
      </c>
      <c r="M17" s="190">
        <v>73.16</v>
      </c>
      <c r="N17" s="190">
        <v>63.2</v>
      </c>
      <c r="O17" s="190">
        <v>53.6</v>
      </c>
      <c r="P17" s="190">
        <v>-26.735921268452699</v>
      </c>
      <c r="Q17" s="190">
        <v>-15.189873417721529</v>
      </c>
    </row>
    <row r="18" spans="1:17" s="68" customFormat="1" ht="11.1" customHeight="1">
      <c r="A18" s="126">
        <f>IF(D18&lt;&gt;"",COUNTA($D$10:D18),"")</f>
        <v>8</v>
      </c>
      <c r="B18" s="86" t="s">
        <v>110</v>
      </c>
      <c r="C18" s="190">
        <v>99.75</v>
      </c>
      <c r="D18" s="190" t="s">
        <v>2</v>
      </c>
      <c r="E18" s="150">
        <v>4.49</v>
      </c>
      <c r="F18" s="190">
        <v>-95.498746867167924</v>
      </c>
      <c r="G18" s="190" t="s">
        <v>9</v>
      </c>
      <c r="H18" s="190">
        <v>198.8</v>
      </c>
      <c r="I18" s="190" t="s">
        <v>2</v>
      </c>
      <c r="J18" s="190">
        <v>22.6</v>
      </c>
      <c r="K18" s="190">
        <v>-88.631790744466798</v>
      </c>
      <c r="L18" s="190" t="s">
        <v>9</v>
      </c>
      <c r="M18" s="190">
        <v>1982.88</v>
      </c>
      <c r="N18" s="190" t="s">
        <v>2</v>
      </c>
      <c r="O18" s="190">
        <v>10.1</v>
      </c>
      <c r="P18" s="190">
        <v>-99.490639877350119</v>
      </c>
      <c r="Q18" s="190" t="s">
        <v>9</v>
      </c>
    </row>
    <row r="19" spans="1:17" s="68" customFormat="1" ht="11.1" customHeight="1">
      <c r="A19" s="126">
        <f>IF(D19&lt;&gt;"",COUNTA($D$10:D19),"")</f>
        <v>9</v>
      </c>
      <c r="B19" s="86" t="s">
        <v>111</v>
      </c>
      <c r="C19" s="190">
        <v>1.76</v>
      </c>
      <c r="D19" s="190">
        <v>1.7</v>
      </c>
      <c r="E19" s="150">
        <v>1.1000000000000001</v>
      </c>
      <c r="F19" s="190">
        <v>-37.5</v>
      </c>
      <c r="G19" s="190">
        <v>-35.294117647058826</v>
      </c>
      <c r="H19" s="190">
        <v>241.5</v>
      </c>
      <c r="I19" s="190" t="s">
        <v>2</v>
      </c>
      <c r="J19" s="190">
        <v>109.5</v>
      </c>
      <c r="K19" s="190">
        <v>-54.658385093167702</v>
      </c>
      <c r="L19" s="190" t="s">
        <v>9</v>
      </c>
      <c r="M19" s="190">
        <v>42.66</v>
      </c>
      <c r="N19" s="190" t="s">
        <v>2</v>
      </c>
      <c r="O19" s="190">
        <v>12.1</v>
      </c>
      <c r="P19" s="190">
        <v>-71.636193155180493</v>
      </c>
      <c r="Q19" s="190" t="s">
        <v>9</v>
      </c>
    </row>
    <row r="20" spans="1:17" s="68" customFormat="1" ht="11.1" customHeight="1">
      <c r="A20" s="126">
        <f>IF(D20&lt;&gt;"",COUNTA($D$10:D20),"")</f>
        <v>10</v>
      </c>
      <c r="B20" s="86" t="s">
        <v>112</v>
      </c>
      <c r="C20" s="190">
        <v>5.81</v>
      </c>
      <c r="D20" s="190">
        <v>5.0999999999999996</v>
      </c>
      <c r="E20" s="150">
        <v>3.9</v>
      </c>
      <c r="F20" s="190">
        <v>-32.874354561101555</v>
      </c>
      <c r="G20" s="190">
        <v>-23.52941176470587</v>
      </c>
      <c r="H20" s="190">
        <v>321.10000000000002</v>
      </c>
      <c r="I20" s="190">
        <v>454</v>
      </c>
      <c r="J20" s="190">
        <v>147</v>
      </c>
      <c r="K20" s="190">
        <v>-54.219869199626288</v>
      </c>
      <c r="L20" s="190">
        <v>-67.621145374449327</v>
      </c>
      <c r="M20" s="190">
        <v>186.78</v>
      </c>
      <c r="N20" s="190">
        <v>230.3</v>
      </c>
      <c r="O20" s="190">
        <v>57.3</v>
      </c>
      <c r="P20" s="190">
        <v>-69.322197237391578</v>
      </c>
      <c r="Q20" s="190">
        <v>-75.119409465914032</v>
      </c>
    </row>
    <row r="21" spans="1:17" s="68" customFormat="1" ht="11.1" customHeight="1">
      <c r="A21" s="126">
        <f>IF(D21&lt;&gt;"",COUNTA($D$10:D21),"")</f>
        <v>11</v>
      </c>
      <c r="B21" s="86" t="s">
        <v>113</v>
      </c>
      <c r="C21" s="190">
        <v>0.56000000000000005</v>
      </c>
      <c r="D21" s="190">
        <v>0.7</v>
      </c>
      <c r="E21" s="150">
        <v>1.47</v>
      </c>
      <c r="F21" s="190">
        <v>162.49999999999994</v>
      </c>
      <c r="G21" s="190">
        <v>110</v>
      </c>
      <c r="H21" s="190">
        <v>119.7</v>
      </c>
      <c r="I21" s="190">
        <v>112.7</v>
      </c>
      <c r="J21" s="190">
        <v>175.6</v>
      </c>
      <c r="K21" s="190">
        <v>46.700083542188793</v>
      </c>
      <c r="L21" s="190">
        <v>55.811889973380659</v>
      </c>
      <c r="M21" s="190">
        <v>6.78</v>
      </c>
      <c r="N21" s="190">
        <v>7.7</v>
      </c>
      <c r="O21" s="190">
        <v>25.9</v>
      </c>
      <c r="P21" s="190">
        <v>282.00589970501471</v>
      </c>
      <c r="Q21" s="190">
        <v>236.36363636363632</v>
      </c>
    </row>
    <row r="22" spans="1:17" s="68" customFormat="1" ht="8.1" customHeight="1">
      <c r="A22" s="126" t="str">
        <f>IF(D22&lt;&gt;"",COUNTA($D$10:D22),"")</f>
        <v/>
      </c>
      <c r="B22" s="86"/>
      <c r="C22" s="190"/>
      <c r="D22" s="190"/>
      <c r="E22" s="189"/>
      <c r="F22" s="187"/>
      <c r="G22" s="187"/>
      <c r="H22" s="190"/>
      <c r="I22" s="190"/>
      <c r="J22" s="190"/>
      <c r="K22" s="190"/>
      <c r="L22" s="190"/>
      <c r="M22" s="190"/>
      <c r="N22" s="190"/>
      <c r="O22" s="190"/>
      <c r="P22" s="187"/>
      <c r="Q22" s="187"/>
    </row>
    <row r="23" spans="1:17" s="72" customFormat="1" ht="11.1" customHeight="1">
      <c r="A23" s="126">
        <f>IF(D23&lt;&gt;"",COUNTA($D$10:D23),"")</f>
        <v>12</v>
      </c>
      <c r="B23" s="91" t="s">
        <v>114</v>
      </c>
      <c r="C23" s="187">
        <v>1006.13</v>
      </c>
      <c r="D23" s="187">
        <v>989</v>
      </c>
      <c r="E23" s="153">
        <v>1085.24</v>
      </c>
      <c r="F23" s="187">
        <v>7.8628010296880149</v>
      </c>
      <c r="G23" s="187">
        <v>9.7310414560161718</v>
      </c>
      <c r="H23" s="187" t="s">
        <v>9</v>
      </c>
      <c r="I23" s="187" t="s">
        <v>9</v>
      </c>
      <c r="J23" s="187" t="s">
        <v>9</v>
      </c>
      <c r="K23" s="187" t="s">
        <v>9</v>
      </c>
      <c r="L23" s="187" t="s">
        <v>9</v>
      </c>
      <c r="M23" s="187">
        <v>21094.05</v>
      </c>
      <c r="N23" s="187">
        <v>26684.2</v>
      </c>
      <c r="O23" s="187">
        <v>28569</v>
      </c>
      <c r="P23" s="187">
        <v>35.436296017123311</v>
      </c>
      <c r="Q23" s="187">
        <v>7.0633558435328752</v>
      </c>
    </row>
    <row r="24" spans="1:17" s="68" customFormat="1" ht="11.1" customHeight="1">
      <c r="A24" s="126">
        <f>IF(D24&lt;&gt;"",COUNTA($D$10:D24),"")</f>
        <v>13</v>
      </c>
      <c r="B24" s="86" t="s">
        <v>115</v>
      </c>
      <c r="C24" s="190">
        <v>155.28</v>
      </c>
      <c r="D24" s="190" t="s">
        <v>2</v>
      </c>
      <c r="E24" s="150" t="s">
        <v>2</v>
      </c>
      <c r="F24" s="190" t="s">
        <v>9</v>
      </c>
      <c r="G24" s="190" t="s">
        <v>9</v>
      </c>
      <c r="H24" s="190" t="s">
        <v>9</v>
      </c>
      <c r="I24" s="190" t="s">
        <v>9</v>
      </c>
      <c r="J24" s="190" t="s">
        <v>9</v>
      </c>
      <c r="K24" s="190" t="s">
        <v>9</v>
      </c>
      <c r="L24" s="190" t="s">
        <v>9</v>
      </c>
      <c r="M24" s="190" t="s">
        <v>9</v>
      </c>
      <c r="N24" s="190" t="s">
        <v>9</v>
      </c>
      <c r="O24" s="190" t="s">
        <v>9</v>
      </c>
      <c r="P24" s="190" t="s">
        <v>9</v>
      </c>
      <c r="Q24" s="190" t="s">
        <v>9</v>
      </c>
    </row>
    <row r="25" spans="1:17" s="68" customFormat="1" ht="11.1" customHeight="1">
      <c r="A25" s="126">
        <f>IF(D25&lt;&gt;"",COUNTA($D$10:D25),"")</f>
        <v>14</v>
      </c>
      <c r="B25" s="86" t="s">
        <v>116</v>
      </c>
      <c r="C25" s="190">
        <v>1.76</v>
      </c>
      <c r="D25" s="190">
        <v>1.7</v>
      </c>
      <c r="E25" s="150">
        <v>2.06</v>
      </c>
      <c r="F25" s="190">
        <v>17.045454545454547</v>
      </c>
      <c r="G25" s="190">
        <v>21.176470588235304</v>
      </c>
      <c r="H25" s="190">
        <v>231.7</v>
      </c>
      <c r="I25" s="190">
        <v>267</v>
      </c>
      <c r="J25" s="190">
        <v>262.7</v>
      </c>
      <c r="K25" s="190">
        <v>13.379369874838147</v>
      </c>
      <c r="L25" s="190">
        <v>-1.6104868913857757</v>
      </c>
      <c r="M25" s="190">
        <v>40.93</v>
      </c>
      <c r="N25" s="190">
        <v>45.9</v>
      </c>
      <c r="O25" s="190">
        <v>54.1</v>
      </c>
      <c r="P25" s="190">
        <v>32.176887368678223</v>
      </c>
      <c r="Q25" s="190">
        <v>17.864923747276691</v>
      </c>
    </row>
    <row r="26" spans="1:17" s="68" customFormat="1" ht="11.1" customHeight="1">
      <c r="A26" s="126">
        <f>IF(D26&lt;&gt;"",COUNTA($D$10:D26),"")</f>
        <v>15</v>
      </c>
      <c r="B26" s="86" t="s">
        <v>117</v>
      </c>
      <c r="C26" s="190">
        <v>204.31</v>
      </c>
      <c r="D26" s="190" t="s">
        <v>2</v>
      </c>
      <c r="E26" s="150" t="s">
        <v>2</v>
      </c>
      <c r="F26" s="190" t="s">
        <v>9</v>
      </c>
      <c r="G26" s="190" t="s">
        <v>9</v>
      </c>
      <c r="H26" s="190">
        <v>442.7</v>
      </c>
      <c r="I26" s="190" t="s">
        <v>2</v>
      </c>
      <c r="J26" s="190" t="s">
        <v>2</v>
      </c>
      <c r="K26" s="190" t="s">
        <v>9</v>
      </c>
      <c r="L26" s="190" t="s">
        <v>9</v>
      </c>
      <c r="M26" s="190">
        <v>9045.9499999999989</v>
      </c>
      <c r="N26" s="190" t="s">
        <v>2</v>
      </c>
      <c r="O26" s="190" t="s">
        <v>2</v>
      </c>
      <c r="P26" s="190" t="s">
        <v>9</v>
      </c>
      <c r="Q26" s="190" t="s">
        <v>9</v>
      </c>
    </row>
    <row r="27" spans="1:17" s="68" customFormat="1" ht="11.1" customHeight="1">
      <c r="A27" s="126">
        <f>IF(D27&lt;&gt;"",COUNTA($D$10:D27),"")</f>
        <v>16</v>
      </c>
      <c r="B27" s="86" t="s">
        <v>118</v>
      </c>
      <c r="C27" s="190">
        <v>9.0499999999999989</v>
      </c>
      <c r="D27" s="190" t="s">
        <v>2</v>
      </c>
      <c r="E27" s="150">
        <v>0.19</v>
      </c>
      <c r="F27" s="190">
        <v>-97.900552486187848</v>
      </c>
      <c r="G27" s="190" t="s">
        <v>9</v>
      </c>
      <c r="H27" s="190">
        <v>349</v>
      </c>
      <c r="I27" s="190" t="s">
        <v>2</v>
      </c>
      <c r="J27" s="190">
        <v>127.7</v>
      </c>
      <c r="K27" s="190">
        <v>-63.409742120343836</v>
      </c>
      <c r="L27" s="190" t="s">
        <v>9</v>
      </c>
      <c r="M27" s="190">
        <v>315.84999999999997</v>
      </c>
      <c r="N27" s="190" t="s">
        <v>2</v>
      </c>
      <c r="O27" s="190">
        <v>2.4</v>
      </c>
      <c r="P27" s="190">
        <v>-99.240145638752566</v>
      </c>
      <c r="Q27" s="190" t="s">
        <v>9</v>
      </c>
    </row>
    <row r="28" spans="1:17" s="67" customFormat="1" ht="11.1" customHeight="1">
      <c r="A28" s="126">
        <f>IF(D28&lt;&gt;"",COUNTA($D$10:D28),"")</f>
        <v>17</v>
      </c>
      <c r="B28" s="86" t="s">
        <v>119</v>
      </c>
      <c r="C28" s="190">
        <v>5.1100000000000003</v>
      </c>
      <c r="D28" s="190" t="s">
        <v>2</v>
      </c>
      <c r="E28" s="150" t="s">
        <v>2</v>
      </c>
      <c r="F28" s="190" t="s">
        <v>9</v>
      </c>
      <c r="G28" s="190" t="s">
        <v>9</v>
      </c>
      <c r="H28" s="190">
        <v>75.3</v>
      </c>
      <c r="I28" s="190" t="s">
        <v>2</v>
      </c>
      <c r="J28" s="190" t="s">
        <v>2</v>
      </c>
      <c r="K28" s="190" t="s">
        <v>9</v>
      </c>
      <c r="L28" s="190" t="s">
        <v>9</v>
      </c>
      <c r="M28" s="190">
        <v>38.549999999999997</v>
      </c>
      <c r="N28" s="190" t="s">
        <v>2</v>
      </c>
      <c r="O28" s="190" t="s">
        <v>2</v>
      </c>
      <c r="P28" s="190" t="s">
        <v>9</v>
      </c>
      <c r="Q28" s="190" t="s">
        <v>9</v>
      </c>
    </row>
    <row r="29" spans="1:17" s="67" customFormat="1" ht="11.1" customHeight="1">
      <c r="A29" s="126">
        <f>IF(D29&lt;&gt;"",COUNTA($D$10:D29),"")</f>
        <v>18</v>
      </c>
      <c r="B29" s="86" t="s">
        <v>120</v>
      </c>
      <c r="C29" s="190">
        <v>1</v>
      </c>
      <c r="D29" s="190">
        <v>1.3</v>
      </c>
      <c r="E29" s="150">
        <v>1.03</v>
      </c>
      <c r="F29" s="190">
        <v>3</v>
      </c>
      <c r="G29" s="190">
        <v>-20.769230769230774</v>
      </c>
      <c r="H29" s="190">
        <v>208</v>
      </c>
      <c r="I29" s="190">
        <v>273.89999999999998</v>
      </c>
      <c r="J29" s="190">
        <v>218.1</v>
      </c>
      <c r="K29" s="190">
        <v>4.8557692307692264</v>
      </c>
      <c r="L29" s="190">
        <v>-20.372398685651689</v>
      </c>
      <c r="M29" s="190">
        <v>20.8</v>
      </c>
      <c r="N29" s="190">
        <v>34.4</v>
      </c>
      <c r="O29" s="190">
        <v>22.5</v>
      </c>
      <c r="P29" s="190">
        <v>8.1730769230769198</v>
      </c>
      <c r="Q29" s="190">
        <v>-34.593023255813947</v>
      </c>
    </row>
    <row r="30" spans="1:17" s="67" customFormat="1" ht="11.1" customHeight="1">
      <c r="A30" s="126">
        <f>IF(D30&lt;&gt;"",COUNTA($D$10:D30),"")</f>
        <v>19</v>
      </c>
      <c r="B30" s="86" t="s">
        <v>121</v>
      </c>
      <c r="C30" s="190">
        <v>0.41</v>
      </c>
      <c r="D30" s="190">
        <v>0</v>
      </c>
      <c r="E30" s="150">
        <v>0.06</v>
      </c>
      <c r="F30" s="190">
        <v>-85.365853658536594</v>
      </c>
      <c r="G30" s="190" t="s">
        <v>9</v>
      </c>
      <c r="H30" s="190">
        <v>167.2</v>
      </c>
      <c r="I30" s="190">
        <v>84.9</v>
      </c>
      <c r="J30" s="190" t="s">
        <v>2</v>
      </c>
      <c r="K30" s="190" t="s">
        <v>9</v>
      </c>
      <c r="L30" s="190" t="s">
        <v>9</v>
      </c>
      <c r="M30" s="190">
        <v>6.96</v>
      </c>
      <c r="N30" s="190">
        <v>0.4</v>
      </c>
      <c r="O30" s="190" t="s">
        <v>2</v>
      </c>
      <c r="P30" s="190" t="s">
        <v>9</v>
      </c>
      <c r="Q30" s="190" t="s">
        <v>9</v>
      </c>
    </row>
    <row r="31" spans="1:17" s="67" customFormat="1" ht="11.1" customHeight="1">
      <c r="A31" s="126">
        <f>IF(D31&lt;&gt;"",COUNTA($D$10:D31),"")</f>
        <v>20</v>
      </c>
      <c r="B31" s="86" t="s">
        <v>122</v>
      </c>
      <c r="C31" s="190">
        <v>3.26</v>
      </c>
      <c r="D31" s="190" t="s">
        <v>2</v>
      </c>
      <c r="E31" s="150" t="s">
        <v>2</v>
      </c>
      <c r="F31" s="190" t="s">
        <v>9</v>
      </c>
      <c r="G31" s="190" t="s">
        <v>9</v>
      </c>
      <c r="H31" s="190">
        <v>203.9</v>
      </c>
      <c r="I31" s="190" t="s">
        <v>2</v>
      </c>
      <c r="J31" s="190" t="s">
        <v>2</v>
      </c>
      <c r="K31" s="190" t="s">
        <v>9</v>
      </c>
      <c r="L31" s="190" t="s">
        <v>9</v>
      </c>
      <c r="M31" s="190">
        <v>66.61</v>
      </c>
      <c r="N31" s="190" t="s">
        <v>2</v>
      </c>
      <c r="O31" s="190" t="s">
        <v>2</v>
      </c>
      <c r="P31" s="190" t="s">
        <v>9</v>
      </c>
      <c r="Q31" s="190" t="s">
        <v>9</v>
      </c>
    </row>
    <row r="32" spans="1:17" s="67" customFormat="1" ht="11.1" customHeight="1">
      <c r="A32" s="126">
        <f>IF(D32&lt;&gt;"",COUNTA($D$10:D32),"")</f>
        <v>21</v>
      </c>
      <c r="B32" s="86" t="s">
        <v>123</v>
      </c>
      <c r="C32" s="190">
        <v>365.86</v>
      </c>
      <c r="D32" s="190" t="s">
        <v>2</v>
      </c>
      <c r="E32" s="190">
        <v>400.64</v>
      </c>
      <c r="F32" s="190">
        <v>9.5063685562783604</v>
      </c>
      <c r="G32" s="190" t="s">
        <v>9</v>
      </c>
      <c r="H32" s="190">
        <v>275.8</v>
      </c>
      <c r="I32" s="190" t="s">
        <v>2</v>
      </c>
      <c r="J32" s="190">
        <v>312.2</v>
      </c>
      <c r="K32" s="190">
        <v>13.197969543147209</v>
      </c>
      <c r="L32" s="190" t="s">
        <v>9</v>
      </c>
      <c r="M32" s="190">
        <v>10091.43</v>
      </c>
      <c r="N32" s="190" t="s">
        <v>2</v>
      </c>
      <c r="O32" s="190">
        <v>12507</v>
      </c>
      <c r="P32" s="190">
        <v>23.936845422303875</v>
      </c>
      <c r="Q32" s="190" t="s">
        <v>9</v>
      </c>
    </row>
    <row r="33" spans="1:17" s="67" customFormat="1" ht="11.1" customHeight="1">
      <c r="A33" s="126">
        <f>IF(D33&lt;&gt;"",COUNTA($D$10:D33),"")</f>
        <v>22</v>
      </c>
      <c r="B33" s="86" t="s">
        <v>124</v>
      </c>
      <c r="C33" s="190">
        <v>2.0099999999999998</v>
      </c>
      <c r="D33" s="190">
        <v>0.3</v>
      </c>
      <c r="E33" s="190">
        <v>0.09</v>
      </c>
      <c r="F33" s="190">
        <v>-95.522388059701498</v>
      </c>
      <c r="G33" s="190">
        <v>-70</v>
      </c>
      <c r="H33" s="190">
        <v>52.6</v>
      </c>
      <c r="I33" s="190">
        <v>83.3</v>
      </c>
      <c r="J33" s="190">
        <v>63.8</v>
      </c>
      <c r="K33" s="190">
        <v>21.292775665399219</v>
      </c>
      <c r="L33" s="190">
        <v>-23.409363745498197</v>
      </c>
      <c r="M33" s="190">
        <v>10.6</v>
      </c>
      <c r="N33" s="190">
        <v>2.5</v>
      </c>
      <c r="O33" s="190">
        <v>0.6</v>
      </c>
      <c r="P33" s="190">
        <v>-94.339622641509436</v>
      </c>
      <c r="Q33" s="190">
        <v>-76</v>
      </c>
    </row>
    <row r="34" spans="1:17" s="67" customFormat="1" ht="11.1" customHeight="1">
      <c r="A34" s="126">
        <f>IF(D34&lt;&gt;"",COUNTA($D$10:D34),"")</f>
        <v>23</v>
      </c>
      <c r="B34" s="86" t="s">
        <v>125</v>
      </c>
      <c r="C34" s="190">
        <v>10.4</v>
      </c>
      <c r="D34" s="190">
        <v>0.4</v>
      </c>
      <c r="E34" s="190">
        <v>2.08</v>
      </c>
      <c r="F34" s="190">
        <v>-80</v>
      </c>
      <c r="G34" s="190" t="s">
        <v>408</v>
      </c>
      <c r="H34" s="190">
        <v>157.6</v>
      </c>
      <c r="I34" s="190">
        <v>108.9</v>
      </c>
      <c r="J34" s="190">
        <v>320.8</v>
      </c>
      <c r="K34" s="190">
        <v>103.55329949238578</v>
      </c>
      <c r="L34" s="190">
        <v>194.58218549127639</v>
      </c>
      <c r="M34" s="190">
        <v>163.9</v>
      </c>
      <c r="N34" s="190">
        <v>4.5999999999999996</v>
      </c>
      <c r="O34" s="190">
        <v>66.8</v>
      </c>
      <c r="P34" s="190">
        <v>-59.243441122635758</v>
      </c>
      <c r="Q34" s="190" t="s">
        <v>409</v>
      </c>
    </row>
    <row r="35" spans="1:17" s="68" customFormat="1" ht="11.1" customHeight="1">
      <c r="A35" s="126">
        <f>IF(D35&lt;&gt;"",COUNTA($D$10:D35),"")</f>
        <v>24</v>
      </c>
      <c r="B35" s="86" t="s">
        <v>126</v>
      </c>
      <c r="C35" s="190">
        <v>32.229999999999997</v>
      </c>
      <c r="D35" s="190" t="s">
        <v>2</v>
      </c>
      <c r="E35" s="190" t="s">
        <v>2</v>
      </c>
      <c r="F35" s="190" t="s">
        <v>9</v>
      </c>
      <c r="G35" s="190" t="s">
        <v>9</v>
      </c>
      <c r="H35" s="190">
        <v>54.5</v>
      </c>
      <c r="I35" s="190" t="s">
        <v>2</v>
      </c>
      <c r="J35" s="190" t="s">
        <v>2</v>
      </c>
      <c r="K35" s="190" t="s">
        <v>9</v>
      </c>
      <c r="L35" s="190" t="s">
        <v>9</v>
      </c>
      <c r="M35" s="190">
        <v>175.51</v>
      </c>
      <c r="N35" s="190" t="s">
        <v>2</v>
      </c>
      <c r="O35" s="190">
        <v>1.98</v>
      </c>
      <c r="P35" s="190">
        <v>-98.871859153324593</v>
      </c>
      <c r="Q35" s="190" t="s">
        <v>9</v>
      </c>
    </row>
    <row r="36" spans="1:17" s="68" customFormat="1" ht="11.1" customHeight="1">
      <c r="A36" s="126">
        <f>IF(D36&lt;&gt;"",COUNTA($D$10:D36),"")</f>
        <v>25</v>
      </c>
      <c r="B36" s="86" t="s">
        <v>127</v>
      </c>
      <c r="C36" s="190">
        <v>7.2</v>
      </c>
      <c r="D36" s="190">
        <v>14.6</v>
      </c>
      <c r="E36" s="190">
        <v>17.28</v>
      </c>
      <c r="F36" s="190">
        <v>140</v>
      </c>
      <c r="G36" s="190">
        <v>18.356164383561648</v>
      </c>
      <c r="H36" s="190">
        <v>400.4</v>
      </c>
      <c r="I36" s="190" t="s">
        <v>2</v>
      </c>
      <c r="J36" s="190" t="s">
        <v>2</v>
      </c>
      <c r="K36" s="190" t="s">
        <v>9</v>
      </c>
      <c r="L36" s="190" t="s">
        <v>9</v>
      </c>
      <c r="M36" s="190">
        <v>288.27999999999997</v>
      </c>
      <c r="N36" s="190" t="s">
        <v>2</v>
      </c>
      <c r="O36" s="190" t="s">
        <v>2</v>
      </c>
      <c r="P36" s="190" t="s">
        <v>9</v>
      </c>
      <c r="Q36" s="190" t="s">
        <v>9</v>
      </c>
    </row>
    <row r="37" spans="1:17" s="68" customFormat="1" ht="11.1" customHeight="1">
      <c r="A37" s="126">
        <f>IF(D37&lt;&gt;"",COUNTA($D$10:D37),"")</f>
        <v>26</v>
      </c>
      <c r="B37" s="86" t="s">
        <v>265</v>
      </c>
      <c r="C37" s="190">
        <v>9.5299999999999994</v>
      </c>
      <c r="D37" s="190">
        <v>3.6</v>
      </c>
      <c r="E37" s="190">
        <v>3.07</v>
      </c>
      <c r="F37" s="190">
        <v>-67.785939139559289</v>
      </c>
      <c r="G37" s="190">
        <v>-14.722222222222229</v>
      </c>
      <c r="H37" s="190">
        <v>194.8</v>
      </c>
      <c r="I37" s="190">
        <v>165.5</v>
      </c>
      <c r="J37" s="190">
        <v>132.30000000000001</v>
      </c>
      <c r="K37" s="190">
        <v>-32.084188911704317</v>
      </c>
      <c r="L37" s="190">
        <v>-20.060422960725063</v>
      </c>
      <c r="M37" s="190">
        <v>185.73</v>
      </c>
      <c r="N37" s="190">
        <v>58.8</v>
      </c>
      <c r="O37" s="190">
        <v>40.6</v>
      </c>
      <c r="P37" s="190">
        <v>-78.140311204436543</v>
      </c>
      <c r="Q37" s="190">
        <v>-30.952380952380949</v>
      </c>
    </row>
    <row r="38" spans="1:17" s="68" customFormat="1" ht="11.1" customHeight="1">
      <c r="A38" s="126">
        <f>IF(D38&lt;&gt;"",COUNTA($D$10:D38),"")</f>
        <v>27</v>
      </c>
      <c r="B38" s="86" t="s">
        <v>128</v>
      </c>
      <c r="C38" s="190">
        <v>158.83000000000001</v>
      </c>
      <c r="D38" s="190">
        <v>142</v>
      </c>
      <c r="E38" s="190">
        <v>139.19999999999999</v>
      </c>
      <c r="F38" s="190">
        <v>-12.359126109677035</v>
      </c>
      <c r="G38" s="190">
        <v>-1.9718309859155028</v>
      </c>
      <c r="H38" s="190">
        <v>40.299999999999997</v>
      </c>
      <c r="I38" s="190">
        <v>42.7</v>
      </c>
      <c r="J38" s="190">
        <v>49.98</v>
      </c>
      <c r="K38" s="190">
        <v>24.019851116625304</v>
      </c>
      <c r="L38" s="190">
        <v>17.049180327868839</v>
      </c>
      <c r="M38" s="190">
        <v>639.36</v>
      </c>
      <c r="N38" s="190">
        <v>606</v>
      </c>
      <c r="O38" s="190">
        <v>695.8</v>
      </c>
      <c r="P38" s="190">
        <v>8.8275775775775713</v>
      </c>
      <c r="Q38" s="190">
        <v>14.818481848184817</v>
      </c>
    </row>
    <row r="39" spans="1:17" s="68" customFormat="1" ht="11.1" customHeight="1">
      <c r="A39" s="126">
        <f>IF(D39&lt;&gt;"",COUNTA($D$10:D39),"")</f>
        <v>28</v>
      </c>
      <c r="B39" s="86" t="s">
        <v>129</v>
      </c>
      <c r="C39" s="190">
        <v>39.729999999999997</v>
      </c>
      <c r="D39" s="190">
        <v>16.2</v>
      </c>
      <c r="E39" s="190">
        <v>32</v>
      </c>
      <c r="F39" s="190">
        <v>-19.45633022904606</v>
      </c>
      <c r="G39" s="190">
        <v>97.530864197530889</v>
      </c>
      <c r="H39" s="190" t="s">
        <v>9</v>
      </c>
      <c r="I39" s="190" t="s">
        <v>9</v>
      </c>
      <c r="J39" s="190" t="s">
        <v>9</v>
      </c>
      <c r="K39" s="190" t="s">
        <v>9</v>
      </c>
      <c r="L39" s="190" t="s">
        <v>9</v>
      </c>
      <c r="M39" s="190" t="s">
        <v>9</v>
      </c>
      <c r="N39" s="190" t="s">
        <v>9</v>
      </c>
      <c r="O39" s="190" t="s">
        <v>9</v>
      </c>
      <c r="P39" s="190" t="s">
        <v>9</v>
      </c>
      <c r="Q39" s="190" t="s">
        <v>9</v>
      </c>
    </row>
    <row r="40" spans="1:17" s="68" customFormat="1" ht="11.1" customHeight="1">
      <c r="A40" s="126">
        <f>IF(D40&lt;&gt;"",COUNTA($D$10:D40),"")</f>
        <v>29</v>
      </c>
      <c r="B40" s="86" t="s">
        <v>130</v>
      </c>
      <c r="C40" s="190">
        <v>0.13</v>
      </c>
      <c r="D40" s="190">
        <v>0.2</v>
      </c>
      <c r="E40" s="190">
        <v>0.24</v>
      </c>
      <c r="F40" s="190">
        <v>84.615384615384613</v>
      </c>
      <c r="G40" s="190">
        <v>20</v>
      </c>
      <c r="H40" s="190">
        <v>268.8</v>
      </c>
      <c r="I40" s="190">
        <v>378.9</v>
      </c>
      <c r="J40" s="190">
        <v>233.2</v>
      </c>
      <c r="K40" s="190">
        <v>-13.24404761904762</v>
      </c>
      <c r="L40" s="190">
        <v>-38.453417788334654</v>
      </c>
      <c r="M40" s="190">
        <v>3.58</v>
      </c>
      <c r="N40" s="190">
        <v>9.3000000000000007</v>
      </c>
      <c r="O40" s="190">
        <v>5.5</v>
      </c>
      <c r="P40" s="190">
        <v>53.63128491620111</v>
      </c>
      <c r="Q40" s="190">
        <v>-40.860215053763447</v>
      </c>
    </row>
    <row r="41" spans="1:17" s="68" customFormat="1" ht="8.1" customHeight="1">
      <c r="A41" s="126" t="str">
        <f>IF(D41&lt;&gt;"",COUNTA($D$10:D41),"")</f>
        <v/>
      </c>
      <c r="B41" s="86"/>
      <c r="C41" s="190"/>
      <c r="D41" s="190"/>
      <c r="E41" s="189"/>
      <c r="F41" s="187"/>
      <c r="G41" s="187"/>
      <c r="H41" s="190"/>
      <c r="I41" s="190"/>
      <c r="J41" s="190"/>
      <c r="K41" s="190"/>
      <c r="L41" s="190"/>
      <c r="M41" s="190"/>
      <c r="N41" s="190"/>
      <c r="O41" s="190"/>
      <c r="P41" s="187"/>
      <c r="Q41" s="187"/>
    </row>
    <row r="42" spans="1:17" s="68" customFormat="1" ht="11.1" customHeight="1">
      <c r="A42" s="126">
        <f>IF(D42&lt;&gt;"",COUNTA($D$10:D42),"")</f>
        <v>30</v>
      </c>
      <c r="B42" s="91" t="s">
        <v>131</v>
      </c>
      <c r="C42" s="187">
        <v>283.31</v>
      </c>
      <c r="D42" s="187">
        <v>362.2</v>
      </c>
      <c r="E42" s="153">
        <v>389.7</v>
      </c>
      <c r="F42" s="187">
        <v>37.587801348346346</v>
      </c>
      <c r="G42" s="187">
        <v>7.6200993926007783</v>
      </c>
      <c r="H42" s="187" t="s">
        <v>9</v>
      </c>
      <c r="I42" s="187" t="s">
        <v>9</v>
      </c>
      <c r="J42" s="187" t="s">
        <v>9</v>
      </c>
      <c r="K42" s="187" t="s">
        <v>9</v>
      </c>
      <c r="L42" s="187" t="s">
        <v>9</v>
      </c>
      <c r="M42" s="187">
        <v>15074.349999999999</v>
      </c>
      <c r="N42" s="187">
        <v>15022.8</v>
      </c>
      <c r="O42" s="187">
        <v>14656.8</v>
      </c>
      <c r="P42" s="187">
        <v>-2.769937012209482</v>
      </c>
      <c r="Q42" s="187">
        <v>-2.4362968288201898</v>
      </c>
    </row>
    <row r="43" spans="1:17" s="68" customFormat="1" ht="11.1" customHeight="1">
      <c r="A43" s="126">
        <f>IF(D43&lt;&gt;"",COUNTA($D$10:D43),"")</f>
        <v>31</v>
      </c>
      <c r="B43" s="86" t="s">
        <v>132</v>
      </c>
      <c r="C43" s="190">
        <v>3.4499999999999997</v>
      </c>
      <c r="D43" s="190">
        <v>3.8</v>
      </c>
      <c r="E43" s="150">
        <v>2.6</v>
      </c>
      <c r="F43" s="190">
        <v>-24.637681159420282</v>
      </c>
      <c r="G43" s="190">
        <v>-31.578947368421055</v>
      </c>
      <c r="H43" s="190">
        <v>235.8</v>
      </c>
      <c r="I43" s="190">
        <v>296.3</v>
      </c>
      <c r="J43" s="190">
        <v>343.5</v>
      </c>
      <c r="K43" s="190">
        <v>45.674300254452902</v>
      </c>
      <c r="L43" s="190">
        <v>15.929800877489029</v>
      </c>
      <c r="M43" s="190">
        <v>81.36</v>
      </c>
      <c r="N43" s="190">
        <v>111.4</v>
      </c>
      <c r="O43" s="190">
        <v>89.3</v>
      </c>
      <c r="P43" s="190">
        <v>9.7590953785644103</v>
      </c>
      <c r="Q43" s="190">
        <v>-19.838420107719941</v>
      </c>
    </row>
    <row r="44" spans="1:17" s="68" customFormat="1" ht="11.1" customHeight="1">
      <c r="A44" s="126">
        <f>IF(D44&lt;&gt;"",COUNTA($D$10:D44),"")</f>
        <v>32</v>
      </c>
      <c r="B44" s="86" t="s">
        <v>133</v>
      </c>
      <c r="C44" s="190">
        <v>93.33</v>
      </c>
      <c r="D44" s="190">
        <v>6.5</v>
      </c>
      <c r="E44" s="150">
        <v>17.32</v>
      </c>
      <c r="F44" s="190">
        <v>-81.442194364084429</v>
      </c>
      <c r="G44" s="190">
        <v>166.46153846153851</v>
      </c>
      <c r="H44" s="190">
        <v>794.3</v>
      </c>
      <c r="I44" s="190">
        <v>145.4</v>
      </c>
      <c r="J44" s="190">
        <v>300.5</v>
      </c>
      <c r="K44" s="190">
        <v>-62.167946619665109</v>
      </c>
      <c r="L44" s="190">
        <v>106.67125171939475</v>
      </c>
      <c r="M44" s="190">
        <v>7413.3</v>
      </c>
      <c r="N44" s="190">
        <v>93.8</v>
      </c>
      <c r="O44" s="190">
        <v>520.4</v>
      </c>
      <c r="P44" s="190">
        <v>-92.980184263418451</v>
      </c>
      <c r="Q44" s="190" t="s">
        <v>410</v>
      </c>
    </row>
    <row r="45" spans="1:17" s="68" customFormat="1" ht="11.1" customHeight="1">
      <c r="A45" s="126">
        <f>IF(D45&lt;&gt;"",COUNTA($D$10:D45),"")</f>
        <v>33</v>
      </c>
      <c r="B45" s="86" t="s">
        <v>134</v>
      </c>
      <c r="C45" s="190">
        <v>1.38</v>
      </c>
      <c r="D45" s="190">
        <v>0.4</v>
      </c>
      <c r="E45" s="150">
        <v>0.2</v>
      </c>
      <c r="F45" s="190">
        <v>-85.507246376811594</v>
      </c>
      <c r="G45" s="190">
        <v>-50</v>
      </c>
      <c r="H45" s="190">
        <v>74</v>
      </c>
      <c r="I45" s="190">
        <v>57.1</v>
      </c>
      <c r="J45" s="190" t="s">
        <v>2</v>
      </c>
      <c r="K45" s="190" t="s">
        <v>9</v>
      </c>
      <c r="L45" s="190" t="s">
        <v>9</v>
      </c>
      <c r="M45" s="190">
        <v>10.23</v>
      </c>
      <c r="N45" s="190">
        <v>2.2999999999999998</v>
      </c>
      <c r="O45" s="190" t="s">
        <v>2</v>
      </c>
      <c r="P45" s="190" t="s">
        <v>9</v>
      </c>
      <c r="Q45" s="190" t="s">
        <v>9</v>
      </c>
    </row>
    <row r="46" spans="1:17" s="68" customFormat="1" ht="11.1" customHeight="1">
      <c r="A46" s="126">
        <f>IF(D46&lt;&gt;"",COUNTA($D$10:D46),"")</f>
        <v>34</v>
      </c>
      <c r="B46" s="86" t="s">
        <v>266</v>
      </c>
      <c r="C46" s="190">
        <v>0.03</v>
      </c>
      <c r="D46" s="190">
        <v>0.1</v>
      </c>
      <c r="E46" s="150">
        <v>0.06</v>
      </c>
      <c r="F46" s="190">
        <v>100</v>
      </c>
      <c r="G46" s="190">
        <v>-40</v>
      </c>
      <c r="H46" s="190">
        <v>210</v>
      </c>
      <c r="I46" s="190">
        <v>125.8</v>
      </c>
      <c r="J46" s="190">
        <v>287.5</v>
      </c>
      <c r="K46" s="190">
        <v>36.904761904761898</v>
      </c>
      <c r="L46" s="190">
        <v>128.53736089030207</v>
      </c>
      <c r="M46" s="190">
        <v>0.70000000000000007</v>
      </c>
      <c r="N46" s="190">
        <v>0.8</v>
      </c>
      <c r="O46" s="190">
        <v>1.6</v>
      </c>
      <c r="P46" s="190">
        <v>128.57142857142856</v>
      </c>
      <c r="Q46" s="190">
        <v>100</v>
      </c>
    </row>
    <row r="47" spans="1:17" s="68" customFormat="1" ht="11.1" customHeight="1">
      <c r="A47" s="126">
        <f>IF(D47&lt;&gt;"",COUNTA($D$10:D47),"")</f>
        <v>35</v>
      </c>
      <c r="B47" s="86" t="s">
        <v>135</v>
      </c>
      <c r="C47" s="190">
        <v>10.899999999999999</v>
      </c>
      <c r="D47" s="190">
        <v>8.5</v>
      </c>
      <c r="E47" s="150">
        <v>10.24</v>
      </c>
      <c r="F47" s="190">
        <v>-6.0550458715596136</v>
      </c>
      <c r="G47" s="190">
        <v>20.47058823529413</v>
      </c>
      <c r="H47" s="190">
        <v>199.5</v>
      </c>
      <c r="I47" s="190">
        <v>283.2</v>
      </c>
      <c r="J47" s="190">
        <v>118.6</v>
      </c>
      <c r="K47" s="190">
        <v>-40.551378446115294</v>
      </c>
      <c r="L47" s="190">
        <v>-58.121468926553668</v>
      </c>
      <c r="M47" s="190">
        <v>217.48</v>
      </c>
      <c r="N47" s="190">
        <v>241.2</v>
      </c>
      <c r="O47" s="190">
        <v>121.5</v>
      </c>
      <c r="P47" s="190">
        <v>-44.132793820121385</v>
      </c>
      <c r="Q47" s="190">
        <v>-49.626865671641781</v>
      </c>
    </row>
    <row r="48" spans="1:17" s="68" customFormat="1" ht="11.1" customHeight="1">
      <c r="A48" s="126">
        <f>IF(D48&lt;&gt;"",COUNTA($D$10:D48),"")</f>
        <v>36</v>
      </c>
      <c r="B48" s="86" t="s">
        <v>136</v>
      </c>
      <c r="C48" s="190">
        <v>1.03</v>
      </c>
      <c r="D48" s="190">
        <v>1</v>
      </c>
      <c r="E48" s="150">
        <v>1.27</v>
      </c>
      <c r="F48" s="190">
        <v>23.300970873786397</v>
      </c>
      <c r="G48" s="190">
        <v>27</v>
      </c>
      <c r="H48" s="190">
        <v>205.3</v>
      </c>
      <c r="I48" s="190">
        <v>310.2</v>
      </c>
      <c r="J48" s="190" t="s">
        <v>2</v>
      </c>
      <c r="K48" s="190" t="s">
        <v>9</v>
      </c>
      <c r="L48" s="190" t="s">
        <v>9</v>
      </c>
      <c r="M48" s="190">
        <v>21.21</v>
      </c>
      <c r="N48" s="190">
        <v>30.3</v>
      </c>
      <c r="O48" s="190" t="s">
        <v>2</v>
      </c>
      <c r="P48" s="190" t="s">
        <v>9</v>
      </c>
      <c r="Q48" s="190" t="s">
        <v>9</v>
      </c>
    </row>
    <row r="49" spans="1:17" s="72" customFormat="1" ht="22.5" customHeight="1">
      <c r="A49" s="126">
        <f>IF(D49&lt;&gt;"",COUNTA($D$10:D49),"")</f>
        <v>37</v>
      </c>
      <c r="B49" s="86" t="s">
        <v>267</v>
      </c>
      <c r="C49" s="190">
        <v>173.16</v>
      </c>
      <c r="D49" s="190">
        <v>342</v>
      </c>
      <c r="E49" s="150">
        <v>358.07</v>
      </c>
      <c r="F49" s="190">
        <v>106.78563178563181</v>
      </c>
      <c r="G49" s="190">
        <v>4.6988304093567308</v>
      </c>
      <c r="H49" s="190">
        <v>423.3</v>
      </c>
      <c r="I49" s="190">
        <v>425.2</v>
      </c>
      <c r="J49" s="190">
        <v>387.95</v>
      </c>
      <c r="K49" s="190">
        <v>-8.3510512638790431</v>
      </c>
      <c r="L49" s="190">
        <v>-8.7605832549388509</v>
      </c>
      <c r="M49" s="190">
        <v>7330.08</v>
      </c>
      <c r="N49" s="190">
        <v>14543</v>
      </c>
      <c r="O49" s="190">
        <v>13891.6</v>
      </c>
      <c r="P49" s="190">
        <v>89.514984829633505</v>
      </c>
      <c r="Q49" s="190">
        <v>-4.4791308533314975</v>
      </c>
    </row>
    <row r="50" spans="1:17" s="72" customFormat="1" ht="8.1" customHeight="1">
      <c r="A50" s="126" t="str">
        <f>IF(D50&lt;&gt;"",COUNTA($D$10:D50),"")</f>
        <v/>
      </c>
      <c r="B50" s="86"/>
      <c r="C50" s="190"/>
      <c r="D50" s="190"/>
      <c r="E50" s="188"/>
      <c r="F50" s="187"/>
      <c r="G50" s="187"/>
      <c r="H50" s="190"/>
      <c r="I50" s="190"/>
      <c r="J50" s="190"/>
      <c r="K50" s="190"/>
      <c r="L50" s="190"/>
      <c r="M50" s="190"/>
      <c r="N50" s="190"/>
      <c r="O50" s="190"/>
      <c r="P50" s="187"/>
      <c r="Q50" s="187"/>
    </row>
    <row r="51" spans="1:17" s="68" customFormat="1" ht="11.1" customHeight="1">
      <c r="A51" s="126">
        <f>IF(D51&lt;&gt;"",COUNTA($D$10:D51),"")</f>
        <v>38</v>
      </c>
      <c r="B51" s="91" t="s">
        <v>137</v>
      </c>
      <c r="C51" s="187">
        <v>166.21</v>
      </c>
      <c r="D51" s="187">
        <v>219.1</v>
      </c>
      <c r="E51" s="153">
        <v>200.68</v>
      </c>
      <c r="F51" s="187">
        <v>20.738824378797901</v>
      </c>
      <c r="G51" s="187">
        <v>-8.4071200365130068</v>
      </c>
      <c r="H51" s="187" t="s">
        <v>9</v>
      </c>
      <c r="I51" s="187" t="s">
        <v>9</v>
      </c>
      <c r="J51" s="187" t="s">
        <v>9</v>
      </c>
      <c r="K51" s="187" t="s">
        <v>9</v>
      </c>
      <c r="L51" s="187" t="s">
        <v>9</v>
      </c>
      <c r="M51" s="187">
        <v>3605.18</v>
      </c>
      <c r="N51" s="187">
        <v>5148.8999999999996</v>
      </c>
      <c r="O51" s="187">
        <v>5731.2</v>
      </c>
      <c r="P51" s="187">
        <v>58.971258023177739</v>
      </c>
      <c r="Q51" s="187">
        <v>11.309211676280384</v>
      </c>
    </row>
    <row r="52" spans="1:17" s="68" customFormat="1" ht="11.1" customHeight="1">
      <c r="A52" s="126">
        <f>IF(D52&lt;&gt;"",COUNTA($D$10:D52),"")</f>
        <v>39</v>
      </c>
      <c r="B52" s="86" t="s">
        <v>138</v>
      </c>
      <c r="C52" s="190">
        <v>9.9999999999999992E-2</v>
      </c>
      <c r="D52" s="190" t="s">
        <v>2</v>
      </c>
      <c r="E52" s="190" t="s">
        <v>2</v>
      </c>
      <c r="F52" s="190" t="s">
        <v>9</v>
      </c>
      <c r="G52" s="190" t="s">
        <v>9</v>
      </c>
      <c r="H52" s="190">
        <v>81.7</v>
      </c>
      <c r="I52" s="190" t="s">
        <v>2</v>
      </c>
      <c r="J52" s="190" t="s">
        <v>2</v>
      </c>
      <c r="K52" s="190" t="s">
        <v>9</v>
      </c>
      <c r="L52" s="190" t="s">
        <v>9</v>
      </c>
      <c r="M52" s="190">
        <v>0.81</v>
      </c>
      <c r="N52" s="190" t="s">
        <v>2</v>
      </c>
      <c r="O52" s="190" t="s">
        <v>2</v>
      </c>
      <c r="P52" s="190" t="s">
        <v>9</v>
      </c>
      <c r="Q52" s="190" t="s">
        <v>9</v>
      </c>
    </row>
    <row r="53" spans="1:17" s="68" customFormat="1" ht="11.1" customHeight="1">
      <c r="A53" s="126">
        <f>IF(D53&lt;&gt;"",COUNTA($D$10:D53),"")</f>
        <v>40</v>
      </c>
      <c r="B53" s="86" t="s">
        <v>139</v>
      </c>
      <c r="C53" s="190">
        <v>0.06</v>
      </c>
      <c r="D53" s="190">
        <v>0.2</v>
      </c>
      <c r="E53" s="190" t="s">
        <v>2</v>
      </c>
      <c r="F53" s="190" t="s">
        <v>9</v>
      </c>
      <c r="G53" s="190" t="s">
        <v>9</v>
      </c>
      <c r="H53" s="190">
        <v>182.5</v>
      </c>
      <c r="I53" s="190">
        <v>276.60000000000002</v>
      </c>
      <c r="J53" s="190" t="s">
        <v>2</v>
      </c>
      <c r="K53" s="190" t="s">
        <v>9</v>
      </c>
      <c r="L53" s="190" t="s">
        <v>9</v>
      </c>
      <c r="M53" s="190">
        <v>1.21</v>
      </c>
      <c r="N53" s="190">
        <v>5.3</v>
      </c>
      <c r="O53" s="190" t="s">
        <v>2</v>
      </c>
      <c r="P53" s="190" t="s">
        <v>9</v>
      </c>
      <c r="Q53" s="190" t="s">
        <v>9</v>
      </c>
    </row>
    <row r="54" spans="1:17" s="68" customFormat="1" ht="22.5" customHeight="1">
      <c r="A54" s="126">
        <f>IF(D54&lt;&gt;"",COUNTA($D$10:D54),"")</f>
        <v>41</v>
      </c>
      <c r="B54" s="86" t="s">
        <v>268</v>
      </c>
      <c r="C54" s="190">
        <v>70.850000000000009</v>
      </c>
      <c r="D54" s="190">
        <v>125.5</v>
      </c>
      <c r="E54" s="190">
        <v>154.31</v>
      </c>
      <c r="F54" s="190">
        <v>117.79816513761466</v>
      </c>
      <c r="G54" s="190">
        <v>22.95617529880478</v>
      </c>
      <c r="H54" s="190">
        <v>199.7</v>
      </c>
      <c r="I54" s="190">
        <v>194.8</v>
      </c>
      <c r="J54" s="190">
        <v>207.4</v>
      </c>
      <c r="K54" s="190">
        <v>3.8557836755132655</v>
      </c>
      <c r="L54" s="190">
        <v>6.4681724845995916</v>
      </c>
      <c r="M54" s="190">
        <v>1414.63</v>
      </c>
      <c r="N54" s="190">
        <v>2445.1999999999998</v>
      </c>
      <c r="O54" s="190">
        <v>3199.6</v>
      </c>
      <c r="P54" s="190">
        <v>126.17928362893474</v>
      </c>
      <c r="Q54" s="190">
        <v>30.852282021920502</v>
      </c>
    </row>
    <row r="55" spans="1:17" s="68" customFormat="1" ht="11.1" customHeight="1">
      <c r="A55" s="126">
        <f>IF(D55&lt;&gt;"",COUNTA($D$10:D55),"")</f>
        <v>42</v>
      </c>
      <c r="B55" s="86" t="s">
        <v>269</v>
      </c>
      <c r="C55" s="190">
        <v>34.15</v>
      </c>
      <c r="D55" s="190" t="s">
        <v>2</v>
      </c>
      <c r="E55" s="190" t="s">
        <v>2</v>
      </c>
      <c r="F55" s="190" t="s">
        <v>9</v>
      </c>
      <c r="G55" s="190" t="s">
        <v>9</v>
      </c>
      <c r="H55" s="190">
        <v>438</v>
      </c>
      <c r="I55" s="190" t="s">
        <v>2</v>
      </c>
      <c r="J55" s="190" t="s">
        <v>2</v>
      </c>
      <c r="K55" s="190" t="s">
        <v>9</v>
      </c>
      <c r="L55" s="190" t="s">
        <v>9</v>
      </c>
      <c r="M55" s="190">
        <v>1495.91</v>
      </c>
      <c r="N55" s="190" t="s">
        <v>2</v>
      </c>
      <c r="O55" s="190" t="s">
        <v>2</v>
      </c>
      <c r="P55" s="190" t="s">
        <v>9</v>
      </c>
      <c r="Q55" s="190" t="s">
        <v>9</v>
      </c>
    </row>
    <row r="56" spans="1:17" s="68" customFormat="1" ht="11.1" customHeight="1">
      <c r="A56" s="126">
        <f>IF(D56&lt;&gt;"",COUNTA($D$10:D56),"")</f>
        <v>43</v>
      </c>
      <c r="B56" s="86" t="s">
        <v>270</v>
      </c>
      <c r="C56" s="190">
        <v>61.06</v>
      </c>
      <c r="D56" s="190" t="s">
        <v>2</v>
      </c>
      <c r="E56" s="190">
        <v>0.14000000000000001</v>
      </c>
      <c r="F56" s="190">
        <v>-99.770717327219131</v>
      </c>
      <c r="G56" s="190" t="s">
        <v>9</v>
      </c>
      <c r="H56" s="190">
        <v>113.4</v>
      </c>
      <c r="I56" s="190" t="s">
        <v>2</v>
      </c>
      <c r="J56" s="190">
        <v>52.5</v>
      </c>
      <c r="K56" s="190">
        <v>-53.703703703703702</v>
      </c>
      <c r="L56" s="190" t="s">
        <v>9</v>
      </c>
      <c r="M56" s="190">
        <v>692.63</v>
      </c>
      <c r="N56" s="190" t="s">
        <v>2</v>
      </c>
      <c r="O56" s="190">
        <v>0.7</v>
      </c>
      <c r="P56" s="190">
        <v>-99.898935939823573</v>
      </c>
      <c r="Q56" s="190" t="s">
        <v>9</v>
      </c>
    </row>
    <row r="57" spans="1:17" s="68" customFormat="1" ht="8.1" customHeight="1">
      <c r="A57" s="126" t="str">
        <f>IF(D57&lt;&gt;"",COUNTA($D$10:D57),"")</f>
        <v/>
      </c>
      <c r="B57" s="86"/>
      <c r="C57" s="190"/>
      <c r="D57" s="190"/>
      <c r="E57" s="189"/>
      <c r="F57" s="187"/>
      <c r="G57" s="187"/>
      <c r="H57" s="190"/>
      <c r="I57" s="190"/>
      <c r="J57" s="190"/>
      <c r="K57" s="190"/>
      <c r="L57" s="190"/>
      <c r="M57" s="190"/>
      <c r="N57" s="190"/>
      <c r="O57" s="190"/>
      <c r="P57" s="187"/>
      <c r="Q57" s="187"/>
    </row>
    <row r="58" spans="1:17" s="68" customFormat="1" ht="11.1" customHeight="1">
      <c r="A58" s="126">
        <f>IF(D58&lt;&gt;"",COUNTA($D$10:D58),"")</f>
        <v>44</v>
      </c>
      <c r="B58" s="91" t="s">
        <v>140</v>
      </c>
      <c r="C58" s="187">
        <v>25.71</v>
      </c>
      <c r="D58" s="187" t="s">
        <v>2</v>
      </c>
      <c r="E58" s="153">
        <v>3.98</v>
      </c>
      <c r="F58" s="187">
        <v>-84.519642162582656</v>
      </c>
      <c r="G58" s="187" t="s">
        <v>9</v>
      </c>
      <c r="H58" s="187" t="s">
        <v>9</v>
      </c>
      <c r="I58" s="187" t="s">
        <v>9</v>
      </c>
      <c r="J58" s="187" t="s">
        <v>9</v>
      </c>
      <c r="K58" s="187" t="s">
        <v>9</v>
      </c>
      <c r="L58" s="187" t="s">
        <v>9</v>
      </c>
      <c r="M58" s="187">
        <v>153.83000000000001</v>
      </c>
      <c r="N58" s="187" t="s">
        <v>2</v>
      </c>
      <c r="O58" s="187">
        <v>6</v>
      </c>
      <c r="P58" s="187">
        <v>-96.099590456997987</v>
      </c>
      <c r="Q58" s="187" t="s">
        <v>9</v>
      </c>
    </row>
    <row r="59" spans="1:17" s="68" customFormat="1" ht="11.1" customHeight="1">
      <c r="A59" s="126">
        <f>IF(D59&lt;&gt;"",COUNTA($D$10:D59),"")</f>
        <v>45</v>
      </c>
      <c r="B59" s="86" t="s">
        <v>404</v>
      </c>
      <c r="C59" s="190">
        <v>22.7</v>
      </c>
      <c r="D59" s="190" t="s">
        <v>2</v>
      </c>
      <c r="E59" s="150">
        <v>1.1000000000000001</v>
      </c>
      <c r="F59" s="190">
        <v>-95.154185022026425</v>
      </c>
      <c r="G59" s="190" t="s">
        <v>9</v>
      </c>
      <c r="H59" s="190">
        <v>62.7</v>
      </c>
      <c r="I59" s="190" t="s">
        <v>2</v>
      </c>
      <c r="J59" s="190">
        <v>48.4</v>
      </c>
      <c r="K59" s="190">
        <v>-22.807017543859658</v>
      </c>
      <c r="L59" s="190" t="s">
        <v>9</v>
      </c>
      <c r="M59" s="190">
        <v>142.53</v>
      </c>
      <c r="N59" s="190" t="s">
        <v>2</v>
      </c>
      <c r="O59" s="190">
        <v>5.2</v>
      </c>
      <c r="P59" s="190">
        <v>-96.351645267662946</v>
      </c>
      <c r="Q59" s="190" t="s">
        <v>9</v>
      </c>
    </row>
    <row r="60" spans="1:17" s="68" customFormat="1" ht="11.1" customHeight="1">
      <c r="A60" s="126">
        <f>IF(D60&lt;&gt;"",COUNTA($D$10:D60),"")</f>
        <v>46</v>
      </c>
      <c r="B60" s="86" t="s">
        <v>141</v>
      </c>
      <c r="C60" s="190">
        <v>0.06</v>
      </c>
      <c r="D60" s="190">
        <v>0.1</v>
      </c>
      <c r="E60" s="150">
        <v>0.19</v>
      </c>
      <c r="F60" s="190">
        <v>216.66666666666669</v>
      </c>
      <c r="G60" s="190">
        <v>90</v>
      </c>
      <c r="H60" s="190">
        <v>55</v>
      </c>
      <c r="I60" s="190">
        <v>48.6</v>
      </c>
      <c r="J60" s="190">
        <v>38.9</v>
      </c>
      <c r="K60" s="190">
        <v>-29.272727272727266</v>
      </c>
      <c r="L60" s="190">
        <v>-19.958847736625515</v>
      </c>
      <c r="M60" s="190">
        <v>0.36</v>
      </c>
      <c r="N60" s="190">
        <v>0.5</v>
      </c>
      <c r="O60" s="190">
        <v>0.8</v>
      </c>
      <c r="P60" s="190">
        <v>122.22222222222223</v>
      </c>
      <c r="Q60" s="190">
        <v>60</v>
      </c>
    </row>
    <row r="61" spans="1:17" s="68" customFormat="1" ht="11.1" customHeight="1">
      <c r="A61" s="126">
        <f>IF(D61&lt;&gt;"",COUNTA($D$10:D61),"")</f>
        <v>47</v>
      </c>
      <c r="B61" s="86" t="s">
        <v>142</v>
      </c>
      <c r="C61" s="190">
        <v>2.1</v>
      </c>
      <c r="D61" s="190" t="s">
        <v>3</v>
      </c>
      <c r="E61" s="150" t="s">
        <v>2</v>
      </c>
      <c r="F61" s="190" t="s">
        <v>9</v>
      </c>
      <c r="G61" s="190" t="s">
        <v>9</v>
      </c>
      <c r="H61" s="190">
        <v>47.7</v>
      </c>
      <c r="I61" s="190" t="s">
        <v>3</v>
      </c>
      <c r="J61" s="190" t="s">
        <v>2</v>
      </c>
      <c r="K61" s="190" t="s">
        <v>9</v>
      </c>
      <c r="L61" s="190" t="s">
        <v>9</v>
      </c>
      <c r="M61" s="190">
        <v>10.01</v>
      </c>
      <c r="N61" s="190" t="s">
        <v>3</v>
      </c>
      <c r="O61" s="190" t="s">
        <v>2</v>
      </c>
      <c r="P61" s="190" t="s">
        <v>9</v>
      </c>
      <c r="Q61" s="190" t="s">
        <v>9</v>
      </c>
    </row>
    <row r="62" spans="1:17" s="72" customFormat="1" ht="11.1" customHeight="1">
      <c r="A62" s="126">
        <f>IF(D62&lt;&gt;"",COUNTA($D$10:D62),"")</f>
        <v>48</v>
      </c>
      <c r="B62" s="86" t="s">
        <v>143</v>
      </c>
      <c r="C62" s="190">
        <v>0.78</v>
      </c>
      <c r="D62" s="190">
        <v>0</v>
      </c>
      <c r="E62" s="150" t="s">
        <v>2</v>
      </c>
      <c r="F62" s="190" t="s">
        <v>9</v>
      </c>
      <c r="G62" s="190" t="s">
        <v>9</v>
      </c>
      <c r="H62" s="190">
        <v>11.3</v>
      </c>
      <c r="I62" s="190">
        <v>55.2</v>
      </c>
      <c r="J62" s="190" t="s">
        <v>2</v>
      </c>
      <c r="K62" s="190" t="s">
        <v>9</v>
      </c>
      <c r="L62" s="190" t="s">
        <v>9</v>
      </c>
      <c r="M62" s="190">
        <v>0.88</v>
      </c>
      <c r="N62" s="190">
        <v>0.2</v>
      </c>
      <c r="O62" s="190" t="s">
        <v>2</v>
      </c>
      <c r="P62" s="190" t="s">
        <v>9</v>
      </c>
      <c r="Q62" s="190" t="s">
        <v>9</v>
      </c>
    </row>
    <row r="63" spans="1:17" s="72" customFormat="1" ht="8.1" customHeight="1">
      <c r="A63" s="126" t="str">
        <f>IF(D63&lt;&gt;"",COUNTA($D$10:D63),"")</f>
        <v/>
      </c>
      <c r="B63" s="86"/>
      <c r="C63" s="190"/>
      <c r="D63" s="190"/>
      <c r="E63" s="150"/>
      <c r="F63" s="187"/>
      <c r="G63" s="187"/>
      <c r="H63" s="190"/>
      <c r="I63" s="190"/>
      <c r="J63" s="190"/>
      <c r="K63" s="190"/>
      <c r="L63" s="190"/>
      <c r="M63" s="190"/>
      <c r="N63" s="190"/>
      <c r="O63" s="190"/>
      <c r="P63" s="190"/>
      <c r="Q63" s="187"/>
    </row>
    <row r="64" spans="1:17" s="68" customFormat="1" ht="11.1" customHeight="1">
      <c r="A64" s="126">
        <f>IF(D64&lt;&gt;"",COUNTA($D$10:D64),"")</f>
        <v>49</v>
      </c>
      <c r="B64" s="91" t="s">
        <v>144</v>
      </c>
      <c r="C64" s="187">
        <v>49.1</v>
      </c>
      <c r="D64" s="187" t="s">
        <v>2</v>
      </c>
      <c r="E64" s="153">
        <v>37.659999999999997</v>
      </c>
      <c r="F64" s="187">
        <v>-23.299389002036676</v>
      </c>
      <c r="G64" s="187" t="s">
        <v>9</v>
      </c>
      <c r="H64" s="187" t="s">
        <v>9</v>
      </c>
      <c r="I64" s="187" t="s">
        <v>9</v>
      </c>
      <c r="J64" s="187" t="s">
        <v>9</v>
      </c>
      <c r="K64" s="187" t="s">
        <v>9</v>
      </c>
      <c r="L64" s="187" t="s">
        <v>9</v>
      </c>
      <c r="M64" s="187">
        <v>789.08</v>
      </c>
      <c r="N64" s="187" t="s">
        <v>2</v>
      </c>
      <c r="O64" s="187">
        <v>703.97</v>
      </c>
      <c r="P64" s="187">
        <v>-10.785978607999198</v>
      </c>
      <c r="Q64" s="187" t="s">
        <v>9</v>
      </c>
    </row>
  </sheetData>
  <mergeCells count="37">
    <mergeCell ref="A3:A7"/>
    <mergeCell ref="B3:B7"/>
    <mergeCell ref="C3:C6"/>
    <mergeCell ref="M2:Q2"/>
    <mergeCell ref="M1:Q1"/>
    <mergeCell ref="A2:B2"/>
    <mergeCell ref="C2:G2"/>
    <mergeCell ref="A1:B1"/>
    <mergeCell ref="C1:G1"/>
    <mergeCell ref="H1:L1"/>
    <mergeCell ref="H2:L2"/>
    <mergeCell ref="D3:D6"/>
    <mergeCell ref="E3:E6"/>
    <mergeCell ref="F3:G4"/>
    <mergeCell ref="H3:H6"/>
    <mergeCell ref="I3:I6"/>
    <mergeCell ref="P3:Q4"/>
    <mergeCell ref="F5:F6"/>
    <mergeCell ref="G5:G6"/>
    <mergeCell ref="K5:K6"/>
    <mergeCell ref="L5:L6"/>
    <mergeCell ref="P5:P6"/>
    <mergeCell ref="J3:J6"/>
    <mergeCell ref="K3:L4"/>
    <mergeCell ref="M3:M6"/>
    <mergeCell ref="N3:N6"/>
    <mergeCell ref="O3:O6"/>
    <mergeCell ref="C9:G9"/>
    <mergeCell ref="H9:L9"/>
    <mergeCell ref="M9:Q9"/>
    <mergeCell ref="Q5:Q6"/>
    <mergeCell ref="C7:E7"/>
    <mergeCell ref="F7:G7"/>
    <mergeCell ref="H7:J7"/>
    <mergeCell ref="K7:L7"/>
    <mergeCell ref="M7:O7"/>
    <mergeCell ref="P7:Q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8"/>
  <sheetViews>
    <sheetView zoomScale="140" zoomScaleNormal="140" workbookViewId="0">
      <pane xSplit="2" ySplit="6" topLeftCell="C7" activePane="bottomRight" state="frozen"/>
      <selection sqref="A1:B1"/>
      <selection pane="topRight" sqref="A1:B1"/>
      <selection pane="bottomLeft" sqref="A1:B1"/>
      <selection pane="bottomRight" activeCell="C7" sqref="C7:G7"/>
    </sheetView>
  </sheetViews>
  <sheetFormatPr baseColWidth="10" defaultColWidth="11.42578125" defaultRowHeight="11.45" customHeight="1"/>
  <cols>
    <col min="1" max="1" width="3.5703125" style="47" customWidth="1"/>
    <col min="2" max="2" width="34.7109375" style="60" customWidth="1"/>
    <col min="3" max="3" width="11.42578125" style="60" customWidth="1"/>
    <col min="4" max="7" width="10.5703125" style="60" customWidth="1"/>
    <col min="8" max="16384" width="11.42578125" style="60"/>
  </cols>
  <sheetData>
    <row r="1" spans="1:7" s="98" customFormat="1" ht="24.95" customHeight="1">
      <c r="A1" s="232" t="s">
        <v>193</v>
      </c>
      <c r="B1" s="233"/>
      <c r="C1" s="234" t="s">
        <v>194</v>
      </c>
      <c r="D1" s="234"/>
      <c r="E1" s="234"/>
      <c r="F1" s="234"/>
      <c r="G1" s="235"/>
    </row>
    <row r="2" spans="1:7" ht="39.950000000000003" customHeight="1">
      <c r="A2" s="241" t="s">
        <v>300</v>
      </c>
      <c r="B2" s="242"/>
      <c r="C2" s="279" t="s">
        <v>287</v>
      </c>
      <c r="D2" s="279"/>
      <c r="E2" s="279"/>
      <c r="F2" s="279"/>
      <c r="G2" s="280"/>
    </row>
    <row r="3" spans="1:7" s="88" customFormat="1" ht="11.45" customHeight="1">
      <c r="A3" s="243" t="s">
        <v>16</v>
      </c>
      <c r="B3" s="250" t="s">
        <v>101</v>
      </c>
      <c r="C3" s="250" t="s">
        <v>399</v>
      </c>
      <c r="D3" s="250" t="s">
        <v>371</v>
      </c>
      <c r="E3" s="250" t="s">
        <v>400</v>
      </c>
      <c r="F3" s="250" t="s">
        <v>397</v>
      </c>
      <c r="G3" s="251"/>
    </row>
    <row r="4" spans="1:7" s="88" customFormat="1" ht="11.45" customHeight="1">
      <c r="A4" s="243"/>
      <c r="B4" s="250"/>
      <c r="C4" s="250"/>
      <c r="D4" s="250"/>
      <c r="E4" s="250"/>
      <c r="F4" s="250" t="s">
        <v>401</v>
      </c>
      <c r="G4" s="251">
        <v>2023</v>
      </c>
    </row>
    <row r="5" spans="1:7" s="88" customFormat="1" ht="11.45" customHeight="1">
      <c r="A5" s="243"/>
      <c r="B5" s="250"/>
      <c r="C5" s="250"/>
      <c r="D5" s="250"/>
      <c r="E5" s="250"/>
      <c r="F5" s="250"/>
      <c r="G5" s="251"/>
    </row>
    <row r="6" spans="1:7" s="111" customFormat="1" ht="11.45" customHeight="1">
      <c r="A6" s="45">
        <v>1</v>
      </c>
      <c r="B6" s="41">
        <v>2</v>
      </c>
      <c r="C6" s="41">
        <v>3</v>
      </c>
      <c r="D6" s="41">
        <v>4</v>
      </c>
      <c r="E6" s="41">
        <v>5</v>
      </c>
      <c r="F6" s="41">
        <v>6</v>
      </c>
      <c r="G6" s="42">
        <v>7</v>
      </c>
    </row>
    <row r="7" spans="1:7" s="69" customFormat="1" ht="20.100000000000001" customHeight="1">
      <c r="A7" s="108"/>
      <c r="B7" s="89"/>
      <c r="C7" s="257" t="s">
        <v>51</v>
      </c>
      <c r="D7" s="257"/>
      <c r="E7" s="257"/>
      <c r="F7" s="257"/>
      <c r="G7" s="275"/>
    </row>
    <row r="8" spans="1:7" s="90" customFormat="1" ht="11.45" customHeight="1">
      <c r="A8" s="110"/>
      <c r="B8" s="86"/>
      <c r="C8" s="250" t="s">
        <v>24</v>
      </c>
      <c r="D8" s="250"/>
      <c r="E8" s="250"/>
      <c r="F8" s="250" t="s">
        <v>25</v>
      </c>
      <c r="G8" s="251"/>
    </row>
    <row r="9" spans="1:7" s="69" customFormat="1" ht="11.45" customHeight="1">
      <c r="A9" s="108"/>
      <c r="B9" s="86"/>
      <c r="C9" s="163"/>
      <c r="D9" s="163"/>
      <c r="E9" s="163"/>
      <c r="F9" s="150"/>
      <c r="G9" s="150"/>
    </row>
    <row r="10" spans="1:7" s="90" customFormat="1" ht="11.45" customHeight="1">
      <c r="A10" s="126">
        <f>IF(D10&lt;&gt;"",COUNTA($D$10:D10),"")</f>
        <v>1</v>
      </c>
      <c r="B10" s="91" t="s">
        <v>103</v>
      </c>
      <c r="C10" s="164">
        <v>15.658333333333331</v>
      </c>
      <c r="D10" s="164">
        <v>14.3</v>
      </c>
      <c r="E10" s="90">
        <v>14.39</v>
      </c>
      <c r="F10" s="153">
        <v>-8.1000532197977577</v>
      </c>
      <c r="G10" s="153">
        <v>0.62937062937062649</v>
      </c>
    </row>
    <row r="11" spans="1:7" s="69" customFormat="1" ht="11.45" customHeight="1">
      <c r="A11" s="126" t="str">
        <f>IF(D11&lt;&gt;"",COUNTA($D$10:D11),"")</f>
        <v/>
      </c>
      <c r="B11" s="86"/>
      <c r="C11" s="163"/>
      <c r="D11" s="163"/>
      <c r="F11" s="150"/>
      <c r="G11" s="150"/>
    </row>
    <row r="12" spans="1:7" s="69" customFormat="1" ht="11.45" customHeight="1">
      <c r="A12" s="126">
        <f>IF(D12&lt;&gt;"",COUNTA($D$10:D12),"")</f>
        <v>2</v>
      </c>
      <c r="B12" s="86" t="s">
        <v>280</v>
      </c>
      <c r="C12" s="163">
        <v>2.08</v>
      </c>
      <c r="D12" s="163">
        <v>1.91</v>
      </c>
      <c r="E12" s="69">
        <v>0.81</v>
      </c>
      <c r="F12" s="150">
        <v>-61.057692307692307</v>
      </c>
      <c r="G12" s="150">
        <v>-57.59162303664921</v>
      </c>
    </row>
    <row r="13" spans="1:7" s="69" customFormat="1" ht="11.45" customHeight="1">
      <c r="A13" s="126">
        <f>IF(D13&lt;&gt;"",COUNTA($D$10:D13),"")</f>
        <v>3</v>
      </c>
      <c r="B13" s="86" t="s">
        <v>281</v>
      </c>
      <c r="C13" s="163">
        <v>0.25666666666666665</v>
      </c>
      <c r="D13" s="163">
        <v>0.04</v>
      </c>
      <c r="E13" s="69">
        <v>0.53</v>
      </c>
      <c r="F13" s="150">
        <v>106.49350649350652</v>
      </c>
      <c r="G13" s="150" t="s">
        <v>411</v>
      </c>
    </row>
    <row r="14" spans="1:7" s="69" customFormat="1" ht="11.45" customHeight="1">
      <c r="A14" s="126">
        <f>IF(D14&lt;&gt;"",COUNTA($D$10:D14),"")</f>
        <v>4</v>
      </c>
      <c r="B14" s="86" t="s">
        <v>413</v>
      </c>
      <c r="C14" s="163">
        <v>1.1733333333333333</v>
      </c>
      <c r="D14" s="163">
        <v>0.46</v>
      </c>
      <c r="E14" s="69">
        <v>7.0000000000000007E-2</v>
      </c>
      <c r="F14" s="150">
        <v>-94.034090909090907</v>
      </c>
      <c r="G14" s="150">
        <v>-84.782608695652172</v>
      </c>
    </row>
    <row r="15" spans="1:7" s="69" customFormat="1" ht="11.45" customHeight="1">
      <c r="A15" s="126">
        <f>IF(D15&lt;&gt;"",COUNTA($D$10:D15),"")</f>
        <v>5</v>
      </c>
      <c r="B15" s="86" t="s">
        <v>282</v>
      </c>
      <c r="C15" s="163">
        <v>0.45833333333333331</v>
      </c>
      <c r="D15" s="163">
        <v>0.43</v>
      </c>
      <c r="E15" s="69">
        <v>0.47</v>
      </c>
      <c r="F15" s="150">
        <v>2.5454545454545325</v>
      </c>
      <c r="G15" s="150">
        <v>9.3023255813953369</v>
      </c>
    </row>
    <row r="16" spans="1:7" s="69" customFormat="1" ht="11.45" customHeight="1">
      <c r="A16" s="126">
        <f>IF(D16&lt;&gt;"",COUNTA($D$10:D16),"")</f>
        <v>6</v>
      </c>
      <c r="B16" s="86" t="s">
        <v>291</v>
      </c>
      <c r="C16" s="163">
        <v>0.4316666666666667</v>
      </c>
      <c r="D16" s="163">
        <v>0.37</v>
      </c>
      <c r="E16" s="69">
        <v>0.43</v>
      </c>
      <c r="F16" s="150">
        <v>-0.3861003861003951</v>
      </c>
      <c r="G16" s="150">
        <v>16.21621621621621</v>
      </c>
    </row>
    <row r="17" spans="1:7" s="90" customFormat="1" ht="11.45" customHeight="1">
      <c r="A17" s="126">
        <f>IF(D17&lt;&gt;"",COUNTA($D$10:D17),"")</f>
        <v>7</v>
      </c>
      <c r="B17" s="86" t="s">
        <v>283</v>
      </c>
      <c r="C17" s="163">
        <v>0.81833333333333336</v>
      </c>
      <c r="D17" s="163">
        <v>0.93</v>
      </c>
      <c r="E17" s="69">
        <v>1.22</v>
      </c>
      <c r="F17" s="150">
        <v>49.083503054989819</v>
      </c>
      <c r="G17" s="150">
        <v>31.182795698924735</v>
      </c>
    </row>
    <row r="18" spans="1:7" s="90" customFormat="1" ht="11.45" customHeight="1">
      <c r="A18" s="126">
        <f>IF(D18&lt;&gt;"",COUNTA($D$10:D18),"")</f>
        <v>8</v>
      </c>
      <c r="B18" s="86" t="s">
        <v>284</v>
      </c>
      <c r="C18" s="163">
        <v>8.9233333333333338</v>
      </c>
      <c r="D18" s="163">
        <v>8.41</v>
      </c>
      <c r="E18" s="69">
        <v>9.66</v>
      </c>
      <c r="F18" s="150">
        <v>8.2555098991408329</v>
      </c>
      <c r="G18" s="150">
        <v>14.863258026159329</v>
      </c>
    </row>
    <row r="19" spans="1:7" s="69" customFormat="1" ht="11.45" customHeight="1">
      <c r="A19" s="126">
        <f>IF(D19&lt;&gt;"",COUNTA($D$10:D19),"")</f>
        <v>9</v>
      </c>
      <c r="B19" s="86" t="s">
        <v>285</v>
      </c>
      <c r="C19" s="163">
        <v>1.5233333333333334</v>
      </c>
      <c r="D19" s="163">
        <v>1.75</v>
      </c>
      <c r="E19" s="195">
        <v>1.2</v>
      </c>
      <c r="F19" s="150">
        <v>-21.225382932166312</v>
      </c>
      <c r="G19" s="150">
        <v>-31.428571428571431</v>
      </c>
    </row>
    <row r="20" spans="1:7" s="69" customFormat="1" ht="20.100000000000001" customHeight="1">
      <c r="A20" s="126" t="str">
        <f>IF(D20&lt;&gt;"",COUNTA($D$10:D20),"")</f>
        <v/>
      </c>
      <c r="B20" s="91"/>
      <c r="C20" s="277" t="s">
        <v>145</v>
      </c>
      <c r="D20" s="277"/>
      <c r="E20" s="277"/>
      <c r="F20" s="277"/>
      <c r="G20" s="278"/>
    </row>
    <row r="21" spans="1:7" s="88" customFormat="1" ht="11.45" customHeight="1">
      <c r="A21" s="126" t="str">
        <f>IF(D21&lt;&gt;"",COUNTA($D$10:D21),"")</f>
        <v/>
      </c>
      <c r="B21" s="86"/>
      <c r="C21" s="250" t="s">
        <v>74</v>
      </c>
      <c r="D21" s="250"/>
      <c r="E21" s="250"/>
      <c r="F21" s="250" t="s">
        <v>25</v>
      </c>
      <c r="G21" s="251"/>
    </row>
    <row r="22" spans="1:7" s="88" customFormat="1" ht="11.45" customHeight="1">
      <c r="A22" s="126" t="str">
        <f>IF(D22&lt;&gt;"",COUNTA($D$10:D22),"")</f>
        <v/>
      </c>
      <c r="B22" s="86"/>
      <c r="C22" s="150"/>
      <c r="D22" s="150"/>
      <c r="E22" s="150"/>
      <c r="F22" s="150"/>
      <c r="G22" s="150"/>
    </row>
    <row r="23" spans="1:7" s="92" customFormat="1" ht="11.45" customHeight="1">
      <c r="A23" s="126">
        <f>IF(D23&lt;&gt;"",COUNTA($D$10:D23),"")</f>
        <v>10</v>
      </c>
      <c r="B23" s="91" t="s">
        <v>103</v>
      </c>
      <c r="C23" s="153" t="s">
        <v>9</v>
      </c>
      <c r="D23" s="153" t="s">
        <v>9</v>
      </c>
      <c r="E23" s="153" t="s">
        <v>9</v>
      </c>
      <c r="F23" s="153" t="s">
        <v>9</v>
      </c>
      <c r="G23" s="153" t="s">
        <v>9</v>
      </c>
    </row>
    <row r="24" spans="1:7" s="88" customFormat="1" ht="11.45" customHeight="1">
      <c r="A24" s="126" t="str">
        <f>IF(D24&lt;&gt;"",COUNTA($D$10:D24),"")</f>
        <v/>
      </c>
      <c r="B24" s="86"/>
      <c r="C24" s="150"/>
      <c r="D24" s="150"/>
      <c r="E24" s="150"/>
      <c r="F24" s="150"/>
      <c r="G24" s="150"/>
    </row>
    <row r="25" spans="1:7" s="88" customFormat="1" ht="11.45" customHeight="1">
      <c r="A25" s="126">
        <f>IF(D25&lt;&gt;"",COUNTA($D$10:D25),"")</f>
        <v>11</v>
      </c>
      <c r="B25" s="86" t="s">
        <v>280</v>
      </c>
      <c r="C25" s="150">
        <v>83.020833333333314</v>
      </c>
      <c r="D25" s="150">
        <v>77</v>
      </c>
      <c r="E25" s="150">
        <v>77.8</v>
      </c>
      <c r="F25" s="150">
        <v>-6.2885821831869322</v>
      </c>
      <c r="G25" s="150">
        <v>1.038961038961034</v>
      </c>
    </row>
    <row r="26" spans="1:7" s="69" customFormat="1" ht="11.45" customHeight="1">
      <c r="A26" s="126">
        <f>IF(D26&lt;&gt;"",COUNTA($D$10:D26),"")</f>
        <v>12</v>
      </c>
      <c r="B26" s="86" t="s">
        <v>281</v>
      </c>
      <c r="C26" s="150">
        <v>133.57142857142858</v>
      </c>
      <c r="D26" s="150">
        <v>153.6</v>
      </c>
      <c r="E26" s="150">
        <v>81.599999999999994</v>
      </c>
      <c r="F26" s="150">
        <v>-38.909090909090914</v>
      </c>
      <c r="G26" s="150">
        <v>-46.875</v>
      </c>
    </row>
    <row r="27" spans="1:7" s="69" customFormat="1" ht="11.45" customHeight="1">
      <c r="A27" s="126">
        <f>IF(D27&lt;&gt;"",COUNTA($D$10:D27),"")</f>
        <v>13</v>
      </c>
      <c r="B27" s="86" t="s">
        <v>413</v>
      </c>
      <c r="C27" s="150">
        <v>121.66193181818184</v>
      </c>
      <c r="D27" s="150">
        <v>126.9</v>
      </c>
      <c r="E27" s="150" t="s">
        <v>2</v>
      </c>
      <c r="F27" s="150" t="s">
        <v>9</v>
      </c>
      <c r="G27" s="150" t="s">
        <v>9</v>
      </c>
    </row>
    <row r="28" spans="1:7" s="90" customFormat="1" ht="11.45" customHeight="1">
      <c r="A28" s="126">
        <f>IF(D28&lt;&gt;"",COUNTA($D$10:D28),"")</f>
        <v>14</v>
      </c>
      <c r="B28" s="86" t="s">
        <v>282</v>
      </c>
      <c r="C28" s="150">
        <v>274.29090909090911</v>
      </c>
      <c r="D28" s="150">
        <v>341.4</v>
      </c>
      <c r="E28" s="150">
        <v>719.1</v>
      </c>
      <c r="F28" s="150">
        <v>162.16690971761898</v>
      </c>
      <c r="G28" s="150">
        <v>110.63268892794378</v>
      </c>
    </row>
    <row r="29" spans="1:7" s="69" customFormat="1" ht="11.45" customHeight="1">
      <c r="A29" s="126">
        <f>IF(D29&lt;&gt;"",COUNTA($D$10:D29),"")</f>
        <v>15</v>
      </c>
      <c r="B29" s="86" t="s">
        <v>291</v>
      </c>
      <c r="C29" s="150">
        <v>173.16602316602314</v>
      </c>
      <c r="D29" s="150">
        <v>309</v>
      </c>
      <c r="E29" s="150">
        <v>139.1</v>
      </c>
      <c r="F29" s="150">
        <v>-19.672463768115932</v>
      </c>
      <c r="G29" s="150">
        <v>-54.983818770226542</v>
      </c>
    </row>
    <row r="30" spans="1:7" s="69" customFormat="1" ht="11.45" customHeight="1">
      <c r="A30" s="126">
        <f>IF(D30&lt;&gt;"",COUNTA($D$10:D30),"")</f>
        <v>16</v>
      </c>
      <c r="B30" s="86" t="s">
        <v>283</v>
      </c>
      <c r="C30" s="150">
        <v>1181.1405295315683</v>
      </c>
      <c r="D30" s="150">
        <v>1231.9000000000001</v>
      </c>
      <c r="E30" s="150">
        <v>1301.5</v>
      </c>
      <c r="F30" s="150">
        <v>10.190105873021338</v>
      </c>
      <c r="G30" s="150">
        <v>5.6498092377627955</v>
      </c>
    </row>
    <row r="31" spans="1:7" s="90" customFormat="1" ht="11.45" customHeight="1">
      <c r="A31" s="126">
        <f>IF(D31&lt;&gt;"",COUNTA($D$10:D31),"")</f>
        <v>17</v>
      </c>
      <c r="B31" s="86" t="s">
        <v>284</v>
      </c>
      <c r="C31" s="150">
        <v>2598.1341053418005</v>
      </c>
      <c r="D31" s="150">
        <v>2204.5</v>
      </c>
      <c r="E31" s="150" t="s">
        <v>2</v>
      </c>
      <c r="F31" s="150" t="s">
        <v>9</v>
      </c>
      <c r="G31" s="150" t="s">
        <v>9</v>
      </c>
    </row>
    <row r="32" spans="1:7" s="69" customFormat="1" ht="11.45" customHeight="1">
      <c r="A32" s="126">
        <f>IF(D32&lt;&gt;"",COUNTA($D$10:D32),"")</f>
        <v>18</v>
      </c>
      <c r="B32" s="86" t="s">
        <v>285</v>
      </c>
      <c r="C32" s="150" t="s">
        <v>9</v>
      </c>
      <c r="D32" s="150" t="s">
        <v>9</v>
      </c>
      <c r="E32" s="150" t="s">
        <v>9</v>
      </c>
      <c r="F32" s="150" t="s">
        <v>9</v>
      </c>
      <c r="G32" s="150" t="s">
        <v>9</v>
      </c>
    </row>
    <row r="33" spans="1:9" s="69" customFormat="1" ht="20.100000000000001" customHeight="1">
      <c r="A33" s="126" t="str">
        <f>IF(D33&lt;&gt;"",COUNTA($D$10:D33),"")</f>
        <v/>
      </c>
      <c r="B33" s="91"/>
      <c r="C33" s="277" t="s">
        <v>75</v>
      </c>
      <c r="D33" s="277"/>
      <c r="E33" s="277"/>
      <c r="F33" s="277"/>
      <c r="G33" s="278"/>
    </row>
    <row r="34" spans="1:9" s="69" customFormat="1" ht="11.45" customHeight="1">
      <c r="A34" s="126" t="str">
        <f>IF(D34&lt;&gt;"",COUNTA($D$10:D34),"")</f>
        <v/>
      </c>
      <c r="B34" s="86"/>
      <c r="C34" s="250" t="s">
        <v>76</v>
      </c>
      <c r="D34" s="250"/>
      <c r="E34" s="250"/>
      <c r="F34" s="250" t="s">
        <v>25</v>
      </c>
      <c r="G34" s="251"/>
    </row>
    <row r="35" spans="1:9" s="90" customFormat="1" ht="11.45" customHeight="1">
      <c r="A35" s="126" t="str">
        <f>IF(D35&lt;&gt;"",COUNTA($D$10:D35),"")</f>
        <v/>
      </c>
      <c r="B35" s="86"/>
      <c r="C35" s="163"/>
      <c r="D35" s="163"/>
      <c r="E35" s="163"/>
      <c r="F35" s="150"/>
      <c r="G35" s="150"/>
    </row>
    <row r="36" spans="1:9" s="90" customFormat="1" ht="11.45" customHeight="1">
      <c r="A36" s="126">
        <f>IF(D36&lt;&gt;"",COUNTA($D$10:D36),"")</f>
        <v>19</v>
      </c>
      <c r="B36" s="91" t="s">
        <v>103</v>
      </c>
      <c r="C36" s="164">
        <v>2721.5933333333328</v>
      </c>
      <c r="D36" s="164">
        <v>2089.8000000000002</v>
      </c>
      <c r="E36" s="164">
        <v>5017.3500000000004</v>
      </c>
      <c r="F36" s="153">
        <v>84.353405725567654</v>
      </c>
      <c r="G36" s="153">
        <v>140.08756818834337</v>
      </c>
      <c r="H36" s="137"/>
      <c r="I36" s="137"/>
    </row>
    <row r="37" spans="1:9" s="69" customFormat="1" ht="11.45" customHeight="1">
      <c r="A37" s="126" t="str">
        <f>IF(D37&lt;&gt;"",COUNTA($D$10:D37),"")</f>
        <v/>
      </c>
      <c r="B37" s="86"/>
      <c r="C37" s="163"/>
      <c r="D37" s="163"/>
      <c r="E37" s="163"/>
      <c r="F37" s="150"/>
      <c r="G37" s="150"/>
      <c r="H37" s="136"/>
      <c r="I37" s="136"/>
    </row>
    <row r="38" spans="1:9" s="69" customFormat="1" ht="11.45" customHeight="1">
      <c r="A38" s="126">
        <f>IF(D38&lt;&gt;"",COUNTA($D$10:D38),"")</f>
        <v>20</v>
      </c>
      <c r="B38" s="86" t="s">
        <v>280</v>
      </c>
      <c r="C38" s="163">
        <v>17.268333333333331</v>
      </c>
      <c r="D38" s="163">
        <v>14.71</v>
      </c>
      <c r="E38" s="163">
        <v>6.34</v>
      </c>
      <c r="F38" s="150">
        <v>-63.285397162436055</v>
      </c>
      <c r="G38" s="150">
        <v>-56.900067980965332</v>
      </c>
      <c r="H38" s="136"/>
      <c r="I38" s="136"/>
    </row>
    <row r="39" spans="1:9" s="90" customFormat="1" ht="11.45" customHeight="1">
      <c r="A39" s="126">
        <f>IF(D39&lt;&gt;"",COUNTA($D$10:D39),"")</f>
        <v>21</v>
      </c>
      <c r="B39" s="86" t="s">
        <v>281</v>
      </c>
      <c r="C39" s="163">
        <v>3.4283333333333332</v>
      </c>
      <c r="D39" s="163">
        <v>0.56999999999999995</v>
      </c>
      <c r="E39" s="163">
        <v>4.3600000000000003</v>
      </c>
      <c r="F39" s="150">
        <v>27.175498298492968</v>
      </c>
      <c r="G39" s="150" t="s">
        <v>412</v>
      </c>
      <c r="H39" s="136"/>
      <c r="I39" s="136"/>
    </row>
    <row r="40" spans="1:9" s="90" customFormat="1" ht="11.45" customHeight="1">
      <c r="A40" s="126">
        <f>IF(D40&lt;&gt;"",COUNTA($D$10:D40),"")</f>
        <v>22</v>
      </c>
      <c r="B40" s="86" t="s">
        <v>413</v>
      </c>
      <c r="C40" s="163">
        <v>14.275</v>
      </c>
      <c r="D40" s="163">
        <v>5.86</v>
      </c>
      <c r="E40" s="163" t="s">
        <v>2</v>
      </c>
      <c r="F40" s="150" t="s">
        <v>9</v>
      </c>
      <c r="G40" s="150" t="s">
        <v>9</v>
      </c>
      <c r="H40" s="136"/>
      <c r="I40" s="136"/>
    </row>
    <row r="41" spans="1:9" s="69" customFormat="1" ht="11.45" customHeight="1">
      <c r="A41" s="126">
        <f>IF(D41&lt;&gt;"",COUNTA($D$10:D41),"")</f>
        <v>23</v>
      </c>
      <c r="B41" s="86" t="s">
        <v>282</v>
      </c>
      <c r="C41" s="163">
        <v>12.571666666666667</v>
      </c>
      <c r="D41" s="163">
        <v>14.77</v>
      </c>
      <c r="E41" s="163">
        <v>33.64</v>
      </c>
      <c r="F41" s="150">
        <v>167.58584117725042</v>
      </c>
      <c r="G41" s="150">
        <v>127.75897088693299</v>
      </c>
      <c r="H41" s="136"/>
      <c r="I41" s="136"/>
    </row>
    <row r="42" spans="1:9" s="90" customFormat="1" ht="11.45" customHeight="1">
      <c r="A42" s="126">
        <f>IF(D42&lt;&gt;"",COUNTA($D$10:D42),"")</f>
        <v>24</v>
      </c>
      <c r="B42" s="86" t="s">
        <v>291</v>
      </c>
      <c r="C42" s="163">
        <v>7.4749999999999988</v>
      </c>
      <c r="D42" s="163">
        <v>11.4</v>
      </c>
      <c r="E42" s="163">
        <v>5.91</v>
      </c>
      <c r="F42" s="150">
        <v>-20.936454849498304</v>
      </c>
      <c r="G42" s="150">
        <v>-48.15789473684211</v>
      </c>
      <c r="H42" s="136"/>
      <c r="I42" s="136"/>
    </row>
    <row r="43" spans="1:9" s="69" customFormat="1" ht="11.45" customHeight="1">
      <c r="A43" s="126">
        <f>IF(D43&lt;&gt;"",COUNTA($D$10:D43),"")</f>
        <v>25</v>
      </c>
      <c r="B43" s="86" t="s">
        <v>283</v>
      </c>
      <c r="C43" s="163">
        <v>96.65666666666668</v>
      </c>
      <c r="D43" s="163">
        <v>114.53</v>
      </c>
      <c r="E43" s="163">
        <v>158.53</v>
      </c>
      <c r="F43" s="150">
        <v>64.013518639859257</v>
      </c>
      <c r="G43" s="150">
        <v>38.41788177770016</v>
      </c>
      <c r="H43" s="136"/>
      <c r="I43" s="136"/>
    </row>
    <row r="44" spans="1:9" s="69" customFormat="1" ht="11.45" customHeight="1">
      <c r="A44" s="126">
        <f>IF(D44&lt;&gt;"",COUNTA($D$10:D44),"")</f>
        <v>26</v>
      </c>
      <c r="B44" s="86" t="s">
        <v>284</v>
      </c>
      <c r="C44" s="163">
        <v>2318.4016666666671</v>
      </c>
      <c r="D44" s="163">
        <v>1854.4</v>
      </c>
      <c r="E44" s="163" t="s">
        <v>2</v>
      </c>
      <c r="F44" s="150" t="s">
        <v>9</v>
      </c>
      <c r="G44" s="150" t="s">
        <v>9</v>
      </c>
      <c r="H44" s="136"/>
      <c r="I44" s="136"/>
    </row>
    <row r="45" spans="1:9" s="88" customFormat="1" ht="11.45" customHeight="1">
      <c r="A45" s="126">
        <f>IF(D45&lt;&gt;"",COUNTA($D$10:D45),"")</f>
        <v>27</v>
      </c>
      <c r="B45" s="86" t="s">
        <v>285</v>
      </c>
      <c r="C45" s="163">
        <v>251.52333333333331</v>
      </c>
      <c r="D45" s="163">
        <v>73.56</v>
      </c>
      <c r="E45" s="163">
        <v>49.46</v>
      </c>
      <c r="F45" s="150">
        <v>-80.335820401023099</v>
      </c>
      <c r="G45" s="150">
        <v>-32.76237085372486</v>
      </c>
      <c r="H45" s="136"/>
      <c r="I45" s="136"/>
    </row>
    <row r="46" spans="1:9" ht="11.45" customHeight="1">
      <c r="C46" s="133"/>
      <c r="H46" s="136"/>
      <c r="I46" s="136"/>
    </row>
    <row r="47" spans="1:9" ht="11.45" customHeight="1">
      <c r="C47" s="133"/>
    </row>
    <row r="48" spans="1:9" ht="11.45" customHeight="1">
      <c r="C48" s="133"/>
    </row>
  </sheetData>
  <mergeCells count="21">
    <mergeCell ref="A1:B1"/>
    <mergeCell ref="C1:G1"/>
    <mergeCell ref="F8:G8"/>
    <mergeCell ref="C2:G2"/>
    <mergeCell ref="B3:B5"/>
    <mergeCell ref="C7:G7"/>
    <mergeCell ref="F4:F5"/>
    <mergeCell ref="A3:A5"/>
    <mergeCell ref="A2:B2"/>
    <mergeCell ref="C8:E8"/>
    <mergeCell ref="D3:D5"/>
    <mergeCell ref="C34:E34"/>
    <mergeCell ref="F34:G34"/>
    <mergeCell ref="E3:E5"/>
    <mergeCell ref="F3:G3"/>
    <mergeCell ref="G4:G5"/>
    <mergeCell ref="C3:C5"/>
    <mergeCell ref="C21:E21"/>
    <mergeCell ref="F21:G21"/>
    <mergeCell ref="C20:G20"/>
    <mergeCell ref="C33:G3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5"/>
  <sheetViews>
    <sheetView zoomScale="140" zoomScaleNormal="140" workbookViewId="0">
      <selection activeCell="C6" sqref="C6:H6"/>
    </sheetView>
  </sheetViews>
  <sheetFormatPr baseColWidth="10" defaultColWidth="11.42578125" defaultRowHeight="11.45" customHeight="1"/>
  <cols>
    <col min="1" max="1" width="3.5703125" style="47" customWidth="1"/>
    <col min="2" max="2" width="23.5703125" style="60" customWidth="1"/>
    <col min="3" max="8" width="10.5703125" style="60" customWidth="1"/>
    <col min="9" max="16384" width="11.42578125" style="60"/>
  </cols>
  <sheetData>
    <row r="1" spans="1:8" s="98" customFormat="1" ht="24.95" customHeight="1">
      <c r="A1" s="232" t="s">
        <v>193</v>
      </c>
      <c r="B1" s="233"/>
      <c r="C1" s="234" t="s">
        <v>194</v>
      </c>
      <c r="D1" s="234"/>
      <c r="E1" s="234"/>
      <c r="F1" s="234"/>
      <c r="G1" s="234"/>
      <c r="H1" s="235"/>
    </row>
    <row r="2" spans="1:8" ht="39.950000000000003" customHeight="1">
      <c r="A2" s="241" t="s">
        <v>301</v>
      </c>
      <c r="B2" s="242"/>
      <c r="C2" s="248" t="s">
        <v>201</v>
      </c>
      <c r="D2" s="248"/>
      <c r="E2" s="248"/>
      <c r="F2" s="248"/>
      <c r="G2" s="248"/>
      <c r="H2" s="249"/>
    </row>
    <row r="3" spans="1:8" ht="12" customHeight="1">
      <c r="A3" s="243" t="s">
        <v>16</v>
      </c>
      <c r="B3" s="236" t="s">
        <v>146</v>
      </c>
      <c r="C3" s="236" t="s">
        <v>147</v>
      </c>
      <c r="D3" s="236"/>
      <c r="E3" s="236" t="s">
        <v>145</v>
      </c>
      <c r="F3" s="236"/>
      <c r="G3" s="236" t="s">
        <v>75</v>
      </c>
      <c r="H3" s="237"/>
    </row>
    <row r="4" spans="1:8" ht="11.45" customHeight="1">
      <c r="A4" s="243"/>
      <c r="B4" s="236"/>
      <c r="C4" s="165">
        <v>2023</v>
      </c>
      <c r="D4" s="165">
        <v>2024</v>
      </c>
      <c r="E4" s="138">
        <v>2023</v>
      </c>
      <c r="F4" s="138">
        <v>2024</v>
      </c>
      <c r="G4" s="138">
        <v>2023</v>
      </c>
      <c r="H4" s="139">
        <v>2024</v>
      </c>
    </row>
    <row r="5" spans="1:8" s="47" customFormat="1" ht="11.45" customHeight="1">
      <c r="A5" s="40">
        <v>1</v>
      </c>
      <c r="B5" s="43">
        <v>2</v>
      </c>
      <c r="C5" s="43">
        <v>3</v>
      </c>
      <c r="D5" s="43">
        <v>4</v>
      </c>
      <c r="E5" s="43">
        <v>5</v>
      </c>
      <c r="F5" s="43">
        <v>6</v>
      </c>
      <c r="G5" s="43">
        <v>7</v>
      </c>
      <c r="H5" s="104">
        <v>8</v>
      </c>
    </row>
    <row r="6" spans="1:8" ht="24.95" customHeight="1">
      <c r="A6" s="127"/>
      <c r="B6" s="61"/>
      <c r="C6" s="285" t="s">
        <v>372</v>
      </c>
      <c r="D6" s="285"/>
      <c r="E6" s="285"/>
      <c r="F6" s="285"/>
      <c r="G6" s="285"/>
      <c r="H6" s="286"/>
    </row>
    <row r="7" spans="1:8" ht="12" customHeight="1">
      <c r="A7" s="105"/>
      <c r="B7" s="64"/>
      <c r="C7" s="236" t="s">
        <v>24</v>
      </c>
      <c r="D7" s="236"/>
      <c r="E7" s="236" t="s">
        <v>74</v>
      </c>
      <c r="F7" s="236"/>
      <c r="G7" s="236" t="s">
        <v>76</v>
      </c>
      <c r="H7" s="237"/>
    </row>
    <row r="8" spans="1:8" ht="11.45" customHeight="1">
      <c r="A8" s="105"/>
      <c r="B8" s="64"/>
      <c r="C8" s="163"/>
      <c r="D8" s="163"/>
      <c r="E8" s="169"/>
      <c r="F8" s="169"/>
      <c r="G8" s="147"/>
      <c r="H8" s="147"/>
    </row>
    <row r="9" spans="1:8" ht="11.45" customHeight="1">
      <c r="A9" s="126">
        <f>IF(C9&lt;&gt;"",COUNTA($C$9:C9),"")</f>
        <v>1</v>
      </c>
      <c r="B9" s="63" t="s">
        <v>148</v>
      </c>
      <c r="C9" s="164">
        <v>1679.08</v>
      </c>
      <c r="D9" s="164">
        <v>1679.08</v>
      </c>
      <c r="E9" s="170" t="s">
        <v>9</v>
      </c>
      <c r="F9" s="170" t="s">
        <v>9</v>
      </c>
      <c r="G9" s="156">
        <v>21989.9</v>
      </c>
      <c r="H9" s="156">
        <v>26606</v>
      </c>
    </row>
    <row r="10" spans="1:8" ht="11.45" customHeight="1">
      <c r="A10" s="126"/>
      <c r="B10" s="64" t="s">
        <v>42</v>
      </c>
      <c r="C10" s="163"/>
      <c r="E10" s="169"/>
      <c r="F10" s="169"/>
      <c r="G10" s="147"/>
      <c r="H10" s="147"/>
    </row>
    <row r="11" spans="1:8" ht="11.45" customHeight="1">
      <c r="A11" s="126">
        <v>2</v>
      </c>
      <c r="B11" s="64" t="s">
        <v>221</v>
      </c>
      <c r="C11" s="163">
        <v>1545.59</v>
      </c>
      <c r="D11" s="163">
        <v>1545.59</v>
      </c>
      <c r="E11" s="169">
        <v>140.30000000000001</v>
      </c>
      <c r="F11" s="169">
        <v>171.6</v>
      </c>
      <c r="G11" s="147">
        <v>21686.7</v>
      </c>
      <c r="H11" s="147">
        <v>26522.1</v>
      </c>
    </row>
    <row r="12" spans="1:8" ht="11.45" customHeight="1">
      <c r="A12" s="126">
        <v>3</v>
      </c>
      <c r="B12" s="64" t="s">
        <v>150</v>
      </c>
      <c r="C12" s="163">
        <v>20.91</v>
      </c>
      <c r="D12" s="163">
        <v>20.91</v>
      </c>
      <c r="E12" s="169">
        <v>41.5</v>
      </c>
      <c r="F12" s="169">
        <v>21.9</v>
      </c>
      <c r="G12" s="147">
        <v>86.8</v>
      </c>
      <c r="H12" s="147">
        <v>45.9</v>
      </c>
    </row>
    <row r="13" spans="1:8" ht="11.45" customHeight="1">
      <c r="A13" s="126">
        <v>4</v>
      </c>
      <c r="B13" s="64" t="s">
        <v>151</v>
      </c>
      <c r="C13" s="163">
        <v>19.7</v>
      </c>
      <c r="D13" s="163">
        <v>19.7</v>
      </c>
      <c r="E13" s="169">
        <v>18.100000000000001</v>
      </c>
      <c r="F13" s="169">
        <v>0.8</v>
      </c>
      <c r="G13" s="147">
        <v>35.6</v>
      </c>
      <c r="H13" s="147">
        <v>1.6</v>
      </c>
    </row>
    <row r="14" spans="1:8" ht="11.45" customHeight="1">
      <c r="A14" s="126">
        <v>5</v>
      </c>
      <c r="B14" s="64" t="s">
        <v>152</v>
      </c>
      <c r="C14" s="163">
        <v>58.53</v>
      </c>
      <c r="D14" s="163">
        <v>58.53</v>
      </c>
      <c r="E14" s="169">
        <v>23.5</v>
      </c>
      <c r="F14" s="169">
        <v>2.7</v>
      </c>
      <c r="G14" s="147">
        <v>137.30000000000001</v>
      </c>
      <c r="H14" s="147">
        <v>15.5</v>
      </c>
    </row>
    <row r="15" spans="1:8" ht="11.45" customHeight="1">
      <c r="A15" s="126">
        <v>6</v>
      </c>
      <c r="B15" s="64" t="s">
        <v>153</v>
      </c>
      <c r="C15" s="163">
        <v>33.35</v>
      </c>
      <c r="D15" s="163">
        <v>33.35</v>
      </c>
      <c r="E15" s="169" t="s">
        <v>2</v>
      </c>
      <c r="F15" s="169">
        <v>5.9</v>
      </c>
      <c r="G15" s="147" t="s">
        <v>2</v>
      </c>
      <c r="H15" s="147">
        <v>19.8</v>
      </c>
    </row>
    <row r="16" spans="1:8" ht="11.45" customHeight="1">
      <c r="A16" s="126">
        <v>7</v>
      </c>
      <c r="B16" s="64" t="s">
        <v>154</v>
      </c>
      <c r="C16" s="163">
        <v>1</v>
      </c>
      <c r="D16" s="163">
        <v>1</v>
      </c>
      <c r="E16" s="169" t="s">
        <v>2</v>
      </c>
      <c r="F16" s="169">
        <v>7.5</v>
      </c>
      <c r="G16" s="147" t="s">
        <v>2</v>
      </c>
      <c r="H16" s="147">
        <v>0.8</v>
      </c>
    </row>
    <row r="17" spans="1:8" ht="24.95" customHeight="1">
      <c r="A17" s="126" t="str">
        <f>IF(D17&lt;&gt;"",COUNTA($D$9:D17),"")</f>
        <v/>
      </c>
      <c r="B17" s="64"/>
      <c r="C17" s="281" t="s">
        <v>202</v>
      </c>
      <c r="D17" s="281"/>
      <c r="E17" s="281"/>
      <c r="F17" s="281"/>
      <c r="G17" s="281"/>
      <c r="H17" s="282"/>
    </row>
    <row r="18" spans="1:8" ht="11.45" customHeight="1">
      <c r="A18" s="126" t="str">
        <f>IF(D18&lt;&gt;"",COUNTA($D$9:D18),"")</f>
        <v/>
      </c>
      <c r="B18" s="64"/>
      <c r="C18" s="236" t="s">
        <v>24</v>
      </c>
      <c r="D18" s="236"/>
      <c r="E18" s="236" t="s">
        <v>74</v>
      </c>
      <c r="F18" s="236"/>
      <c r="G18" s="236" t="s">
        <v>155</v>
      </c>
      <c r="H18" s="237"/>
    </row>
    <row r="19" spans="1:8" ht="11.45" customHeight="1">
      <c r="A19" s="126" t="str">
        <f>IF(D19&lt;&gt;"",COUNTA($D$9:D19),"")</f>
        <v/>
      </c>
      <c r="B19" s="64"/>
      <c r="C19" s="163"/>
      <c r="D19" s="163"/>
      <c r="E19" s="169"/>
      <c r="F19" s="169"/>
      <c r="G19" s="147"/>
      <c r="H19" s="147"/>
    </row>
    <row r="20" spans="1:8" ht="11.45" customHeight="1">
      <c r="A20" s="126">
        <f>IF(C20&lt;&gt;"",COUNTA($D$9:D20),"")</f>
        <v>8</v>
      </c>
      <c r="B20" s="63" t="s">
        <v>156</v>
      </c>
      <c r="C20" s="164">
        <v>204.61</v>
      </c>
      <c r="D20" s="164">
        <v>189.9</v>
      </c>
      <c r="E20" s="170" t="s">
        <v>9</v>
      </c>
      <c r="F20" s="170" t="s">
        <v>9</v>
      </c>
      <c r="G20" s="156">
        <v>1655</v>
      </c>
      <c r="H20" s="156">
        <v>1553</v>
      </c>
    </row>
    <row r="21" spans="1:8" ht="11.45" customHeight="1">
      <c r="A21" s="126"/>
      <c r="B21" s="64" t="s">
        <v>42</v>
      </c>
      <c r="C21" s="163"/>
      <c r="D21" s="163"/>
      <c r="E21" s="169"/>
      <c r="F21" s="169"/>
      <c r="G21" s="147"/>
      <c r="H21" s="147"/>
    </row>
    <row r="22" spans="1:8" ht="11.45" customHeight="1">
      <c r="A22" s="126">
        <v>9</v>
      </c>
      <c r="B22" s="64" t="s">
        <v>157</v>
      </c>
      <c r="C22" s="163">
        <v>21.67</v>
      </c>
      <c r="D22" s="163">
        <v>21.68</v>
      </c>
      <c r="E22" s="169">
        <v>13.84</v>
      </c>
      <c r="F22" s="169">
        <v>8.4870000000000001</v>
      </c>
      <c r="G22" s="147">
        <v>300</v>
      </c>
      <c r="H22" s="147">
        <v>184</v>
      </c>
    </row>
    <row r="23" spans="1:8" ht="11.45" customHeight="1">
      <c r="A23" s="126">
        <v>10</v>
      </c>
      <c r="B23" s="64" t="s">
        <v>321</v>
      </c>
      <c r="C23" s="163">
        <v>7.08</v>
      </c>
      <c r="D23" s="163">
        <v>4.2699999999999996</v>
      </c>
      <c r="E23" s="169">
        <v>49.1</v>
      </c>
      <c r="F23" s="169">
        <v>24.7</v>
      </c>
      <c r="G23" s="147">
        <v>347</v>
      </c>
      <c r="H23" s="147">
        <v>106</v>
      </c>
    </row>
    <row r="24" spans="1:8" ht="11.45" customHeight="1">
      <c r="A24" s="126">
        <v>11</v>
      </c>
      <c r="B24" s="64" t="s">
        <v>158</v>
      </c>
      <c r="C24" s="163">
        <v>28.33</v>
      </c>
      <c r="D24" s="163">
        <v>28.41</v>
      </c>
      <c r="E24" s="169">
        <v>10.3</v>
      </c>
      <c r="F24" s="169">
        <v>6.8</v>
      </c>
      <c r="G24" s="147">
        <v>292</v>
      </c>
      <c r="H24" s="147">
        <v>193</v>
      </c>
    </row>
    <row r="25" spans="1:8" ht="11.45" customHeight="1">
      <c r="A25" s="126">
        <v>12</v>
      </c>
      <c r="B25" s="64" t="s">
        <v>159</v>
      </c>
      <c r="C25" s="163">
        <v>14.01</v>
      </c>
      <c r="D25" s="163">
        <v>12.31</v>
      </c>
      <c r="E25" s="169">
        <v>3.3</v>
      </c>
      <c r="F25" s="169">
        <v>8.9</v>
      </c>
      <c r="G25" s="147">
        <v>46</v>
      </c>
      <c r="H25" s="147">
        <v>109</v>
      </c>
    </row>
    <row r="26" spans="1:8" ht="11.45" customHeight="1">
      <c r="A26" s="126">
        <v>13</v>
      </c>
      <c r="B26" s="64" t="s">
        <v>160</v>
      </c>
      <c r="C26" s="163">
        <v>90.13</v>
      </c>
      <c r="D26" s="163" t="s">
        <v>2</v>
      </c>
      <c r="E26" s="169" t="s">
        <v>9</v>
      </c>
      <c r="F26" s="169" t="s">
        <v>9</v>
      </c>
      <c r="G26" s="147" t="s">
        <v>9</v>
      </c>
      <c r="H26" s="147" t="s">
        <v>9</v>
      </c>
    </row>
    <row r="27" spans="1:8" ht="11.45" customHeight="1">
      <c r="A27" s="126">
        <v>14</v>
      </c>
      <c r="B27" s="64" t="s">
        <v>365</v>
      </c>
      <c r="C27" s="163">
        <v>19.28</v>
      </c>
      <c r="D27" s="163">
        <v>20.9</v>
      </c>
      <c r="E27" s="169">
        <v>7.8</v>
      </c>
      <c r="F27" s="169">
        <v>10.5</v>
      </c>
      <c r="G27" s="147">
        <v>150</v>
      </c>
      <c r="H27" s="147">
        <v>220</v>
      </c>
    </row>
    <row r="28" spans="1:8" ht="11.45" customHeight="1">
      <c r="A28" s="126">
        <v>15</v>
      </c>
      <c r="B28" s="64" t="s">
        <v>322</v>
      </c>
      <c r="C28" s="163">
        <v>24.11</v>
      </c>
      <c r="D28" s="163" t="s">
        <v>2</v>
      </c>
      <c r="E28" s="169" t="s">
        <v>9</v>
      </c>
      <c r="F28" s="169" t="s">
        <v>9</v>
      </c>
      <c r="G28" s="147">
        <v>520</v>
      </c>
      <c r="H28" s="147">
        <v>741</v>
      </c>
    </row>
    <row r="29" spans="1:8" ht="24.95" customHeight="1">
      <c r="A29" s="126" t="str">
        <f>IF(D29&lt;&gt;"",COUNTA($D$9:D29),"")</f>
        <v/>
      </c>
      <c r="B29" s="64"/>
      <c r="C29" s="281" t="s">
        <v>203</v>
      </c>
      <c r="D29" s="281"/>
      <c r="E29" s="281"/>
      <c r="F29" s="281"/>
      <c r="G29" s="281"/>
      <c r="H29" s="282"/>
    </row>
    <row r="30" spans="1:8" ht="12" customHeight="1">
      <c r="A30" s="126" t="str">
        <f>IF(D30&lt;&gt;"",COUNTA($D$9:D30),"")</f>
        <v/>
      </c>
      <c r="B30" s="64"/>
      <c r="C30" s="236" t="s">
        <v>24</v>
      </c>
      <c r="D30" s="236"/>
      <c r="E30" s="236" t="s">
        <v>74</v>
      </c>
      <c r="F30" s="236"/>
      <c r="G30" s="236" t="s">
        <v>76</v>
      </c>
      <c r="H30" s="237"/>
    </row>
    <row r="31" spans="1:8" ht="11.45" customHeight="1">
      <c r="A31" s="126" t="str">
        <f>IF(D31&lt;&gt;"",COUNTA($D$9:D31),"")</f>
        <v/>
      </c>
      <c r="B31" s="64"/>
      <c r="C31" s="163"/>
      <c r="D31" s="163"/>
      <c r="E31" s="169"/>
      <c r="F31" s="169"/>
      <c r="G31" s="147"/>
      <c r="H31" s="147"/>
    </row>
    <row r="32" spans="1:8" ht="11.45" customHeight="1">
      <c r="A32" s="126">
        <v>16</v>
      </c>
      <c r="B32" s="64" t="s">
        <v>163</v>
      </c>
      <c r="C32" s="163" t="s">
        <v>2</v>
      </c>
      <c r="D32" s="163" t="s">
        <v>405</v>
      </c>
      <c r="E32" s="169">
        <v>162.4</v>
      </c>
      <c r="F32" s="169" t="s">
        <v>406</v>
      </c>
      <c r="G32" s="147" t="s">
        <v>2</v>
      </c>
      <c r="H32" s="192">
        <v>4491</v>
      </c>
    </row>
    <row r="33" spans="1:8" ht="11.45" customHeight="1">
      <c r="A33" s="44"/>
      <c r="B33" s="65"/>
      <c r="C33" s="167"/>
      <c r="D33" s="167"/>
      <c r="E33" s="168"/>
      <c r="F33" s="168"/>
      <c r="G33" s="166"/>
      <c r="H33" s="166"/>
    </row>
    <row r="34" spans="1:8" ht="11.45" customHeight="1">
      <c r="A34" s="44" t="str">
        <f>IF(E34&lt;&gt;"",COUNTA($E$9:E34),"")</f>
        <v/>
      </c>
    </row>
    <row r="36" spans="1:8" ht="30" customHeight="1">
      <c r="A36" s="283" t="s">
        <v>242</v>
      </c>
      <c r="B36" s="284"/>
      <c r="C36" s="239" t="s">
        <v>165</v>
      </c>
      <c r="D36" s="239"/>
      <c r="E36" s="239"/>
      <c r="F36" s="239"/>
      <c r="G36" s="239"/>
      <c r="H36" s="240"/>
    </row>
    <row r="37" spans="1:8" ht="11.45" customHeight="1">
      <c r="A37" s="243" t="s">
        <v>16</v>
      </c>
      <c r="B37" s="236" t="s">
        <v>162</v>
      </c>
      <c r="C37" s="236" t="s">
        <v>166</v>
      </c>
      <c r="D37" s="236"/>
      <c r="E37" s="236" t="s">
        <v>145</v>
      </c>
      <c r="F37" s="236"/>
      <c r="G37" s="236" t="s">
        <v>75</v>
      </c>
      <c r="H37" s="237"/>
    </row>
    <row r="38" spans="1:8" ht="11.45" customHeight="1">
      <c r="A38" s="243"/>
      <c r="B38" s="236"/>
      <c r="C38" s="138">
        <v>2023</v>
      </c>
      <c r="D38" s="138">
        <v>2024</v>
      </c>
      <c r="E38" s="138">
        <v>2023</v>
      </c>
      <c r="F38" s="138">
        <v>2024</v>
      </c>
      <c r="G38" s="138">
        <v>2023</v>
      </c>
      <c r="H38" s="139">
        <v>2024</v>
      </c>
    </row>
    <row r="39" spans="1:8" ht="11.45" customHeight="1">
      <c r="A39" s="243"/>
      <c r="B39" s="236"/>
      <c r="C39" s="236" t="s">
        <v>24</v>
      </c>
      <c r="D39" s="236"/>
      <c r="E39" s="236" t="s">
        <v>167</v>
      </c>
      <c r="F39" s="236"/>
      <c r="G39" s="236" t="s">
        <v>168</v>
      </c>
      <c r="H39" s="237"/>
    </row>
    <row r="40" spans="1:8" s="47" customFormat="1" ht="11.45" customHeight="1">
      <c r="A40" s="40">
        <v>1</v>
      </c>
      <c r="B40" s="43">
        <v>2</v>
      </c>
      <c r="C40" s="43">
        <v>3</v>
      </c>
      <c r="D40" s="43">
        <v>4</v>
      </c>
      <c r="E40" s="43">
        <v>5</v>
      </c>
      <c r="F40" s="43">
        <v>6</v>
      </c>
      <c r="G40" s="43">
        <v>7</v>
      </c>
      <c r="H40" s="104">
        <v>8</v>
      </c>
    </row>
    <row r="41" spans="1:8" ht="11.45" customHeight="1">
      <c r="A41" s="106"/>
      <c r="B41" s="61"/>
      <c r="C41" s="171"/>
      <c r="D41" s="171"/>
      <c r="E41" s="173"/>
      <c r="F41" s="173"/>
      <c r="G41" s="174"/>
      <c r="H41" s="174"/>
    </row>
    <row r="42" spans="1:8" ht="11.45" customHeight="1">
      <c r="A42" s="44">
        <f>IF(C42&lt;&gt;"",COUNTA($C$42:C42),"")</f>
        <v>1</v>
      </c>
      <c r="B42" s="63" t="s">
        <v>169</v>
      </c>
      <c r="C42" s="172">
        <v>23</v>
      </c>
      <c r="D42" s="172">
        <v>42</v>
      </c>
      <c r="E42" s="196">
        <v>90.4</v>
      </c>
      <c r="F42" s="196">
        <v>16.2</v>
      </c>
      <c r="G42" s="175">
        <v>2090</v>
      </c>
      <c r="H42" s="175">
        <v>682</v>
      </c>
    </row>
    <row r="43" spans="1:8" ht="11.45" customHeight="1">
      <c r="A43" s="44" t="str">
        <f>IF(C43&lt;&gt;"",COUNTA($C$42:C43),"")</f>
        <v/>
      </c>
      <c r="B43" s="64" t="s">
        <v>42</v>
      </c>
      <c r="C43" s="171"/>
      <c r="D43" s="171"/>
      <c r="E43" s="197"/>
      <c r="F43" s="197"/>
      <c r="G43" s="174"/>
      <c r="H43" s="174"/>
    </row>
    <row r="44" spans="1:8" ht="11.45" customHeight="1">
      <c r="A44" s="44">
        <f>IF(C44&lt;&gt;"",COUNTA($C$42:C44),"")</f>
        <v>2</v>
      </c>
      <c r="B44" s="64" t="s">
        <v>170</v>
      </c>
      <c r="C44" s="171">
        <v>16</v>
      </c>
      <c r="D44" s="171">
        <v>28</v>
      </c>
      <c r="E44" s="197">
        <v>98.3</v>
      </c>
      <c r="F44" s="197">
        <v>16.3</v>
      </c>
      <c r="G44" s="174">
        <v>1545</v>
      </c>
      <c r="H44" s="174">
        <v>463</v>
      </c>
    </row>
    <row r="45" spans="1:8" ht="11.45" customHeight="1">
      <c r="A45" s="44">
        <f>IF(C45&lt;&gt;"",COUNTA($C$42:C45),"")</f>
        <v>3</v>
      </c>
      <c r="B45" s="64" t="s">
        <v>171</v>
      </c>
      <c r="C45" s="171">
        <v>7</v>
      </c>
      <c r="D45" s="171">
        <v>14</v>
      </c>
      <c r="E45" s="197">
        <v>73.7</v>
      </c>
      <c r="F45" s="197">
        <v>16</v>
      </c>
      <c r="G45" s="174">
        <v>545</v>
      </c>
      <c r="H45" s="174">
        <v>220</v>
      </c>
    </row>
  </sheetData>
  <mergeCells count="31">
    <mergeCell ref="C18:D18"/>
    <mergeCell ref="E18:F18"/>
    <mergeCell ref="G18:H18"/>
    <mergeCell ref="E3:F3"/>
    <mergeCell ref="C17:H17"/>
    <mergeCell ref="A37:A39"/>
    <mergeCell ref="B37:B39"/>
    <mergeCell ref="C37:D37"/>
    <mergeCell ref="E37:F37"/>
    <mergeCell ref="G37:H37"/>
    <mergeCell ref="C39:D39"/>
    <mergeCell ref="E39:F39"/>
    <mergeCell ref="G39:H39"/>
    <mergeCell ref="A1:B1"/>
    <mergeCell ref="C1:H1"/>
    <mergeCell ref="C6:H6"/>
    <mergeCell ref="C7:D7"/>
    <mergeCell ref="E7:F7"/>
    <mergeCell ref="G7:H7"/>
    <mergeCell ref="C3:D3"/>
    <mergeCell ref="C2:H2"/>
    <mergeCell ref="A2:B2"/>
    <mergeCell ref="A3:A4"/>
    <mergeCell ref="B3:B4"/>
    <mergeCell ref="G3:H3"/>
    <mergeCell ref="C29:H29"/>
    <mergeCell ref="C30:D30"/>
    <mergeCell ref="E30:F30"/>
    <mergeCell ref="G30:H30"/>
    <mergeCell ref="A36:B36"/>
    <mergeCell ref="C36:H3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zoomScale="140" zoomScaleNormal="140" workbookViewId="0">
      <pane xSplit="2" ySplit="8" topLeftCell="C9" activePane="bottomRight" state="frozen"/>
      <selection sqref="A1:B1"/>
      <selection pane="topRight" sqref="A1:B1"/>
      <selection pane="bottomLeft" sqref="A1:B1"/>
      <selection pane="bottomRight" activeCell="C9" sqref="C9:I9"/>
    </sheetView>
  </sheetViews>
  <sheetFormatPr baseColWidth="10" defaultColWidth="11.42578125" defaultRowHeight="11.45" customHeight="1"/>
  <cols>
    <col min="1" max="1" width="3.5703125" style="47" customWidth="1"/>
    <col min="2" max="2" width="26.5703125" style="60" customWidth="1"/>
    <col min="3" max="9" width="8.5703125" style="60" customWidth="1"/>
    <col min="10" max="16384" width="11.42578125" style="60"/>
  </cols>
  <sheetData>
    <row r="1" spans="1:11" s="98" customFormat="1" ht="24.95" customHeight="1">
      <c r="A1" s="232" t="s">
        <v>197</v>
      </c>
      <c r="B1" s="233"/>
      <c r="C1" s="234" t="s">
        <v>198</v>
      </c>
      <c r="D1" s="234"/>
      <c r="E1" s="234"/>
      <c r="F1" s="234"/>
      <c r="G1" s="234"/>
      <c r="H1" s="234"/>
      <c r="I1" s="235"/>
    </row>
    <row r="2" spans="1:11" ht="39.950000000000003" customHeight="1">
      <c r="A2" s="241" t="s">
        <v>302</v>
      </c>
      <c r="B2" s="242"/>
      <c r="C2" s="239" t="s">
        <v>175</v>
      </c>
      <c r="D2" s="239"/>
      <c r="E2" s="239"/>
      <c r="F2" s="239"/>
      <c r="G2" s="239"/>
      <c r="H2" s="239"/>
      <c r="I2" s="240"/>
    </row>
    <row r="3" spans="1:11" ht="11.45" customHeight="1">
      <c r="A3" s="243" t="s">
        <v>16</v>
      </c>
      <c r="B3" s="270" t="s">
        <v>218</v>
      </c>
      <c r="C3" s="238" t="s">
        <v>323</v>
      </c>
      <c r="D3" s="236" t="s">
        <v>212</v>
      </c>
      <c r="E3" s="236" t="s">
        <v>213</v>
      </c>
      <c r="F3" s="236" t="s">
        <v>214</v>
      </c>
      <c r="G3" s="236" t="s">
        <v>215</v>
      </c>
      <c r="H3" s="236" t="s">
        <v>216</v>
      </c>
      <c r="I3" s="237" t="s">
        <v>217</v>
      </c>
    </row>
    <row r="4" spans="1:11" ht="11.45" customHeight="1">
      <c r="A4" s="244"/>
      <c r="B4" s="270"/>
      <c r="C4" s="238"/>
      <c r="D4" s="236"/>
      <c r="E4" s="236"/>
      <c r="F4" s="236"/>
      <c r="G4" s="236"/>
      <c r="H4" s="236"/>
      <c r="I4" s="237"/>
    </row>
    <row r="5" spans="1:11" ht="11.45" customHeight="1">
      <c r="A5" s="244"/>
      <c r="B5" s="270"/>
      <c r="C5" s="238"/>
      <c r="D5" s="236"/>
      <c r="E5" s="236"/>
      <c r="F5" s="236"/>
      <c r="G5" s="236"/>
      <c r="H5" s="236"/>
      <c r="I5" s="237"/>
    </row>
    <row r="6" spans="1:11" ht="11.45" customHeight="1">
      <c r="A6" s="244"/>
      <c r="B6" s="270"/>
      <c r="C6" s="238"/>
      <c r="D6" s="236"/>
      <c r="E6" s="236"/>
      <c r="F6" s="236"/>
      <c r="G6" s="236"/>
      <c r="H6" s="236"/>
      <c r="I6" s="237"/>
    </row>
    <row r="7" spans="1:11" ht="11.45" customHeight="1">
      <c r="A7" s="244"/>
      <c r="B7" s="270"/>
      <c r="C7" s="265" t="s">
        <v>369</v>
      </c>
      <c r="D7" s="236"/>
      <c r="E7" s="236"/>
      <c r="F7" s="236"/>
      <c r="G7" s="236"/>
      <c r="H7" s="236"/>
      <c r="I7" s="237"/>
    </row>
    <row r="8" spans="1:11" s="47" customFormat="1" ht="11.45" customHeight="1">
      <c r="A8" s="40">
        <v>1</v>
      </c>
      <c r="B8" s="43">
        <v>2</v>
      </c>
      <c r="C8" s="43">
        <v>3</v>
      </c>
      <c r="D8" s="43">
        <v>4</v>
      </c>
      <c r="E8" s="43">
        <v>5</v>
      </c>
      <c r="F8" s="43">
        <v>6</v>
      </c>
      <c r="G8" s="43">
        <v>7</v>
      </c>
      <c r="H8" s="43">
        <v>8</v>
      </c>
      <c r="I8" s="104">
        <v>9</v>
      </c>
    </row>
    <row r="9" spans="1:11" ht="20.100000000000001" customHeight="1">
      <c r="A9" s="128"/>
      <c r="B9" s="61"/>
      <c r="C9" s="287">
        <v>2023</v>
      </c>
      <c r="D9" s="288"/>
      <c r="E9" s="288"/>
      <c r="F9" s="288"/>
      <c r="G9" s="288"/>
      <c r="H9" s="288"/>
      <c r="I9" s="288"/>
    </row>
    <row r="10" spans="1:11" ht="22.5" customHeight="1">
      <c r="A10" s="126">
        <f>IF(D10&lt;&gt;"",COUNTA($D$10:D10),"")</f>
        <v>1</v>
      </c>
      <c r="B10" s="64" t="s">
        <v>363</v>
      </c>
      <c r="C10" s="170">
        <v>540.66241000000002</v>
      </c>
      <c r="D10" s="169">
        <v>119.81552000000001</v>
      </c>
      <c r="E10" s="169">
        <v>93.659369999999996</v>
      </c>
      <c r="F10" s="169">
        <v>85.661059999999992</v>
      </c>
      <c r="G10" s="169">
        <v>65.930859999999996</v>
      </c>
      <c r="H10" s="169">
        <v>83.789109999999994</v>
      </c>
      <c r="I10" s="169">
        <v>91.282759999999996</v>
      </c>
      <c r="K10" s="96"/>
    </row>
    <row r="11" spans="1:11" ht="11.45" customHeight="1">
      <c r="A11" s="126">
        <f>IF(D11&lt;&gt;"",COUNTA($D$10:D11),"")</f>
        <v>2</v>
      </c>
      <c r="B11" s="64" t="s">
        <v>243</v>
      </c>
      <c r="C11" s="170">
        <v>295.67801000000003</v>
      </c>
      <c r="D11" s="169">
        <v>67.611589999999993</v>
      </c>
      <c r="E11" s="169">
        <v>54.334960000000002</v>
      </c>
      <c r="F11" s="169">
        <v>56.388839999999995</v>
      </c>
      <c r="G11" s="169">
        <v>40.9071</v>
      </c>
      <c r="H11" s="169">
        <v>44.541980000000002</v>
      </c>
      <c r="I11" s="169">
        <v>31.663220000000003</v>
      </c>
      <c r="K11" s="96"/>
    </row>
    <row r="12" spans="1:11" ht="11.45" customHeight="1">
      <c r="A12" s="126">
        <f>IF(D12&lt;&gt;"",COUNTA($D$10:D12),"")</f>
        <v>3</v>
      </c>
      <c r="B12" s="64" t="s">
        <v>204</v>
      </c>
      <c r="C12" s="170">
        <v>61.722589999999997</v>
      </c>
      <c r="D12" s="169">
        <v>12.825430000000001</v>
      </c>
      <c r="E12" s="169">
        <v>6.8913400000000005</v>
      </c>
      <c r="F12" s="169">
        <v>4.0356500000000004</v>
      </c>
      <c r="G12" s="169">
        <v>2.5639099999999999</v>
      </c>
      <c r="H12" s="169">
        <v>12.206580000000001</v>
      </c>
      <c r="I12" s="169">
        <v>23.094799999999999</v>
      </c>
    </row>
    <row r="13" spans="1:11" ht="11.45" customHeight="1">
      <c r="A13" s="126">
        <f>IF(D13&lt;&gt;"",COUNTA($D$10:D13),"")</f>
        <v>4</v>
      </c>
      <c r="B13" s="64" t="s">
        <v>205</v>
      </c>
      <c r="C13" s="170">
        <v>140.29729999999998</v>
      </c>
      <c r="D13" s="169">
        <v>30.710650000000001</v>
      </c>
      <c r="E13" s="169">
        <v>25.595950000000002</v>
      </c>
      <c r="F13" s="169">
        <v>21.758590000000002</v>
      </c>
      <c r="G13" s="169">
        <v>18.763150000000003</v>
      </c>
      <c r="H13" s="169">
        <v>21.372730000000001</v>
      </c>
      <c r="I13" s="169">
        <v>22.052009999999999</v>
      </c>
    </row>
    <row r="14" spans="1:11" ht="11.45" customHeight="1">
      <c r="A14" s="126">
        <f>IF(D14&lt;&gt;"",COUNTA($D$10:D14),"")</f>
        <v>5</v>
      </c>
      <c r="B14" s="64" t="s">
        <v>206</v>
      </c>
      <c r="C14" s="170">
        <v>4.7588400000000002</v>
      </c>
      <c r="D14" s="169">
        <v>0.81150999999999995</v>
      </c>
      <c r="E14" s="169">
        <v>1.23146</v>
      </c>
      <c r="F14" s="169" t="s">
        <v>11</v>
      </c>
      <c r="G14" s="169">
        <v>0.32617000000000002</v>
      </c>
      <c r="H14" s="169">
        <v>0.47192000000000001</v>
      </c>
      <c r="I14" s="169">
        <v>1.42347</v>
      </c>
    </row>
    <row r="15" spans="1:11" ht="11.45" customHeight="1">
      <c r="A15" s="126">
        <f>IF(D15&lt;&gt;"",COUNTA($D$10:D15),"")</f>
        <v>6</v>
      </c>
      <c r="B15" s="64" t="s">
        <v>207</v>
      </c>
      <c r="C15" s="170">
        <v>10.701969999999999</v>
      </c>
      <c r="D15" s="169">
        <v>1.7104200000000001</v>
      </c>
      <c r="E15" s="169">
        <v>1.8532299999999999</v>
      </c>
      <c r="F15" s="169">
        <v>0.70262000000000002</v>
      </c>
      <c r="G15" s="169">
        <v>1.4027400000000001</v>
      </c>
      <c r="H15" s="169">
        <v>1.6697200000000001</v>
      </c>
      <c r="I15" s="169">
        <v>3.3278400000000001</v>
      </c>
    </row>
    <row r="16" spans="1:11" ht="11.45" customHeight="1">
      <c r="A16" s="126">
        <f>IF(D16&lt;&gt;"",COUNTA($D$10:D16),"")</f>
        <v>7</v>
      </c>
      <c r="B16" s="64" t="s">
        <v>208</v>
      </c>
      <c r="C16" s="170">
        <v>13.91625</v>
      </c>
      <c r="D16" s="169">
        <v>2.27359</v>
      </c>
      <c r="E16" s="169">
        <v>1.9469799999999999</v>
      </c>
      <c r="F16" s="169">
        <v>0.97102999999999995</v>
      </c>
      <c r="G16" s="169">
        <v>0.85897999999999997</v>
      </c>
      <c r="H16" s="169">
        <v>1.9160599999999999</v>
      </c>
      <c r="I16" s="169">
        <v>5.87174</v>
      </c>
    </row>
    <row r="17" spans="1:11" ht="11.45" customHeight="1">
      <c r="A17" s="126" t="str">
        <f>IF(D17&lt;&gt;"",COUNTA($D$10:D17),"")</f>
        <v/>
      </c>
      <c r="B17" s="64"/>
      <c r="C17" s="170"/>
      <c r="D17" s="169"/>
      <c r="E17" s="169"/>
      <c r="F17" s="169"/>
      <c r="G17" s="169"/>
      <c r="H17" s="169"/>
      <c r="I17" s="169"/>
    </row>
    <row r="18" spans="1:11" ht="11.45" customHeight="1">
      <c r="A18" s="126">
        <f>IF(D18&lt;&gt;"",COUNTA($D$10:D18),"")</f>
        <v>8</v>
      </c>
      <c r="B18" s="64" t="s">
        <v>172</v>
      </c>
      <c r="C18" s="170">
        <v>12.445690000000001</v>
      </c>
      <c r="D18" s="169">
        <v>2.6924299999999999</v>
      </c>
      <c r="E18" s="169">
        <v>1.5361500000000001</v>
      </c>
      <c r="F18" s="169" t="s">
        <v>11</v>
      </c>
      <c r="G18" s="169">
        <v>0.36343000000000003</v>
      </c>
      <c r="H18" s="169">
        <v>2.3042199999999999</v>
      </c>
      <c r="I18" s="169">
        <v>4.4729399999999995</v>
      </c>
    </row>
    <row r="19" spans="1:11" ht="11.45" customHeight="1">
      <c r="A19" s="126">
        <f>IF(D19&lt;&gt;"",COUNTA($D$10:D19),"")</f>
        <v>9</v>
      </c>
      <c r="B19" s="64" t="s">
        <v>209</v>
      </c>
      <c r="C19" s="170">
        <v>33.050419999999995</v>
      </c>
      <c r="D19" s="169">
        <v>8.2477599999999995</v>
      </c>
      <c r="E19" s="169">
        <v>5.7337400000000001</v>
      </c>
      <c r="F19" s="169">
        <v>3.8068</v>
      </c>
      <c r="G19" s="169">
        <v>5.1534499999999994</v>
      </c>
      <c r="H19" s="169">
        <v>8.4082299999999996</v>
      </c>
      <c r="I19" s="169">
        <v>1.70045</v>
      </c>
    </row>
    <row r="20" spans="1:11" ht="11.45" customHeight="1">
      <c r="A20" s="126" t="str">
        <f>IF(D20&lt;&gt;"",COUNTA($D$10:D20),"")</f>
        <v/>
      </c>
      <c r="B20" s="64"/>
      <c r="C20" s="170"/>
      <c r="D20" s="169"/>
      <c r="E20" s="169"/>
      <c r="F20" s="169"/>
      <c r="G20" s="169"/>
      <c r="H20" s="169"/>
      <c r="I20" s="169"/>
    </row>
    <row r="21" spans="1:11" ht="11.45" customHeight="1">
      <c r="A21" s="126">
        <f>IF(D21&lt;&gt;"",COUNTA($D$10:D21),"")</f>
        <v>10</v>
      </c>
      <c r="B21" s="64" t="s">
        <v>210</v>
      </c>
      <c r="C21" s="170">
        <v>205.46572</v>
      </c>
      <c r="D21" s="169">
        <v>49.38185</v>
      </c>
      <c r="E21" s="169">
        <v>35.66628</v>
      </c>
      <c r="F21" s="169">
        <v>39.108879999999999</v>
      </c>
      <c r="G21" s="169">
        <v>28.351119999999998</v>
      </c>
      <c r="H21" s="169">
        <v>30.379049999999999</v>
      </c>
      <c r="I21" s="169">
        <v>22.542470000000002</v>
      </c>
    </row>
    <row r="22" spans="1:11" ht="11.45" customHeight="1">
      <c r="A22" s="126">
        <f>IF(D22&lt;&gt;"",COUNTA($D$10:D22),"")</f>
        <v>11</v>
      </c>
      <c r="B22" s="64" t="s">
        <v>211</v>
      </c>
      <c r="C22" s="170">
        <v>205.36526999999998</v>
      </c>
      <c r="D22" s="169">
        <v>49.372750000000003</v>
      </c>
      <c r="E22" s="169">
        <v>35.66628</v>
      </c>
      <c r="F22" s="169">
        <v>39.108199999999997</v>
      </c>
      <c r="G22" s="169">
        <v>28.296050000000001</v>
      </c>
      <c r="H22" s="169">
        <v>30.37153</v>
      </c>
      <c r="I22" s="169">
        <v>22.514400000000002</v>
      </c>
    </row>
    <row r="23" spans="1:11" ht="22.5" customHeight="1">
      <c r="A23" s="126">
        <f>IF(D23&lt;&gt;"",COUNTA($D$10:D23),"")</f>
        <v>12</v>
      </c>
      <c r="B23" s="64" t="s">
        <v>324</v>
      </c>
      <c r="C23" s="170" t="s">
        <v>11</v>
      </c>
      <c r="D23" s="169" t="s">
        <v>11</v>
      </c>
      <c r="E23" s="169" t="s">
        <v>3</v>
      </c>
      <c r="F23" s="169" t="s">
        <v>11</v>
      </c>
      <c r="G23" s="169" t="s">
        <v>11</v>
      </c>
      <c r="H23" s="169" t="s">
        <v>11</v>
      </c>
      <c r="I23" s="169">
        <v>2.8070000000000001E-2</v>
      </c>
    </row>
    <row r="24" spans="1:11" ht="11.45" customHeight="1">
      <c r="A24" s="126" t="str">
        <f>IF(D24&lt;&gt;"",COUNTA($D$10:D24),"")</f>
        <v/>
      </c>
      <c r="B24" s="64"/>
      <c r="C24" s="170"/>
      <c r="D24" s="169"/>
      <c r="E24" s="169"/>
      <c r="F24" s="169"/>
      <c r="G24" s="169"/>
      <c r="H24" s="169"/>
      <c r="I24" s="169"/>
    </row>
    <row r="25" spans="1:11" ht="22.5" customHeight="1">
      <c r="A25" s="126">
        <f>IF(D25&lt;&gt;"",COUNTA($D$10:D25),"")</f>
        <v>13</v>
      </c>
      <c r="B25" s="64" t="s">
        <v>220</v>
      </c>
      <c r="C25" s="170">
        <v>136.01445999999999</v>
      </c>
      <c r="D25" s="169">
        <v>26.131619999999998</v>
      </c>
      <c r="E25" s="169">
        <v>21.846049999999998</v>
      </c>
      <c r="F25" s="169">
        <v>12.103909999999999</v>
      </c>
      <c r="G25" s="169">
        <v>13.25666</v>
      </c>
      <c r="H25" s="169">
        <v>19.466069999999998</v>
      </c>
      <c r="I25" s="169">
        <v>43.176739999999995</v>
      </c>
    </row>
    <row r="26" spans="1:11" ht="20.100000000000001" customHeight="1">
      <c r="A26" s="126" t="str">
        <f>IF(D26&lt;&gt;"",COUNTA($D$10:D26),"")</f>
        <v/>
      </c>
      <c r="B26" s="64"/>
      <c r="C26" s="287">
        <v>2024</v>
      </c>
      <c r="D26" s="288"/>
      <c r="E26" s="288"/>
      <c r="F26" s="288"/>
      <c r="G26" s="288"/>
      <c r="H26" s="288"/>
      <c r="I26" s="288"/>
    </row>
    <row r="27" spans="1:11" ht="22.5" customHeight="1">
      <c r="A27" s="126">
        <f>IF(D27&lt;&gt;"",COUNTA($D$10:D27),"")</f>
        <v>14</v>
      </c>
      <c r="B27" s="64" t="s">
        <v>325</v>
      </c>
      <c r="C27" s="170">
        <v>527.72672</v>
      </c>
      <c r="D27" s="169">
        <v>119.09898</v>
      </c>
      <c r="E27" s="169">
        <v>90.3</v>
      </c>
      <c r="F27" s="169">
        <v>85.7761</v>
      </c>
      <c r="G27" s="169">
        <v>61.1</v>
      </c>
      <c r="H27" s="169">
        <v>83.331729999999993</v>
      </c>
      <c r="I27" s="169">
        <v>86.916869999999989</v>
      </c>
      <c r="J27" s="117"/>
      <c r="K27" s="117"/>
    </row>
    <row r="28" spans="1:11" ht="11.45" customHeight="1">
      <c r="A28" s="126">
        <f>IF(D28&lt;&gt;"",COUNTA($D$10:D28),"")</f>
        <v>15</v>
      </c>
      <c r="B28" s="64" t="s">
        <v>243</v>
      </c>
      <c r="C28" s="170">
        <v>277.81556999999998</v>
      </c>
      <c r="D28" s="169">
        <v>64.592910000000003</v>
      </c>
      <c r="E28" s="169">
        <v>50.036709999999999</v>
      </c>
      <c r="F28" s="169">
        <v>53.690889999999996</v>
      </c>
      <c r="G28" s="169">
        <v>36.697609999999997</v>
      </c>
      <c r="H28" s="169">
        <v>44.472900000000003</v>
      </c>
      <c r="I28" s="169">
        <v>28.282509999999998</v>
      </c>
      <c r="J28" s="117"/>
      <c r="K28" s="117"/>
    </row>
    <row r="29" spans="1:11" ht="11.25">
      <c r="A29" s="126">
        <f>IF(D29&lt;&gt;"",COUNTA($D$10:D29),"")</f>
        <v>16</v>
      </c>
      <c r="B29" s="64" t="s">
        <v>204</v>
      </c>
      <c r="C29" s="170">
        <v>61.426029999999997</v>
      </c>
      <c r="D29" s="169">
        <v>13.57644</v>
      </c>
      <c r="E29" s="169">
        <v>6.51586</v>
      </c>
      <c r="F29" s="169">
        <v>4.0516699999999997</v>
      </c>
      <c r="G29" s="169">
        <v>2.4873099999999999</v>
      </c>
      <c r="H29" s="169">
        <v>12.29365</v>
      </c>
      <c r="I29" s="169">
        <v>22.389209999999999</v>
      </c>
      <c r="J29" s="117"/>
      <c r="K29" s="117"/>
    </row>
    <row r="30" spans="1:11" ht="11.45" customHeight="1">
      <c r="A30" s="126">
        <f>IF(D30&lt;&gt;"",COUNTA($D$10:D30),"")</f>
        <v>17</v>
      </c>
      <c r="B30" s="64" t="s">
        <v>205</v>
      </c>
      <c r="C30" s="170">
        <v>142.39512999999999</v>
      </c>
      <c r="D30" s="169">
        <v>31.221330000000002</v>
      </c>
      <c r="E30" s="169">
        <v>25.839130000000001</v>
      </c>
      <c r="F30" s="169">
        <v>23.96228</v>
      </c>
      <c r="G30" s="169">
        <v>17.222330000000003</v>
      </c>
      <c r="H30" s="169">
        <v>21.091279999999998</v>
      </c>
      <c r="I30" s="169">
        <v>22.992060000000002</v>
      </c>
      <c r="J30" s="117"/>
      <c r="K30" s="117"/>
    </row>
    <row r="31" spans="1:11" ht="11.45" customHeight="1">
      <c r="A31" s="126">
        <f>IF(D31&lt;&gt;"",COUNTA($D$10:D31),"")</f>
        <v>18</v>
      </c>
      <c r="B31" s="64" t="s">
        <v>206</v>
      </c>
      <c r="C31" s="170">
        <v>7.0449999999999999</v>
      </c>
      <c r="D31" s="169">
        <v>1.1880899999999999</v>
      </c>
      <c r="E31" s="169">
        <v>1.2039600000000001</v>
      </c>
      <c r="F31" s="169">
        <v>0.85429999999999995</v>
      </c>
      <c r="G31" s="169">
        <v>1.38914</v>
      </c>
      <c r="H31" s="169">
        <v>0.67213999999999996</v>
      </c>
      <c r="I31" s="169">
        <v>1.72472</v>
      </c>
      <c r="J31" s="117"/>
      <c r="K31" s="117"/>
    </row>
    <row r="32" spans="1:11" ht="11.45" customHeight="1">
      <c r="A32" s="126">
        <f>IF(D32&lt;&gt;"",COUNTA($D$10:D32),"")</f>
        <v>19</v>
      </c>
      <c r="B32" s="64" t="s">
        <v>207</v>
      </c>
      <c r="C32" s="170">
        <v>10.222149999999999</v>
      </c>
      <c r="D32" s="169">
        <v>1.39191</v>
      </c>
      <c r="E32" s="169">
        <v>1.41154</v>
      </c>
      <c r="F32" s="169">
        <v>0.85607</v>
      </c>
      <c r="G32" s="169">
        <v>2.1943200000000003</v>
      </c>
      <c r="H32" s="169">
        <v>1.3828699999999998</v>
      </c>
      <c r="I32" s="169">
        <v>2.92889</v>
      </c>
      <c r="J32" s="117"/>
      <c r="K32" s="117"/>
    </row>
    <row r="33" spans="1:11" ht="11.45" customHeight="1">
      <c r="A33" s="126">
        <f>IF(D33&lt;&gt;"",COUNTA($D$10:D33),"")</f>
        <v>20</v>
      </c>
      <c r="B33" s="64" t="s">
        <v>208</v>
      </c>
      <c r="C33" s="170">
        <v>12.816649999999999</v>
      </c>
      <c r="D33" s="169">
        <v>2.06995</v>
      </c>
      <c r="E33" s="169">
        <v>2.6783299999999999</v>
      </c>
      <c r="F33" s="169">
        <v>0.66359999999999997</v>
      </c>
      <c r="G33" s="169">
        <v>0.78833000000000009</v>
      </c>
      <c r="H33" s="169">
        <v>1.5950199999999999</v>
      </c>
      <c r="I33" s="169">
        <v>4.9658699999999998</v>
      </c>
      <c r="J33" s="117"/>
      <c r="K33" s="117"/>
    </row>
    <row r="34" spans="1:11" ht="11.45" customHeight="1">
      <c r="A34" s="126" t="str">
        <f>IF(D34&lt;&gt;"",COUNTA($D$10:D34),"")</f>
        <v/>
      </c>
      <c r="B34" s="64"/>
      <c r="C34" s="170"/>
      <c r="D34" s="169"/>
      <c r="E34" s="169"/>
      <c r="F34" s="169"/>
      <c r="G34" s="169"/>
      <c r="H34" s="169"/>
      <c r="I34" s="169"/>
      <c r="J34" s="117"/>
      <c r="K34" s="117"/>
    </row>
    <row r="35" spans="1:11" ht="11.45" customHeight="1">
      <c r="A35" s="126">
        <f>IF(D35&lt;&gt;"",COUNTA($D$10:D35),"")</f>
        <v>21</v>
      </c>
      <c r="B35" s="64" t="s">
        <v>172</v>
      </c>
      <c r="C35" s="170">
        <v>13.754440000000001</v>
      </c>
      <c r="D35" s="169">
        <v>3.0099800000000001</v>
      </c>
      <c r="E35" s="169" t="s">
        <v>11</v>
      </c>
      <c r="F35" s="169" t="s">
        <v>11</v>
      </c>
      <c r="G35" s="169">
        <v>0.57972999999999997</v>
      </c>
      <c r="H35" s="169">
        <v>1.9516800000000001</v>
      </c>
      <c r="I35" s="169">
        <v>4.3817899999999996</v>
      </c>
      <c r="J35" s="117"/>
      <c r="K35" s="117"/>
    </row>
    <row r="36" spans="1:11" ht="11.45" customHeight="1">
      <c r="A36" s="126">
        <f>IF(D36&lt;&gt;"",COUNTA($D$10:D36),"")</f>
        <v>22</v>
      </c>
      <c r="B36" s="64" t="s">
        <v>209</v>
      </c>
      <c r="C36" s="170">
        <v>33.587679999999999</v>
      </c>
      <c r="D36" s="169">
        <v>7.9297299999999993</v>
      </c>
      <c r="E36" s="169">
        <v>5.3391800000000007</v>
      </c>
      <c r="F36" s="169">
        <v>4.6097900000000003</v>
      </c>
      <c r="G36" s="169">
        <v>4.4871600000000003</v>
      </c>
      <c r="H36" s="169">
        <v>9.3021600000000007</v>
      </c>
      <c r="I36" s="169">
        <v>1.9196600000000001</v>
      </c>
      <c r="J36" s="117"/>
      <c r="K36" s="117"/>
    </row>
    <row r="37" spans="1:11" ht="11.45" customHeight="1">
      <c r="A37" s="126" t="str">
        <f>IF(D37&lt;&gt;"",COUNTA($D$10:D37),"")</f>
        <v/>
      </c>
      <c r="B37" s="64"/>
      <c r="C37" s="170"/>
      <c r="D37" s="169"/>
      <c r="E37" s="169"/>
      <c r="F37" s="169"/>
      <c r="G37" s="169"/>
      <c r="H37" s="169"/>
      <c r="I37" s="169"/>
      <c r="J37" s="117"/>
      <c r="K37" s="117"/>
    </row>
    <row r="38" spans="1:11" s="87" customFormat="1" ht="11.45" customHeight="1">
      <c r="A38" s="126">
        <f>IF(D38&lt;&gt;"",COUNTA($D$10:D38),"")</f>
        <v>23</v>
      </c>
      <c r="B38" s="86" t="s">
        <v>210</v>
      </c>
      <c r="C38" s="170">
        <v>187.96185</v>
      </c>
      <c r="D38" s="169">
        <v>42.470099999999995</v>
      </c>
      <c r="E38" s="169">
        <v>32.780709999999999</v>
      </c>
      <c r="F38" s="169">
        <v>38.598260000000003</v>
      </c>
      <c r="G38" s="169">
        <v>23.523810000000001</v>
      </c>
      <c r="H38" s="169">
        <v>30.92727</v>
      </c>
      <c r="I38" s="169">
        <v>19.6617</v>
      </c>
      <c r="J38" s="134"/>
      <c r="K38" s="117"/>
    </row>
    <row r="39" spans="1:11" ht="11.45" customHeight="1">
      <c r="A39" s="126">
        <f>IF(D39&lt;&gt;"",COUNTA($D$10:D39),"")</f>
        <v>24</v>
      </c>
      <c r="B39" s="64" t="s">
        <v>211</v>
      </c>
      <c r="C39" s="170">
        <v>187.89032999999998</v>
      </c>
      <c r="D39" s="169">
        <v>42.450220000000002</v>
      </c>
      <c r="E39" s="169">
        <v>32.762299999999996</v>
      </c>
      <c r="F39" s="169">
        <v>38.582839999999997</v>
      </c>
      <c r="G39" s="169">
        <v>23.523810000000001</v>
      </c>
      <c r="H39" s="169">
        <v>30.90945</v>
      </c>
      <c r="I39" s="169">
        <v>19.6617</v>
      </c>
      <c r="J39" s="117"/>
      <c r="K39" s="117"/>
    </row>
    <row r="40" spans="1:11" ht="22.5" customHeight="1">
      <c r="A40" s="126">
        <f>IF(D40&lt;&gt;"",COUNTA($D$10:D40),"")</f>
        <v>25</v>
      </c>
      <c r="B40" s="64" t="s">
        <v>324</v>
      </c>
      <c r="C40" s="170" t="s">
        <v>11</v>
      </c>
      <c r="D40" s="169" t="s">
        <v>11</v>
      </c>
      <c r="E40" s="169">
        <v>0</v>
      </c>
      <c r="F40" s="169" t="s">
        <v>11</v>
      </c>
      <c r="G40" s="169" t="s">
        <v>3</v>
      </c>
      <c r="H40" s="169" t="s">
        <v>11</v>
      </c>
      <c r="I40" s="169" t="s">
        <v>3</v>
      </c>
      <c r="J40" s="117"/>
      <c r="K40" s="117"/>
    </row>
    <row r="41" spans="1:11" ht="11.45" customHeight="1">
      <c r="A41" s="126" t="str">
        <f>IF(D41&lt;&gt;"",COUNTA($D$10:D41),"")</f>
        <v/>
      </c>
      <c r="B41" s="64"/>
      <c r="C41" s="170"/>
      <c r="D41" s="169"/>
      <c r="E41" s="169"/>
      <c r="F41" s="169"/>
      <c r="G41" s="169"/>
      <c r="H41" s="169"/>
      <c r="I41" s="169"/>
      <c r="J41" s="117"/>
      <c r="K41" s="117"/>
    </row>
    <row r="42" spans="1:11" ht="22.5" customHeight="1">
      <c r="A42" s="126">
        <f>IF(D42&lt;&gt;"",COUNTA($D$10:D42),"")</f>
        <v>26</v>
      </c>
      <c r="B42" s="64" t="s">
        <v>220</v>
      </c>
      <c r="C42" s="170">
        <v>143.41367000000002</v>
      </c>
      <c r="D42" s="169">
        <v>29.286819999999999</v>
      </c>
      <c r="E42" s="169">
        <v>22.844060000000002</v>
      </c>
      <c r="F42" s="169">
        <v>13.833200000000001</v>
      </c>
      <c r="G42" s="169">
        <v>14.946339999999999</v>
      </c>
      <c r="H42" s="169">
        <v>19.0427</v>
      </c>
      <c r="I42" s="169">
        <v>43.45655</v>
      </c>
      <c r="J42" s="117"/>
      <c r="K42" s="117"/>
    </row>
  </sheetData>
  <mergeCells count="16">
    <mergeCell ref="C9:I9"/>
    <mergeCell ref="C26:I26"/>
    <mergeCell ref="H3:H6"/>
    <mergeCell ref="I3:I6"/>
    <mergeCell ref="C7:I7"/>
    <mergeCell ref="A3:A7"/>
    <mergeCell ref="B3:B7"/>
    <mergeCell ref="A1:B1"/>
    <mergeCell ref="C1:I1"/>
    <mergeCell ref="C2:I2"/>
    <mergeCell ref="C3:C6"/>
    <mergeCell ref="D3:D6"/>
    <mergeCell ref="E3:E6"/>
    <mergeCell ref="F3:F6"/>
    <mergeCell ref="G3:G6"/>
    <mergeCell ref="A2:B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2"/>
  <sheetViews>
    <sheetView zoomScale="140" zoomScaleNormal="140" workbookViewId="0">
      <pane xSplit="2" ySplit="8" topLeftCell="C9" activePane="bottomRight" state="frozen"/>
      <selection sqref="A1:B1"/>
      <selection pane="topRight" sqref="A1:B1"/>
      <selection pane="bottomLeft" sqref="A1:B1"/>
      <selection pane="bottomRight" activeCell="C9" sqref="C9:I9"/>
    </sheetView>
  </sheetViews>
  <sheetFormatPr baseColWidth="10" defaultColWidth="11.42578125" defaultRowHeight="11.45" customHeight="1"/>
  <cols>
    <col min="1" max="1" width="3.5703125" style="47" customWidth="1"/>
    <col min="2" max="2" width="26.5703125" style="60" customWidth="1"/>
    <col min="3" max="9" width="8.5703125" style="60" customWidth="1"/>
    <col min="10" max="16384" width="11.42578125" style="60"/>
  </cols>
  <sheetData>
    <row r="1" spans="1:9" s="98" customFormat="1" ht="24.95" customHeight="1">
      <c r="A1" s="232" t="s">
        <v>197</v>
      </c>
      <c r="B1" s="233"/>
      <c r="C1" s="234" t="s">
        <v>198</v>
      </c>
      <c r="D1" s="234"/>
      <c r="E1" s="234"/>
      <c r="F1" s="234"/>
      <c r="G1" s="234"/>
      <c r="H1" s="234"/>
      <c r="I1" s="235"/>
    </row>
    <row r="2" spans="1:9" ht="39.950000000000003" customHeight="1">
      <c r="A2" s="241" t="s">
        <v>303</v>
      </c>
      <c r="B2" s="242"/>
      <c r="C2" s="239" t="s">
        <v>174</v>
      </c>
      <c r="D2" s="239"/>
      <c r="E2" s="239"/>
      <c r="F2" s="239"/>
      <c r="G2" s="239"/>
      <c r="H2" s="239"/>
      <c r="I2" s="240"/>
    </row>
    <row r="3" spans="1:9" ht="11.45" customHeight="1">
      <c r="A3" s="243" t="s">
        <v>16</v>
      </c>
      <c r="B3" s="270" t="s">
        <v>218</v>
      </c>
      <c r="C3" s="238" t="s">
        <v>323</v>
      </c>
      <c r="D3" s="236" t="s">
        <v>212</v>
      </c>
      <c r="E3" s="236" t="s">
        <v>213</v>
      </c>
      <c r="F3" s="236" t="s">
        <v>214</v>
      </c>
      <c r="G3" s="236" t="s">
        <v>215</v>
      </c>
      <c r="H3" s="236" t="s">
        <v>216</v>
      </c>
      <c r="I3" s="237" t="s">
        <v>217</v>
      </c>
    </row>
    <row r="4" spans="1:9" ht="11.45" customHeight="1">
      <c r="A4" s="244"/>
      <c r="B4" s="270"/>
      <c r="C4" s="238"/>
      <c r="D4" s="236"/>
      <c r="E4" s="236"/>
      <c r="F4" s="236"/>
      <c r="G4" s="236"/>
      <c r="H4" s="236"/>
      <c r="I4" s="237"/>
    </row>
    <row r="5" spans="1:9" ht="11.45" customHeight="1">
      <c r="A5" s="244"/>
      <c r="B5" s="270"/>
      <c r="C5" s="238"/>
      <c r="D5" s="236"/>
      <c r="E5" s="236"/>
      <c r="F5" s="236"/>
      <c r="G5" s="236"/>
      <c r="H5" s="236"/>
      <c r="I5" s="237"/>
    </row>
    <row r="6" spans="1:9" ht="11.45" customHeight="1">
      <c r="A6" s="244"/>
      <c r="B6" s="270"/>
      <c r="C6" s="238"/>
      <c r="D6" s="236"/>
      <c r="E6" s="236"/>
      <c r="F6" s="236"/>
      <c r="G6" s="236"/>
      <c r="H6" s="236"/>
      <c r="I6" s="237"/>
    </row>
    <row r="7" spans="1:9" ht="11.45" customHeight="1">
      <c r="A7" s="244"/>
      <c r="B7" s="270"/>
      <c r="C7" s="236" t="s">
        <v>74</v>
      </c>
      <c r="D7" s="236"/>
      <c r="E7" s="236"/>
      <c r="F7" s="236"/>
      <c r="G7" s="236"/>
      <c r="H7" s="236"/>
      <c r="I7" s="237"/>
    </row>
    <row r="8" spans="1:9" s="47" customFormat="1" ht="11.45" customHeight="1">
      <c r="A8" s="40">
        <v>1</v>
      </c>
      <c r="B8" s="43">
        <v>2</v>
      </c>
      <c r="C8" s="43">
        <v>3</v>
      </c>
      <c r="D8" s="43">
        <v>4</v>
      </c>
      <c r="E8" s="43">
        <v>5</v>
      </c>
      <c r="F8" s="43">
        <v>6</v>
      </c>
      <c r="G8" s="43">
        <v>7</v>
      </c>
      <c r="H8" s="43">
        <v>8</v>
      </c>
      <c r="I8" s="104">
        <v>9</v>
      </c>
    </row>
    <row r="9" spans="1:9" ht="20.100000000000001" customHeight="1">
      <c r="B9" s="64"/>
      <c r="C9" s="289">
        <v>2023</v>
      </c>
      <c r="D9" s="290"/>
      <c r="E9" s="290"/>
      <c r="F9" s="290"/>
      <c r="G9" s="290"/>
      <c r="H9" s="290"/>
      <c r="I9" s="290"/>
    </row>
    <row r="10" spans="1:9" ht="22.5" customHeight="1">
      <c r="A10" s="44">
        <f>IF(D10&lt;&gt;"",COUNTA($D$10:D10),"")</f>
        <v>1</v>
      </c>
      <c r="B10" s="64" t="s">
        <v>363</v>
      </c>
      <c r="C10" s="170">
        <v>70.2</v>
      </c>
      <c r="D10" s="169">
        <v>71.7</v>
      </c>
      <c r="E10" s="169">
        <v>72</v>
      </c>
      <c r="F10" s="169">
        <v>79</v>
      </c>
      <c r="G10" s="169">
        <v>78.599999999999994</v>
      </c>
      <c r="H10" s="169">
        <v>68.099999999999994</v>
      </c>
      <c r="I10" s="169">
        <v>54.1</v>
      </c>
    </row>
    <row r="11" spans="1:9" ht="11.45" customHeight="1">
      <c r="A11" s="44">
        <f>IF(D11&lt;&gt;"",COUNTA($D$10:D11),"")</f>
        <v>2</v>
      </c>
      <c r="B11" s="64" t="s">
        <v>243</v>
      </c>
      <c r="C11" s="170">
        <v>74</v>
      </c>
      <c r="D11" s="169">
        <v>74.599999999999994</v>
      </c>
      <c r="E11" s="169">
        <v>72.599999999999994</v>
      </c>
      <c r="F11" s="169">
        <v>78.400000000000006</v>
      </c>
      <c r="G11" s="169">
        <v>80.3</v>
      </c>
      <c r="H11" s="169">
        <v>70.5</v>
      </c>
      <c r="I11" s="169">
        <v>63.7</v>
      </c>
    </row>
    <row r="12" spans="1:9" ht="11.45" customHeight="1">
      <c r="A12" s="44">
        <f>IF(D12&lt;&gt;"",COUNTA($D$10:D12),"")</f>
        <v>3</v>
      </c>
      <c r="B12" s="64" t="s">
        <v>204</v>
      </c>
      <c r="C12" s="170">
        <v>48</v>
      </c>
      <c r="D12" s="169">
        <v>48.9</v>
      </c>
      <c r="E12" s="169">
        <v>59.5</v>
      </c>
      <c r="F12" s="169">
        <v>63.4</v>
      </c>
      <c r="G12" s="169">
        <v>50.6</v>
      </c>
      <c r="H12" s="169">
        <v>54.3</v>
      </c>
      <c r="I12" s="169">
        <v>37.799999999999997</v>
      </c>
    </row>
    <row r="13" spans="1:9" ht="11.45" customHeight="1">
      <c r="A13" s="44">
        <f>IF(D13&lt;&gt;"",COUNTA($D$10:D13),"")</f>
        <v>4</v>
      </c>
      <c r="B13" s="64" t="s">
        <v>205</v>
      </c>
      <c r="C13" s="170">
        <v>78.8</v>
      </c>
      <c r="D13" s="169">
        <v>78.8</v>
      </c>
      <c r="E13" s="169">
        <v>80.2</v>
      </c>
      <c r="F13" s="169">
        <v>85.5</v>
      </c>
      <c r="G13" s="169">
        <v>82.6</v>
      </c>
      <c r="H13" s="169">
        <v>78.2</v>
      </c>
      <c r="I13" s="169">
        <v>68</v>
      </c>
    </row>
    <row r="14" spans="1:9" ht="11.45" customHeight="1">
      <c r="A14" s="44">
        <f>IF(D14&lt;&gt;"",COUNTA($D$10:D14),"")</f>
        <v>5</v>
      </c>
      <c r="B14" s="64" t="s">
        <v>206</v>
      </c>
      <c r="C14" s="170">
        <v>27.8</v>
      </c>
      <c r="D14" s="169">
        <v>17.7</v>
      </c>
      <c r="E14" s="169">
        <v>29.5</v>
      </c>
      <c r="F14" s="169">
        <v>47.2</v>
      </c>
      <c r="G14" s="169">
        <v>31.8</v>
      </c>
      <c r="H14" s="169">
        <v>19.600000000000001</v>
      </c>
      <c r="I14" s="169">
        <v>27.5</v>
      </c>
    </row>
    <row r="15" spans="1:9" ht="11.45" customHeight="1">
      <c r="A15" s="44">
        <f>IF(D15&lt;&gt;"",COUNTA($D$10:D15),"")</f>
        <v>6</v>
      </c>
      <c r="B15" s="64" t="s">
        <v>207</v>
      </c>
      <c r="C15" s="170">
        <v>26.6</v>
      </c>
      <c r="D15" s="169">
        <v>22.1</v>
      </c>
      <c r="E15" s="169">
        <v>36.700000000000003</v>
      </c>
      <c r="F15" s="169">
        <v>55.7</v>
      </c>
      <c r="G15" s="169">
        <v>46.1</v>
      </c>
      <c r="H15" s="169">
        <v>17.8</v>
      </c>
      <c r="I15" s="169">
        <v>13.4</v>
      </c>
    </row>
    <row r="16" spans="1:9" ht="11.45" customHeight="1">
      <c r="A16" s="44">
        <f>IF(D16&lt;&gt;"",COUNTA($D$10:D16),"")</f>
        <v>7</v>
      </c>
      <c r="B16" s="64" t="s">
        <v>208</v>
      </c>
      <c r="C16" s="170">
        <v>51.4</v>
      </c>
      <c r="D16" s="169">
        <v>54.9</v>
      </c>
      <c r="E16" s="169">
        <v>48.5</v>
      </c>
      <c r="F16" s="169" t="s">
        <v>11</v>
      </c>
      <c r="G16" s="169" t="s">
        <v>11</v>
      </c>
      <c r="H16" s="169">
        <v>43.1</v>
      </c>
      <c r="I16" s="169">
        <v>46.7</v>
      </c>
    </row>
    <row r="17" spans="1:9" ht="11.45" customHeight="1">
      <c r="A17" s="44" t="str">
        <f>IF(D17&lt;&gt;"",COUNTA($D$10:D17),"")</f>
        <v/>
      </c>
      <c r="B17" s="64"/>
      <c r="C17" s="170"/>
      <c r="D17" s="169"/>
      <c r="E17" s="169"/>
      <c r="F17" s="169"/>
      <c r="G17" s="169"/>
      <c r="H17" s="169"/>
      <c r="I17" s="169"/>
    </row>
    <row r="18" spans="1:9" ht="11.45" customHeight="1">
      <c r="A18" s="44">
        <f>IF(D18&lt;&gt;"",COUNTA($D$10:D18),"")</f>
        <v>8</v>
      </c>
      <c r="B18" s="64" t="s">
        <v>172</v>
      </c>
      <c r="C18" s="170">
        <v>426.5</v>
      </c>
      <c r="D18" s="169">
        <v>390.6</v>
      </c>
      <c r="E18" s="169">
        <v>387.5</v>
      </c>
      <c r="F18" s="169">
        <v>463.5</v>
      </c>
      <c r="G18" s="169">
        <v>479.1</v>
      </c>
      <c r="H18" s="169">
        <v>429.3</v>
      </c>
      <c r="I18" s="169">
        <v>446.9</v>
      </c>
    </row>
    <row r="19" spans="1:9" ht="11.45" customHeight="1">
      <c r="A19" s="44">
        <f>IF(D19&lt;&gt;"",COUNTA($D$10:D19),"")</f>
        <v>9</v>
      </c>
      <c r="B19" s="64" t="s">
        <v>209</v>
      </c>
      <c r="C19" s="170">
        <v>677.1</v>
      </c>
      <c r="D19" s="169">
        <v>678.3</v>
      </c>
      <c r="E19" s="169">
        <v>625.20000000000005</v>
      </c>
      <c r="F19" s="169">
        <v>775</v>
      </c>
      <c r="G19" s="169">
        <v>696.8</v>
      </c>
      <c r="H19" s="169">
        <v>629.5</v>
      </c>
      <c r="I19" s="169">
        <v>802.1</v>
      </c>
    </row>
    <row r="20" spans="1:9" ht="11.45" customHeight="1">
      <c r="A20" s="44" t="str">
        <f>IF(D20&lt;&gt;"",COUNTA($D$10:D20),"")</f>
        <v/>
      </c>
      <c r="B20" s="64"/>
      <c r="C20" s="170"/>
      <c r="D20" s="169"/>
      <c r="E20" s="169"/>
      <c r="F20" s="169"/>
      <c r="G20" s="169"/>
      <c r="H20" s="169"/>
      <c r="I20" s="169"/>
    </row>
    <row r="21" spans="1:9" ht="11.45" customHeight="1">
      <c r="A21" s="44">
        <f>IF(D21&lt;&gt;"",COUNTA($D$10:D21),"")</f>
        <v>10</v>
      </c>
      <c r="B21" s="64" t="s">
        <v>210</v>
      </c>
      <c r="C21" s="170">
        <v>35.5</v>
      </c>
      <c r="D21" s="169">
        <v>32.700000000000003</v>
      </c>
      <c r="E21" s="169">
        <v>36.5</v>
      </c>
      <c r="F21" s="169">
        <v>40.200000000000003</v>
      </c>
      <c r="G21" s="169">
        <v>35.6</v>
      </c>
      <c r="H21" s="169">
        <v>36.6</v>
      </c>
      <c r="I21" s="169">
        <v>30.2</v>
      </c>
    </row>
    <row r="22" spans="1:9" ht="11.45" customHeight="1">
      <c r="A22" s="44">
        <f>IF(D22&lt;&gt;"",COUNTA($D$10:D22),"")</f>
        <v>11</v>
      </c>
      <c r="B22" s="64" t="s">
        <v>211</v>
      </c>
      <c r="C22" s="170">
        <v>35.5</v>
      </c>
      <c r="D22" s="169">
        <v>32.700000000000003</v>
      </c>
      <c r="E22" s="169">
        <v>36.5</v>
      </c>
      <c r="F22" s="169">
        <v>40.200000000000003</v>
      </c>
      <c r="G22" s="169">
        <v>35.700000000000003</v>
      </c>
      <c r="H22" s="169">
        <v>36.6</v>
      </c>
      <c r="I22" s="169">
        <v>30.2</v>
      </c>
    </row>
    <row r="23" spans="1:9" ht="22.5" customHeight="1">
      <c r="A23" s="44">
        <f>IF(D23&lt;&gt;"",COUNTA($D$10:D23),"")</f>
        <v>12</v>
      </c>
      <c r="B23" s="64" t="s">
        <v>324</v>
      </c>
      <c r="C23" s="170" t="s">
        <v>11</v>
      </c>
      <c r="D23" s="169" t="s">
        <v>11</v>
      </c>
      <c r="E23" s="169" t="s">
        <v>3</v>
      </c>
      <c r="F23" s="169" t="s">
        <v>11</v>
      </c>
      <c r="G23" s="169" t="s">
        <v>11</v>
      </c>
      <c r="H23" s="169" t="s">
        <v>11</v>
      </c>
      <c r="I23" s="169" t="s">
        <v>11</v>
      </c>
    </row>
    <row r="24" spans="1:9" ht="11.45" customHeight="1">
      <c r="A24" s="44" t="str">
        <f>IF(D24&lt;&gt;"",COUNTA($D$10:D24),"")</f>
        <v/>
      </c>
      <c r="B24" s="64"/>
      <c r="C24" s="170"/>
      <c r="D24" s="169"/>
      <c r="E24" s="169"/>
      <c r="F24" s="169"/>
      <c r="G24" s="169"/>
      <c r="H24" s="169"/>
      <c r="I24" s="169"/>
    </row>
    <row r="25" spans="1:9" ht="22.5" customHeight="1">
      <c r="A25" s="44">
        <f>IF(D25&lt;&gt;"",COUNTA($D$10:D25),"")</f>
        <v>13</v>
      </c>
      <c r="B25" s="64" t="s">
        <v>220</v>
      </c>
      <c r="C25" s="170">
        <v>354.8</v>
      </c>
      <c r="D25" s="169">
        <v>356.2</v>
      </c>
      <c r="E25" s="169">
        <v>369</v>
      </c>
      <c r="F25" s="169">
        <v>388.1</v>
      </c>
      <c r="G25" s="169">
        <v>356.5</v>
      </c>
      <c r="H25" s="169">
        <v>363.4</v>
      </c>
      <c r="I25" s="169">
        <v>333</v>
      </c>
    </row>
    <row r="26" spans="1:9" ht="20.100000000000001" customHeight="1">
      <c r="A26" s="44" t="str">
        <f>IF(D26&lt;&gt;"",COUNTA($D$10:D26),"")</f>
        <v/>
      </c>
      <c r="B26" s="64"/>
      <c r="C26" s="289">
        <v>2024</v>
      </c>
      <c r="D26" s="290"/>
      <c r="E26" s="290"/>
      <c r="F26" s="290"/>
      <c r="G26" s="290"/>
      <c r="H26" s="290"/>
      <c r="I26" s="290"/>
    </row>
    <row r="27" spans="1:9" ht="22.5" customHeight="1">
      <c r="A27" s="44">
        <f>IF(D27&lt;&gt;"",COUNTA($D$10:D27),"")</f>
        <v>14</v>
      </c>
      <c r="B27" s="64" t="s">
        <v>325</v>
      </c>
      <c r="C27" s="170">
        <v>74.3</v>
      </c>
      <c r="D27" s="169">
        <v>73.3</v>
      </c>
      <c r="E27" s="169">
        <v>75.3</v>
      </c>
      <c r="F27" s="169">
        <v>86</v>
      </c>
      <c r="G27" s="169">
        <v>81.099999999999994</v>
      </c>
      <c r="H27" s="169">
        <v>73.2</v>
      </c>
      <c r="I27" s="169">
        <v>59.5</v>
      </c>
    </row>
    <row r="28" spans="1:9" ht="11.45" customHeight="1">
      <c r="A28" s="44">
        <f>IF(D28&lt;&gt;"",COUNTA($D$10:D28),"")</f>
        <v>15</v>
      </c>
      <c r="B28" s="64" t="s">
        <v>243</v>
      </c>
      <c r="C28" s="170">
        <v>79.766502582493402</v>
      </c>
      <c r="D28" s="169">
        <v>78.2</v>
      </c>
      <c r="E28" s="169">
        <v>78.3</v>
      </c>
      <c r="F28" s="169">
        <v>87.9</v>
      </c>
      <c r="G28" s="169">
        <v>82.9</v>
      </c>
      <c r="H28" s="169">
        <v>77.7</v>
      </c>
      <c r="I28" s="169">
        <v>69.7</v>
      </c>
    </row>
    <row r="29" spans="1:9" ht="11.45" customHeight="1">
      <c r="A29" s="44">
        <f>IF(D29&lt;&gt;"",COUNTA($D$10:D29),"")</f>
        <v>16</v>
      </c>
      <c r="B29" s="64" t="s">
        <v>204</v>
      </c>
      <c r="C29" s="170">
        <v>53.307775539185563</v>
      </c>
      <c r="D29" s="169">
        <v>53.6</v>
      </c>
      <c r="E29" s="169">
        <v>60.8</v>
      </c>
      <c r="F29" s="169">
        <v>57.6</v>
      </c>
      <c r="G29" s="169">
        <v>69.400000000000006</v>
      </c>
      <c r="H29" s="169">
        <v>54.6</v>
      </c>
      <c r="I29" s="169">
        <v>47.6</v>
      </c>
    </row>
    <row r="30" spans="1:9" ht="11.45" customHeight="1">
      <c r="A30" s="44">
        <f>IF(D30&lt;&gt;"",COUNTA($D$10:D30),"")</f>
        <v>17</v>
      </c>
      <c r="B30" s="64" t="s">
        <v>205</v>
      </c>
      <c r="C30" s="170">
        <v>79.040962458357086</v>
      </c>
      <c r="D30" s="169">
        <v>75.400000000000006</v>
      </c>
      <c r="E30" s="169">
        <v>78.900000000000006</v>
      </c>
      <c r="F30" s="169">
        <v>89.7</v>
      </c>
      <c r="G30" s="169">
        <v>85.6</v>
      </c>
      <c r="H30" s="169">
        <v>80.2</v>
      </c>
      <c r="I30" s="169">
        <v>67</v>
      </c>
    </row>
    <row r="31" spans="1:9" ht="11.45" customHeight="1">
      <c r="A31" s="44">
        <f>IF(D31&lt;&gt;"",COUNTA($D$10:D31),"")</f>
        <v>18</v>
      </c>
      <c r="B31" s="64" t="s">
        <v>206</v>
      </c>
      <c r="C31" s="170">
        <v>42.155445463631388</v>
      </c>
      <c r="D31" s="169">
        <v>36.6</v>
      </c>
      <c r="E31" s="169">
        <v>46.2</v>
      </c>
      <c r="F31" s="169">
        <v>55</v>
      </c>
      <c r="G31" s="169">
        <v>55.7</v>
      </c>
      <c r="H31" s="169">
        <v>24.9</v>
      </c>
      <c r="I31" s="169">
        <v>32.6</v>
      </c>
    </row>
    <row r="32" spans="1:9" ht="11.45" customHeight="1">
      <c r="A32" s="44">
        <f>IF(D32&lt;&gt;"",COUNTA($D$10:D32),"")</f>
        <v>19</v>
      </c>
      <c r="B32" s="64" t="s">
        <v>207</v>
      </c>
      <c r="C32" s="170">
        <v>43.838217591592908</v>
      </c>
      <c r="D32" s="169">
        <v>43.7</v>
      </c>
      <c r="E32" s="169">
        <v>40.6</v>
      </c>
      <c r="F32" s="169">
        <v>61.3</v>
      </c>
      <c r="G32" s="169">
        <v>60.2</v>
      </c>
      <c r="H32" s="169">
        <v>37.9</v>
      </c>
      <c r="I32" s="169">
        <v>30.9</v>
      </c>
    </row>
    <row r="33" spans="1:12" ht="11.45" customHeight="1">
      <c r="A33" s="44">
        <f>IF(D33&lt;&gt;"",COUNTA($D$10:D33),"")</f>
        <v>20</v>
      </c>
      <c r="B33" s="64" t="s">
        <v>208</v>
      </c>
      <c r="C33" s="170">
        <v>53.761949396355888</v>
      </c>
      <c r="D33" s="169">
        <v>53.8</v>
      </c>
      <c r="E33" s="169">
        <v>57.2</v>
      </c>
      <c r="F33" s="169" t="s">
        <v>11</v>
      </c>
      <c r="G33" s="169" t="s">
        <v>11</v>
      </c>
      <c r="H33" s="169">
        <v>48.8</v>
      </c>
      <c r="I33" s="169">
        <v>53.5</v>
      </c>
    </row>
    <row r="34" spans="1:12" ht="11.45" customHeight="1">
      <c r="A34" s="44" t="str">
        <f>IF(D34&lt;&gt;"",COUNTA($D$10:D34),"")</f>
        <v/>
      </c>
      <c r="B34" s="64"/>
      <c r="C34" s="170"/>
      <c r="D34" s="169"/>
      <c r="E34" s="169"/>
      <c r="F34" s="169"/>
      <c r="G34" s="169"/>
      <c r="H34" s="169"/>
      <c r="I34" s="169"/>
    </row>
    <row r="35" spans="1:12" ht="11.45" customHeight="1">
      <c r="A35" s="44">
        <f>IF(D35&lt;&gt;"",COUNTA($D$10:D35),"")</f>
        <v>21</v>
      </c>
      <c r="B35" s="64" t="s">
        <v>172</v>
      </c>
      <c r="C35" s="170">
        <v>418.02124997391729</v>
      </c>
      <c r="D35" s="169">
        <v>360.4</v>
      </c>
      <c r="E35" s="169">
        <v>395.2</v>
      </c>
      <c r="F35" s="169" t="s">
        <v>11</v>
      </c>
      <c r="G35" s="169">
        <v>428.9</v>
      </c>
      <c r="H35" s="169">
        <v>438.3</v>
      </c>
      <c r="I35" s="169">
        <v>448.4</v>
      </c>
      <c r="L35" s="59"/>
    </row>
    <row r="36" spans="1:12" ht="11.45" customHeight="1">
      <c r="A36" s="44">
        <f>IF(D36&lt;&gt;"",COUNTA($D$10:D36),"")</f>
        <v>22</v>
      </c>
      <c r="B36" s="64" t="s">
        <v>209</v>
      </c>
      <c r="C36" s="170">
        <v>812.2</v>
      </c>
      <c r="D36" s="169">
        <v>774</v>
      </c>
      <c r="E36" s="169">
        <v>846.1</v>
      </c>
      <c r="F36" s="169">
        <v>865</v>
      </c>
      <c r="G36" s="169">
        <v>843</v>
      </c>
      <c r="H36" s="169">
        <v>791.4</v>
      </c>
      <c r="I36" s="169">
        <v>777</v>
      </c>
    </row>
    <row r="37" spans="1:12" ht="11.45" customHeight="1">
      <c r="A37" s="44" t="str">
        <f>IF(D37&lt;&gt;"",COUNTA($D$10:D37),"")</f>
        <v/>
      </c>
      <c r="B37" s="64"/>
      <c r="C37" s="170"/>
      <c r="D37" s="169"/>
      <c r="E37" s="169"/>
      <c r="F37" s="169"/>
      <c r="G37" s="169"/>
      <c r="H37" s="169"/>
      <c r="I37" s="169"/>
    </row>
    <row r="38" spans="1:12" ht="11.45" customHeight="1">
      <c r="A38" s="44">
        <f>IF(D38&lt;&gt;"",COUNTA($D$10:D38),"")</f>
        <v>23</v>
      </c>
      <c r="B38" s="64" t="s">
        <v>210</v>
      </c>
      <c r="C38" s="170">
        <v>35.5</v>
      </c>
      <c r="D38" s="169">
        <v>34.6</v>
      </c>
      <c r="E38" s="169">
        <v>35.700000000000003</v>
      </c>
      <c r="F38" s="169">
        <v>38.9</v>
      </c>
      <c r="G38" s="169">
        <v>33.799999999999997</v>
      </c>
      <c r="H38" s="169">
        <v>36.9</v>
      </c>
      <c r="I38" s="169">
        <v>30.2</v>
      </c>
    </row>
    <row r="39" spans="1:12" ht="11.45" customHeight="1">
      <c r="A39" s="44">
        <f>IF(D39&lt;&gt;"",COUNTA($D$10:D39),"")</f>
        <v>24</v>
      </c>
      <c r="B39" s="64" t="s">
        <v>211</v>
      </c>
      <c r="C39" s="170">
        <v>35.481031983005273</v>
      </c>
      <c r="D39" s="169">
        <v>34.6</v>
      </c>
      <c r="E39" s="169">
        <v>35.700000000000003</v>
      </c>
      <c r="F39" s="169">
        <v>38.9</v>
      </c>
      <c r="G39" s="169">
        <v>33.799999999999997</v>
      </c>
      <c r="H39" s="169">
        <v>36.9</v>
      </c>
      <c r="I39" s="169">
        <v>30.2</v>
      </c>
    </row>
    <row r="40" spans="1:12" ht="22.5" customHeight="1">
      <c r="A40" s="44">
        <f>IF(D40&lt;&gt;"",COUNTA($D$10:D40),"")</f>
        <v>25</v>
      </c>
      <c r="B40" s="64" t="s">
        <v>324</v>
      </c>
      <c r="C40" s="170" t="s">
        <v>11</v>
      </c>
      <c r="D40" s="169" t="s">
        <v>11</v>
      </c>
      <c r="E40" s="169" t="s">
        <v>11</v>
      </c>
      <c r="F40" s="169" t="s">
        <v>11</v>
      </c>
      <c r="G40" s="169" t="s">
        <v>3</v>
      </c>
      <c r="H40" s="169" t="s">
        <v>11</v>
      </c>
      <c r="I40" s="169" t="s">
        <v>3</v>
      </c>
    </row>
    <row r="41" spans="1:12" ht="11.45" customHeight="1">
      <c r="A41" s="44" t="str">
        <f>IF(D41&lt;&gt;"",COUNTA($D$10:D41),"")</f>
        <v/>
      </c>
      <c r="B41" s="64"/>
      <c r="C41" s="170"/>
      <c r="D41" s="169"/>
      <c r="E41" s="169"/>
      <c r="F41" s="169"/>
      <c r="G41" s="169"/>
      <c r="H41" s="169"/>
      <c r="I41" s="169"/>
    </row>
    <row r="42" spans="1:12" ht="22.5" customHeight="1">
      <c r="A42" s="44">
        <f>IF(D42&lt;&gt;"",COUNTA($D$10:D42),"")</f>
        <v>26</v>
      </c>
      <c r="B42" s="64" t="s">
        <v>220</v>
      </c>
      <c r="C42" s="170">
        <v>370.4</v>
      </c>
      <c r="D42" s="169">
        <v>334.9</v>
      </c>
      <c r="E42" s="169">
        <v>394.7</v>
      </c>
      <c r="F42" s="169">
        <v>425.3</v>
      </c>
      <c r="G42" s="169">
        <v>378.8</v>
      </c>
      <c r="H42" s="169">
        <v>398.6</v>
      </c>
      <c r="I42" s="169">
        <v>348.9</v>
      </c>
    </row>
  </sheetData>
  <mergeCells count="16">
    <mergeCell ref="C9:I9"/>
    <mergeCell ref="C26:I26"/>
    <mergeCell ref="A1:B1"/>
    <mergeCell ref="C1:I1"/>
    <mergeCell ref="A2:B2"/>
    <mergeCell ref="C2:I2"/>
    <mergeCell ref="A3:A7"/>
    <mergeCell ref="B3:B7"/>
    <mergeCell ref="C3:C6"/>
    <mergeCell ref="D3:D6"/>
    <mergeCell ref="E3:E6"/>
    <mergeCell ref="F3:F6"/>
    <mergeCell ref="G3:G6"/>
    <mergeCell ref="H3:H6"/>
    <mergeCell ref="I3:I6"/>
    <mergeCell ref="C7: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140" zoomScaleNormal="140" workbookViewId="0">
      <pane xSplit="2" ySplit="9" topLeftCell="C10" activePane="bottomRight" state="frozen"/>
      <selection sqref="A1:B1"/>
      <selection pane="topRight" sqref="A1:B1"/>
      <selection pane="bottomLeft" sqref="A1:B1"/>
      <selection pane="bottomRight" activeCell="C10" sqref="C10:G10"/>
    </sheetView>
  </sheetViews>
  <sheetFormatPr baseColWidth="10" defaultColWidth="11.42578125" defaultRowHeight="11.45" customHeight="1"/>
  <cols>
    <col min="1" max="1" width="3.5703125" style="47" customWidth="1"/>
    <col min="2" max="2" width="22.5703125" style="60" customWidth="1"/>
    <col min="3" max="3" width="11.5703125" style="60" customWidth="1"/>
    <col min="4" max="4" width="9.5703125" style="60" customWidth="1"/>
    <col min="5" max="5" width="16.5703125" style="60" customWidth="1"/>
    <col min="6" max="6" width="9.5703125" style="60" customWidth="1"/>
    <col min="7" max="7" width="16.5703125" style="60" customWidth="1"/>
    <col min="8" max="16384" width="11.42578125" style="60"/>
  </cols>
  <sheetData>
    <row r="1" spans="1:12" s="98" customFormat="1" ht="24.95" customHeight="1">
      <c r="A1" s="232" t="s">
        <v>197</v>
      </c>
      <c r="B1" s="233"/>
      <c r="C1" s="234" t="s">
        <v>198</v>
      </c>
      <c r="D1" s="234"/>
      <c r="E1" s="234"/>
      <c r="F1" s="234"/>
      <c r="G1" s="235"/>
    </row>
    <row r="2" spans="1:12" ht="39.950000000000003" customHeight="1">
      <c r="A2" s="241" t="s">
        <v>304</v>
      </c>
      <c r="B2" s="242"/>
      <c r="C2" s="239" t="s">
        <v>382</v>
      </c>
      <c r="D2" s="239"/>
      <c r="E2" s="239"/>
      <c r="F2" s="239"/>
      <c r="G2" s="240"/>
    </row>
    <row r="3" spans="1:12" s="67" customFormat="1" ht="11.45" customHeight="1">
      <c r="A3" s="243" t="s">
        <v>16</v>
      </c>
      <c r="B3" s="236" t="s">
        <v>271</v>
      </c>
      <c r="C3" s="236" t="s">
        <v>182</v>
      </c>
      <c r="D3" s="236" t="s">
        <v>176</v>
      </c>
      <c r="E3" s="236"/>
      <c r="F3" s="236"/>
      <c r="G3" s="237"/>
    </row>
    <row r="4" spans="1:12" s="67" customFormat="1" ht="11.45" customHeight="1">
      <c r="A4" s="243"/>
      <c r="B4" s="236"/>
      <c r="C4" s="236"/>
      <c r="D4" s="236" t="s">
        <v>177</v>
      </c>
      <c r="E4" s="236"/>
      <c r="F4" s="236" t="s">
        <v>164</v>
      </c>
      <c r="G4" s="237"/>
    </row>
    <row r="5" spans="1:12" s="67" customFormat="1" ht="11.45" customHeight="1">
      <c r="A5" s="243"/>
      <c r="B5" s="236"/>
      <c r="C5" s="236"/>
      <c r="D5" s="236" t="s">
        <v>178</v>
      </c>
      <c r="E5" s="236" t="s">
        <v>272</v>
      </c>
      <c r="F5" s="236" t="s">
        <v>178</v>
      </c>
      <c r="G5" s="237" t="s">
        <v>272</v>
      </c>
    </row>
    <row r="6" spans="1:12" s="67" customFormat="1" ht="11.45" customHeight="1">
      <c r="A6" s="243"/>
      <c r="B6" s="236"/>
      <c r="C6" s="236"/>
      <c r="D6" s="236"/>
      <c r="E6" s="236"/>
      <c r="F6" s="236"/>
      <c r="G6" s="237"/>
    </row>
    <row r="7" spans="1:12" s="67" customFormat="1" ht="11.45" customHeight="1">
      <c r="A7" s="243"/>
      <c r="B7" s="236"/>
      <c r="C7" s="236"/>
      <c r="D7" s="236"/>
      <c r="E7" s="236"/>
      <c r="F7" s="236"/>
      <c r="G7" s="237"/>
    </row>
    <row r="8" spans="1:12" s="67" customFormat="1" ht="11.45" customHeight="1">
      <c r="A8" s="243"/>
      <c r="B8" s="236"/>
      <c r="C8" s="236"/>
      <c r="D8" s="236"/>
      <c r="E8" s="236"/>
      <c r="F8" s="236"/>
      <c r="G8" s="237"/>
    </row>
    <row r="9" spans="1:12" s="112" customFormat="1" ht="11.45" customHeight="1">
      <c r="A9" s="40">
        <v>1</v>
      </c>
      <c r="B9" s="41">
        <v>2</v>
      </c>
      <c r="C9" s="41">
        <v>3</v>
      </c>
      <c r="D9" s="41">
        <v>4</v>
      </c>
      <c r="E9" s="41">
        <v>5</v>
      </c>
      <c r="F9" s="41">
        <v>6</v>
      </c>
      <c r="G9" s="42">
        <v>7</v>
      </c>
    </row>
    <row r="10" spans="1:12" s="68" customFormat="1" ht="20.100000000000001" customHeight="1">
      <c r="A10" s="108"/>
      <c r="B10" s="61"/>
      <c r="C10" s="291" t="s">
        <v>179</v>
      </c>
      <c r="D10" s="291"/>
      <c r="E10" s="291"/>
      <c r="F10" s="291"/>
      <c r="G10" s="291"/>
    </row>
    <row r="11" spans="1:12" s="68" customFormat="1" ht="11.45" customHeight="1">
      <c r="A11" s="44">
        <f>IF(D11&lt;&gt;"",COUNTA($D$11:D11),"")</f>
        <v>1</v>
      </c>
      <c r="B11" s="63" t="s">
        <v>180</v>
      </c>
      <c r="C11" s="155">
        <v>82</v>
      </c>
      <c r="D11" s="156">
        <v>69</v>
      </c>
      <c r="E11" s="157">
        <v>28</v>
      </c>
      <c r="F11" s="155">
        <v>20</v>
      </c>
      <c r="G11" s="157">
        <v>3</v>
      </c>
    </row>
    <row r="12" spans="1:12" s="68" customFormat="1" ht="11.45" customHeight="1">
      <c r="A12" s="44" t="str">
        <f>IF(D12&lt;&gt;"",COUNTA($D$11:D12),"")</f>
        <v/>
      </c>
      <c r="B12" s="64"/>
      <c r="C12" s="146"/>
      <c r="D12" s="147"/>
      <c r="E12" s="148"/>
      <c r="F12" s="146"/>
      <c r="G12" s="148"/>
    </row>
    <row r="13" spans="1:12" s="68" customFormat="1" ht="11.45" customHeight="1">
      <c r="A13" s="44">
        <f>IF(D13&lt;&gt;"",COUNTA($D$11:D13),"")</f>
        <v>2</v>
      </c>
      <c r="B13" s="64" t="s">
        <v>273</v>
      </c>
      <c r="C13" s="146">
        <v>2</v>
      </c>
      <c r="D13" s="147">
        <v>1</v>
      </c>
      <c r="E13" s="148">
        <v>1</v>
      </c>
      <c r="F13" s="146" t="s">
        <v>3</v>
      </c>
      <c r="G13" s="148" t="s">
        <v>3</v>
      </c>
      <c r="H13" s="78"/>
      <c r="I13" s="78"/>
      <c r="J13" s="79"/>
      <c r="K13" s="78"/>
      <c r="L13" s="78"/>
    </row>
    <row r="14" spans="1:12" s="68" customFormat="1" ht="11.45" customHeight="1">
      <c r="A14" s="44">
        <f>IF(D14&lt;&gt;"",COUNTA($D$11:D14),"")</f>
        <v>3</v>
      </c>
      <c r="B14" s="64" t="s">
        <v>274</v>
      </c>
      <c r="C14" s="146">
        <v>2</v>
      </c>
      <c r="D14" s="147">
        <v>2</v>
      </c>
      <c r="E14" s="148">
        <v>1</v>
      </c>
      <c r="F14" s="146">
        <v>1</v>
      </c>
      <c r="G14" s="148" t="s">
        <v>3</v>
      </c>
      <c r="H14" s="78"/>
      <c r="I14" s="78"/>
      <c r="J14" s="79"/>
      <c r="K14" s="78"/>
      <c r="L14" s="78"/>
    </row>
    <row r="15" spans="1:12" s="68" customFormat="1" ht="11.45" customHeight="1">
      <c r="A15" s="44" t="str">
        <f>IF(D15&lt;&gt;"",COUNTA($D$11:D15),"")</f>
        <v/>
      </c>
      <c r="B15" s="64"/>
      <c r="C15" s="146"/>
      <c r="D15" s="147"/>
      <c r="E15" s="148"/>
      <c r="F15" s="146"/>
      <c r="G15" s="148"/>
      <c r="H15" s="78"/>
      <c r="I15" s="78"/>
      <c r="J15" s="79"/>
      <c r="K15" s="78"/>
      <c r="L15" s="78"/>
    </row>
    <row r="16" spans="1:12" s="68" customFormat="1" ht="11.45" customHeight="1">
      <c r="A16" s="44">
        <f>IF(D16&lt;&gt;"",COUNTA($D$11:D16),"")</f>
        <v>4</v>
      </c>
      <c r="B16" s="64" t="s">
        <v>288</v>
      </c>
      <c r="C16" s="146">
        <v>10</v>
      </c>
      <c r="D16" s="147">
        <v>9</v>
      </c>
      <c r="E16" s="148">
        <v>4</v>
      </c>
      <c r="F16" s="146">
        <v>2</v>
      </c>
      <c r="G16" s="148" t="s">
        <v>3</v>
      </c>
      <c r="H16" s="78"/>
      <c r="I16" s="78"/>
      <c r="J16" s="79"/>
      <c r="K16" s="78"/>
      <c r="L16" s="78"/>
    </row>
    <row r="17" spans="1:12" s="68" customFormat="1" ht="11.45" customHeight="1">
      <c r="A17" s="44">
        <f>IF(D17&lt;&gt;"",COUNTA($D$11:D17),"")</f>
        <v>5</v>
      </c>
      <c r="B17" s="64" t="s">
        <v>275</v>
      </c>
      <c r="C17" s="146">
        <v>18</v>
      </c>
      <c r="D17" s="147">
        <v>15</v>
      </c>
      <c r="E17" s="148">
        <v>5</v>
      </c>
      <c r="F17" s="146">
        <v>4</v>
      </c>
      <c r="G17" s="148">
        <v>1</v>
      </c>
      <c r="H17" s="78"/>
      <c r="I17" s="78"/>
      <c r="J17" s="79"/>
      <c r="K17" s="78"/>
      <c r="L17" s="78"/>
    </row>
    <row r="18" spans="1:12" s="68" customFormat="1" ht="11.45" customHeight="1">
      <c r="A18" s="44">
        <f>IF(D18&lt;&gt;"",COUNTA($D$11:D18),"")</f>
        <v>6</v>
      </c>
      <c r="B18" s="64" t="s">
        <v>276</v>
      </c>
      <c r="C18" s="146">
        <v>9</v>
      </c>
      <c r="D18" s="147">
        <v>7</v>
      </c>
      <c r="E18" s="148">
        <v>6</v>
      </c>
      <c r="F18" s="146">
        <v>3</v>
      </c>
      <c r="G18" s="148">
        <v>1</v>
      </c>
      <c r="H18" s="78"/>
      <c r="I18" s="78"/>
      <c r="J18" s="79"/>
      <c r="K18" s="78"/>
      <c r="L18" s="78"/>
    </row>
    <row r="19" spans="1:12" s="68" customFormat="1" ht="11.45" customHeight="1">
      <c r="A19" s="44">
        <f>IF(D19&lt;&gt;"",COUNTA($D$11:D19),"")</f>
        <v>7</v>
      </c>
      <c r="B19" s="64" t="s">
        <v>277</v>
      </c>
      <c r="C19" s="146">
        <v>14</v>
      </c>
      <c r="D19" s="147">
        <v>12</v>
      </c>
      <c r="E19" s="148">
        <v>5</v>
      </c>
      <c r="F19" s="146">
        <v>4</v>
      </c>
      <c r="G19" s="148">
        <v>1</v>
      </c>
      <c r="H19" s="78"/>
      <c r="I19" s="78"/>
      <c r="J19" s="79"/>
      <c r="K19" s="78"/>
      <c r="L19" s="78"/>
    </row>
    <row r="20" spans="1:12" s="68" customFormat="1" ht="11.45" customHeight="1">
      <c r="A20" s="44">
        <f>IF(D20&lt;&gt;"",COUNTA($D$11:D20),"")</f>
        <v>8</v>
      </c>
      <c r="B20" s="64" t="s">
        <v>278</v>
      </c>
      <c r="C20" s="146">
        <v>8</v>
      </c>
      <c r="D20" s="147">
        <v>7</v>
      </c>
      <c r="E20" s="148">
        <v>4</v>
      </c>
      <c r="F20" s="146">
        <v>3</v>
      </c>
      <c r="G20" s="148" t="s">
        <v>3</v>
      </c>
      <c r="H20" s="78"/>
      <c r="I20" s="78"/>
      <c r="J20" s="79"/>
      <c r="K20" s="78"/>
      <c r="L20" s="78"/>
    </row>
    <row r="21" spans="1:12" s="68" customFormat="1" ht="11.45" customHeight="1">
      <c r="A21" s="44">
        <f>IF(D21&lt;&gt;"",COUNTA($D$11:D21),"")</f>
        <v>9</v>
      </c>
      <c r="B21" s="64" t="s">
        <v>279</v>
      </c>
      <c r="C21" s="146">
        <v>19</v>
      </c>
      <c r="D21" s="147">
        <v>16</v>
      </c>
      <c r="E21" s="148">
        <v>2</v>
      </c>
      <c r="F21" s="146">
        <v>3</v>
      </c>
      <c r="G21" s="148" t="s">
        <v>3</v>
      </c>
      <c r="H21" s="78"/>
      <c r="I21" s="78"/>
      <c r="J21" s="79"/>
      <c r="K21" s="78"/>
      <c r="L21" s="78"/>
    </row>
    <row r="22" spans="1:12" s="68" customFormat="1" ht="20.100000000000001" customHeight="1">
      <c r="A22" s="44" t="str">
        <f>IF(D22&lt;&gt;"",COUNTA($D$11:D22),"")</f>
        <v/>
      </c>
      <c r="B22" s="63"/>
      <c r="C22" s="291" t="s">
        <v>181</v>
      </c>
      <c r="D22" s="291"/>
      <c r="E22" s="291"/>
      <c r="F22" s="291"/>
      <c r="G22" s="291"/>
    </row>
    <row r="23" spans="1:12" s="68" customFormat="1" ht="11.45" customHeight="1">
      <c r="A23" s="44">
        <f>IF(D23&lt;&gt;"",COUNTA($D$11:D23),"")</f>
        <v>10</v>
      </c>
      <c r="B23" s="63" t="s">
        <v>180</v>
      </c>
      <c r="C23" s="152">
        <v>3145.4</v>
      </c>
      <c r="D23" s="153">
        <v>2374.1999999999998</v>
      </c>
      <c r="E23" s="154">
        <v>14.4</v>
      </c>
      <c r="F23" s="152">
        <v>509.8</v>
      </c>
      <c r="G23" s="154">
        <v>247</v>
      </c>
    </row>
    <row r="24" spans="1:12" s="68" customFormat="1" ht="11.45" customHeight="1">
      <c r="A24" s="44" t="str">
        <f>IF(D24&lt;&gt;"",COUNTA($D$11:D24),"")</f>
        <v/>
      </c>
      <c r="B24" s="64"/>
      <c r="C24" s="149"/>
      <c r="D24" s="150"/>
      <c r="E24" s="151"/>
      <c r="F24" s="149"/>
      <c r="G24" s="151"/>
    </row>
    <row r="25" spans="1:12" s="68" customFormat="1" ht="11.45" customHeight="1">
      <c r="A25" s="44">
        <f>IF(D25&lt;&gt;"",COUNTA($D$11:D25),"")</f>
        <v>11</v>
      </c>
      <c r="B25" s="64" t="s">
        <v>273</v>
      </c>
      <c r="C25" s="149" t="s">
        <v>2</v>
      </c>
      <c r="D25" s="150" t="s">
        <v>2</v>
      </c>
      <c r="E25" s="151" t="s">
        <v>2</v>
      </c>
      <c r="F25" s="149" t="s">
        <v>3</v>
      </c>
      <c r="G25" s="151" t="s">
        <v>3</v>
      </c>
      <c r="H25" s="80"/>
      <c r="I25" s="80"/>
      <c r="J25" s="81"/>
      <c r="K25" s="80"/>
      <c r="L25" s="80"/>
    </row>
    <row r="26" spans="1:12" s="68" customFormat="1" ht="11.45" customHeight="1">
      <c r="A26" s="44">
        <f>IF(D26&lt;&gt;"",COUNTA($D$11:D26),"")</f>
        <v>12</v>
      </c>
      <c r="B26" s="64" t="s">
        <v>274</v>
      </c>
      <c r="C26" s="149" t="s">
        <v>2</v>
      </c>
      <c r="D26" s="150" t="s">
        <v>2</v>
      </c>
      <c r="E26" s="151" t="s">
        <v>2</v>
      </c>
      <c r="F26" s="149" t="s">
        <v>2</v>
      </c>
      <c r="G26" s="151" t="s">
        <v>3</v>
      </c>
      <c r="H26" s="80"/>
      <c r="I26" s="80"/>
      <c r="J26" s="81"/>
      <c r="K26" s="80"/>
      <c r="L26" s="80"/>
    </row>
    <row r="27" spans="1:12" s="68" customFormat="1" ht="11.45" customHeight="1">
      <c r="A27" s="44" t="str">
        <f>IF(D27&lt;&gt;"",COUNTA($D$11:D27),"")</f>
        <v/>
      </c>
      <c r="B27" s="64"/>
      <c r="C27" s="149"/>
      <c r="D27" s="150"/>
      <c r="E27" s="151"/>
      <c r="F27" s="149"/>
      <c r="G27" s="151"/>
      <c r="H27" s="80"/>
      <c r="I27" s="80"/>
      <c r="J27" s="81"/>
      <c r="K27" s="80"/>
      <c r="L27" s="80"/>
    </row>
    <row r="28" spans="1:12" s="68" customFormat="1" ht="11.45" customHeight="1">
      <c r="A28" s="44">
        <f>IF(D28&lt;&gt;"",COUNTA($D$11:D28),"")</f>
        <v>13</v>
      </c>
      <c r="B28" s="64" t="s">
        <v>288</v>
      </c>
      <c r="C28" s="149">
        <v>37.700000000000003</v>
      </c>
      <c r="D28" s="150">
        <v>28.2</v>
      </c>
      <c r="E28" s="151">
        <v>1.7</v>
      </c>
      <c r="F28" s="149" t="s">
        <v>2</v>
      </c>
      <c r="G28" s="151" t="s">
        <v>3</v>
      </c>
      <c r="H28" s="80"/>
      <c r="I28" s="80"/>
      <c r="J28" s="81"/>
      <c r="K28" s="80"/>
      <c r="L28" s="80"/>
    </row>
    <row r="29" spans="1:12" s="68" customFormat="1" ht="11.45" customHeight="1">
      <c r="A29" s="44">
        <f>IF(D29&lt;&gt;"",COUNTA($D$11:D29),"")</f>
        <v>14</v>
      </c>
      <c r="B29" s="64" t="s">
        <v>275</v>
      </c>
      <c r="C29" s="149">
        <v>514.5</v>
      </c>
      <c r="D29" s="150">
        <v>91</v>
      </c>
      <c r="E29" s="151">
        <v>0.4</v>
      </c>
      <c r="F29" s="149" t="s">
        <v>2</v>
      </c>
      <c r="G29" s="151" t="s">
        <v>2</v>
      </c>
      <c r="H29" s="80"/>
      <c r="I29" s="80"/>
      <c r="J29" s="81"/>
      <c r="K29" s="80"/>
      <c r="L29" s="80"/>
    </row>
    <row r="30" spans="1:12" s="68" customFormat="1" ht="11.45" customHeight="1">
      <c r="A30" s="44">
        <f>IF(D30&lt;&gt;"",COUNTA($D$11:D30),"")</f>
        <v>15</v>
      </c>
      <c r="B30" s="64" t="s">
        <v>276</v>
      </c>
      <c r="C30" s="149">
        <v>176</v>
      </c>
      <c r="D30" s="150">
        <v>11.7</v>
      </c>
      <c r="E30" s="151">
        <v>8.3000000000000007</v>
      </c>
      <c r="F30" s="149" t="s">
        <v>2</v>
      </c>
      <c r="G30" s="151" t="s">
        <v>2</v>
      </c>
      <c r="H30" s="80"/>
      <c r="I30" s="80"/>
      <c r="J30" s="81"/>
      <c r="K30" s="80"/>
      <c r="L30" s="80"/>
    </row>
    <row r="31" spans="1:12" s="68" customFormat="1" ht="11.45" customHeight="1">
      <c r="A31" s="44">
        <f>IF(D31&lt;&gt;"",COUNTA($D$11:D31),"")</f>
        <v>16</v>
      </c>
      <c r="B31" s="64" t="s">
        <v>277</v>
      </c>
      <c r="C31" s="149">
        <v>446.6</v>
      </c>
      <c r="D31" s="150">
        <v>294.2</v>
      </c>
      <c r="E31" s="151">
        <v>1.9</v>
      </c>
      <c r="F31" s="149">
        <v>111.6</v>
      </c>
      <c r="G31" s="151" t="s">
        <v>2</v>
      </c>
      <c r="H31" s="80"/>
      <c r="I31" s="80"/>
      <c r="J31" s="81"/>
      <c r="K31" s="80"/>
      <c r="L31" s="80"/>
    </row>
    <row r="32" spans="1:12" s="68" customFormat="1" ht="11.45" customHeight="1">
      <c r="A32" s="44">
        <f>IF(D32&lt;&gt;"",COUNTA($D$11:D32),"")</f>
        <v>17</v>
      </c>
      <c r="B32" s="64" t="s">
        <v>278</v>
      </c>
      <c r="C32" s="149">
        <v>11.1</v>
      </c>
      <c r="D32" s="150">
        <v>10.1</v>
      </c>
      <c r="E32" s="151">
        <v>0.8</v>
      </c>
      <c r="F32" s="149">
        <v>0.2</v>
      </c>
      <c r="G32" s="151" t="s">
        <v>3</v>
      </c>
      <c r="H32" s="80"/>
      <c r="I32" s="80"/>
      <c r="J32" s="81"/>
      <c r="K32" s="80"/>
      <c r="L32" s="80"/>
    </row>
    <row r="33" spans="1:12" s="68" customFormat="1" ht="11.45" customHeight="1">
      <c r="A33" s="44">
        <f>IF(D33&lt;&gt;"",COUNTA($D$11:D33),"")</f>
        <v>18</v>
      </c>
      <c r="B33" s="64" t="s">
        <v>279</v>
      </c>
      <c r="C33" s="149">
        <v>1950.5</v>
      </c>
      <c r="D33" s="150">
        <v>1930.7</v>
      </c>
      <c r="E33" s="151" t="s">
        <v>2</v>
      </c>
      <c r="F33" s="149">
        <v>18.899999999999999</v>
      </c>
      <c r="G33" s="151" t="s">
        <v>3</v>
      </c>
      <c r="H33" s="80"/>
      <c r="I33" s="80"/>
      <c r="J33" s="81"/>
      <c r="K33" s="80"/>
      <c r="L33" s="80"/>
    </row>
    <row r="34" spans="1:12" s="68" customFormat="1" ht="11.45" customHeight="1">
      <c r="A34" s="108"/>
      <c r="B34" s="69"/>
      <c r="C34" s="82"/>
      <c r="D34" s="82"/>
      <c r="E34" s="82"/>
      <c r="F34" s="82"/>
      <c r="G34" s="82"/>
    </row>
    <row r="35" spans="1:12" s="68" customFormat="1" ht="11.45" customHeight="1">
      <c r="A35" s="109"/>
      <c r="C35" s="83"/>
    </row>
  </sheetData>
  <mergeCells count="16">
    <mergeCell ref="C22:G22"/>
    <mergeCell ref="D5:D8"/>
    <mergeCell ref="C3:C8"/>
    <mergeCell ref="B3:B8"/>
    <mergeCell ref="A3:A8"/>
    <mergeCell ref="C10:G10"/>
    <mergeCell ref="C2:G2"/>
    <mergeCell ref="E5:E8"/>
    <mergeCell ref="G5:G8"/>
    <mergeCell ref="F5:F8"/>
    <mergeCell ref="A1:B1"/>
    <mergeCell ref="C1:G1"/>
    <mergeCell ref="A2:B2"/>
    <mergeCell ref="D3:G3"/>
    <mergeCell ref="D4:E4"/>
    <mergeCell ref="F4:G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zoomScale="140" zoomScaleNormal="140" workbookViewId="0">
      <selection sqref="A1:C1"/>
    </sheetView>
  </sheetViews>
  <sheetFormatPr baseColWidth="10" defaultColWidth="11.42578125" defaultRowHeight="12"/>
  <cols>
    <col min="1" max="1" width="11.5703125" style="29" customWidth="1"/>
    <col min="2" max="2" width="73.85546875" style="12" customWidth="1"/>
    <col min="3" max="3" width="6" style="12" customWidth="1"/>
    <col min="4" max="16384" width="11.42578125" style="12"/>
  </cols>
  <sheetData>
    <row r="1" spans="1:3" s="56" customFormat="1" ht="24.95" customHeight="1">
      <c r="A1" s="227" t="s">
        <v>328</v>
      </c>
      <c r="B1" s="227"/>
      <c r="C1" s="227"/>
    </row>
    <row r="2" spans="1:3" s="14" customFormat="1" ht="15" customHeight="1">
      <c r="A2" s="13"/>
      <c r="C2" s="14" t="s">
        <v>34</v>
      </c>
    </row>
    <row r="3" spans="1:3" s="14" customFormat="1" ht="20.100000000000001" customHeight="1">
      <c r="A3" s="228" t="s">
        <v>329</v>
      </c>
      <c r="B3" s="228"/>
      <c r="C3" s="14">
        <v>3</v>
      </c>
    </row>
    <row r="4" spans="1:3" s="15" customFormat="1" ht="20.100000000000001" customHeight="1">
      <c r="A4" s="228" t="s">
        <v>330</v>
      </c>
      <c r="B4" s="228"/>
      <c r="C4" s="14">
        <v>3</v>
      </c>
    </row>
    <row r="5" spans="1:3" s="15" customFormat="1" ht="20.100000000000001" customHeight="1">
      <c r="A5" s="228" t="s">
        <v>331</v>
      </c>
      <c r="B5" s="228"/>
      <c r="C5" s="14">
        <v>3</v>
      </c>
    </row>
    <row r="6" spans="1:3" s="15" customFormat="1" ht="20.100000000000001" customHeight="1">
      <c r="A6" s="230" t="s">
        <v>377</v>
      </c>
      <c r="B6" s="231"/>
      <c r="C6" s="14">
        <v>4</v>
      </c>
    </row>
    <row r="7" spans="1:3" s="15" customFormat="1" ht="20.100000000000001" customHeight="1">
      <c r="A7" s="16" t="s">
        <v>193</v>
      </c>
      <c r="B7" s="16" t="s">
        <v>332</v>
      </c>
      <c r="C7" s="14"/>
    </row>
    <row r="8" spans="1:3" s="19" customFormat="1" ht="12" customHeight="1">
      <c r="A8" s="17" t="s">
        <v>235</v>
      </c>
      <c r="B8" s="12" t="s">
        <v>333</v>
      </c>
      <c r="C8" s="18">
        <v>7</v>
      </c>
    </row>
    <row r="9" spans="1:3" s="19" customFormat="1" ht="3" customHeight="1">
      <c r="A9" s="17"/>
      <c r="B9" s="20"/>
      <c r="C9" s="18"/>
    </row>
    <row r="10" spans="1:3" ht="12.75" customHeight="1">
      <c r="A10" s="21" t="s">
        <v>195</v>
      </c>
      <c r="B10" s="22" t="s">
        <v>378</v>
      </c>
      <c r="C10" s="23">
        <v>7</v>
      </c>
    </row>
    <row r="11" spans="1:3" ht="6.95" customHeight="1">
      <c r="A11" s="21"/>
      <c r="B11" s="22"/>
      <c r="C11" s="23"/>
    </row>
    <row r="12" spans="1:3" ht="12" customHeight="1">
      <c r="A12" s="17" t="s">
        <v>234</v>
      </c>
      <c r="B12" s="12" t="s">
        <v>334</v>
      </c>
      <c r="C12" s="23">
        <v>8</v>
      </c>
    </row>
    <row r="13" spans="1:3" ht="6.95" customHeight="1">
      <c r="A13" s="17"/>
      <c r="C13" s="23"/>
    </row>
    <row r="14" spans="1:3" ht="12" customHeight="1">
      <c r="A14" s="17" t="s">
        <v>233</v>
      </c>
      <c r="B14" s="12" t="s">
        <v>379</v>
      </c>
      <c r="C14" s="23">
        <v>9</v>
      </c>
    </row>
    <row r="15" spans="1:3" ht="6.95" customHeight="1">
      <c r="A15" s="17"/>
      <c r="C15" s="23"/>
    </row>
    <row r="16" spans="1:3" ht="12" customHeight="1">
      <c r="A16" s="17" t="s">
        <v>232</v>
      </c>
      <c r="B16" s="20" t="s">
        <v>335</v>
      </c>
      <c r="C16" s="23">
        <v>9</v>
      </c>
    </row>
    <row r="17" spans="1:3" ht="6.95" customHeight="1">
      <c r="A17" s="21"/>
      <c r="B17" s="22"/>
      <c r="C17" s="23"/>
    </row>
    <row r="18" spans="1:3" ht="12" customHeight="1">
      <c r="A18" s="17" t="s">
        <v>231</v>
      </c>
      <c r="B18" s="12" t="s">
        <v>336</v>
      </c>
      <c r="C18" s="23">
        <v>10</v>
      </c>
    </row>
    <row r="19" spans="1:3" ht="3" customHeight="1">
      <c r="A19" s="17"/>
      <c r="C19" s="23"/>
    </row>
    <row r="20" spans="1:3">
      <c r="A20" s="21" t="s">
        <v>196</v>
      </c>
      <c r="B20" s="22" t="s">
        <v>337</v>
      </c>
      <c r="C20" s="23">
        <v>11</v>
      </c>
    </row>
    <row r="21" spans="1:3">
      <c r="A21" s="21"/>
      <c r="B21" s="22" t="s">
        <v>338</v>
      </c>
      <c r="C21" s="23">
        <v>11</v>
      </c>
    </row>
    <row r="22" spans="1:3" ht="5.0999999999999996" customHeight="1">
      <c r="A22" s="21"/>
      <c r="C22" s="23"/>
    </row>
    <row r="23" spans="1:3">
      <c r="A23" s="17" t="s">
        <v>230</v>
      </c>
      <c r="B23" s="12" t="s">
        <v>339</v>
      </c>
      <c r="C23" s="23">
        <v>12</v>
      </c>
    </row>
    <row r="24" spans="1:3" ht="6.95" customHeight="1">
      <c r="A24" s="17"/>
      <c r="C24" s="23"/>
    </row>
    <row r="25" spans="1:3">
      <c r="A25" s="17" t="s">
        <v>229</v>
      </c>
      <c r="B25" s="12" t="s">
        <v>340</v>
      </c>
      <c r="C25" s="23">
        <v>13</v>
      </c>
    </row>
    <row r="26" spans="1:3" ht="6.95" customHeight="1">
      <c r="A26" s="21"/>
      <c r="B26" s="22"/>
      <c r="C26" s="23"/>
    </row>
    <row r="27" spans="1:3">
      <c r="A27" s="17" t="s">
        <v>228</v>
      </c>
      <c r="B27" s="12" t="s">
        <v>341</v>
      </c>
      <c r="C27" s="23">
        <v>14</v>
      </c>
    </row>
    <row r="28" spans="1:3" ht="3" customHeight="1">
      <c r="A28" s="17"/>
      <c r="C28" s="23"/>
    </row>
    <row r="29" spans="1:3">
      <c r="A29" s="21" t="s">
        <v>195</v>
      </c>
      <c r="B29" s="22" t="s">
        <v>342</v>
      </c>
      <c r="C29" s="23">
        <v>14</v>
      </c>
    </row>
    <row r="30" spans="1:3" ht="8.1" customHeight="1">
      <c r="A30" s="21"/>
      <c r="B30" s="22"/>
      <c r="C30" s="23"/>
    </row>
    <row r="31" spans="1:3">
      <c r="A31" s="17" t="s">
        <v>227</v>
      </c>
      <c r="B31" s="12" t="s">
        <v>343</v>
      </c>
      <c r="C31" s="179">
        <v>15</v>
      </c>
    </row>
    <row r="32" spans="1:3" ht="6.95" customHeight="1">
      <c r="A32" s="17"/>
      <c r="C32" s="23"/>
    </row>
    <row r="33" spans="1:3" ht="24" customHeight="1">
      <c r="A33" s="17" t="s">
        <v>226</v>
      </c>
      <c r="B33" s="24" t="s">
        <v>380</v>
      </c>
      <c r="C33" s="23">
        <v>16</v>
      </c>
    </row>
    <row r="34" spans="1:3" ht="3" customHeight="1">
      <c r="A34" s="17"/>
      <c r="B34" s="24"/>
      <c r="C34" s="23"/>
    </row>
    <row r="35" spans="1:3" ht="12" customHeight="1">
      <c r="A35" s="21" t="s">
        <v>195</v>
      </c>
      <c r="B35" s="22" t="s">
        <v>381</v>
      </c>
      <c r="C35" s="23">
        <v>16</v>
      </c>
    </row>
    <row r="36" spans="1:3" ht="6.95" customHeight="1">
      <c r="A36" s="21"/>
      <c r="B36" s="22"/>
      <c r="C36" s="23"/>
    </row>
    <row r="37" spans="1:3">
      <c r="A37" s="17" t="s">
        <v>225</v>
      </c>
      <c r="B37" s="12" t="s">
        <v>344</v>
      </c>
      <c r="C37" s="23">
        <v>17</v>
      </c>
    </row>
    <row r="38" spans="1:3" ht="6.95" customHeight="1">
      <c r="A38" s="17"/>
      <c r="C38" s="23"/>
    </row>
    <row r="39" spans="1:3" ht="24" customHeight="1">
      <c r="A39" s="17" t="s">
        <v>224</v>
      </c>
      <c r="B39" s="24" t="s">
        <v>345</v>
      </c>
      <c r="C39" s="23">
        <v>20</v>
      </c>
    </row>
    <row r="40" spans="1:3" ht="6.95" customHeight="1">
      <c r="A40" s="17"/>
      <c r="B40" s="24"/>
      <c r="C40" s="23"/>
    </row>
    <row r="41" spans="1:3">
      <c r="A41" s="17" t="s">
        <v>223</v>
      </c>
      <c r="B41" s="12" t="s">
        <v>346</v>
      </c>
      <c r="C41" s="23">
        <v>21</v>
      </c>
    </row>
    <row r="42" spans="1:3" ht="6.95" customHeight="1">
      <c r="A42" s="17"/>
      <c r="C42" s="23"/>
    </row>
    <row r="43" spans="1:3">
      <c r="A43" s="17" t="s">
        <v>222</v>
      </c>
      <c r="B43" s="12" t="s">
        <v>347</v>
      </c>
      <c r="C43" s="23">
        <v>21</v>
      </c>
    </row>
    <row r="44" spans="1:3" ht="6.95" customHeight="1">
      <c r="A44" s="17"/>
      <c r="C44" s="23"/>
    </row>
    <row r="45" spans="1:3" ht="8.1" customHeight="1">
      <c r="A45" s="17"/>
      <c r="C45" s="23"/>
    </row>
    <row r="46" spans="1:3" s="15" customFormat="1" ht="20.100000000000001" customHeight="1">
      <c r="A46" s="16" t="s">
        <v>197</v>
      </c>
      <c r="B46" s="16" t="s">
        <v>348</v>
      </c>
      <c r="C46" s="14"/>
    </row>
    <row r="47" spans="1:3">
      <c r="A47" s="17" t="s">
        <v>236</v>
      </c>
      <c r="B47" s="12" t="s">
        <v>349</v>
      </c>
      <c r="C47" s="12">
        <v>22</v>
      </c>
    </row>
    <row r="48" spans="1:3" ht="6.95" customHeight="1">
      <c r="A48" s="25"/>
    </row>
    <row r="49" spans="1:3">
      <c r="A49" s="17" t="s">
        <v>237</v>
      </c>
      <c r="B49" s="12" t="s">
        <v>350</v>
      </c>
      <c r="C49" s="12">
        <v>23</v>
      </c>
    </row>
    <row r="50" spans="1:3" ht="6.95" customHeight="1">
      <c r="A50" s="25"/>
    </row>
    <row r="51" spans="1:3">
      <c r="A51" s="17" t="s">
        <v>238</v>
      </c>
      <c r="B51" s="26" t="s">
        <v>382</v>
      </c>
      <c r="C51" s="12">
        <v>24</v>
      </c>
    </row>
    <row r="52" spans="1:3" ht="6.95" customHeight="1">
      <c r="A52" s="25"/>
    </row>
    <row r="53" spans="1:3" ht="12" customHeight="1">
      <c r="A53" s="17" t="s">
        <v>239</v>
      </c>
      <c r="B53" s="27" t="s">
        <v>383</v>
      </c>
      <c r="C53" s="12">
        <v>25</v>
      </c>
    </row>
    <row r="54" spans="1:3" ht="3.95" customHeight="1">
      <c r="A54" s="25"/>
    </row>
    <row r="55" spans="1:3">
      <c r="A55" s="21" t="s">
        <v>196</v>
      </c>
      <c r="B55" s="28" t="s">
        <v>384</v>
      </c>
      <c r="C55" s="12">
        <v>26</v>
      </c>
    </row>
    <row r="56" spans="1:3">
      <c r="A56" s="25"/>
      <c r="B56" s="28" t="s">
        <v>385</v>
      </c>
      <c r="C56" s="12">
        <v>26</v>
      </c>
    </row>
    <row r="57" spans="1:3">
      <c r="A57" s="25"/>
      <c r="B57" s="28" t="s">
        <v>386</v>
      </c>
      <c r="C57" s="12">
        <v>27</v>
      </c>
    </row>
    <row r="58" spans="1:3">
      <c r="A58" s="25"/>
      <c r="B58" s="28" t="s">
        <v>387</v>
      </c>
      <c r="C58" s="12">
        <v>27</v>
      </c>
    </row>
    <row r="59" spans="1:3">
      <c r="A59" s="25"/>
      <c r="B59" s="28"/>
    </row>
    <row r="60" spans="1:3" ht="20.100000000000001" customHeight="1">
      <c r="A60" s="229" t="s">
        <v>351</v>
      </c>
      <c r="B60" s="229"/>
      <c r="C60" s="15">
        <v>28</v>
      </c>
    </row>
    <row r="61" spans="1:3">
      <c r="A61" s="25"/>
    </row>
  </sheetData>
  <mergeCells count="6">
    <mergeCell ref="A1:C1"/>
    <mergeCell ref="A4:B4"/>
    <mergeCell ref="A3:B3"/>
    <mergeCell ref="A5:B5"/>
    <mergeCell ref="A60:B60"/>
    <mergeCell ref="A6:B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140" zoomScaleNormal="140" workbookViewId="0">
      <pane xSplit="2" ySplit="7" topLeftCell="C8" activePane="bottomRight" state="frozen"/>
      <selection sqref="A1:B1"/>
      <selection pane="topRight" sqref="A1:B1"/>
      <selection pane="bottomLeft" sqref="A1:B1"/>
      <selection pane="bottomRight" activeCell="C8" sqref="C8:J8"/>
    </sheetView>
  </sheetViews>
  <sheetFormatPr baseColWidth="10" defaultColWidth="11.42578125" defaultRowHeight="11.45" customHeight="1"/>
  <cols>
    <col min="1" max="1" width="3.5703125" style="47" customWidth="1"/>
    <col min="2" max="2" width="22.5703125" style="60" customWidth="1"/>
    <col min="3" max="4" width="8.5703125" style="60" customWidth="1"/>
    <col min="5" max="7" width="7.5703125" style="60" customWidth="1"/>
    <col min="8" max="9" width="8.5703125" style="60" customWidth="1"/>
    <col min="10" max="10" width="7.5703125" style="60" customWidth="1"/>
    <col min="11" max="16384" width="11.42578125" style="60"/>
  </cols>
  <sheetData>
    <row r="1" spans="1:10" s="98" customFormat="1" ht="24.95" customHeight="1">
      <c r="A1" s="232" t="s">
        <v>197</v>
      </c>
      <c r="B1" s="233"/>
      <c r="C1" s="234" t="s">
        <v>198</v>
      </c>
      <c r="D1" s="234"/>
      <c r="E1" s="234"/>
      <c r="F1" s="234"/>
      <c r="G1" s="234"/>
      <c r="H1" s="234"/>
      <c r="I1" s="234"/>
      <c r="J1" s="235"/>
    </row>
    <row r="2" spans="1:10" ht="39.950000000000003" customHeight="1">
      <c r="A2" s="241" t="s">
        <v>305</v>
      </c>
      <c r="B2" s="242"/>
      <c r="C2" s="238" t="s">
        <v>402</v>
      </c>
      <c r="D2" s="239"/>
      <c r="E2" s="239"/>
      <c r="F2" s="239"/>
      <c r="G2" s="239"/>
      <c r="H2" s="239"/>
      <c r="I2" s="239"/>
      <c r="J2" s="240"/>
    </row>
    <row r="3" spans="1:10" s="67" customFormat="1" ht="11.45" customHeight="1">
      <c r="A3" s="243" t="s">
        <v>16</v>
      </c>
      <c r="B3" s="236" t="s">
        <v>271</v>
      </c>
      <c r="C3" s="236" t="s">
        <v>183</v>
      </c>
      <c r="D3" s="236" t="s">
        <v>176</v>
      </c>
      <c r="E3" s="236"/>
      <c r="F3" s="236"/>
      <c r="G3" s="236"/>
      <c r="H3" s="236"/>
      <c r="I3" s="236"/>
      <c r="J3" s="237"/>
    </row>
    <row r="4" spans="1:10" s="67" customFormat="1" ht="11.45" customHeight="1">
      <c r="A4" s="243"/>
      <c r="B4" s="236"/>
      <c r="C4" s="236"/>
      <c r="D4" s="236" t="s">
        <v>191</v>
      </c>
      <c r="E4" s="138" t="s">
        <v>184</v>
      </c>
      <c r="F4" s="236" t="s">
        <v>186</v>
      </c>
      <c r="G4" s="138" t="s">
        <v>184</v>
      </c>
      <c r="H4" s="236" t="s">
        <v>187</v>
      </c>
      <c r="I4" s="138" t="s">
        <v>184</v>
      </c>
      <c r="J4" s="237" t="s">
        <v>188</v>
      </c>
    </row>
    <row r="5" spans="1:10" s="67" customFormat="1" ht="11.45" customHeight="1">
      <c r="A5" s="243"/>
      <c r="B5" s="236"/>
      <c r="C5" s="236"/>
      <c r="D5" s="236"/>
      <c r="E5" s="236" t="s">
        <v>185</v>
      </c>
      <c r="F5" s="236"/>
      <c r="G5" s="236" t="s">
        <v>190</v>
      </c>
      <c r="H5" s="236"/>
      <c r="I5" s="236" t="s">
        <v>189</v>
      </c>
      <c r="J5" s="237"/>
    </row>
    <row r="6" spans="1:10" s="67" customFormat="1" ht="11.45" customHeight="1">
      <c r="A6" s="243"/>
      <c r="B6" s="236"/>
      <c r="C6" s="236"/>
      <c r="D6" s="236"/>
      <c r="E6" s="236"/>
      <c r="F6" s="236"/>
      <c r="G6" s="236"/>
      <c r="H6" s="236"/>
      <c r="I6" s="236"/>
      <c r="J6" s="237"/>
    </row>
    <row r="7" spans="1:10" s="109" customFormat="1" ht="11.45" customHeight="1">
      <c r="A7" s="40">
        <v>1</v>
      </c>
      <c r="B7" s="41">
        <v>2</v>
      </c>
      <c r="C7" s="41">
        <v>3</v>
      </c>
      <c r="D7" s="41">
        <v>4</v>
      </c>
      <c r="E7" s="41">
        <v>5</v>
      </c>
      <c r="F7" s="41">
        <v>6</v>
      </c>
      <c r="G7" s="41">
        <v>7</v>
      </c>
      <c r="H7" s="41">
        <v>8</v>
      </c>
      <c r="I7" s="41">
        <v>9</v>
      </c>
      <c r="J7" s="42">
        <v>10</v>
      </c>
    </row>
    <row r="8" spans="1:10" s="68" customFormat="1" ht="20.100000000000001" customHeight="1">
      <c r="A8" s="108"/>
      <c r="B8" s="63"/>
      <c r="C8" s="291" t="s">
        <v>179</v>
      </c>
      <c r="D8" s="291"/>
      <c r="E8" s="291"/>
      <c r="F8" s="291"/>
      <c r="G8" s="291"/>
      <c r="H8" s="291"/>
      <c r="I8" s="291"/>
      <c r="J8" s="291"/>
    </row>
    <row r="9" spans="1:10" s="68" customFormat="1" ht="11.45" customHeight="1">
      <c r="A9" s="44">
        <f>IF(D9&lt;&gt;"",COUNTA($D9:D$9),"")</f>
        <v>1</v>
      </c>
      <c r="B9" s="63" t="s">
        <v>180</v>
      </c>
      <c r="C9" s="176">
        <v>69</v>
      </c>
      <c r="D9" s="176">
        <v>27</v>
      </c>
      <c r="E9" s="176">
        <v>14</v>
      </c>
      <c r="F9" s="176">
        <v>46</v>
      </c>
      <c r="G9" s="176">
        <v>14</v>
      </c>
      <c r="H9" s="176">
        <v>33</v>
      </c>
      <c r="I9" s="176">
        <v>19</v>
      </c>
      <c r="J9" s="176">
        <v>34</v>
      </c>
    </row>
    <row r="10" spans="1:10" s="68" customFormat="1" ht="11.45" customHeight="1">
      <c r="A10" s="44" t="str">
        <f>IF(D10&lt;&gt;"",COUNTA($D$9:D10),"")</f>
        <v/>
      </c>
      <c r="B10" s="64"/>
      <c r="C10" s="160"/>
      <c r="D10" s="160"/>
      <c r="E10" s="160"/>
      <c r="F10" s="160"/>
      <c r="G10" s="160"/>
      <c r="H10" s="160"/>
      <c r="I10" s="160"/>
      <c r="J10" s="160"/>
    </row>
    <row r="11" spans="1:10" s="72" customFormat="1" ht="11.45" customHeight="1">
      <c r="A11" s="44">
        <f>IF(D11&lt;&gt;"",COUNTA($D$9:D11),"")</f>
        <v>2</v>
      </c>
      <c r="B11" s="64" t="s">
        <v>273</v>
      </c>
      <c r="C11" s="160">
        <v>1</v>
      </c>
      <c r="D11" s="160" t="s">
        <v>3</v>
      </c>
      <c r="E11" s="160" t="s">
        <v>3</v>
      </c>
      <c r="F11" s="160">
        <v>1</v>
      </c>
      <c r="G11" s="160" t="s">
        <v>3</v>
      </c>
      <c r="H11" s="160" t="s">
        <v>3</v>
      </c>
      <c r="I11" s="160" t="s">
        <v>3</v>
      </c>
      <c r="J11" s="160" t="s">
        <v>3</v>
      </c>
    </row>
    <row r="12" spans="1:10" s="72" customFormat="1" ht="11.45" customHeight="1">
      <c r="A12" s="44">
        <f>IF(D12&lt;&gt;"",COUNTA($D$9:D12),"")</f>
        <v>3</v>
      </c>
      <c r="B12" s="64" t="s">
        <v>274</v>
      </c>
      <c r="C12" s="160">
        <v>2</v>
      </c>
      <c r="D12" s="160">
        <v>1</v>
      </c>
      <c r="E12" s="160">
        <v>1</v>
      </c>
      <c r="F12" s="160">
        <v>2</v>
      </c>
      <c r="G12" s="160" t="s">
        <v>3</v>
      </c>
      <c r="H12" s="160">
        <v>1</v>
      </c>
      <c r="I12" s="160">
        <v>1</v>
      </c>
      <c r="J12" s="160">
        <v>1</v>
      </c>
    </row>
    <row r="13" spans="1:10" s="68" customFormat="1" ht="11.45" customHeight="1">
      <c r="A13" s="44" t="str">
        <f>IF(D13&lt;&gt;"",COUNTA($D$9:D13),"")</f>
        <v/>
      </c>
      <c r="B13" s="64"/>
      <c r="C13" s="160"/>
      <c r="D13" s="160"/>
      <c r="E13" s="160"/>
      <c r="F13" s="160"/>
      <c r="G13" s="160"/>
      <c r="H13" s="160"/>
      <c r="I13" s="160"/>
      <c r="J13" s="160"/>
    </row>
    <row r="14" spans="1:10" s="68" customFormat="1" ht="11.45" customHeight="1">
      <c r="A14" s="44">
        <f>IF(D14&lt;&gt;"",COUNTA($D$9:D14),"")</f>
        <v>4</v>
      </c>
      <c r="B14" s="64" t="s">
        <v>288</v>
      </c>
      <c r="C14" s="160">
        <v>9</v>
      </c>
      <c r="D14" s="160">
        <v>2</v>
      </c>
      <c r="E14" s="160">
        <v>1</v>
      </c>
      <c r="F14" s="160">
        <v>4</v>
      </c>
      <c r="G14" s="160">
        <v>1</v>
      </c>
      <c r="H14" s="160">
        <v>5</v>
      </c>
      <c r="I14" s="160">
        <v>2</v>
      </c>
      <c r="J14" s="160">
        <v>6</v>
      </c>
    </row>
    <row r="15" spans="1:10" s="68" customFormat="1" ht="11.45" customHeight="1">
      <c r="A15" s="44">
        <f>IF(D15&lt;&gt;"",COUNTA($D$9:D15),"")</f>
        <v>5</v>
      </c>
      <c r="B15" s="64" t="s">
        <v>275</v>
      </c>
      <c r="C15" s="160">
        <v>15</v>
      </c>
      <c r="D15" s="160">
        <v>6</v>
      </c>
      <c r="E15" s="160">
        <v>5</v>
      </c>
      <c r="F15" s="160">
        <v>10</v>
      </c>
      <c r="G15" s="160">
        <v>4</v>
      </c>
      <c r="H15" s="160">
        <v>8</v>
      </c>
      <c r="I15" s="160">
        <v>6</v>
      </c>
      <c r="J15" s="160">
        <v>7</v>
      </c>
    </row>
    <row r="16" spans="1:10" s="68" customFormat="1" ht="11.45" customHeight="1">
      <c r="A16" s="44">
        <f>IF(D16&lt;&gt;"",COUNTA($D$9:D16),"")</f>
        <v>6</v>
      </c>
      <c r="B16" s="64" t="s">
        <v>276</v>
      </c>
      <c r="C16" s="160">
        <v>7</v>
      </c>
      <c r="D16" s="160">
        <v>6</v>
      </c>
      <c r="E16" s="160">
        <v>1</v>
      </c>
      <c r="F16" s="160">
        <v>7</v>
      </c>
      <c r="G16" s="160">
        <v>1</v>
      </c>
      <c r="H16" s="160">
        <v>5</v>
      </c>
      <c r="I16" s="160">
        <v>5</v>
      </c>
      <c r="J16" s="160">
        <v>5</v>
      </c>
    </row>
    <row r="17" spans="1:10" s="68" customFormat="1" ht="11.45" customHeight="1">
      <c r="A17" s="44">
        <f>IF(D17&lt;&gt;"",COUNTA($D$9:D17),"")</f>
        <v>7</v>
      </c>
      <c r="B17" s="64" t="s">
        <v>277</v>
      </c>
      <c r="C17" s="160">
        <v>12</v>
      </c>
      <c r="D17" s="160">
        <v>4</v>
      </c>
      <c r="E17" s="160">
        <v>1</v>
      </c>
      <c r="F17" s="160">
        <v>8</v>
      </c>
      <c r="G17" s="160">
        <v>2</v>
      </c>
      <c r="H17" s="160">
        <v>5</v>
      </c>
      <c r="I17" s="160">
        <v>2</v>
      </c>
      <c r="J17" s="160">
        <v>6</v>
      </c>
    </row>
    <row r="18" spans="1:10" s="68" customFormat="1" ht="11.45" customHeight="1">
      <c r="A18" s="44">
        <f>IF(D18&lt;&gt;"",COUNTA($D$9:D18),"")</f>
        <v>8</v>
      </c>
      <c r="B18" s="64" t="s">
        <v>278</v>
      </c>
      <c r="C18" s="160">
        <v>7</v>
      </c>
      <c r="D18" s="160">
        <v>4</v>
      </c>
      <c r="E18" s="160">
        <v>2</v>
      </c>
      <c r="F18" s="160">
        <v>4</v>
      </c>
      <c r="G18" s="160" t="s">
        <v>3</v>
      </c>
      <c r="H18" s="160">
        <v>3</v>
      </c>
      <c r="I18" s="160">
        <v>2</v>
      </c>
      <c r="J18" s="160">
        <v>5</v>
      </c>
    </row>
    <row r="19" spans="1:10" s="68" customFormat="1" ht="11.45" customHeight="1">
      <c r="A19" s="44">
        <f>IF(D19&lt;&gt;"",COUNTA($D$9:D19),"")</f>
        <v>9</v>
      </c>
      <c r="B19" s="64" t="s">
        <v>279</v>
      </c>
      <c r="C19" s="160">
        <v>16</v>
      </c>
      <c r="D19" s="160">
        <v>4</v>
      </c>
      <c r="E19" s="160">
        <v>3</v>
      </c>
      <c r="F19" s="160">
        <v>10</v>
      </c>
      <c r="G19" s="160">
        <v>6</v>
      </c>
      <c r="H19" s="160">
        <v>6</v>
      </c>
      <c r="I19" s="160">
        <v>1</v>
      </c>
      <c r="J19" s="160">
        <v>4</v>
      </c>
    </row>
    <row r="20" spans="1:10" s="68" customFormat="1" ht="20.100000000000001" customHeight="1">
      <c r="A20" s="44" t="str">
        <f>IF(D20&lt;&gt;"",COUNTA($D$9:D20),"")</f>
        <v/>
      </c>
      <c r="B20" s="63"/>
      <c r="C20" s="291" t="s">
        <v>181</v>
      </c>
      <c r="D20" s="291"/>
      <c r="E20" s="291"/>
      <c r="F20" s="291"/>
      <c r="G20" s="291"/>
      <c r="H20" s="291"/>
      <c r="I20" s="291"/>
      <c r="J20" s="291"/>
    </row>
    <row r="21" spans="1:10" s="68" customFormat="1" ht="11.45" customHeight="1">
      <c r="A21" s="44">
        <f>IF(D21&lt;&gt;"",COUNTA($D$9:D21),"")</f>
        <v>10</v>
      </c>
      <c r="B21" s="63" t="s">
        <v>180</v>
      </c>
      <c r="C21" s="137">
        <v>2374.1999999999998</v>
      </c>
      <c r="D21" s="137">
        <v>656.8</v>
      </c>
      <c r="E21" s="137">
        <v>621.79999999999995</v>
      </c>
      <c r="F21" s="137">
        <v>1085.2</v>
      </c>
      <c r="G21" s="137">
        <v>139.19999999999999</v>
      </c>
      <c r="H21" s="137">
        <v>389.7</v>
      </c>
      <c r="I21" s="137">
        <v>17.3</v>
      </c>
      <c r="J21" s="137">
        <v>200.7</v>
      </c>
    </row>
    <row r="22" spans="1:10" s="68" customFormat="1" ht="11.45" customHeight="1">
      <c r="A22" s="44" t="str">
        <f>IF(D22&lt;&gt;"",COUNTA($D$9:D22),"")</f>
        <v/>
      </c>
      <c r="B22" s="64"/>
      <c r="C22" s="136"/>
      <c r="D22" s="136"/>
      <c r="E22" s="136"/>
      <c r="F22" s="136"/>
      <c r="G22" s="136"/>
      <c r="H22" s="136"/>
      <c r="I22" s="136"/>
      <c r="J22" s="136"/>
    </row>
    <row r="23" spans="1:10" s="68" customFormat="1" ht="11.45" customHeight="1">
      <c r="A23" s="44">
        <f>IF(D23&lt;&gt;"",COUNTA($D$9:D23),"")</f>
        <v>11</v>
      </c>
      <c r="B23" s="64" t="s">
        <v>273</v>
      </c>
      <c r="C23" s="136" t="s">
        <v>2</v>
      </c>
      <c r="D23" s="136" t="s">
        <v>3</v>
      </c>
      <c r="E23" s="136" t="s">
        <v>3</v>
      </c>
      <c r="F23" s="136" t="s">
        <v>2</v>
      </c>
      <c r="G23" s="136" t="s">
        <v>3</v>
      </c>
      <c r="H23" s="136" t="s">
        <v>3</v>
      </c>
      <c r="I23" s="136" t="s">
        <v>3</v>
      </c>
      <c r="J23" s="136" t="s">
        <v>3</v>
      </c>
    </row>
    <row r="24" spans="1:10" s="67" customFormat="1" ht="11.45" customHeight="1">
      <c r="A24" s="44">
        <f>IF(D24&lt;&gt;"",COUNTA($D$9:D24),"")</f>
        <v>12</v>
      </c>
      <c r="B24" s="64" t="s">
        <v>274</v>
      </c>
      <c r="C24" s="136" t="s">
        <v>2</v>
      </c>
      <c r="D24" s="136" t="s">
        <v>2</v>
      </c>
      <c r="E24" s="136" t="s">
        <v>2</v>
      </c>
      <c r="F24" s="136" t="s">
        <v>2</v>
      </c>
      <c r="G24" s="136" t="s">
        <v>3</v>
      </c>
      <c r="H24" s="136" t="s">
        <v>2</v>
      </c>
      <c r="I24" s="136" t="s">
        <v>2</v>
      </c>
      <c r="J24" s="136" t="s">
        <v>2</v>
      </c>
    </row>
    <row r="25" spans="1:10" s="67" customFormat="1" ht="11.45" customHeight="1">
      <c r="A25" s="44" t="str">
        <f>IF(D25&lt;&gt;"",COUNTA($D$9:D25),"")</f>
        <v/>
      </c>
      <c r="B25" s="64"/>
      <c r="C25" s="136"/>
      <c r="D25" s="136"/>
      <c r="E25" s="136"/>
      <c r="F25" s="136"/>
      <c r="G25" s="136"/>
      <c r="H25" s="136"/>
      <c r="I25" s="136"/>
      <c r="J25" s="136"/>
    </row>
    <row r="26" spans="1:10" s="67" customFormat="1" ht="11.45" customHeight="1">
      <c r="A26" s="44">
        <f>IF(D26&lt;&gt;"",COUNTA($D$9:D26),"")</f>
        <v>13</v>
      </c>
      <c r="B26" s="64" t="s">
        <v>288</v>
      </c>
      <c r="C26" s="136">
        <v>28.2</v>
      </c>
      <c r="D26" s="136" t="s">
        <v>2</v>
      </c>
      <c r="E26" s="136" t="s">
        <v>2</v>
      </c>
      <c r="F26" s="136" t="s">
        <v>2</v>
      </c>
      <c r="G26" s="136" t="s">
        <v>2</v>
      </c>
      <c r="H26" s="136" t="s">
        <v>2</v>
      </c>
      <c r="I26" s="136" t="s">
        <v>2</v>
      </c>
      <c r="J26" s="136">
        <v>6.2</v>
      </c>
    </row>
    <row r="27" spans="1:10" s="67" customFormat="1" ht="11.45" customHeight="1">
      <c r="A27" s="44">
        <f>IF(D27&lt;&gt;"",COUNTA($D$9:D27),"")</f>
        <v>14</v>
      </c>
      <c r="B27" s="64" t="s">
        <v>275</v>
      </c>
      <c r="C27" s="136">
        <v>91</v>
      </c>
      <c r="D27" s="136">
        <v>4.4000000000000004</v>
      </c>
      <c r="E27" s="136">
        <v>0.4</v>
      </c>
      <c r="F27" s="136">
        <v>62.2</v>
      </c>
      <c r="G27" s="136">
        <v>39.9</v>
      </c>
      <c r="H27" s="136">
        <v>16.2</v>
      </c>
      <c r="I27" s="136" t="s">
        <v>2</v>
      </c>
      <c r="J27" s="136">
        <v>2.8</v>
      </c>
    </row>
    <row r="28" spans="1:10" s="67" customFormat="1" ht="11.45" customHeight="1">
      <c r="A28" s="44">
        <f>IF(D28&lt;&gt;"",COUNTA($D$9:D28),"")</f>
        <v>15</v>
      </c>
      <c r="B28" s="64" t="s">
        <v>276</v>
      </c>
      <c r="C28" s="136">
        <v>11.7</v>
      </c>
      <c r="D28" s="136">
        <v>2.4</v>
      </c>
      <c r="E28" s="136" t="s">
        <v>2</v>
      </c>
      <c r="F28" s="136">
        <v>3</v>
      </c>
      <c r="G28" s="136" t="s">
        <v>2</v>
      </c>
      <c r="H28" s="136">
        <v>2.9</v>
      </c>
      <c r="I28" s="136">
        <v>1.2</v>
      </c>
      <c r="J28" s="136">
        <v>1.8</v>
      </c>
    </row>
    <row r="29" spans="1:10" s="67" customFormat="1" ht="11.45" customHeight="1">
      <c r="A29" s="44">
        <f>IF(D29&lt;&gt;"",COUNTA($D$9:D29),"")</f>
        <v>16</v>
      </c>
      <c r="B29" s="64" t="s">
        <v>277</v>
      </c>
      <c r="C29" s="136">
        <v>294.2</v>
      </c>
      <c r="D29" s="136" t="s">
        <v>2</v>
      </c>
      <c r="E29" s="136" t="s">
        <v>2</v>
      </c>
      <c r="F29" s="136">
        <v>229.2</v>
      </c>
      <c r="G29" s="136" t="s">
        <v>2</v>
      </c>
      <c r="H29" s="136">
        <v>7.2</v>
      </c>
      <c r="I29" s="136" t="s">
        <v>2</v>
      </c>
      <c r="J29" s="136" t="s">
        <v>2</v>
      </c>
    </row>
    <row r="30" spans="1:10" s="67" customFormat="1" ht="11.45" customHeight="1">
      <c r="A30" s="44">
        <f>IF(D30&lt;&gt;"",COUNTA($D$9:D30),"")</f>
        <v>17</v>
      </c>
      <c r="B30" s="64" t="s">
        <v>278</v>
      </c>
      <c r="C30" s="136">
        <v>10.1</v>
      </c>
      <c r="D30" s="136">
        <v>0.8</v>
      </c>
      <c r="E30" s="136" t="s">
        <v>2</v>
      </c>
      <c r="F30" s="136">
        <v>4.2</v>
      </c>
      <c r="G30" s="136" t="s">
        <v>3</v>
      </c>
      <c r="H30" s="136">
        <v>1.1000000000000001</v>
      </c>
      <c r="I30" s="136" t="s">
        <v>2</v>
      </c>
      <c r="J30" s="136">
        <v>1</v>
      </c>
    </row>
    <row r="31" spans="1:10" s="68" customFormat="1" ht="11.45" customHeight="1">
      <c r="A31" s="44">
        <f>IF(D31&lt;&gt;"",COUNTA($D$9:D31),"")</f>
        <v>18</v>
      </c>
      <c r="B31" s="64" t="s">
        <v>279</v>
      </c>
      <c r="C31" s="136">
        <v>1930.7</v>
      </c>
      <c r="D31" s="136">
        <v>639.79999999999995</v>
      </c>
      <c r="E31" s="136">
        <v>621.1</v>
      </c>
      <c r="F31" s="136">
        <v>772</v>
      </c>
      <c r="G31" s="136">
        <v>63.6</v>
      </c>
      <c r="H31" s="136">
        <v>356.5</v>
      </c>
      <c r="I31" s="136" t="s">
        <v>2</v>
      </c>
      <c r="J31" s="136" t="s">
        <v>2</v>
      </c>
    </row>
    <row r="32" spans="1:10" s="68" customFormat="1" ht="20.100000000000001" customHeight="1">
      <c r="A32" s="44" t="str">
        <f>IF(D32&lt;&gt;"",COUNTA($D$9:D32),"")</f>
        <v/>
      </c>
      <c r="B32" s="63"/>
      <c r="C32" s="292" t="s">
        <v>192</v>
      </c>
      <c r="D32" s="291"/>
      <c r="E32" s="291"/>
      <c r="F32" s="291"/>
      <c r="G32" s="291"/>
      <c r="H32" s="291"/>
      <c r="I32" s="291"/>
      <c r="J32" s="291"/>
    </row>
    <row r="33" spans="1:10" s="68" customFormat="1" ht="11.45" customHeight="1">
      <c r="A33" s="44">
        <f>IF(D33&lt;&gt;"",COUNTA($D$9:D33),"")</f>
        <v>19</v>
      </c>
      <c r="B33" s="63" t="s">
        <v>180</v>
      </c>
      <c r="C33" s="137">
        <v>62623.7</v>
      </c>
      <c r="D33" s="137">
        <v>12956.7</v>
      </c>
      <c r="E33" s="137">
        <v>11511.5</v>
      </c>
      <c r="F33" s="137">
        <v>28569</v>
      </c>
      <c r="G33" s="137">
        <v>695.8</v>
      </c>
      <c r="H33" s="137">
        <v>14656.8</v>
      </c>
      <c r="I33" s="137">
        <v>520.4</v>
      </c>
      <c r="J33" s="137">
        <v>5731.2</v>
      </c>
    </row>
    <row r="34" spans="1:10" s="68" customFormat="1" ht="11.45" customHeight="1">
      <c r="A34" s="44" t="str">
        <f>IF(D34&lt;&gt;"",COUNTA($D$9:D34),"")</f>
        <v/>
      </c>
      <c r="B34" s="64"/>
      <c r="C34" s="136"/>
      <c r="D34" s="136"/>
      <c r="E34" s="136"/>
      <c r="F34" s="136"/>
      <c r="G34" s="136"/>
      <c r="H34" s="136"/>
      <c r="I34" s="136"/>
      <c r="J34" s="136"/>
    </row>
    <row r="35" spans="1:10" s="68" customFormat="1" ht="11.45" customHeight="1">
      <c r="A35" s="44">
        <f>IF(D35&lt;&gt;"",COUNTA($D$9:D35),"")</f>
        <v>20</v>
      </c>
      <c r="B35" s="64" t="s">
        <v>273</v>
      </c>
      <c r="C35" s="136" t="s">
        <v>2</v>
      </c>
      <c r="D35" s="136" t="s">
        <v>3</v>
      </c>
      <c r="E35" s="136" t="s">
        <v>3</v>
      </c>
      <c r="F35" s="136" t="s">
        <v>2</v>
      </c>
      <c r="G35" s="136" t="s">
        <v>3</v>
      </c>
      <c r="H35" s="136" t="s">
        <v>3</v>
      </c>
      <c r="I35" s="136" t="s">
        <v>3</v>
      </c>
      <c r="J35" s="136" t="s">
        <v>3</v>
      </c>
    </row>
    <row r="36" spans="1:10" s="68" customFormat="1" ht="11.45" customHeight="1">
      <c r="A36" s="44">
        <f>IF(D36&lt;&gt;"",COUNTA($D$9:D36),"")</f>
        <v>21</v>
      </c>
      <c r="B36" s="64" t="s">
        <v>274</v>
      </c>
      <c r="C36" s="136" t="s">
        <v>2</v>
      </c>
      <c r="D36" s="136" t="s">
        <v>2</v>
      </c>
      <c r="E36" s="136" t="s">
        <v>2</v>
      </c>
      <c r="F36" s="136" t="s">
        <v>2</v>
      </c>
      <c r="G36" s="136" t="s">
        <v>3</v>
      </c>
      <c r="H36" s="136" t="s">
        <v>2</v>
      </c>
      <c r="I36" s="136" t="s">
        <v>2</v>
      </c>
      <c r="J36" s="136" t="s">
        <v>2</v>
      </c>
    </row>
    <row r="37" spans="1:10" s="68" customFormat="1" ht="11.45" customHeight="1">
      <c r="A37" s="44" t="str">
        <f>IF(D37&lt;&gt;"",COUNTA($D$9:D37),"")</f>
        <v/>
      </c>
      <c r="B37" s="64"/>
      <c r="C37" s="136"/>
      <c r="D37" s="136"/>
      <c r="E37" s="136"/>
      <c r="F37" s="136"/>
      <c r="G37" s="136"/>
      <c r="H37" s="136"/>
      <c r="I37" s="136"/>
      <c r="J37" s="136"/>
    </row>
    <row r="38" spans="1:10" s="68" customFormat="1" ht="11.45" customHeight="1">
      <c r="A38" s="44">
        <f>IF(D38&lt;&gt;"",COUNTA($D$9:D38),"")</f>
        <v>22</v>
      </c>
      <c r="B38" s="64" t="s">
        <v>288</v>
      </c>
      <c r="C38" s="136" t="s">
        <v>2</v>
      </c>
      <c r="D38" s="136" t="s">
        <v>2</v>
      </c>
      <c r="E38" s="136" t="s">
        <v>2</v>
      </c>
      <c r="F38" s="136" t="s">
        <v>2</v>
      </c>
      <c r="G38" s="136" t="s">
        <v>2</v>
      </c>
      <c r="H38" s="136" t="s">
        <v>2</v>
      </c>
      <c r="I38" s="136" t="s">
        <v>2</v>
      </c>
      <c r="J38" s="136" t="s">
        <v>2</v>
      </c>
    </row>
    <row r="39" spans="1:10" s="68" customFormat="1" ht="11.45" customHeight="1">
      <c r="A39" s="44">
        <f>IF(D39&lt;&gt;"",COUNTA($D$9:D39),"")</f>
        <v>23</v>
      </c>
      <c r="B39" s="64" t="s">
        <v>275</v>
      </c>
      <c r="C39" s="136">
        <v>483</v>
      </c>
      <c r="D39" s="136">
        <v>25.8</v>
      </c>
      <c r="E39" s="136">
        <v>3.4</v>
      </c>
      <c r="F39" s="136">
        <v>241.8</v>
      </c>
      <c r="G39" s="136" t="s">
        <v>2</v>
      </c>
      <c r="H39" s="136">
        <v>190.4</v>
      </c>
      <c r="I39" s="136" t="s">
        <v>2</v>
      </c>
      <c r="J39" s="136">
        <v>12.7</v>
      </c>
    </row>
    <row r="40" spans="1:10" s="68" customFormat="1" ht="11.45" customHeight="1">
      <c r="A40" s="44">
        <f>IF(D40&lt;&gt;"",COUNTA($D$9:D40),"")</f>
        <v>24</v>
      </c>
      <c r="B40" s="64" t="s">
        <v>276</v>
      </c>
      <c r="C40" s="136">
        <v>134.19999999999999</v>
      </c>
      <c r="D40" s="136">
        <v>43.5</v>
      </c>
      <c r="E40" s="136" t="s">
        <v>2</v>
      </c>
      <c r="F40" s="136">
        <v>16.7</v>
      </c>
      <c r="G40" s="136" t="s">
        <v>2</v>
      </c>
      <c r="H40" s="136">
        <v>42.2</v>
      </c>
      <c r="I40" s="136">
        <v>24.7</v>
      </c>
      <c r="J40" s="136">
        <v>21.1</v>
      </c>
    </row>
    <row r="41" spans="1:10" s="72" customFormat="1" ht="11.45" customHeight="1">
      <c r="A41" s="44">
        <f>IF(D41&lt;&gt;"",COUNTA($D$9:D41),"")</f>
        <v>25</v>
      </c>
      <c r="B41" s="64" t="s">
        <v>277</v>
      </c>
      <c r="C41" s="136">
        <v>923.7</v>
      </c>
      <c r="D41" s="136">
        <v>10.199999999999999</v>
      </c>
      <c r="E41" s="136" t="s">
        <v>2</v>
      </c>
      <c r="F41" s="136">
        <v>177.1</v>
      </c>
      <c r="G41" s="136" t="s">
        <v>2</v>
      </c>
      <c r="H41" s="136">
        <v>119.8</v>
      </c>
      <c r="I41" s="136" t="s">
        <v>2</v>
      </c>
      <c r="J41" s="136" t="s">
        <v>2</v>
      </c>
    </row>
    <row r="42" spans="1:10" s="72" customFormat="1" ht="11.45" customHeight="1">
      <c r="A42" s="44">
        <f>IF(D42&lt;&gt;"",COUNTA($D$9:D42),"")</f>
        <v>26</v>
      </c>
      <c r="B42" s="64" t="s">
        <v>278</v>
      </c>
      <c r="C42" s="136">
        <v>56.5</v>
      </c>
      <c r="D42" s="136">
        <v>10.7</v>
      </c>
      <c r="E42" s="136" t="s">
        <v>2</v>
      </c>
      <c r="F42" s="136">
        <v>10.199999999999999</v>
      </c>
      <c r="G42" s="136" t="s">
        <v>3</v>
      </c>
      <c r="H42" s="136">
        <v>20.9</v>
      </c>
      <c r="I42" s="136" t="s">
        <v>2</v>
      </c>
      <c r="J42" s="136">
        <v>9.4</v>
      </c>
    </row>
    <row r="43" spans="1:10" s="68" customFormat="1" ht="11.45" customHeight="1">
      <c r="A43" s="44">
        <f>IF(D43&lt;&gt;"",COUNTA($D$9:D43),"")</f>
        <v>27</v>
      </c>
      <c r="B43" s="64" t="s">
        <v>279</v>
      </c>
      <c r="C43" s="136">
        <v>60478.3</v>
      </c>
      <c r="D43" s="136">
        <v>12774.5</v>
      </c>
      <c r="E43" s="136">
        <v>11507</v>
      </c>
      <c r="F43" s="136">
        <v>27902.1</v>
      </c>
      <c r="G43" s="136">
        <v>287.7</v>
      </c>
      <c r="H43" s="136">
        <v>14151.6</v>
      </c>
      <c r="I43" s="136" t="s">
        <v>2</v>
      </c>
      <c r="J43" s="136" t="s">
        <v>2</v>
      </c>
    </row>
    <row r="44" spans="1:10" s="68" customFormat="1" ht="11.45" customHeight="1">
      <c r="A44" s="109"/>
      <c r="B44" s="74"/>
      <c r="C44" s="75"/>
      <c r="D44" s="76"/>
      <c r="E44" s="76"/>
      <c r="F44" s="76"/>
      <c r="G44" s="76"/>
      <c r="H44" s="76"/>
      <c r="I44" s="76"/>
      <c r="J44" s="76"/>
    </row>
    <row r="45" spans="1:10" s="68" customFormat="1" ht="11.45" customHeight="1">
      <c r="A45" s="109"/>
      <c r="B45" s="74"/>
      <c r="C45" s="76"/>
      <c r="D45" s="76"/>
      <c r="E45" s="76"/>
      <c r="F45" s="76"/>
      <c r="G45" s="76"/>
      <c r="H45" s="76"/>
      <c r="I45" s="76"/>
      <c r="J45" s="76"/>
    </row>
    <row r="46" spans="1:10" s="72" customFormat="1" ht="11.45" customHeight="1">
      <c r="A46" s="113"/>
      <c r="B46" s="74"/>
      <c r="C46" s="76"/>
      <c r="D46" s="76"/>
      <c r="E46" s="76"/>
      <c r="F46" s="76"/>
      <c r="G46" s="76"/>
      <c r="H46" s="76"/>
      <c r="I46" s="76"/>
      <c r="J46" s="76"/>
    </row>
    <row r="47" spans="1:10" s="68" customFormat="1" ht="11.45" customHeight="1">
      <c r="A47" s="109"/>
      <c r="B47" s="74"/>
      <c r="C47" s="76"/>
      <c r="D47" s="76"/>
      <c r="E47" s="76"/>
      <c r="F47" s="76"/>
      <c r="G47" s="76"/>
      <c r="H47" s="76"/>
      <c r="I47" s="76"/>
      <c r="J47" s="76"/>
    </row>
    <row r="48" spans="1:10" s="68" customFormat="1" ht="11.45" customHeight="1">
      <c r="A48" s="109"/>
      <c r="B48" s="77"/>
      <c r="C48" s="76"/>
      <c r="D48" s="76"/>
      <c r="E48" s="76"/>
      <c r="F48" s="76"/>
      <c r="G48" s="76"/>
      <c r="H48" s="76"/>
      <c r="I48" s="76"/>
      <c r="J48" s="76"/>
    </row>
    <row r="49" spans="1:1" s="68" customFormat="1" ht="11.45" customHeight="1">
      <c r="A49" s="109"/>
    </row>
    <row r="50" spans="1:1" s="72" customFormat="1" ht="11.45" customHeight="1">
      <c r="A50" s="113"/>
    </row>
    <row r="51" spans="1:1" s="72" customFormat="1" ht="11.45" customHeight="1">
      <c r="A51" s="113"/>
    </row>
    <row r="52" spans="1:1" s="68" customFormat="1" ht="11.45" customHeight="1">
      <c r="A52" s="109"/>
    </row>
  </sheetData>
  <mergeCells count="18">
    <mergeCell ref="C32:J32"/>
    <mergeCell ref="C20:J20"/>
    <mergeCell ref="C8:J8"/>
    <mergeCell ref="A1:B1"/>
    <mergeCell ref="C1:J1"/>
    <mergeCell ref="C3:C6"/>
    <mergeCell ref="B3:B6"/>
    <mergeCell ref="A3:A6"/>
    <mergeCell ref="D3:J3"/>
    <mergeCell ref="A2:B2"/>
    <mergeCell ref="C2:J2"/>
    <mergeCell ref="J4:J6"/>
    <mergeCell ref="I5:I6"/>
    <mergeCell ref="H4:H6"/>
    <mergeCell ref="G5:G6"/>
    <mergeCell ref="F4:F6"/>
    <mergeCell ref="E5:E6"/>
    <mergeCell ref="D4: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
  <sheetViews>
    <sheetView zoomScale="140" zoomScaleNormal="140" workbookViewId="0"/>
  </sheetViews>
  <sheetFormatPr baseColWidth="10" defaultColWidth="11.42578125" defaultRowHeight="11.45" customHeight="1"/>
  <cols>
    <col min="1" max="2" width="45.5703125" style="38" customWidth="1"/>
    <col min="3" max="16384" width="11.42578125" style="38"/>
  </cols>
  <sheetData>
    <row r="1" spans="1:1" s="114" customFormat="1" ht="24.95" customHeight="1"/>
    <row r="6" spans="1:1" ht="11.45" customHeight="1">
      <c r="A6" s="39"/>
    </row>
    <row r="67" ht="30"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rowBreaks count="1" manualBreakCount="1">
    <brk id="66"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zoomScale="140" zoomScaleNormal="140" workbookViewId="0">
      <selection sqref="A1:B1"/>
    </sheetView>
  </sheetViews>
  <sheetFormatPr baseColWidth="10" defaultColWidth="11.42578125" defaultRowHeight="12"/>
  <cols>
    <col min="1" max="1" width="5.5703125" style="37" customWidth="1"/>
    <col min="2" max="2" width="80.5703125" style="32" customWidth="1"/>
    <col min="3" max="16384" width="11.42578125" style="32"/>
  </cols>
  <sheetData>
    <row r="1" spans="1:2" s="115" customFormat="1" ht="24.95" customHeight="1">
      <c r="A1" s="293" t="s">
        <v>351</v>
      </c>
      <c r="B1" s="293"/>
    </row>
    <row r="2" spans="1:2" ht="96" customHeight="1">
      <c r="A2" s="30" t="s">
        <v>17</v>
      </c>
      <c r="B2" s="31" t="s">
        <v>415</v>
      </c>
    </row>
    <row r="3" spans="1:2" ht="8.1" customHeight="1">
      <c r="A3" s="30"/>
      <c r="B3" s="31"/>
    </row>
    <row r="4" spans="1:2" ht="12" customHeight="1">
      <c r="A4" s="30" t="s">
        <v>18</v>
      </c>
      <c r="B4" s="31" t="s">
        <v>352</v>
      </c>
    </row>
    <row r="5" spans="1:2" ht="8.1" customHeight="1">
      <c r="A5" s="30"/>
      <c r="B5" s="180"/>
    </row>
    <row r="6" spans="1:2" ht="12" customHeight="1">
      <c r="A6" s="30" t="s">
        <v>307</v>
      </c>
      <c r="B6" s="180" t="s">
        <v>353</v>
      </c>
    </row>
    <row r="7" spans="1:2" ht="8.1" customHeight="1">
      <c r="A7" s="30"/>
      <c r="B7" s="180"/>
    </row>
    <row r="8" spans="1:2" ht="12" customHeight="1">
      <c r="A8" s="30" t="s">
        <v>19</v>
      </c>
      <c r="B8" s="180" t="s">
        <v>414</v>
      </c>
    </row>
    <row r="9" spans="1:2" ht="8.1" customHeight="1">
      <c r="A9" s="30"/>
      <c r="B9" s="180"/>
    </row>
    <row r="10" spans="1:2" ht="12" customHeight="1">
      <c r="A10" s="30" t="s">
        <v>92</v>
      </c>
      <c r="B10" s="180" t="s">
        <v>354</v>
      </c>
    </row>
    <row r="11" spans="1:2" ht="8.1" customHeight="1">
      <c r="A11" s="30"/>
      <c r="B11" s="180"/>
    </row>
    <row r="12" spans="1:2" ht="12" customHeight="1">
      <c r="A12" s="30" t="s">
        <v>98</v>
      </c>
      <c r="B12" s="180" t="s">
        <v>355</v>
      </c>
    </row>
    <row r="13" spans="1:2" ht="8.1" customHeight="1">
      <c r="A13" s="30"/>
      <c r="B13" s="180"/>
    </row>
    <row r="14" spans="1:2" ht="12" customHeight="1">
      <c r="A14" s="30" t="s">
        <v>97</v>
      </c>
      <c r="B14" s="180" t="s">
        <v>356</v>
      </c>
    </row>
    <row r="15" spans="1:2" ht="8.1" customHeight="1">
      <c r="A15" s="30"/>
      <c r="B15" s="180"/>
    </row>
    <row r="16" spans="1:2" ht="12" customHeight="1">
      <c r="A16" s="30" t="s">
        <v>100</v>
      </c>
      <c r="B16" s="180" t="s">
        <v>357</v>
      </c>
    </row>
    <row r="17" spans="1:2" ht="8.1" customHeight="1">
      <c r="A17" s="30"/>
      <c r="B17" s="180"/>
    </row>
    <row r="18" spans="1:2" ht="12" customHeight="1">
      <c r="A18" s="30" t="s">
        <v>149</v>
      </c>
      <c r="B18" s="180" t="s">
        <v>358</v>
      </c>
    </row>
    <row r="19" spans="1:2" ht="8.1" customHeight="1">
      <c r="A19" s="30"/>
      <c r="B19" s="180"/>
    </row>
    <row r="20" spans="1:2" ht="12" customHeight="1">
      <c r="A20" s="30" t="s">
        <v>161</v>
      </c>
      <c r="B20" s="180" t="s">
        <v>373</v>
      </c>
    </row>
    <row r="21" spans="1:2" ht="8.1" customHeight="1">
      <c r="A21" s="30"/>
      <c r="B21" s="180"/>
    </row>
    <row r="22" spans="1:2" ht="11.45" customHeight="1">
      <c r="A22" s="30" t="s">
        <v>173</v>
      </c>
      <c r="B22" s="181" t="s">
        <v>359</v>
      </c>
    </row>
    <row r="23" spans="1:2" ht="8.1" customHeight="1">
      <c r="A23" s="34"/>
      <c r="B23" s="181"/>
    </row>
    <row r="24" spans="1:2" ht="12" customHeight="1">
      <c r="A24" s="30" t="s">
        <v>219</v>
      </c>
      <c r="B24" s="180" t="s">
        <v>366</v>
      </c>
    </row>
    <row r="25" spans="1:2" ht="8.1" customHeight="1">
      <c r="A25" s="34"/>
      <c r="B25" s="33"/>
    </row>
    <row r="26" spans="1:2" ht="12" customHeight="1">
      <c r="A26" s="30" t="s">
        <v>290</v>
      </c>
      <c r="B26" s="33" t="s">
        <v>360</v>
      </c>
    </row>
    <row r="27" spans="1:2" ht="8.1" customHeight="1">
      <c r="A27" s="34"/>
      <c r="B27" s="33"/>
    </row>
    <row r="28" spans="1:2" ht="11.45" customHeight="1">
      <c r="A28" s="34"/>
      <c r="B28" s="33"/>
    </row>
    <row r="29" spans="1:2" ht="8.1" customHeight="1">
      <c r="A29" s="34"/>
      <c r="B29" s="33"/>
    </row>
    <row r="30" spans="1:2" ht="11.45" customHeight="1">
      <c r="A30" s="34"/>
      <c r="B30" s="33"/>
    </row>
    <row r="31" spans="1:2" ht="8.1" customHeight="1">
      <c r="A31" s="34"/>
      <c r="B31" s="33"/>
    </row>
    <row r="32" spans="1:2" ht="11.45" customHeight="1">
      <c r="A32" s="34"/>
      <c r="B32" s="33"/>
    </row>
    <row r="33" spans="1:2" ht="8.1" customHeight="1">
      <c r="A33" s="34"/>
      <c r="B33" s="33"/>
    </row>
    <row r="34" spans="1:2" ht="11.45" customHeight="1">
      <c r="A34" s="34"/>
      <c r="B34" s="33"/>
    </row>
    <row r="35" spans="1:2" ht="8.1" customHeight="1">
      <c r="A35" s="34"/>
      <c r="B35" s="33"/>
    </row>
    <row r="36" spans="1:2" ht="11.45" customHeight="1">
      <c r="A36" s="34"/>
      <c r="B36" s="33"/>
    </row>
    <row r="37" spans="1:2" ht="8.1" customHeight="1">
      <c r="A37" s="34"/>
      <c r="B37" s="33"/>
    </row>
    <row r="38" spans="1:2" ht="11.45" customHeight="1">
      <c r="A38" s="34"/>
      <c r="B38" s="33"/>
    </row>
    <row r="39" spans="1:2" ht="8.1" customHeight="1">
      <c r="A39" s="34"/>
      <c r="B39" s="33"/>
    </row>
    <row r="40" spans="1:2" ht="11.45" customHeight="1">
      <c r="A40" s="34"/>
      <c r="B40" s="33"/>
    </row>
    <row r="41" spans="1:2" ht="8.1" customHeight="1">
      <c r="A41" s="34"/>
      <c r="B41" s="33"/>
    </row>
    <row r="42" spans="1:2" ht="11.45" customHeight="1">
      <c r="A42" s="34"/>
      <c r="B42" s="33"/>
    </row>
    <row r="43" spans="1:2" ht="8.1" customHeight="1">
      <c r="A43" s="34"/>
      <c r="B43" s="33"/>
    </row>
    <row r="44" spans="1:2" ht="11.45" customHeight="1">
      <c r="A44" s="34"/>
      <c r="B44" s="33"/>
    </row>
    <row r="45" spans="1:2" ht="8.1" customHeight="1">
      <c r="A45" s="34"/>
      <c r="B45" s="33"/>
    </row>
    <row r="46" spans="1:2" ht="11.45" customHeight="1">
      <c r="A46" s="34"/>
      <c r="B46" s="33"/>
    </row>
    <row r="47" spans="1:2" ht="11.45" customHeight="1">
      <c r="A47" s="34"/>
      <c r="B47" s="33"/>
    </row>
    <row r="48" spans="1:2" ht="11.45" customHeight="1">
      <c r="A48" s="34"/>
      <c r="B48" s="33"/>
    </row>
    <row r="49" spans="1:2" ht="11.45" customHeight="1">
      <c r="A49" s="34"/>
      <c r="B49" s="33"/>
    </row>
    <row r="50" spans="1:2" ht="11.45" customHeight="1">
      <c r="A50" s="35"/>
    </row>
    <row r="51" spans="1:2" ht="11.45" customHeight="1">
      <c r="A51" s="34"/>
    </row>
    <row r="52" spans="1:2" ht="11.45" customHeight="1">
      <c r="A52" s="34"/>
    </row>
    <row r="53" spans="1:2" ht="11.45" customHeight="1">
      <c r="A53" s="34"/>
    </row>
    <row r="54" spans="1:2" ht="11.45" customHeight="1">
      <c r="A54" s="34"/>
    </row>
    <row r="55" spans="1:2" ht="11.45" customHeight="1">
      <c r="A55" s="34"/>
    </row>
    <row r="56" spans="1:2" ht="11.45" customHeight="1">
      <c r="A56" s="34"/>
    </row>
    <row r="57" spans="1:2" ht="11.45" customHeight="1">
      <c r="A57" s="34"/>
    </row>
    <row r="58" spans="1:2" ht="11.45" customHeight="1">
      <c r="A58" s="35"/>
    </row>
    <row r="59" spans="1:2" ht="11.45" customHeight="1">
      <c r="A59" s="34"/>
    </row>
    <row r="60" spans="1:2" ht="11.45" customHeight="1">
      <c r="A60" s="36"/>
    </row>
    <row r="61" spans="1:2" ht="11.45" customHeight="1">
      <c r="A61" s="34"/>
    </row>
    <row r="62" spans="1:2" ht="11.45" customHeight="1">
      <c r="A62" s="35"/>
    </row>
    <row r="63" spans="1:2" ht="11.45" customHeight="1">
      <c r="A63" s="34"/>
    </row>
    <row r="64" spans="1:2" ht="11.45" customHeight="1">
      <c r="A64" s="36"/>
    </row>
    <row r="65" spans="1:1" ht="11.45" customHeight="1">
      <c r="A65" s="34"/>
    </row>
    <row r="66" spans="1:1" ht="11.45" customHeight="1">
      <c r="A66" s="34"/>
    </row>
    <row r="67" spans="1:1" ht="12" customHeight="1"/>
    <row r="68" spans="1:1" ht="12" customHeight="1"/>
    <row r="69" spans="1:1" ht="12" customHeight="1"/>
    <row r="70" spans="1:1" ht="12" customHeight="1"/>
    <row r="71" spans="1:1" ht="12" customHeight="1"/>
    <row r="72" spans="1:1" ht="12" customHeight="1"/>
    <row r="73" spans="1:1" ht="12" customHeight="1"/>
    <row r="74" spans="1:1" ht="12" customHeight="1"/>
    <row r="75" spans="1:1" ht="12" customHeight="1"/>
    <row r="76" spans="1:1" ht="12" customHeight="1"/>
    <row r="77" spans="1:1" ht="12" customHeight="1"/>
    <row r="78" spans="1:1" ht="12" customHeight="1"/>
    <row r="79" spans="1:1" ht="12" customHeight="1"/>
    <row r="80" spans="1: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59"/>
  <sheetViews>
    <sheetView zoomScale="140" zoomScaleNormal="140" workbookViewId="0"/>
  </sheetViews>
  <sheetFormatPr baseColWidth="10" defaultColWidth="11.5703125" defaultRowHeight="12.75"/>
  <cols>
    <col min="1" max="1" width="94.5703125" style="46" customWidth="1"/>
    <col min="2" max="16384" width="11.5703125" style="46"/>
  </cols>
  <sheetData>
    <row r="1" spans="1:1" s="58" customFormat="1" ht="24.95" customHeight="1">
      <c r="A1" s="57" t="s">
        <v>329</v>
      </c>
    </row>
    <row r="2" spans="1:1" ht="12" customHeight="1">
      <c r="A2" s="50"/>
    </row>
    <row r="3" spans="1:1" ht="12" customHeight="1">
      <c r="A3" s="51"/>
    </row>
    <row r="4" spans="1:1" ht="12" customHeight="1">
      <c r="A4" s="50"/>
    </row>
    <row r="5" spans="1:1" ht="12" customHeight="1">
      <c r="A5" s="50"/>
    </row>
    <row r="6" spans="1:1" s="26" customFormat="1" ht="12" customHeight="1">
      <c r="A6" s="52"/>
    </row>
    <row r="7" spans="1:1" ht="12" customHeight="1">
      <c r="A7" s="50"/>
    </row>
    <row r="8" spans="1:1" ht="12" customHeight="1">
      <c r="A8" s="51"/>
    </row>
    <row r="9" spans="1:1" ht="12" customHeight="1">
      <c r="A9" s="50"/>
    </row>
    <row r="10" spans="1:1" ht="12" customHeight="1">
      <c r="A10" s="50"/>
    </row>
    <row r="11" spans="1:1" s="26" customFormat="1" ht="12" customHeight="1">
      <c r="A11" s="53"/>
    </row>
    <row r="12" spans="1:1" ht="12" customHeight="1">
      <c r="A12" s="50"/>
    </row>
    <row r="13" spans="1:1" ht="12" customHeight="1">
      <c r="A13" s="51"/>
    </row>
    <row r="14" spans="1:1" ht="12" customHeight="1">
      <c r="A14" s="51"/>
    </row>
    <row r="15" spans="1:1" ht="12" customHeight="1">
      <c r="A15" s="51"/>
    </row>
    <row r="16" spans="1:1" ht="12" customHeight="1">
      <c r="A16" s="50"/>
    </row>
    <row r="17" spans="1:1" ht="12" customHeight="1">
      <c r="A17" s="50"/>
    </row>
    <row r="18" spans="1:1" s="26" customFormat="1" ht="12" customHeight="1">
      <c r="A18" s="53"/>
    </row>
    <row r="19" spans="1:1" ht="12" customHeight="1">
      <c r="A19" s="50"/>
    </row>
    <row r="20" spans="1:1" ht="12" customHeight="1">
      <c r="A20" s="50"/>
    </row>
    <row r="21" spans="1:1" ht="12" customHeight="1">
      <c r="A21" s="50"/>
    </row>
    <row r="22" spans="1:1" ht="12" customHeight="1">
      <c r="A22" s="54"/>
    </row>
    <row r="23" spans="1:1" ht="12" customHeight="1">
      <c r="A23" s="51"/>
    </row>
    <row r="24" spans="1:1" ht="12" customHeight="1">
      <c r="A24" s="55"/>
    </row>
    <row r="25" spans="1:1" ht="12" customHeight="1">
      <c r="A25" s="50"/>
    </row>
    <row r="26" spans="1:1" ht="12" customHeight="1">
      <c r="A26" s="50"/>
    </row>
    <row r="27" spans="1:1" ht="12" customHeight="1">
      <c r="A27" s="51"/>
    </row>
    <row r="28" spans="1:1" ht="12" customHeight="1">
      <c r="A28" s="51"/>
    </row>
    <row r="29" spans="1:1" ht="12" customHeight="1"/>
    <row r="30" spans="1:1" ht="12" customHeight="1"/>
    <row r="31" spans="1:1" ht="12" customHeight="1"/>
    <row r="32" spans="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9"/>
  <sheetViews>
    <sheetView zoomScale="140" zoomScaleNormal="140" workbookViewId="0"/>
  </sheetViews>
  <sheetFormatPr baseColWidth="10" defaultColWidth="11.5703125" defaultRowHeight="12.75"/>
  <cols>
    <col min="1" max="1" width="94.5703125" style="46" customWidth="1"/>
    <col min="2" max="16384" width="11.5703125" style="46"/>
  </cols>
  <sheetData>
    <row r="1" spans="1:1" s="58" customFormat="1" ht="24.95" customHeight="1">
      <c r="A1" s="191" t="s">
        <v>407</v>
      </c>
    </row>
    <row r="2" spans="1:1" ht="12" customHeight="1">
      <c r="A2" s="50"/>
    </row>
    <row r="3" spans="1:1" ht="12" customHeight="1">
      <c r="A3" s="51"/>
    </row>
    <row r="4" spans="1:1" ht="12" customHeight="1">
      <c r="A4" s="50"/>
    </row>
    <row r="5" spans="1:1" ht="12" customHeight="1">
      <c r="A5" s="50"/>
    </row>
    <row r="6" spans="1:1" s="26" customFormat="1" ht="12" customHeight="1">
      <c r="A6" s="52"/>
    </row>
    <row r="7" spans="1:1" ht="12" customHeight="1">
      <c r="A7" s="50"/>
    </row>
    <row r="8" spans="1:1" ht="12" customHeight="1">
      <c r="A8" s="51"/>
    </row>
    <row r="9" spans="1:1" ht="12" customHeight="1">
      <c r="A9" s="50"/>
    </row>
    <row r="10" spans="1:1" ht="12" customHeight="1">
      <c r="A10" s="50"/>
    </row>
    <row r="11" spans="1:1" s="26" customFormat="1" ht="12" customHeight="1">
      <c r="A11" s="53"/>
    </row>
    <row r="12" spans="1:1" ht="12" customHeight="1">
      <c r="A12" s="50"/>
    </row>
    <row r="13" spans="1:1" ht="12" customHeight="1">
      <c r="A13" s="51"/>
    </row>
    <row r="14" spans="1:1" ht="12" customHeight="1">
      <c r="A14" s="51"/>
    </row>
    <row r="15" spans="1:1" ht="12" customHeight="1">
      <c r="A15" s="51"/>
    </row>
    <row r="16" spans="1:1" ht="12" customHeight="1">
      <c r="A16" s="50"/>
    </row>
    <row r="17" spans="1:1" ht="12" customHeight="1">
      <c r="A17" s="50"/>
    </row>
    <row r="18" spans="1:1" s="26" customFormat="1" ht="12" customHeight="1">
      <c r="A18" s="53"/>
    </row>
    <row r="19" spans="1:1" ht="12" customHeight="1">
      <c r="A19" s="50"/>
    </row>
    <row r="20" spans="1:1" ht="12" customHeight="1">
      <c r="A20" s="50"/>
    </row>
    <row r="21" spans="1:1" ht="12" customHeight="1">
      <c r="A21" s="50"/>
    </row>
    <row r="22" spans="1:1" ht="12" customHeight="1">
      <c r="A22" s="54"/>
    </row>
    <row r="23" spans="1:1" ht="12" customHeight="1">
      <c r="A23" s="51"/>
    </row>
    <row r="24" spans="1:1" ht="12" customHeight="1">
      <c r="A24" s="55"/>
    </row>
    <row r="25" spans="1:1" ht="12" customHeight="1">
      <c r="A25" s="50"/>
    </row>
    <row r="26" spans="1:1" ht="12" customHeight="1">
      <c r="A26" s="50"/>
    </row>
    <row r="27" spans="1:1" ht="12" customHeight="1">
      <c r="A27" s="51"/>
    </row>
    <row r="28" spans="1:1" ht="12" customHeight="1">
      <c r="A28" s="51"/>
    </row>
    <row r="29" spans="1:1" ht="12" customHeight="1"/>
    <row r="30" spans="1:1" ht="12" customHeight="1"/>
    <row r="31" spans="1:1" ht="12" customHeight="1"/>
    <row r="32" spans="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24.95" customHeight="1"/>
    <row r="124" ht="24.95" customHeight="1"/>
    <row r="159" spans="2:2">
      <c r="B159" s="19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rowBreaks count="2" manualBreakCount="2">
    <brk id="63" max="16383" man="1"/>
    <brk id="12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1.45" customHeight="1"/>
  <cols>
    <col min="1" max="1" width="3.5703125" style="47" customWidth="1"/>
    <col min="2" max="2" width="35.28515625" style="60" customWidth="1"/>
    <col min="3" max="6" width="13.28515625" style="60" customWidth="1"/>
    <col min="7" max="7" width="8.85546875" style="60" customWidth="1"/>
    <col min="8" max="18" width="10.5703125" style="60" customWidth="1"/>
    <col min="19" max="16384" width="11.42578125" style="60"/>
  </cols>
  <sheetData>
    <row r="1" spans="1:9" s="98" customFormat="1" ht="24.95" customHeight="1">
      <c r="A1" s="232" t="s">
        <v>193</v>
      </c>
      <c r="B1" s="233"/>
      <c r="C1" s="234" t="s">
        <v>194</v>
      </c>
      <c r="D1" s="234"/>
      <c r="E1" s="234"/>
      <c r="F1" s="235"/>
    </row>
    <row r="2" spans="1:9" s="59" customFormat="1" ht="39.950000000000003" customHeight="1">
      <c r="A2" s="241" t="s">
        <v>326</v>
      </c>
      <c r="B2" s="242"/>
      <c r="C2" s="238" t="s">
        <v>49</v>
      </c>
      <c r="D2" s="239"/>
      <c r="E2" s="239"/>
      <c r="F2" s="240"/>
    </row>
    <row r="3" spans="1:9" ht="11.45" customHeight="1">
      <c r="A3" s="243" t="s">
        <v>16</v>
      </c>
      <c r="B3" s="236" t="s">
        <v>39</v>
      </c>
      <c r="C3" s="236" t="s">
        <v>368</v>
      </c>
      <c r="D3" s="236"/>
      <c r="E3" s="236" t="s">
        <v>48</v>
      </c>
      <c r="F3" s="237"/>
    </row>
    <row r="4" spans="1:9" ht="11.45" customHeight="1">
      <c r="A4" s="244"/>
      <c r="B4" s="236"/>
      <c r="C4" s="236"/>
      <c r="D4" s="236"/>
      <c r="E4" s="236"/>
      <c r="F4" s="237"/>
    </row>
    <row r="5" spans="1:9" ht="11.45" customHeight="1">
      <c r="A5" s="244"/>
      <c r="B5" s="236"/>
      <c r="C5" s="138">
        <v>2023</v>
      </c>
      <c r="D5" s="138">
        <v>2024</v>
      </c>
      <c r="E5" s="138">
        <v>2023</v>
      </c>
      <c r="F5" s="139">
        <v>2024</v>
      </c>
    </row>
    <row r="6" spans="1:9" s="47" customFormat="1" ht="11.45" customHeight="1">
      <c r="A6" s="45">
        <v>1</v>
      </c>
      <c r="B6" s="41">
        <v>2</v>
      </c>
      <c r="C6" s="43">
        <v>3</v>
      </c>
      <c r="D6" s="41">
        <v>4</v>
      </c>
      <c r="E6" s="43">
        <v>5</v>
      </c>
      <c r="F6" s="42">
        <v>6</v>
      </c>
    </row>
    <row r="7" spans="1:9" ht="11.45" customHeight="1">
      <c r="A7" s="128"/>
      <c r="B7" s="61"/>
      <c r="C7" s="140"/>
      <c r="D7" s="140"/>
      <c r="E7" s="140"/>
      <c r="F7" s="140"/>
    </row>
    <row r="8" spans="1:9" ht="11.45" customHeight="1">
      <c r="A8" s="126">
        <f>IF(C8&lt;&gt;"",COUNTA($C8:C$8),"")</f>
        <v>1</v>
      </c>
      <c r="B8" s="63" t="s">
        <v>40</v>
      </c>
      <c r="C8" s="141">
        <v>1346.64336</v>
      </c>
      <c r="D8" s="141">
        <v>1347</v>
      </c>
      <c r="E8" s="194">
        <v>100</v>
      </c>
      <c r="F8" s="194">
        <v>100</v>
      </c>
      <c r="H8" s="135"/>
      <c r="I8" s="135"/>
    </row>
    <row r="9" spans="1:9" ht="11.45" customHeight="1">
      <c r="A9" s="126" t="str">
        <f>IF(C9&lt;&gt;"",COUNTA($C$8:C9),"")</f>
        <v/>
      </c>
      <c r="B9" s="64" t="s">
        <v>42</v>
      </c>
      <c r="C9" s="140"/>
      <c r="D9" s="140"/>
      <c r="E9" s="140"/>
      <c r="F9" s="141"/>
      <c r="H9" s="62"/>
      <c r="I9" s="62"/>
    </row>
    <row r="10" spans="1:9" ht="11.45" customHeight="1">
      <c r="A10" s="126">
        <f>IF(C10&lt;&gt;"",COUNTA($C$8:C10),"")</f>
        <v>2</v>
      </c>
      <c r="B10" s="64" t="s">
        <v>43</v>
      </c>
      <c r="C10" s="140">
        <v>1074</v>
      </c>
      <c r="D10" s="140">
        <v>1071.5348991400001</v>
      </c>
      <c r="E10" s="140">
        <v>79.8</v>
      </c>
      <c r="F10" s="140">
        <v>79.5</v>
      </c>
      <c r="H10" s="62"/>
      <c r="I10" s="62"/>
    </row>
    <row r="11" spans="1:9" ht="11.45" customHeight="1">
      <c r="A11" s="126">
        <f>IF(C11&lt;&gt;"",COUNTA($C$8:C11),"")</f>
        <v>3</v>
      </c>
      <c r="B11" s="64" t="s">
        <v>44</v>
      </c>
      <c r="C11" s="140">
        <v>2.34294</v>
      </c>
      <c r="D11" s="140">
        <v>2.1611468700000001</v>
      </c>
      <c r="E11" s="140">
        <v>0.2</v>
      </c>
      <c r="F11" s="140">
        <v>0.2</v>
      </c>
      <c r="H11" s="62"/>
      <c r="I11" s="62"/>
    </row>
    <row r="12" spans="1:9" ht="11.45" customHeight="1">
      <c r="A12" s="126">
        <f>IF(C12&lt;&gt;"",COUNTA($C$8:C12),"")</f>
        <v>4</v>
      </c>
      <c r="B12" s="64" t="s">
        <v>45</v>
      </c>
      <c r="C12" s="140">
        <v>0.21758000000000002</v>
      </c>
      <c r="D12" s="140">
        <v>0.17944387000000001</v>
      </c>
      <c r="E12" s="140">
        <v>0</v>
      </c>
      <c r="F12" s="140">
        <v>0</v>
      </c>
      <c r="H12" s="62"/>
      <c r="I12" s="62"/>
    </row>
    <row r="13" spans="1:9" ht="11.45" customHeight="1">
      <c r="A13" s="126">
        <f>IF(C13&lt;&gt;"",COUNTA($C$8:C13),"")</f>
        <v>5</v>
      </c>
      <c r="B13" s="64" t="s">
        <v>46</v>
      </c>
      <c r="C13" s="140">
        <v>269.44038</v>
      </c>
      <c r="D13" s="140">
        <v>272.54142203000004</v>
      </c>
      <c r="E13" s="140">
        <v>20</v>
      </c>
      <c r="F13" s="140">
        <v>20.2</v>
      </c>
      <c r="H13" s="62"/>
      <c r="I13" s="62"/>
    </row>
    <row r="14" spans="1:9" ht="22.5" customHeight="1">
      <c r="A14" s="126">
        <f>IF(C14&lt;&gt;"",COUNTA($C$8:C14),"")</f>
        <v>6</v>
      </c>
      <c r="B14" s="64" t="s">
        <v>47</v>
      </c>
      <c r="C14" s="140" t="s">
        <v>11</v>
      </c>
      <c r="D14" s="140" t="s">
        <v>11</v>
      </c>
      <c r="E14" s="140" t="s">
        <v>11</v>
      </c>
      <c r="F14" s="140" t="s">
        <v>11</v>
      </c>
      <c r="H14" s="62"/>
      <c r="I14" s="62"/>
    </row>
    <row r="15" spans="1:9" ht="11.45" customHeight="1">
      <c r="B15" s="65"/>
      <c r="C15" s="66"/>
      <c r="D15" s="66"/>
      <c r="E15" s="66"/>
      <c r="F15" s="140"/>
    </row>
    <row r="16" spans="1:9" ht="11.45" customHeight="1">
      <c r="B16" s="65"/>
      <c r="C16" s="66"/>
      <c r="D16" s="66"/>
      <c r="E16" s="66"/>
      <c r="F16" s="66"/>
    </row>
  </sheetData>
  <mergeCells count="8">
    <mergeCell ref="A1:B1"/>
    <mergeCell ref="C1:F1"/>
    <mergeCell ref="B3:B5"/>
    <mergeCell ref="C3:D4"/>
    <mergeCell ref="E3:F4"/>
    <mergeCell ref="C2:F2"/>
    <mergeCell ref="A2:B2"/>
    <mergeCell ref="A3:A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7"/>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cols>
    <col min="1" max="1" width="3.5703125" style="47" customWidth="1"/>
    <col min="2" max="2" width="44.5703125" style="60" customWidth="1"/>
    <col min="3" max="7" width="8.5703125" style="60" customWidth="1"/>
    <col min="8" max="16384" width="11.42578125" style="60"/>
  </cols>
  <sheetData>
    <row r="1" spans="1:7" s="98" customFormat="1" ht="24.95" customHeight="1">
      <c r="A1" s="232" t="s">
        <v>193</v>
      </c>
      <c r="B1" s="233"/>
      <c r="C1" s="234" t="s">
        <v>194</v>
      </c>
      <c r="D1" s="234"/>
      <c r="E1" s="234"/>
      <c r="F1" s="234"/>
      <c r="G1" s="235"/>
    </row>
    <row r="2" spans="1:7" ht="39.950000000000003" customHeight="1">
      <c r="A2" s="241" t="s">
        <v>292</v>
      </c>
      <c r="B2" s="242"/>
      <c r="C2" s="248" t="s">
        <v>50</v>
      </c>
      <c r="D2" s="248"/>
      <c r="E2" s="248"/>
      <c r="F2" s="248"/>
      <c r="G2" s="249"/>
    </row>
    <row r="3" spans="1:7" ht="11.25" customHeight="1">
      <c r="A3" s="243" t="s">
        <v>16</v>
      </c>
      <c r="B3" s="246" t="s">
        <v>21</v>
      </c>
      <c r="C3" s="246" t="s">
        <v>51</v>
      </c>
      <c r="D3" s="246"/>
      <c r="E3" s="246"/>
      <c r="F3" s="246" t="s">
        <v>389</v>
      </c>
      <c r="G3" s="247"/>
    </row>
    <row r="4" spans="1:7" ht="11.25" customHeight="1">
      <c r="A4" s="243"/>
      <c r="B4" s="246"/>
      <c r="C4" s="246"/>
      <c r="D4" s="246"/>
      <c r="E4" s="246"/>
      <c r="F4" s="246"/>
      <c r="G4" s="247"/>
    </row>
    <row r="5" spans="1:7" ht="11.25" customHeight="1">
      <c r="A5" s="243"/>
      <c r="B5" s="246"/>
      <c r="C5" s="246" t="s">
        <v>388</v>
      </c>
      <c r="D5" s="246">
        <v>2023</v>
      </c>
      <c r="E5" s="246">
        <v>2024</v>
      </c>
      <c r="F5" s="246" t="s">
        <v>388</v>
      </c>
      <c r="G5" s="247">
        <v>2023</v>
      </c>
    </row>
    <row r="6" spans="1:7" ht="11.25" customHeight="1">
      <c r="A6" s="243"/>
      <c r="B6" s="246"/>
      <c r="C6" s="246"/>
      <c r="D6" s="246"/>
      <c r="E6" s="246"/>
      <c r="F6" s="246"/>
      <c r="G6" s="247"/>
    </row>
    <row r="7" spans="1:7" ht="11.25" customHeight="1">
      <c r="A7" s="243"/>
      <c r="B7" s="246"/>
      <c r="C7" s="245" t="s">
        <v>369</v>
      </c>
      <c r="D7" s="246"/>
      <c r="E7" s="246"/>
      <c r="F7" s="246" t="s">
        <v>25</v>
      </c>
      <c r="G7" s="247"/>
    </row>
    <row r="8" spans="1:7" s="47" customFormat="1" ht="11.45" customHeight="1">
      <c r="A8" s="40">
        <v>1</v>
      </c>
      <c r="B8" s="48">
        <v>2</v>
      </c>
      <c r="C8" s="48">
        <v>3</v>
      </c>
      <c r="D8" s="48">
        <v>4</v>
      </c>
      <c r="E8" s="48">
        <v>5</v>
      </c>
      <c r="F8" s="48">
        <v>6</v>
      </c>
      <c r="G8" s="49">
        <v>7</v>
      </c>
    </row>
    <row r="9" spans="1:7" ht="11.45" customHeight="1">
      <c r="A9" s="107"/>
      <c r="B9" s="61"/>
      <c r="C9" s="198"/>
      <c r="D9" s="198"/>
      <c r="E9" s="198"/>
      <c r="F9" s="185"/>
      <c r="G9" s="185"/>
    </row>
    <row r="10" spans="1:7" ht="23.1" customHeight="1">
      <c r="A10" s="126">
        <f>IF(C10&lt;&gt;"",COUNTA($C$10:C10),"")</f>
        <v>1</v>
      </c>
      <c r="B10" s="63" t="s">
        <v>361</v>
      </c>
      <c r="C10" s="199">
        <v>555.26813000000004</v>
      </c>
      <c r="D10" s="199">
        <v>540.66241000000002</v>
      </c>
      <c r="E10" s="199">
        <v>527.72672</v>
      </c>
      <c r="F10" s="183">
        <v>-4.9600199456792211</v>
      </c>
      <c r="G10" s="183">
        <v>-2.3925632262838548</v>
      </c>
    </row>
    <row r="11" spans="1:7" ht="11.45" customHeight="1">
      <c r="A11" s="126" t="str">
        <f>IF(C11&lt;&gt;"",COUNTA($C$10:C11),"")</f>
        <v/>
      </c>
      <c r="B11" s="64"/>
      <c r="C11" s="198"/>
      <c r="D11" s="198"/>
      <c r="E11" s="198"/>
      <c r="F11" s="142"/>
      <c r="G11" s="142"/>
    </row>
    <row r="12" spans="1:7" ht="11.1" customHeight="1">
      <c r="A12" s="126">
        <f>IF(C12&lt;&gt;"",COUNTA($C$10:C12),"")</f>
        <v>2</v>
      </c>
      <c r="B12" s="64" t="s">
        <v>244</v>
      </c>
      <c r="C12" s="198">
        <v>316.367886666667</v>
      </c>
      <c r="D12" s="198">
        <v>297.56018</v>
      </c>
      <c r="E12" s="198">
        <v>282.70964000000004</v>
      </c>
      <c r="F12" s="185">
        <v>-10.638958024880012</v>
      </c>
      <c r="G12" s="185">
        <v>-4.9907685900714256</v>
      </c>
    </row>
    <row r="13" spans="1:7" ht="11.1" customHeight="1">
      <c r="A13" s="126">
        <f>IF(C13&lt;&gt;"",COUNTA($C$10:C13),"")</f>
        <v>3</v>
      </c>
      <c r="B13" s="64" t="s">
        <v>245</v>
      </c>
      <c r="C13" s="198">
        <v>312.447026068333</v>
      </c>
      <c r="D13" s="198">
        <v>295.67800640999997</v>
      </c>
      <c r="E13" s="198">
        <v>277.81556999999998</v>
      </c>
      <c r="F13" s="185">
        <v>-11.08394485430604</v>
      </c>
      <c r="G13" s="185">
        <v>-6.0411785870982726</v>
      </c>
    </row>
    <row r="14" spans="1:7" ht="11.1" customHeight="1">
      <c r="A14" s="126">
        <f>IF(C14&lt;&gt;"",COUNTA($C$10:C14),"")</f>
        <v>4</v>
      </c>
      <c r="B14" s="64" t="s">
        <v>246</v>
      </c>
      <c r="C14" s="198">
        <v>3.9166536516666701</v>
      </c>
      <c r="D14" s="198">
        <v>1.8569619099999999</v>
      </c>
      <c r="E14" s="198">
        <v>3.1025</v>
      </c>
      <c r="F14" s="185">
        <v>-20.786970819342599</v>
      </c>
      <c r="G14" s="185">
        <v>67.073970838744884</v>
      </c>
    </row>
    <row r="15" spans="1:7" ht="11.1" customHeight="1">
      <c r="A15" s="126">
        <f>IF(C15&lt;&gt;"",COUNTA($C$10:C15),"")</f>
        <v>5</v>
      </c>
      <c r="B15" s="64" t="s">
        <v>255</v>
      </c>
      <c r="C15" s="198" t="s">
        <v>9</v>
      </c>
      <c r="D15" s="198">
        <v>0</v>
      </c>
      <c r="E15" s="198">
        <v>1.8</v>
      </c>
      <c r="F15" s="185" t="s">
        <v>9</v>
      </c>
      <c r="G15" s="185" t="s">
        <v>9</v>
      </c>
    </row>
    <row r="16" spans="1:7" ht="11.1" customHeight="1">
      <c r="A16" s="126">
        <f>IF(C16&lt;&gt;"",COUNTA($C$10:C16),"")</f>
        <v>6</v>
      </c>
      <c r="B16" s="64" t="s">
        <v>247</v>
      </c>
      <c r="C16" s="198">
        <v>62.473000633333299</v>
      </c>
      <c r="D16" s="198">
        <v>61.722593800000006</v>
      </c>
      <c r="E16" s="198">
        <v>61.426029999999997</v>
      </c>
      <c r="F16" s="185">
        <v>-1.6758769752044174</v>
      </c>
      <c r="G16" s="185">
        <v>0</v>
      </c>
    </row>
    <row r="17" spans="1:7" ht="11.1" customHeight="1">
      <c r="A17" s="126">
        <f>IF(C17&lt;&gt;"",COUNTA($C$10:C17),"")</f>
        <v>7</v>
      </c>
      <c r="B17" s="64" t="s">
        <v>248</v>
      </c>
      <c r="C17" s="198">
        <v>143.04634100000001</v>
      </c>
      <c r="D17" s="198">
        <v>145.05613600000001</v>
      </c>
      <c r="E17" s="198">
        <v>149.44012000000001</v>
      </c>
      <c r="F17" s="185">
        <v>4.4697256534509933</v>
      </c>
      <c r="G17" s="185">
        <v>3.0222671862705681</v>
      </c>
    </row>
    <row r="18" spans="1:7" ht="11.1" customHeight="1">
      <c r="A18" s="126">
        <f>IF(C18&lt;&gt;"",COUNTA($C$10:C18),"")</f>
        <v>8</v>
      </c>
      <c r="B18" s="64" t="s">
        <v>249</v>
      </c>
      <c r="C18" s="198">
        <v>134.008126035</v>
      </c>
      <c r="D18" s="198">
        <v>140.29729621000001</v>
      </c>
      <c r="E18" s="198">
        <v>142.39512999999999</v>
      </c>
      <c r="F18" s="185">
        <v>6.2585786497824074</v>
      </c>
      <c r="G18" s="185">
        <v>1.4952774192169329</v>
      </c>
    </row>
    <row r="19" spans="1:7" ht="11.1" customHeight="1">
      <c r="A19" s="126">
        <f>IF(C19&lt;&gt;"",COUNTA($C$10:C19),"")</f>
        <v>9</v>
      </c>
      <c r="B19" s="64" t="s">
        <v>250</v>
      </c>
      <c r="C19" s="198">
        <v>9.0382199649999997</v>
      </c>
      <c r="D19" s="198">
        <v>4.7588397899999997</v>
      </c>
      <c r="E19" s="198">
        <v>7.0449999999999999</v>
      </c>
      <c r="F19" s="185">
        <v>-22.053235844210832</v>
      </c>
      <c r="G19" s="185">
        <v>48.040285256167465</v>
      </c>
    </row>
    <row r="20" spans="1:7" ht="11.1" customHeight="1">
      <c r="A20" s="126">
        <f>IF(C20&lt;&gt;"",COUNTA($C$10:C20),"")</f>
        <v>10</v>
      </c>
      <c r="B20" s="64" t="s">
        <v>251</v>
      </c>
      <c r="C20" s="198">
        <v>11.036135746666666</v>
      </c>
      <c r="D20" s="198">
        <v>10.701974480000001</v>
      </c>
      <c r="E20" s="198">
        <v>10.222149999999999</v>
      </c>
      <c r="F20" s="185">
        <v>-7.375640943094794</v>
      </c>
      <c r="G20" s="185">
        <v>-4.4835135880458665</v>
      </c>
    </row>
    <row r="21" spans="1:7" ht="11.45" customHeight="1">
      <c r="A21" s="126">
        <f>IF(C21&lt;&gt;"",COUNTA($C$10:C21),"")</f>
        <v>11</v>
      </c>
      <c r="B21" s="64" t="s">
        <v>252</v>
      </c>
      <c r="C21" s="198">
        <v>0.39236809666666667</v>
      </c>
      <c r="D21" s="198">
        <v>0.3</v>
      </c>
      <c r="E21" s="198">
        <v>0.2</v>
      </c>
      <c r="F21" s="185">
        <v>-51.708611987133274</v>
      </c>
      <c r="G21" s="185">
        <v>-35</v>
      </c>
    </row>
    <row r="22" spans="1:7" ht="11.45" customHeight="1">
      <c r="A22" s="126">
        <f>IF(C22&lt;&gt;"",COUNTA($C$10:C22),"")</f>
        <v>12</v>
      </c>
      <c r="B22" s="64" t="s">
        <v>253</v>
      </c>
      <c r="C22" s="198">
        <v>14.667838685000001</v>
      </c>
      <c r="D22" s="198">
        <v>13.91625211</v>
      </c>
      <c r="E22" s="198">
        <v>12.816649999999999</v>
      </c>
      <c r="F22" s="185">
        <v>-12.620732507053759</v>
      </c>
      <c r="G22" s="185">
        <v>-7.901567902825235</v>
      </c>
    </row>
    <row r="23" spans="1:7" ht="11.45" customHeight="1">
      <c r="A23" s="126">
        <f>IF(C23&lt;&gt;"",COUNTA($C$10:C23),"")</f>
        <v>13</v>
      </c>
      <c r="B23" s="64" t="s">
        <v>254</v>
      </c>
      <c r="C23" s="198">
        <v>7.2845621833333327</v>
      </c>
      <c r="D23" s="198">
        <v>11.4124731</v>
      </c>
      <c r="E23" s="198">
        <v>10.92266</v>
      </c>
      <c r="F23" s="185">
        <v>49.942573419037188</v>
      </c>
      <c r="G23" s="185">
        <v>-4.2919102258387767</v>
      </c>
    </row>
    <row r="24" spans="1:7" ht="11.45" customHeight="1">
      <c r="A24" s="126" t="str">
        <f>IF(C24&lt;&gt;"",COUNTA($C$10:C24),"")</f>
        <v/>
      </c>
      <c r="B24" s="64"/>
      <c r="C24" s="198"/>
      <c r="D24" s="198"/>
      <c r="E24" s="198"/>
      <c r="F24" s="142"/>
      <c r="G24" s="142"/>
    </row>
    <row r="25" spans="1:7" ht="11.45" customHeight="1">
      <c r="A25" s="126">
        <f>IF(C25&lt;&gt;"",COUNTA($C$10:C25),"")</f>
        <v>14</v>
      </c>
      <c r="B25" s="63" t="s">
        <v>52</v>
      </c>
      <c r="C25" s="199">
        <v>34.869187663333335</v>
      </c>
      <c r="D25" s="199">
        <v>44.300545980000003</v>
      </c>
      <c r="E25" s="199">
        <v>46.280469999999994</v>
      </c>
      <c r="F25" s="183">
        <v>32.725977005383982</v>
      </c>
      <c r="G25" s="183">
        <v>4.4692993646034296</v>
      </c>
    </row>
    <row r="26" spans="1:7" ht="11.45" customHeight="1">
      <c r="A26" s="126">
        <f>IF(C26&lt;&gt;"",COUNTA($C$10:C26),"")</f>
        <v>15</v>
      </c>
      <c r="B26" s="64" t="s">
        <v>31</v>
      </c>
      <c r="C26" s="198">
        <v>18.179867719999997</v>
      </c>
      <c r="D26" s="198">
        <v>29.625276320000001</v>
      </c>
      <c r="E26" s="198">
        <v>32.028939999999999</v>
      </c>
      <c r="F26" s="185">
        <v>76.178069572884652</v>
      </c>
      <c r="G26" s="185">
        <v>8.1135569978710578</v>
      </c>
    </row>
    <row r="27" spans="1:7" ht="11.45" customHeight="1">
      <c r="A27" s="126">
        <f>IF(C27&lt;&gt;"",COUNTA($C$10:C27),"")</f>
        <v>16</v>
      </c>
      <c r="B27" s="64" t="s">
        <v>32</v>
      </c>
      <c r="C27" s="198">
        <v>5.6685848333333331</v>
      </c>
      <c r="D27" s="198">
        <v>4.5897290000000002</v>
      </c>
      <c r="E27" s="198">
        <v>3.6420100000000004</v>
      </c>
      <c r="F27" s="185">
        <v>-35.750983586173717</v>
      </c>
      <c r="G27" s="185">
        <v>-20.648691894445193</v>
      </c>
    </row>
    <row r="28" spans="1:7" ht="11.45" customHeight="1">
      <c r="A28" s="126">
        <f>IF(C28&lt;&gt;"",COUNTA($C$10:C28),"")</f>
        <v>17</v>
      </c>
      <c r="B28" s="64" t="s">
        <v>57</v>
      </c>
      <c r="C28" s="198">
        <v>5.9255773566666656</v>
      </c>
      <c r="D28" s="198">
        <v>4.3632741400000006</v>
      </c>
      <c r="E28" s="198">
        <v>5.4241700000000002</v>
      </c>
      <c r="F28" s="185">
        <v>-8.4617468726916343</v>
      </c>
      <c r="G28" s="185">
        <v>24.314215104531556</v>
      </c>
    </row>
    <row r="29" spans="1:7" ht="11.45" customHeight="1">
      <c r="A29" s="126">
        <f>IF(C29&lt;&gt;"",COUNTA($C$10:C29),"")</f>
        <v>18</v>
      </c>
      <c r="B29" s="64" t="s">
        <v>286</v>
      </c>
      <c r="C29" s="198">
        <v>4.756302663333333</v>
      </c>
      <c r="D29" s="198">
        <v>5.2652959799999994</v>
      </c>
      <c r="E29" s="198">
        <v>4.3675299999999995</v>
      </c>
      <c r="F29" s="185">
        <v>-8.1738419703693097</v>
      </c>
      <c r="G29" s="185">
        <v>-17.050627038064448</v>
      </c>
    </row>
    <row r="30" spans="1:7" ht="11.45" customHeight="1">
      <c r="A30" s="126" t="str">
        <f>IF(C30&lt;&gt;"",COUNTA($C$10:C30),"")</f>
        <v/>
      </c>
      <c r="B30" s="64"/>
      <c r="C30" s="198"/>
      <c r="D30" s="198"/>
      <c r="E30" s="198"/>
      <c r="F30" s="142"/>
      <c r="G30" s="142"/>
    </row>
    <row r="31" spans="1:7" ht="11.45" customHeight="1">
      <c r="A31" s="126">
        <f>IF(C31&lt;&gt;"",COUNTA($C$10:C31),"")</f>
        <v>19</v>
      </c>
      <c r="B31" s="63" t="s">
        <v>53</v>
      </c>
      <c r="C31" s="199">
        <v>43.043656176666666</v>
      </c>
      <c r="D31" s="199">
        <v>45.652567060000003</v>
      </c>
      <c r="E31" s="199">
        <v>47.467280000000009</v>
      </c>
      <c r="F31" s="183">
        <v>10.27706337300252</v>
      </c>
      <c r="G31" s="183">
        <v>3.9750512553105182</v>
      </c>
    </row>
    <row r="32" spans="1:7" ht="11.1" customHeight="1">
      <c r="A32" s="126">
        <f>IF(C32&lt;&gt;"",COUNTA($C$10:C32),"")</f>
        <v>20</v>
      </c>
      <c r="B32" s="64" t="s">
        <v>59</v>
      </c>
      <c r="C32" s="198">
        <v>12.773753600000003</v>
      </c>
      <c r="D32" s="198">
        <v>12.4456916</v>
      </c>
      <c r="E32" s="198">
        <v>13.754440000000001</v>
      </c>
      <c r="F32" s="185">
        <v>7.6773549162557657</v>
      </c>
      <c r="G32" s="185">
        <v>10.515674355935346</v>
      </c>
    </row>
    <row r="33" spans="1:7" ht="11.1" customHeight="1">
      <c r="A33" s="126">
        <f>IF(C33&lt;&gt;"",COUNTA($C$10:C33),"")</f>
        <v>21</v>
      </c>
      <c r="B33" s="64" t="s">
        <v>33</v>
      </c>
      <c r="C33" s="198">
        <v>30.064093435000004</v>
      </c>
      <c r="D33" s="198">
        <v>33.050420610000003</v>
      </c>
      <c r="E33" s="198">
        <v>33.587679999999999</v>
      </c>
      <c r="F33" s="185">
        <v>11.720248849738852</v>
      </c>
      <c r="G33" s="185">
        <v>1.625575045896511</v>
      </c>
    </row>
    <row r="34" spans="1:7" ht="11.1" customHeight="1">
      <c r="A34" s="126">
        <f>IF(C34&lt;&gt;"",COUNTA($C$10:C34),"")</f>
        <v>22</v>
      </c>
      <c r="B34" s="64" t="s">
        <v>60</v>
      </c>
      <c r="C34" s="198">
        <v>0.2058091416666667</v>
      </c>
      <c r="D34" s="198">
        <v>0.15645485000000001</v>
      </c>
      <c r="E34" s="198">
        <v>0.12515999999999999</v>
      </c>
      <c r="F34" s="185">
        <v>-39.186374819680239</v>
      </c>
      <c r="G34" s="185">
        <v>-20.002479948688062</v>
      </c>
    </row>
    <row r="35" spans="1:7" ht="11.45" customHeight="1">
      <c r="A35" s="126" t="str">
        <f>IF(C35&lt;&gt;"",COUNTA($C$10:C35),"")</f>
        <v/>
      </c>
      <c r="B35" s="64"/>
      <c r="C35" s="198"/>
      <c r="D35" s="198"/>
      <c r="E35" s="198"/>
      <c r="F35" s="185"/>
      <c r="G35" s="185"/>
    </row>
    <row r="36" spans="1:7" ht="11.45" customHeight="1">
      <c r="A36" s="126">
        <f>IF(C36&lt;&gt;"",COUNTA($C$10:C36),"")</f>
        <v>23</v>
      </c>
      <c r="B36" s="63" t="s">
        <v>327</v>
      </c>
      <c r="C36" s="199">
        <v>3.4459863666666664</v>
      </c>
      <c r="D36" s="199">
        <v>3.1585998399999999</v>
      </c>
      <c r="E36" s="199">
        <v>3.7600899999999999</v>
      </c>
      <c r="F36" s="183">
        <v>9.115057342411049</v>
      </c>
      <c r="G36" s="183">
        <v>17.173693564843916</v>
      </c>
    </row>
    <row r="37" spans="1:7" ht="11.45" customHeight="1">
      <c r="A37" s="126" t="str">
        <f>IF(C37&lt;&gt;"",COUNTA($C$10:C37),"")</f>
        <v/>
      </c>
      <c r="B37" s="64"/>
      <c r="C37" s="198"/>
      <c r="D37" s="198"/>
      <c r="E37" s="198"/>
      <c r="F37" s="185"/>
      <c r="G37" s="185"/>
    </row>
    <row r="38" spans="1:7" ht="11.45" customHeight="1">
      <c r="A38" s="126">
        <f>IF(C38&lt;&gt;"",COUNTA($C$10:C38),"")</f>
        <v>24</v>
      </c>
      <c r="B38" s="63" t="s">
        <v>54</v>
      </c>
      <c r="C38" s="199">
        <v>190.84622368500001</v>
      </c>
      <c r="D38" s="199">
        <v>212.21908210999999</v>
      </c>
      <c r="E38" s="199">
        <v>193.14879999999999</v>
      </c>
      <c r="F38" s="183">
        <v>1.2065087118519529</v>
      </c>
      <c r="G38" s="183">
        <v>-8.9861297675933116</v>
      </c>
    </row>
    <row r="39" spans="1:7" ht="11.45" customHeight="1">
      <c r="A39" s="126">
        <f>IF(C39&lt;&gt;"",COUNTA($C$10:C39),"")</f>
        <v>25</v>
      </c>
      <c r="B39" s="64" t="s">
        <v>256</v>
      </c>
      <c r="C39" s="198">
        <v>189.21718548000001</v>
      </c>
      <c r="D39" s="198">
        <v>210.92205288</v>
      </c>
      <c r="E39" s="198">
        <v>191.60828000000001</v>
      </c>
      <c r="F39" s="185">
        <v>1.2636772468284647</v>
      </c>
      <c r="G39" s="185">
        <v>-9.1568295568354756</v>
      </c>
    </row>
    <row r="40" spans="1:7" ht="11.45" customHeight="1">
      <c r="A40" s="126">
        <f>IF(C40&lt;&gt;"",COUNTA($C$10:C40),"")</f>
        <v>26</v>
      </c>
      <c r="B40" s="64" t="s">
        <v>61</v>
      </c>
      <c r="C40" s="198">
        <v>185.90505333333334</v>
      </c>
      <c r="D40" s="198">
        <v>205.46572</v>
      </c>
      <c r="E40" s="198">
        <v>187.96184999999997</v>
      </c>
      <c r="F40" s="185">
        <v>1.0678981722497696</v>
      </c>
      <c r="G40" s="185">
        <v>-8.5539281199803128</v>
      </c>
    </row>
    <row r="41" spans="1:7" ht="11.45" customHeight="1">
      <c r="A41" s="126">
        <f>IF(C41&lt;&gt;"",COUNTA($C$10:C41),"")</f>
        <v>27</v>
      </c>
      <c r="B41" s="64" t="s">
        <v>62</v>
      </c>
      <c r="C41" s="198">
        <v>185.69781940999999</v>
      </c>
      <c r="D41" s="198">
        <v>205.36526646000002</v>
      </c>
      <c r="E41" s="198">
        <v>187.89032999999998</v>
      </c>
      <c r="F41" s="185">
        <v>1.180687310688981</v>
      </c>
      <c r="G41" s="185">
        <v>-8.5091976658106034</v>
      </c>
    </row>
    <row r="42" spans="1:7" ht="11.45" customHeight="1">
      <c r="A42" s="126">
        <f>IF(C42&lt;&gt;"",COUNTA($C$10:C42),"")</f>
        <v>28</v>
      </c>
      <c r="B42" s="64" t="s">
        <v>63</v>
      </c>
      <c r="C42" s="198">
        <v>0.20723164833333338</v>
      </c>
      <c r="D42" s="198">
        <v>0.1</v>
      </c>
      <c r="E42" s="198">
        <v>7.152E-2</v>
      </c>
      <c r="F42" s="185">
        <v>-65.487896962070366</v>
      </c>
      <c r="G42" s="185">
        <v>-29</v>
      </c>
    </row>
    <row r="43" spans="1:7" ht="11.45" customHeight="1">
      <c r="A43" s="126">
        <f>IF(C43&lt;&gt;"",COUNTA($C$10:C43),"")</f>
        <v>29</v>
      </c>
      <c r="B43" s="64" t="s">
        <v>64</v>
      </c>
      <c r="C43" s="198">
        <v>0.20433987666666667</v>
      </c>
      <c r="D43" s="198">
        <v>0.2</v>
      </c>
      <c r="E43" s="198">
        <v>0.12559999999999999</v>
      </c>
      <c r="F43" s="185">
        <v>-38.533779089586425</v>
      </c>
      <c r="G43" s="185">
        <v>-47</v>
      </c>
    </row>
    <row r="44" spans="1:7" ht="11.45" customHeight="1">
      <c r="A44" s="126">
        <f>IF(C44&lt;&gt;"",COUNTA($C$10:C44),"")</f>
        <v>30</v>
      </c>
      <c r="B44" s="64" t="s">
        <v>65</v>
      </c>
      <c r="C44" s="198">
        <v>2.5263772366666668</v>
      </c>
      <c r="D44" s="198">
        <v>4.4521834199999999</v>
      </c>
      <c r="E44" s="198">
        <v>2.8626300000000002</v>
      </c>
      <c r="F44" s="185">
        <v>13.309681485928422</v>
      </c>
      <c r="G44" s="185">
        <v>-35.702783781536112</v>
      </c>
    </row>
    <row r="45" spans="1:7" ht="11.45" customHeight="1">
      <c r="A45" s="126">
        <f>IF(C45&lt;&gt;"",COUNTA($C$10:C45),"")</f>
        <v>31</v>
      </c>
      <c r="B45" s="64" t="s">
        <v>66</v>
      </c>
      <c r="C45" s="198">
        <v>0.58141730833333327</v>
      </c>
      <c r="D45" s="198">
        <v>0.76574385</v>
      </c>
      <c r="E45" s="198">
        <v>0.65820000000000001</v>
      </c>
      <c r="F45" s="185">
        <v>13.206124166954865</v>
      </c>
      <c r="G45" s="185">
        <v>-14.044363529658114</v>
      </c>
    </row>
    <row r="46" spans="1:7" ht="11.45" customHeight="1">
      <c r="A46" s="126">
        <f>IF(C46&lt;&gt;"",COUNTA($C$10:C46),"")</f>
        <v>32</v>
      </c>
      <c r="B46" s="64" t="s">
        <v>67</v>
      </c>
      <c r="C46" s="198">
        <v>0.22674333333333335</v>
      </c>
      <c r="D46" s="198">
        <v>0.1</v>
      </c>
      <c r="E46" s="198">
        <v>5.6500000000000002E-2</v>
      </c>
      <c r="F46" s="185">
        <v>-75.081957573173781</v>
      </c>
      <c r="G46" s="185">
        <v>-45.683522399538553</v>
      </c>
    </row>
    <row r="47" spans="1:7" ht="11.45" customHeight="1">
      <c r="A47" s="126">
        <f>IF(C47&lt;&gt;"",COUNTA($C$10:C47),"")</f>
        <v>33</v>
      </c>
      <c r="B47" s="64" t="s">
        <v>68</v>
      </c>
      <c r="C47" s="198">
        <v>0.14903833333333333</v>
      </c>
      <c r="D47" s="198">
        <v>0.2</v>
      </c>
      <c r="E47" s="198">
        <v>0.22349000000000002</v>
      </c>
      <c r="F47" s="185">
        <v>49.954709638459917</v>
      </c>
      <c r="G47" s="185">
        <v>5.3154893737335698</v>
      </c>
    </row>
    <row r="48" spans="1:7" ht="11.45" customHeight="1">
      <c r="A48" s="126" t="str">
        <f>IF(C48&lt;&gt;"",COUNTA($C$10:C48),"")</f>
        <v/>
      </c>
      <c r="B48" s="64"/>
      <c r="C48" s="198"/>
      <c r="D48" s="198"/>
      <c r="E48" s="198"/>
      <c r="F48" s="185"/>
      <c r="G48" s="185"/>
    </row>
    <row r="49" spans="1:7" ht="11.45" customHeight="1">
      <c r="A49" s="126">
        <f>IF(C49&lt;&gt;"",COUNTA($C$10:C49),"")</f>
        <v>34</v>
      </c>
      <c r="B49" s="63" t="s">
        <v>55</v>
      </c>
      <c r="C49" s="199">
        <v>194.896775515</v>
      </c>
      <c r="D49" s="199">
        <v>173.78673308999998</v>
      </c>
      <c r="E49" s="199">
        <v>185.53496999999999</v>
      </c>
      <c r="F49" s="183">
        <v>-4.8034686516809444</v>
      </c>
      <c r="G49" s="183">
        <v>6.7601460140895142</v>
      </c>
    </row>
    <row r="50" spans="1:7" ht="11.1" customHeight="1">
      <c r="A50" s="126">
        <f>IF(C50&lt;&gt;"",COUNTA($C$10:C50),"")</f>
        <v>35</v>
      </c>
      <c r="B50" s="64" t="s">
        <v>69</v>
      </c>
      <c r="C50" s="198">
        <v>2.7972433450000005</v>
      </c>
      <c r="D50" s="198">
        <v>2.26708007</v>
      </c>
      <c r="E50" s="198">
        <v>2.9421300000000001</v>
      </c>
      <c r="F50" s="185">
        <v>5.1796228332790832</v>
      </c>
      <c r="G50" s="185">
        <v>29.77618386456021</v>
      </c>
    </row>
    <row r="51" spans="1:7" ht="11.1" customHeight="1">
      <c r="A51" s="126">
        <f>IF(C51&lt;&gt;"",COUNTA($C$10:C51),"")</f>
        <v>36</v>
      </c>
      <c r="B51" s="64" t="s">
        <v>240</v>
      </c>
      <c r="C51" s="198">
        <v>154.35127215499998</v>
      </c>
      <c r="D51" s="198">
        <v>136.01446293000001</v>
      </c>
      <c r="E51" s="198">
        <v>143.41367000000002</v>
      </c>
      <c r="F51" s="185">
        <v>-7.0861755800861914</v>
      </c>
      <c r="G51" s="185">
        <v>5.4400149150373807</v>
      </c>
    </row>
    <row r="52" spans="1:7" ht="11.1" customHeight="1">
      <c r="A52" s="126">
        <f>IF(C52&lt;&gt;"",COUNTA($C$10:C52),"")</f>
        <v>37</v>
      </c>
      <c r="B52" s="64" t="s">
        <v>72</v>
      </c>
      <c r="C52" s="198">
        <v>17.074477305000002</v>
      </c>
      <c r="D52" s="198">
        <v>18.496533830000001</v>
      </c>
      <c r="E52" s="198">
        <v>20.57771</v>
      </c>
      <c r="F52" s="185">
        <v>20.517364206365087</v>
      </c>
      <c r="G52" s="185">
        <v>11.251709045207619</v>
      </c>
    </row>
    <row r="53" spans="1:7" ht="11.1" customHeight="1">
      <c r="A53" s="126">
        <f>IF(C53&lt;&gt;"",COUNTA($C$10:C53),"")</f>
        <v>38</v>
      </c>
      <c r="B53" s="64" t="s">
        <v>70</v>
      </c>
      <c r="C53" s="198">
        <v>20.604098049999997</v>
      </c>
      <c r="D53" s="198">
        <v>16.845448300000001</v>
      </c>
      <c r="E53" s="198">
        <v>18.44238</v>
      </c>
      <c r="F53" s="185">
        <v>-10.491689783042915</v>
      </c>
      <c r="G53" s="185">
        <v>9.4799002766818603</v>
      </c>
    </row>
    <row r="54" spans="1:7" ht="11.45" customHeight="1">
      <c r="A54" s="126" t="str">
        <f>IF(C54&lt;&gt;"",COUNTA($C$10:C54),"")</f>
        <v/>
      </c>
      <c r="B54" s="64"/>
      <c r="C54" s="198"/>
      <c r="D54" s="198"/>
      <c r="E54" s="198"/>
      <c r="F54" s="142"/>
      <c r="G54" s="142"/>
    </row>
    <row r="55" spans="1:7" ht="21.95" customHeight="1">
      <c r="A55" s="126">
        <f>IF(C55&lt;&gt;"",COUNTA($C$10:C55),"")</f>
        <v>39</v>
      </c>
      <c r="B55" s="63" t="s">
        <v>308</v>
      </c>
      <c r="C55" s="199">
        <v>45.051124985000001</v>
      </c>
      <c r="D55" s="199">
        <v>48.731479910000004</v>
      </c>
      <c r="E55" s="199">
        <v>55.876829999999998</v>
      </c>
      <c r="F55" s="143">
        <v>24.029821716115805</v>
      </c>
      <c r="G55" s="143">
        <v>14.66269873846727</v>
      </c>
    </row>
    <row r="56" spans="1:7" ht="11.45" customHeight="1">
      <c r="A56" s="126" t="str">
        <f>IF(C56&lt;&gt;"",COUNTA($C$10:C56),"")</f>
        <v/>
      </c>
      <c r="B56" s="64"/>
      <c r="C56" s="199"/>
      <c r="D56" s="199"/>
      <c r="E56" s="199"/>
      <c r="F56" s="143"/>
      <c r="G56" s="143"/>
    </row>
    <row r="57" spans="1:7" ht="11.1" customHeight="1">
      <c r="A57" s="126">
        <f>IF(C57&lt;&gt;"",COUNTA($C$10:C57),"")</f>
        <v>40</v>
      </c>
      <c r="B57" s="63" t="s">
        <v>56</v>
      </c>
      <c r="C57" s="199">
        <v>1072.8337133333332</v>
      </c>
      <c r="D57" s="199">
        <v>1073.9933532700002</v>
      </c>
      <c r="E57" s="199">
        <v>1071.5348999999999</v>
      </c>
      <c r="F57" s="143">
        <v>0</v>
      </c>
      <c r="G57" s="143">
        <v>0</v>
      </c>
    </row>
  </sheetData>
  <mergeCells count="15">
    <mergeCell ref="A1:B1"/>
    <mergeCell ref="C1:G1"/>
    <mergeCell ref="F5:F6"/>
    <mergeCell ref="G5:G6"/>
    <mergeCell ref="C2:G2"/>
    <mergeCell ref="F3:G4"/>
    <mergeCell ref="C7:E7"/>
    <mergeCell ref="F7:G7"/>
    <mergeCell ref="C3:E4"/>
    <mergeCell ref="A2:B2"/>
    <mergeCell ref="A3:A7"/>
    <mergeCell ref="B3:B7"/>
    <mergeCell ref="C5:C6"/>
    <mergeCell ref="D5:D6"/>
    <mergeCell ref="E5: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7"/>
  <sheetViews>
    <sheetView zoomScale="140" zoomScaleNormal="140" workbookViewId="0">
      <selection activeCell="C9" sqref="C9"/>
    </sheetView>
  </sheetViews>
  <sheetFormatPr baseColWidth="10" defaultColWidth="11.42578125" defaultRowHeight="11.45" customHeight="1"/>
  <cols>
    <col min="1" max="1" width="3.5703125" style="47" customWidth="1"/>
    <col min="2" max="2" width="27.5703125" style="60" bestFit="1" customWidth="1"/>
    <col min="3" max="3" width="11.5703125" style="60" customWidth="1"/>
    <col min="4" max="4" width="10.5703125" style="60" customWidth="1"/>
    <col min="5" max="5" width="11.5703125" style="60" customWidth="1"/>
    <col min="6" max="7" width="12.5703125" style="60" customWidth="1"/>
    <col min="8" max="10" width="12" style="60" customWidth="1"/>
    <col min="11" max="16384" width="11.42578125" style="60"/>
  </cols>
  <sheetData>
    <row r="1" spans="1:9" s="98" customFormat="1" ht="24.95" customHeight="1">
      <c r="A1" s="232" t="s">
        <v>193</v>
      </c>
      <c r="B1" s="233"/>
      <c r="C1" s="234" t="s">
        <v>194</v>
      </c>
      <c r="D1" s="234"/>
      <c r="E1" s="234"/>
      <c r="F1" s="234"/>
      <c r="G1" s="235"/>
    </row>
    <row r="2" spans="1:9" ht="39.950000000000003" customHeight="1">
      <c r="A2" s="241" t="s">
        <v>293</v>
      </c>
      <c r="B2" s="242"/>
      <c r="C2" s="248" t="s">
        <v>390</v>
      </c>
      <c r="D2" s="248"/>
      <c r="E2" s="248"/>
      <c r="F2" s="248"/>
      <c r="G2" s="249"/>
    </row>
    <row r="3" spans="1:9" ht="11.45" customHeight="1">
      <c r="A3" s="243" t="s">
        <v>16</v>
      </c>
      <c r="B3" s="236" t="s">
        <v>21</v>
      </c>
      <c r="C3" s="236" t="s">
        <v>391</v>
      </c>
      <c r="D3" s="236" t="s">
        <v>392</v>
      </c>
      <c r="E3" s="236" t="s">
        <v>393</v>
      </c>
      <c r="F3" s="236" t="s">
        <v>394</v>
      </c>
      <c r="G3" s="237"/>
    </row>
    <row r="4" spans="1:9" ht="11.45" customHeight="1">
      <c r="A4" s="243"/>
      <c r="B4" s="236"/>
      <c r="C4" s="236"/>
      <c r="D4" s="236"/>
      <c r="E4" s="236"/>
      <c r="F4" s="236"/>
      <c r="G4" s="237"/>
    </row>
    <row r="5" spans="1:9" ht="11.45" customHeight="1">
      <c r="A5" s="243"/>
      <c r="B5" s="236"/>
      <c r="C5" s="236"/>
      <c r="D5" s="236"/>
      <c r="E5" s="236"/>
      <c r="F5" s="236" t="s">
        <v>395</v>
      </c>
      <c r="G5" s="237" t="s">
        <v>396</v>
      </c>
    </row>
    <row r="6" spans="1:9" ht="11.45" customHeight="1">
      <c r="A6" s="243"/>
      <c r="B6" s="236"/>
      <c r="C6" s="236"/>
      <c r="D6" s="236"/>
      <c r="E6" s="236"/>
      <c r="F6" s="236"/>
      <c r="G6" s="237"/>
    </row>
    <row r="7" spans="1:9" ht="11.45" customHeight="1">
      <c r="A7" s="243"/>
      <c r="B7" s="236"/>
      <c r="C7" s="236" t="s">
        <v>369</v>
      </c>
      <c r="D7" s="236"/>
      <c r="E7" s="236"/>
      <c r="F7" s="236" t="s">
        <v>25</v>
      </c>
      <c r="G7" s="237"/>
    </row>
    <row r="8" spans="1:9" s="47" customFormat="1" ht="11.45" customHeight="1">
      <c r="A8" s="40">
        <v>1</v>
      </c>
      <c r="B8" s="43">
        <v>2</v>
      </c>
      <c r="C8" s="43">
        <v>3</v>
      </c>
      <c r="D8" s="43">
        <v>4</v>
      </c>
      <c r="E8" s="43">
        <v>5</v>
      </c>
      <c r="F8" s="43">
        <v>6</v>
      </c>
      <c r="G8" s="104">
        <v>7</v>
      </c>
    </row>
    <row r="9" spans="1:9" ht="11.45" customHeight="1">
      <c r="A9" s="107"/>
      <c r="B9" s="61"/>
      <c r="C9" s="177"/>
      <c r="D9" s="177"/>
      <c r="E9" s="177"/>
      <c r="F9" s="178"/>
      <c r="G9" s="178"/>
    </row>
    <row r="10" spans="1:9" ht="11.45" customHeight="1">
      <c r="A10" s="126" t="str">
        <f>IF(D10&lt;&gt;"",COUNTA($D$10:D10),"")</f>
        <v/>
      </c>
      <c r="B10" s="64" t="s">
        <v>199</v>
      </c>
      <c r="C10" s="177"/>
      <c r="D10" s="177"/>
      <c r="E10" s="177"/>
      <c r="F10" s="178"/>
      <c r="G10" s="178"/>
      <c r="H10" s="116"/>
    </row>
    <row r="11" spans="1:9" ht="11.45" customHeight="1">
      <c r="A11" s="126">
        <f>IF(D11&lt;&gt;"",COUNTA($D$10:D11),"")</f>
        <v>1</v>
      </c>
      <c r="B11" s="64" t="s">
        <v>26</v>
      </c>
      <c r="C11" s="177">
        <v>305.281077735</v>
      </c>
      <c r="D11" s="177">
        <v>277.81556999999998</v>
      </c>
      <c r="E11" s="177">
        <v>288.90027000000003</v>
      </c>
      <c r="F11" s="178">
        <v>-5</v>
      </c>
      <c r="G11" s="178">
        <v>3.9899491594369607</v>
      </c>
      <c r="H11" s="116"/>
      <c r="I11" s="186"/>
    </row>
    <row r="12" spans="1:9" ht="11.45" customHeight="1">
      <c r="A12" s="126">
        <f>IF(D12&lt;&gt;"",COUNTA($D$10:D12),"")</f>
        <v>2</v>
      </c>
      <c r="B12" s="64" t="s">
        <v>28</v>
      </c>
      <c r="C12" s="177">
        <v>64.272348966666669</v>
      </c>
      <c r="D12" s="177">
        <v>61.426029999999997</v>
      </c>
      <c r="E12" s="177">
        <v>62.091839999999998</v>
      </c>
      <c r="F12" s="178">
        <v>-3.392608177114468</v>
      </c>
      <c r="G12" s="178">
        <v>1.0839215882908206</v>
      </c>
      <c r="H12" s="116"/>
      <c r="I12" s="69"/>
    </row>
    <row r="13" spans="1:9" ht="11.45" customHeight="1">
      <c r="A13" s="126">
        <f>IF(D13&lt;&gt;"",COUNTA($D$10:D13),"")</f>
        <v>3</v>
      </c>
      <c r="B13" s="64" t="s">
        <v>29</v>
      </c>
      <c r="C13" s="177">
        <v>137.02892603499998</v>
      </c>
      <c r="D13" s="177">
        <v>142.39512999999999</v>
      </c>
      <c r="E13" s="177">
        <v>137.60673</v>
      </c>
      <c r="F13" s="178">
        <v>0.42166568893084388</v>
      </c>
      <c r="G13" s="178">
        <v>-3.3627554537855247</v>
      </c>
      <c r="H13" s="116"/>
      <c r="I13" s="69"/>
    </row>
    <row r="14" spans="1:9" ht="11.45" customHeight="1">
      <c r="A14" s="126">
        <f>IF(D14&lt;&gt;"",COUNTA($D$10:D14),"")</f>
        <v>4</v>
      </c>
      <c r="B14" s="64" t="s">
        <v>27</v>
      </c>
      <c r="C14" s="177">
        <v>14.464828684999999</v>
      </c>
      <c r="D14" s="177">
        <v>12.816649999999999</v>
      </c>
      <c r="E14" s="177">
        <v>11.278469999999999</v>
      </c>
      <c r="F14" s="178">
        <v>-22.028319549364909</v>
      </c>
      <c r="G14" s="178">
        <v>-12.001420027854394</v>
      </c>
      <c r="H14" s="116"/>
      <c r="I14" s="69"/>
    </row>
    <row r="15" spans="1:9" ht="11.45" customHeight="1">
      <c r="A15" s="126">
        <f>IF(D15&lt;&gt;"",COUNTA($D$10:D15),"")</f>
        <v>5</v>
      </c>
      <c r="B15" s="64" t="s">
        <v>30</v>
      </c>
      <c r="C15" s="177">
        <v>184.27053440999998</v>
      </c>
      <c r="D15" s="177">
        <v>187.89032999999998</v>
      </c>
      <c r="E15" s="177">
        <v>190.6199</v>
      </c>
      <c r="F15" s="178">
        <v>3.4456760058408094</v>
      </c>
      <c r="G15" s="178">
        <v>1.452746397326564</v>
      </c>
      <c r="H15" s="116"/>
      <c r="I15" s="69"/>
    </row>
    <row r="16" spans="1:9" ht="11.45" customHeight="1">
      <c r="A16" s="126" t="str">
        <f>IF(D16&lt;&gt;"",COUNTA($D$10:D16),"")</f>
        <v/>
      </c>
      <c r="B16" s="64"/>
      <c r="C16" s="177"/>
      <c r="D16" s="177"/>
      <c r="E16" s="177"/>
      <c r="F16" s="178"/>
      <c r="G16" s="178"/>
      <c r="H16" s="122"/>
      <c r="I16" s="69"/>
    </row>
    <row r="17" spans="1:9" ht="11.45" customHeight="1">
      <c r="A17" s="126">
        <f>IF(D17&lt;&gt;"",COUNTA($D$10:D17),"")</f>
        <v>6</v>
      </c>
      <c r="B17" s="64" t="s">
        <v>23</v>
      </c>
      <c r="C17" s="177">
        <v>2.8225266783333338</v>
      </c>
      <c r="D17" s="177">
        <v>2.9421300000000001</v>
      </c>
      <c r="E17" s="177">
        <v>2.8998200000000001</v>
      </c>
      <c r="F17" s="178">
        <v>2.7384443257878246</v>
      </c>
      <c r="G17" s="178">
        <v>-1.4380737764816729</v>
      </c>
      <c r="H17" s="122"/>
      <c r="I17" s="69"/>
    </row>
    <row r="18" spans="1:9" ht="11.45" customHeight="1">
      <c r="A18" s="44"/>
      <c r="B18" s="65"/>
      <c r="C18" s="84"/>
      <c r="D18" s="84"/>
      <c r="E18" s="84"/>
      <c r="F18" s="118"/>
      <c r="G18" s="97"/>
    </row>
    <row r="19" spans="1:9" ht="11.45" customHeight="1">
      <c r="A19" s="44"/>
      <c r="B19" s="65"/>
      <c r="C19" s="84"/>
      <c r="D19" s="84"/>
      <c r="E19" s="84"/>
      <c r="F19" s="97"/>
      <c r="G19" s="97"/>
    </row>
    <row r="20" spans="1:9" ht="11.45" customHeight="1">
      <c r="A20" s="44"/>
      <c r="B20" s="65"/>
      <c r="C20" s="84"/>
      <c r="D20" s="84"/>
      <c r="E20" s="84"/>
      <c r="F20" s="97"/>
      <c r="G20" s="97"/>
    </row>
    <row r="21" spans="1:9" ht="30" customHeight="1">
      <c r="A21" s="255" t="s">
        <v>241</v>
      </c>
      <c r="B21" s="256"/>
      <c r="C21" s="257" t="s">
        <v>41</v>
      </c>
      <c r="D21" s="258"/>
      <c r="E21" s="258"/>
      <c r="F21" s="259"/>
    </row>
    <row r="22" spans="1:9" ht="11.45" customHeight="1">
      <c r="A22" s="260" t="s">
        <v>16</v>
      </c>
      <c r="B22" s="250" t="s">
        <v>21</v>
      </c>
      <c r="C22" s="250" t="s">
        <v>38</v>
      </c>
      <c r="D22" s="250"/>
      <c r="E22" s="250"/>
      <c r="F22" s="251"/>
    </row>
    <row r="23" spans="1:9" ht="11.45" customHeight="1">
      <c r="A23" s="261"/>
      <c r="B23" s="250"/>
      <c r="C23" s="250" t="s">
        <v>22</v>
      </c>
      <c r="D23" s="250"/>
      <c r="E23" s="250"/>
      <c r="F23" s="251"/>
    </row>
    <row r="24" spans="1:9" ht="11.45" customHeight="1">
      <c r="A24" s="261"/>
      <c r="B24" s="250"/>
      <c r="C24" s="250">
        <v>2024</v>
      </c>
      <c r="D24" s="251"/>
      <c r="E24" s="250">
        <v>2025</v>
      </c>
      <c r="F24" s="251"/>
    </row>
    <row r="25" spans="1:9" ht="11.45" customHeight="1">
      <c r="A25" s="261"/>
      <c r="B25" s="250"/>
      <c r="C25" s="250" t="s">
        <v>25</v>
      </c>
      <c r="D25" s="250"/>
      <c r="E25" s="250"/>
      <c r="F25" s="251"/>
    </row>
    <row r="26" spans="1:9" s="47" customFormat="1" ht="11.45" customHeight="1">
      <c r="A26" s="103">
        <v>1</v>
      </c>
      <c r="B26" s="125">
        <v>2</v>
      </c>
      <c r="C26" s="252">
        <v>3</v>
      </c>
      <c r="D26" s="252"/>
      <c r="E26" s="253">
        <v>4</v>
      </c>
      <c r="F26" s="254"/>
    </row>
    <row r="27" spans="1:9" ht="11.45" customHeight="1">
      <c r="A27" s="129"/>
      <c r="B27" s="130"/>
      <c r="C27" s="145"/>
      <c r="D27" s="145"/>
      <c r="F27" s="145"/>
    </row>
    <row r="28" spans="1:9" ht="11.45" customHeight="1">
      <c r="A28" s="126" t="str">
        <f>IF(C28&lt;&gt;"",COUNTA($C$28:C28),"")</f>
        <v/>
      </c>
      <c r="B28" s="86" t="s">
        <v>199</v>
      </c>
      <c r="C28" s="145"/>
      <c r="D28" s="145"/>
      <c r="F28" s="145"/>
    </row>
    <row r="29" spans="1:9" ht="11.45" customHeight="1">
      <c r="A29" s="126">
        <v>1</v>
      </c>
      <c r="B29" s="86" t="s">
        <v>26</v>
      </c>
      <c r="C29" s="145">
        <v>1.2</v>
      </c>
      <c r="D29" s="145"/>
      <c r="E29" s="60">
        <v>2.7</v>
      </c>
      <c r="F29" s="145"/>
    </row>
    <row r="30" spans="1:9" ht="11.45" customHeight="1">
      <c r="A30" s="126">
        <v>2</v>
      </c>
      <c r="B30" s="86" t="s">
        <v>28</v>
      </c>
      <c r="C30" s="145">
        <v>1</v>
      </c>
      <c r="D30" s="145"/>
      <c r="E30" s="96">
        <v>4.5</v>
      </c>
      <c r="F30" s="145"/>
    </row>
    <row r="31" spans="1:9" ht="11.45" customHeight="1">
      <c r="A31" s="126">
        <v>3</v>
      </c>
      <c r="B31" s="86" t="s">
        <v>27</v>
      </c>
      <c r="C31" s="145">
        <v>0.2</v>
      </c>
      <c r="D31" s="145"/>
      <c r="E31" s="60">
        <v>9.3000000000000007</v>
      </c>
      <c r="F31" s="145"/>
    </row>
    <row r="32" spans="1:9" ht="11.45" customHeight="1">
      <c r="A32" s="126">
        <v>4</v>
      </c>
      <c r="B32" s="86" t="s">
        <v>29</v>
      </c>
      <c r="C32" s="145">
        <v>0.2</v>
      </c>
      <c r="D32" s="145"/>
      <c r="E32" s="60">
        <v>1.1000000000000001</v>
      </c>
      <c r="F32" s="145"/>
    </row>
    <row r="33" spans="1:7" ht="11.45" customHeight="1">
      <c r="A33" s="126">
        <v>5</v>
      </c>
      <c r="B33" s="86" t="s">
        <v>30</v>
      </c>
      <c r="C33" s="145">
        <v>0.5</v>
      </c>
      <c r="D33" s="145"/>
      <c r="E33" s="60">
        <v>4.5999999999999996</v>
      </c>
      <c r="F33" s="145"/>
    </row>
    <row r="34" spans="1:7" ht="11.45" customHeight="1">
      <c r="A34" s="126"/>
      <c r="B34" s="86"/>
      <c r="C34" s="145"/>
      <c r="D34" s="145"/>
      <c r="F34" s="145"/>
    </row>
    <row r="35" spans="1:7" ht="11.45" customHeight="1">
      <c r="A35" s="126">
        <v>6</v>
      </c>
      <c r="B35" s="86" t="s">
        <v>23</v>
      </c>
      <c r="C35" s="145">
        <v>12.2</v>
      </c>
      <c r="D35" s="145"/>
      <c r="E35" s="60">
        <v>7.3</v>
      </c>
      <c r="F35" s="145"/>
    </row>
    <row r="36" spans="1:7" ht="11.45" customHeight="1">
      <c r="A36" s="44"/>
      <c r="B36" s="65"/>
      <c r="C36" s="84"/>
      <c r="D36" s="84"/>
      <c r="E36" s="84"/>
      <c r="F36" s="97"/>
      <c r="G36" s="97"/>
    </row>
    <row r="37" spans="1:7" ht="11.45" customHeight="1">
      <c r="A37" s="44"/>
      <c r="B37" s="65"/>
      <c r="C37" s="84"/>
      <c r="D37" s="84"/>
      <c r="E37" s="84"/>
      <c r="F37" s="97"/>
      <c r="G37" s="97"/>
    </row>
  </sheetData>
  <mergeCells count="25">
    <mergeCell ref="C26:D26"/>
    <mergeCell ref="E26:F26"/>
    <mergeCell ref="A21:B21"/>
    <mergeCell ref="C21:F21"/>
    <mergeCell ref="A1:B1"/>
    <mergeCell ref="C1:G1"/>
    <mergeCell ref="A22:A25"/>
    <mergeCell ref="B22:B25"/>
    <mergeCell ref="C22:F22"/>
    <mergeCell ref="C23:F23"/>
    <mergeCell ref="C24:D24"/>
    <mergeCell ref="E24:F24"/>
    <mergeCell ref="B3:B7"/>
    <mergeCell ref="C3:C6"/>
    <mergeCell ref="D3:D6"/>
    <mergeCell ref="A3:A7"/>
    <mergeCell ref="C2:G2"/>
    <mergeCell ref="A2:B2"/>
    <mergeCell ref="C25:F25"/>
    <mergeCell ref="F3:G4"/>
    <mergeCell ref="E3:E6"/>
    <mergeCell ref="F5:F6"/>
    <mergeCell ref="G5:G6"/>
    <mergeCell ref="C7:E7"/>
    <mergeCell ref="F7: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9"/>
  <sheetViews>
    <sheetView zoomScale="140" zoomScaleNormal="140" workbookViewId="0">
      <pane xSplit="2" ySplit="5" topLeftCell="C6" activePane="bottomRight" state="frozen"/>
      <selection sqref="A1:B1"/>
      <selection pane="topRight" sqref="A1:B1"/>
      <selection pane="bottomLeft" sqref="A1:B1"/>
      <selection pane="bottomRight" activeCell="C6" sqref="C6:G6"/>
    </sheetView>
  </sheetViews>
  <sheetFormatPr baseColWidth="10" defaultColWidth="11.42578125" defaultRowHeight="11.45" customHeight="1"/>
  <cols>
    <col min="1" max="1" width="3.5703125" style="47" customWidth="1"/>
    <col min="2" max="2" width="34.5703125" style="60" customWidth="1"/>
    <col min="3" max="7" width="10.5703125" style="60" customWidth="1"/>
    <col min="8" max="16384" width="11.42578125" style="60"/>
  </cols>
  <sheetData>
    <row r="1" spans="1:9" s="99" customFormat="1" ht="24.95" customHeight="1">
      <c r="A1" s="232" t="s">
        <v>193</v>
      </c>
      <c r="B1" s="233"/>
      <c r="C1" s="234" t="s">
        <v>194</v>
      </c>
      <c r="D1" s="234"/>
      <c r="E1" s="234"/>
      <c r="F1" s="234"/>
      <c r="G1" s="235"/>
    </row>
    <row r="2" spans="1:9" ht="39.950000000000003" customHeight="1">
      <c r="A2" s="241" t="s">
        <v>294</v>
      </c>
      <c r="B2" s="242"/>
      <c r="C2" s="248" t="s">
        <v>73</v>
      </c>
      <c r="D2" s="248"/>
      <c r="E2" s="248"/>
      <c r="F2" s="248"/>
      <c r="G2" s="249"/>
    </row>
    <row r="3" spans="1:9" ht="11.25" customHeight="1">
      <c r="A3" s="243" t="s">
        <v>16</v>
      </c>
      <c r="B3" s="236" t="s">
        <v>21</v>
      </c>
      <c r="C3" s="236" t="s">
        <v>364</v>
      </c>
      <c r="D3" s="236">
        <v>2023</v>
      </c>
      <c r="E3" s="236">
        <v>2024</v>
      </c>
      <c r="F3" s="236" t="s">
        <v>397</v>
      </c>
      <c r="G3" s="237"/>
    </row>
    <row r="4" spans="1:9" ht="11.45" customHeight="1">
      <c r="A4" s="243"/>
      <c r="B4" s="236"/>
      <c r="C4" s="236"/>
      <c r="D4" s="236"/>
      <c r="E4" s="236"/>
      <c r="F4" s="123" t="s">
        <v>364</v>
      </c>
      <c r="G4" s="124">
        <v>2023</v>
      </c>
    </row>
    <row r="5" spans="1:9" s="47" customFormat="1" ht="11.45" customHeight="1">
      <c r="A5" s="40">
        <v>1</v>
      </c>
      <c r="B5" s="43">
        <v>2</v>
      </c>
      <c r="C5" s="43">
        <v>3</v>
      </c>
      <c r="D5" s="43">
        <v>4</v>
      </c>
      <c r="E5" s="43">
        <v>5</v>
      </c>
      <c r="F5" s="43">
        <v>6</v>
      </c>
      <c r="G5" s="104">
        <v>7</v>
      </c>
    </row>
    <row r="6" spans="1:9" ht="24.95" customHeight="1">
      <c r="A6" s="127"/>
      <c r="B6" s="61"/>
      <c r="C6" s="238" t="s">
        <v>51</v>
      </c>
      <c r="D6" s="238"/>
      <c r="E6" s="238"/>
      <c r="F6" s="238"/>
      <c r="G6" s="262"/>
    </row>
    <row r="7" spans="1:9" ht="11.45" customHeight="1">
      <c r="A7" s="105"/>
      <c r="B7" s="64"/>
      <c r="C7" s="265" t="s">
        <v>369</v>
      </c>
      <c r="D7" s="236"/>
      <c r="E7" s="236"/>
      <c r="F7" s="236" t="s">
        <v>25</v>
      </c>
      <c r="G7" s="237"/>
    </row>
    <row r="8" spans="1:9" ht="11.45" customHeight="1">
      <c r="A8" s="105"/>
      <c r="B8" s="64"/>
      <c r="C8" s="150"/>
      <c r="D8" s="150"/>
      <c r="E8" s="150"/>
      <c r="F8" s="144"/>
      <c r="G8" s="144"/>
    </row>
    <row r="9" spans="1:9" ht="34.5" customHeight="1">
      <c r="A9" s="126">
        <f>IF(D9&lt;&gt;"",COUNTA($D9:D$9),"")</f>
        <v>1</v>
      </c>
      <c r="B9" s="63" t="s">
        <v>362</v>
      </c>
      <c r="C9" s="153">
        <v>555.26813000000004</v>
      </c>
      <c r="D9" s="153">
        <v>540.66241000000002</v>
      </c>
      <c r="E9" s="153">
        <v>527.72672</v>
      </c>
      <c r="F9" s="158">
        <v>-4.9600199456792211</v>
      </c>
      <c r="G9" s="158">
        <v>-2.3925632262838548</v>
      </c>
    </row>
    <row r="10" spans="1:9" ht="8.1" customHeight="1">
      <c r="A10" s="126" t="str">
        <f>IF(D10&lt;&gt;"",COUNTA($D$9:D10),"")</f>
        <v/>
      </c>
      <c r="B10" s="63"/>
      <c r="C10" s="150"/>
      <c r="D10" s="150"/>
      <c r="E10" s="150"/>
      <c r="F10" s="144"/>
      <c r="G10" s="144"/>
    </row>
    <row r="11" spans="1:9" ht="11.45" customHeight="1">
      <c r="A11" s="126">
        <f>IF(D11&lt;&gt;"",COUNTA($D$9:D11),"")</f>
        <v>2</v>
      </c>
      <c r="B11" s="64" t="s">
        <v>244</v>
      </c>
      <c r="C11" s="150">
        <v>316.36788666666666</v>
      </c>
      <c r="D11" s="150">
        <v>297.56018</v>
      </c>
      <c r="E11" s="150">
        <v>282.70964000000004</v>
      </c>
      <c r="F11" s="144">
        <v>-10.638958024880012</v>
      </c>
      <c r="G11" s="144">
        <v>-4.9907685900714256</v>
      </c>
    </row>
    <row r="12" spans="1:9" ht="11.45" customHeight="1">
      <c r="A12" s="126">
        <f>IF(D12&lt;&gt;"",COUNTA($D$9:D12),"")</f>
        <v>3</v>
      </c>
      <c r="B12" s="64" t="s">
        <v>245</v>
      </c>
      <c r="C12" s="150">
        <v>312.44702606833329</v>
      </c>
      <c r="D12" s="150">
        <v>295.67800640999997</v>
      </c>
      <c r="E12" s="150">
        <v>277.81556999999998</v>
      </c>
      <c r="F12" s="144">
        <v>-11.08394485430604</v>
      </c>
      <c r="G12" s="144">
        <v>-6.0411785870982726</v>
      </c>
    </row>
    <row r="13" spans="1:9" ht="11.45" customHeight="1">
      <c r="A13" s="126">
        <f>IF(D13&lt;&gt;"",COUNTA($D$9:D13),"")</f>
        <v>4</v>
      </c>
      <c r="B13" s="64" t="s">
        <v>246</v>
      </c>
      <c r="C13" s="150">
        <v>3.9166536516666661</v>
      </c>
      <c r="D13" s="150">
        <v>1.8569619099999999</v>
      </c>
      <c r="E13" s="150">
        <v>3.1025</v>
      </c>
      <c r="F13" s="144">
        <v>-20.786970819342599</v>
      </c>
      <c r="G13" s="144">
        <v>67.073970838744884</v>
      </c>
    </row>
    <row r="14" spans="1:9" ht="11.45" customHeight="1">
      <c r="A14" s="126">
        <f>IF(D14&lt;&gt;"",COUNTA($D$9:D14),"")</f>
        <v>5</v>
      </c>
      <c r="B14" s="64" t="s">
        <v>247</v>
      </c>
      <c r="C14" s="150">
        <v>62.473000633333342</v>
      </c>
      <c r="D14" s="150">
        <v>61.722593800000006</v>
      </c>
      <c r="E14" s="150">
        <v>61.426029999999997</v>
      </c>
      <c r="F14" s="144">
        <v>-1.6758769752044174</v>
      </c>
      <c r="G14" s="144">
        <v>0</v>
      </c>
      <c r="I14" s="132"/>
    </row>
    <row r="15" spans="1:9" ht="11.45" customHeight="1">
      <c r="A15" s="126">
        <f>IF(D15&lt;&gt;"",COUNTA($D$9:D15),"")</f>
        <v>6</v>
      </c>
      <c r="B15" s="64" t="s">
        <v>248</v>
      </c>
      <c r="C15" s="150">
        <v>143.04634100000001</v>
      </c>
      <c r="D15" s="150">
        <v>145.05613600000001</v>
      </c>
      <c r="E15" s="150">
        <v>149.44012000000001</v>
      </c>
      <c r="F15" s="144">
        <v>4.4697256534509933</v>
      </c>
      <c r="G15" s="144">
        <v>3.0222671862705681</v>
      </c>
    </row>
    <row r="16" spans="1:9" ht="11.45" customHeight="1">
      <c r="A16" s="126">
        <f>IF(D16&lt;&gt;"",COUNTA($D$9:D16),"")</f>
        <v>7</v>
      </c>
      <c r="B16" s="64" t="s">
        <v>249</v>
      </c>
      <c r="C16" s="150">
        <v>134.008126035</v>
      </c>
      <c r="D16" s="150">
        <v>140.29729621000001</v>
      </c>
      <c r="E16" s="150">
        <v>142.39512999999999</v>
      </c>
      <c r="F16" s="144">
        <v>6.2585786497824074</v>
      </c>
      <c r="G16" s="144">
        <v>1.4952774192169329</v>
      </c>
    </row>
    <row r="17" spans="1:7" ht="11.45" customHeight="1">
      <c r="A17" s="126">
        <f>IF(D17&lt;&gt;"",COUNTA($D$9:D17),"")</f>
        <v>8</v>
      </c>
      <c r="B17" s="64" t="s">
        <v>250</v>
      </c>
      <c r="C17" s="150">
        <v>9.0382199649999997</v>
      </c>
      <c r="D17" s="150">
        <v>4.7588397899999997</v>
      </c>
      <c r="E17" s="150">
        <v>7.0449999999999999</v>
      </c>
      <c r="F17" s="144">
        <v>-22.053235844210832</v>
      </c>
      <c r="G17" s="144">
        <v>48.040285256167465</v>
      </c>
    </row>
    <row r="18" spans="1:7" ht="11.45" customHeight="1">
      <c r="A18" s="126">
        <f>IF(D18&lt;&gt;"",COUNTA($D$9:D18),"")</f>
        <v>9</v>
      </c>
      <c r="B18" s="64" t="s">
        <v>251</v>
      </c>
      <c r="C18" s="150">
        <v>11.036135746666666</v>
      </c>
      <c r="D18" s="150">
        <v>10.701974480000001</v>
      </c>
      <c r="E18" s="150">
        <v>10.222149999999999</v>
      </c>
      <c r="F18" s="144">
        <v>-7.375640943094794</v>
      </c>
      <c r="G18" s="144">
        <v>-4.4835135880458665</v>
      </c>
    </row>
    <row r="19" spans="1:7" ht="11.45" customHeight="1">
      <c r="A19" s="126">
        <f>IF(D19&lt;&gt;"",COUNTA($D$9:D19),"")</f>
        <v>10</v>
      </c>
      <c r="B19" s="64" t="s">
        <v>252</v>
      </c>
      <c r="C19" s="150">
        <v>0.39236809666666667</v>
      </c>
      <c r="D19" s="150">
        <v>0.29280857999999998</v>
      </c>
      <c r="E19" s="150">
        <v>0.18947999999999998</v>
      </c>
      <c r="F19" s="144">
        <v>-51.708611987133274</v>
      </c>
      <c r="G19" s="144">
        <v>-35.288781496771719</v>
      </c>
    </row>
    <row r="20" spans="1:7" ht="11.45" customHeight="1">
      <c r="A20" s="126">
        <f>IF(D20&lt;&gt;"",COUNTA($D$9:D20),"")</f>
        <v>11</v>
      </c>
      <c r="B20" s="64" t="s">
        <v>253</v>
      </c>
      <c r="C20" s="150">
        <v>14.667838685000001</v>
      </c>
      <c r="D20" s="150">
        <v>13.91625211</v>
      </c>
      <c r="E20" s="150">
        <v>12.816649999999999</v>
      </c>
      <c r="F20" s="144">
        <v>-12.620732507053759</v>
      </c>
      <c r="G20" s="144">
        <v>-7.901567902825235</v>
      </c>
    </row>
    <row r="21" spans="1:7" ht="11.45" customHeight="1">
      <c r="A21" s="126">
        <f>IF(D21&lt;&gt;"",COUNTA($D$9:D21),"")</f>
        <v>12</v>
      </c>
      <c r="B21" s="64" t="s">
        <v>254</v>
      </c>
      <c r="C21" s="150">
        <v>7.2845621833333327</v>
      </c>
      <c r="D21" s="150">
        <v>11.4124731</v>
      </c>
      <c r="E21" s="150">
        <v>10.92266</v>
      </c>
      <c r="F21" s="144">
        <v>49.942573419037188</v>
      </c>
      <c r="G21" s="144">
        <v>-4.2919102258387767</v>
      </c>
    </row>
    <row r="22" spans="1:7" ht="24.95" customHeight="1">
      <c r="A22" s="126" t="str">
        <f>IF(D22&lt;&gt;"",COUNTA($D$9:D22),"")</f>
        <v/>
      </c>
      <c r="B22" s="64"/>
      <c r="C22" s="263" t="s">
        <v>145</v>
      </c>
      <c r="D22" s="263"/>
      <c r="E22" s="263"/>
      <c r="F22" s="263"/>
      <c r="G22" s="264"/>
    </row>
    <row r="23" spans="1:7" ht="11.45" customHeight="1">
      <c r="A23" s="126" t="str">
        <f>IF(D23&lt;&gt;"",COUNTA($D$9:D23),"")</f>
        <v/>
      </c>
      <c r="B23" s="64"/>
      <c r="C23" s="236" t="s">
        <v>74</v>
      </c>
      <c r="D23" s="236"/>
      <c r="E23" s="236"/>
      <c r="F23" s="236" t="s">
        <v>25</v>
      </c>
      <c r="G23" s="237"/>
    </row>
    <row r="24" spans="1:7" ht="11.45" customHeight="1">
      <c r="A24" s="126" t="str">
        <f>IF(D24&lt;&gt;"",COUNTA($D$9:D24),"")</f>
        <v/>
      </c>
      <c r="B24" s="64"/>
      <c r="C24" s="150"/>
      <c r="D24" s="150"/>
      <c r="E24" s="150"/>
      <c r="F24" s="144"/>
      <c r="G24" s="144"/>
    </row>
    <row r="25" spans="1:7" s="59" customFormat="1" ht="22.5" customHeight="1">
      <c r="A25" s="126">
        <f>IF(D25&lt;&gt;"",COUNTA($D$9:D25),"")</f>
        <v>13</v>
      </c>
      <c r="B25" s="63" t="s">
        <v>310</v>
      </c>
      <c r="C25" s="153">
        <v>69.925864404763615</v>
      </c>
      <c r="D25" s="153">
        <v>70.2</v>
      </c>
      <c r="E25" s="153">
        <v>74.3</v>
      </c>
      <c r="F25" s="158">
        <v>6.2553900941672111</v>
      </c>
      <c r="G25" s="158">
        <v>5.8404558404558315</v>
      </c>
    </row>
    <row r="26" spans="1:7" ht="8.1" customHeight="1">
      <c r="A26" s="126" t="str">
        <f>IF(D26&lt;&gt;"",COUNTA($D$9:D26),"")</f>
        <v/>
      </c>
      <c r="B26" s="63"/>
      <c r="C26" s="150"/>
      <c r="D26" s="150"/>
      <c r="E26" s="150"/>
      <c r="F26" s="144"/>
      <c r="G26" s="144"/>
    </row>
    <row r="27" spans="1:7" ht="11.45" customHeight="1">
      <c r="A27" s="126">
        <f>IF(D27&lt;&gt;"",COUNTA($D$9:D27),"")</f>
        <v>14</v>
      </c>
      <c r="B27" s="64" t="s">
        <v>244</v>
      </c>
      <c r="C27" s="150">
        <v>74.739096781061818</v>
      </c>
      <c r="D27" s="150">
        <v>73.7</v>
      </c>
      <c r="E27" s="150">
        <v>79.2</v>
      </c>
      <c r="F27" s="144">
        <v>5.9686341032536205</v>
      </c>
      <c r="G27" s="144">
        <v>7.4626865671641838</v>
      </c>
    </row>
    <row r="28" spans="1:7" ht="11.45" customHeight="1">
      <c r="A28" s="126">
        <f>IF(D28&lt;&gt;"",COUNTA($D$9:D28),"")</f>
        <v>15</v>
      </c>
      <c r="B28" s="64" t="s">
        <v>245</v>
      </c>
      <c r="C28" s="150">
        <v>75.220710944431445</v>
      </c>
      <c r="D28" s="150">
        <v>73.958057825218447</v>
      </c>
      <c r="E28" s="150">
        <v>79.766502582493402</v>
      </c>
      <c r="F28" s="144">
        <v>6.043271302527458</v>
      </c>
      <c r="G28" s="144">
        <v>7.8537010409356327</v>
      </c>
    </row>
    <row r="29" spans="1:7" ht="11.45" customHeight="1">
      <c r="A29" s="126">
        <f>IF(D29&lt;&gt;"",COUNTA($D$9:D29),"")</f>
        <v>16</v>
      </c>
      <c r="B29" s="64" t="s">
        <v>246</v>
      </c>
      <c r="C29" s="150">
        <v>36.399099676838041</v>
      </c>
      <c r="D29" s="150">
        <v>32.799999999999997</v>
      </c>
      <c r="E29" s="150">
        <v>40.700000000000003</v>
      </c>
      <c r="F29" s="144">
        <v>11.815952486041198</v>
      </c>
      <c r="G29" s="144">
        <v>24.085365853658558</v>
      </c>
    </row>
    <row r="30" spans="1:7" ht="11.45" customHeight="1">
      <c r="A30" s="126">
        <f>IF(D30&lt;&gt;"",COUNTA($D$9:D30),"")</f>
        <v>17</v>
      </c>
      <c r="B30" s="64" t="s">
        <v>247</v>
      </c>
      <c r="C30" s="150">
        <v>51.864399828499984</v>
      </c>
      <c r="D30" s="150">
        <v>48.010957956664392</v>
      </c>
      <c r="E30" s="150">
        <v>53.307775539185563</v>
      </c>
      <c r="F30" s="144">
        <v>2.7829796844432622</v>
      </c>
      <c r="G30" s="144">
        <v>11.03251800828923</v>
      </c>
    </row>
    <row r="31" spans="1:7" ht="11.45" customHeight="1">
      <c r="A31" s="126">
        <f>IF(D31&lt;&gt;"",COUNTA($D$9:D31),"")</f>
        <v>18</v>
      </c>
      <c r="B31" s="64" t="s">
        <v>248</v>
      </c>
      <c r="C31" s="150">
        <v>72.34566267817597</v>
      </c>
      <c r="D31" s="150">
        <v>77.099999999999994</v>
      </c>
      <c r="E31" s="150">
        <v>77.3</v>
      </c>
      <c r="F31" s="144">
        <v>6.8481469910131381</v>
      </c>
      <c r="G31" s="144">
        <v>0.25940337224385246</v>
      </c>
    </row>
    <row r="32" spans="1:7" ht="11.45" customHeight="1">
      <c r="A32" s="126">
        <f>IF(D32&lt;&gt;"",COUNTA($D$9:D32),"")</f>
        <v>19</v>
      </c>
      <c r="B32" s="64" t="s">
        <v>249</v>
      </c>
      <c r="C32" s="150">
        <v>74.725474215282077</v>
      </c>
      <c r="D32" s="150">
        <v>78.815076503495504</v>
      </c>
      <c r="E32" s="150">
        <v>79.040962458357086</v>
      </c>
      <c r="F32" s="144">
        <v>5.7751232606998428</v>
      </c>
      <c r="G32" s="144">
        <v>0.28660246856648541</v>
      </c>
    </row>
    <row r="33" spans="1:7" ht="11.45" customHeight="1">
      <c r="A33" s="126">
        <f>IF(D33&lt;&gt;"",COUNTA($D$9:D33),"")</f>
        <v>20</v>
      </c>
      <c r="B33" s="64" t="s">
        <v>250</v>
      </c>
      <c r="C33" s="150">
        <v>37.060562584644579</v>
      </c>
      <c r="D33" s="150">
        <v>27.840077063393299</v>
      </c>
      <c r="E33" s="150">
        <v>42.155445463631388</v>
      </c>
      <c r="F33" s="144">
        <v>13.747451532475623</v>
      </c>
      <c r="G33" s="144">
        <v>51.420002781031286</v>
      </c>
    </row>
    <row r="34" spans="1:7" ht="11.45" customHeight="1">
      <c r="A34" s="126">
        <f>IF(D34&lt;&gt;"",COUNTA($D$9:D34),"")</f>
        <v>21</v>
      </c>
      <c r="B34" s="64" t="s">
        <v>251</v>
      </c>
      <c r="C34" s="150">
        <v>32.700325695281009</v>
      </c>
      <c r="D34" s="150">
        <v>26.624976620778117</v>
      </c>
      <c r="E34" s="150">
        <v>43.838217591592908</v>
      </c>
      <c r="F34" s="144">
        <v>34.060492241272129</v>
      </c>
      <c r="G34" s="144">
        <v>64.650727082260005</v>
      </c>
    </row>
    <row r="35" spans="1:7" ht="11.45" customHeight="1">
      <c r="A35" s="126">
        <f>IF(D35&lt;&gt;"",COUNTA($D$9:D35),"")</f>
        <v>22</v>
      </c>
      <c r="B35" s="64" t="s">
        <v>252</v>
      </c>
      <c r="C35" s="150">
        <v>32.226541286329009</v>
      </c>
      <c r="D35" s="150" t="s">
        <v>2</v>
      </c>
      <c r="E35" s="150" t="s">
        <v>2</v>
      </c>
      <c r="F35" s="144" t="s">
        <v>9</v>
      </c>
      <c r="G35" s="144" t="s">
        <v>9</v>
      </c>
    </row>
    <row r="36" spans="1:7" ht="11.45" customHeight="1">
      <c r="A36" s="126">
        <f>IF(D36&lt;&gt;"",COUNTA($D$9:D36),"")</f>
        <v>23</v>
      </c>
      <c r="B36" s="64" t="s">
        <v>253</v>
      </c>
      <c r="C36" s="150">
        <v>47.581696594040501</v>
      </c>
      <c r="D36" s="150">
        <v>51.393996689434935</v>
      </c>
      <c r="E36" s="150">
        <v>53.761949396355888</v>
      </c>
      <c r="F36" s="144">
        <v>12.988718866089044</v>
      </c>
      <c r="G36" s="144">
        <v>4.6074500125570665</v>
      </c>
    </row>
    <row r="37" spans="1:7" ht="11.45" customHeight="1">
      <c r="A37" s="126">
        <f>IF(D37&lt;&gt;"",COUNTA($D$9:D37),"")</f>
        <v>24</v>
      </c>
      <c r="B37" s="64" t="s">
        <v>254</v>
      </c>
      <c r="C37" s="150">
        <v>71.685344548881162</v>
      </c>
      <c r="D37" s="150">
        <v>75.8</v>
      </c>
      <c r="E37" s="150">
        <v>79.599999999999994</v>
      </c>
      <c r="F37" s="144">
        <v>11.040827802288021</v>
      </c>
      <c r="G37" s="144">
        <v>5.013192612137189</v>
      </c>
    </row>
    <row r="38" spans="1:7" ht="24.95" customHeight="1">
      <c r="A38" s="126" t="str">
        <f>IF(D38&lt;&gt;"",COUNTA($D$9:D38),"")</f>
        <v/>
      </c>
      <c r="B38" s="64"/>
      <c r="C38" s="263" t="s">
        <v>75</v>
      </c>
      <c r="D38" s="263"/>
      <c r="E38" s="263"/>
      <c r="F38" s="263"/>
      <c r="G38" s="264"/>
    </row>
    <row r="39" spans="1:7" ht="11.45" customHeight="1">
      <c r="A39" s="126" t="str">
        <f>IF(D39&lt;&gt;"",COUNTA($D$9:D39),"")</f>
        <v/>
      </c>
      <c r="B39" s="64"/>
      <c r="C39" s="265" t="s">
        <v>370</v>
      </c>
      <c r="D39" s="236"/>
      <c r="E39" s="236"/>
      <c r="F39" s="236" t="s">
        <v>25</v>
      </c>
      <c r="G39" s="237"/>
    </row>
    <row r="40" spans="1:7" ht="11.45" customHeight="1">
      <c r="A40" s="126" t="str">
        <f>IF(D40&lt;&gt;"",COUNTA($D$9:D40),"")</f>
        <v/>
      </c>
      <c r="B40" s="64"/>
      <c r="C40" s="150"/>
      <c r="D40" s="150"/>
      <c r="E40" s="150"/>
      <c r="F40" s="144"/>
      <c r="G40" s="144"/>
    </row>
    <row r="41" spans="1:7" ht="22.5" customHeight="1">
      <c r="A41" s="126">
        <f>IF(D41&lt;&gt;"",COUNTA($D$9:D41),"")</f>
        <v>25</v>
      </c>
      <c r="B41" s="63" t="s">
        <v>310</v>
      </c>
      <c r="C41" s="153">
        <v>3882.7603966666666</v>
      </c>
      <c r="D41" s="153">
        <v>3795.8150599999999</v>
      </c>
      <c r="E41" s="153">
        <v>3922.1296899999998</v>
      </c>
      <c r="F41" s="158">
        <v>1.0139511407176229</v>
      </c>
      <c r="G41" s="158">
        <v>3.3277340440290004</v>
      </c>
    </row>
    <row r="42" spans="1:7" ht="8.1" customHeight="1">
      <c r="A42" s="126" t="str">
        <f>IF(D42&lt;&gt;"",COUNTA($D$9:D42),"")</f>
        <v/>
      </c>
      <c r="B42" s="63"/>
      <c r="C42" s="150"/>
      <c r="D42" s="150"/>
      <c r="E42" s="150"/>
      <c r="F42" s="144"/>
      <c r="G42" s="144"/>
    </row>
    <row r="43" spans="1:7" ht="11.45" customHeight="1">
      <c r="A43" s="126">
        <f>IF(D43&lt;&gt;"",COUNTA($D$9:D43),"")</f>
        <v>26</v>
      </c>
      <c r="B43" s="64" t="s">
        <v>244</v>
      </c>
      <c r="C43" s="150">
        <v>2364.5050099999999</v>
      </c>
      <c r="D43" s="150">
        <v>2193.0005999999998</v>
      </c>
      <c r="E43" s="150">
        <v>2238.1421299999997</v>
      </c>
      <c r="F43" s="144">
        <v>-5.3441578455357046</v>
      </c>
      <c r="G43" s="144">
        <v>2.0584367373178054</v>
      </c>
    </row>
    <row r="44" spans="1:7" ht="11.45" customHeight="1">
      <c r="A44" s="126">
        <f>IF(D44&lt;&gt;"",COUNTA($D$9:D44),"")</f>
        <v>27</v>
      </c>
      <c r="B44" s="64" t="s">
        <v>245</v>
      </c>
      <c r="C44" s="150">
        <v>2350.2487433333336</v>
      </c>
      <c r="D44" s="150">
        <v>2186.7771699999998</v>
      </c>
      <c r="E44" s="150">
        <v>2216.0376000000001</v>
      </c>
      <c r="F44" s="144">
        <v>-5.7105080351190054</v>
      </c>
      <c r="G44" s="144">
        <v>1.3380618016969805</v>
      </c>
    </row>
    <row r="45" spans="1:7" ht="11.45" customHeight="1">
      <c r="A45" s="126">
        <f>IF(D45&lt;&gt;"",COUNTA($D$9:D45),"")</f>
        <v>28</v>
      </c>
      <c r="B45" s="64" t="s">
        <v>246</v>
      </c>
      <c r="C45" s="150">
        <v>14.256266666666669</v>
      </c>
      <c r="D45" s="150">
        <v>6.09084</v>
      </c>
      <c r="E45" s="150">
        <v>12.627180000000001</v>
      </c>
      <c r="F45" s="144">
        <v>-11.427161856306469</v>
      </c>
      <c r="G45" s="144">
        <v>107.31426207222648</v>
      </c>
    </row>
    <row r="46" spans="1:7" ht="11.45" customHeight="1">
      <c r="A46" s="126">
        <f>IF(D46&lt;&gt;"",COUNTA($D$9:D46),"")</f>
        <v>29</v>
      </c>
      <c r="B46" s="64" t="s">
        <v>247</v>
      </c>
      <c r="C46" s="150">
        <v>324.01246833333335</v>
      </c>
      <c r="D46" s="150">
        <v>296.33609999999999</v>
      </c>
      <c r="E46" s="150">
        <v>327.44853000000001</v>
      </c>
      <c r="F46" s="144">
        <v>1.060472050455715</v>
      </c>
      <c r="G46" s="144">
        <v>10.499034710924533</v>
      </c>
    </row>
    <row r="47" spans="1:7" ht="11.45" customHeight="1">
      <c r="A47" s="126">
        <f>IF(D47&lt;&gt;"",COUNTA($D$9:D47),"")</f>
        <v>30</v>
      </c>
      <c r="B47" s="64" t="s">
        <v>248</v>
      </c>
      <c r="C47" s="150">
        <v>1034.8782333333334</v>
      </c>
      <c r="D47" s="150">
        <v>1119.0029099999999</v>
      </c>
      <c r="E47" s="150">
        <v>1155.20326</v>
      </c>
      <c r="F47" s="144">
        <v>11.626974342585285</v>
      </c>
      <c r="G47" s="144">
        <v>3.2350541429780577</v>
      </c>
    </row>
    <row r="48" spans="1:7" ht="11.45" customHeight="1">
      <c r="A48" s="126">
        <f>IF(D48&lt;&gt;"",COUNTA($D$9:D48),"")</f>
        <v>31</v>
      </c>
      <c r="B48" s="64" t="s">
        <v>249</v>
      </c>
      <c r="C48" s="150">
        <v>1001.3820766666665</v>
      </c>
      <c r="D48" s="150">
        <v>1105.7542599999999</v>
      </c>
      <c r="E48" s="150">
        <v>1125.50476</v>
      </c>
      <c r="F48" s="144">
        <v>12.395137303286347</v>
      </c>
      <c r="G48" s="144">
        <v>1.7861563562956491</v>
      </c>
    </row>
    <row r="49" spans="1:7" ht="11.45" customHeight="1">
      <c r="A49" s="126">
        <f>IF(D49&lt;&gt;"",COUNTA($D$9:D49),"")</f>
        <v>32</v>
      </c>
      <c r="B49" s="64" t="s">
        <v>250</v>
      </c>
      <c r="C49" s="150">
        <v>33.496151666666663</v>
      </c>
      <c r="D49" s="150">
        <v>13.24865</v>
      </c>
      <c r="E49" s="150">
        <v>29.698499999999999</v>
      </c>
      <c r="F49" s="144">
        <v>-11.337576042939446</v>
      </c>
      <c r="G49" s="144">
        <v>124.16246183573421</v>
      </c>
    </row>
    <row r="50" spans="1:7" ht="11.45" customHeight="1">
      <c r="A50" s="126">
        <f>IF(D50&lt;&gt;"",COUNTA($D$9:D50),"")</f>
        <v>33</v>
      </c>
      <c r="B50" s="64" t="s">
        <v>251</v>
      </c>
      <c r="C50" s="150">
        <v>36.08852333333332</v>
      </c>
      <c r="D50" s="150">
        <v>28.49399</v>
      </c>
      <c r="E50" s="150">
        <v>44.812080000000002</v>
      </c>
      <c r="F50" s="144">
        <v>24.172661724313684</v>
      </c>
      <c r="G50" s="144">
        <v>57.268532767787178</v>
      </c>
    </row>
    <row r="51" spans="1:7" ht="11.45" customHeight="1">
      <c r="A51" s="126">
        <f>IF(D51&lt;&gt;"",COUNTA($D$9:D51),"")</f>
        <v>34</v>
      </c>
      <c r="B51" s="64" t="s">
        <v>252</v>
      </c>
      <c r="C51" s="150">
        <v>1.2644666666666664</v>
      </c>
      <c r="D51" s="150" t="s">
        <v>2</v>
      </c>
      <c r="E51" s="150" t="s">
        <v>2</v>
      </c>
      <c r="F51" s="144" t="s">
        <v>9</v>
      </c>
      <c r="G51" s="144" t="s">
        <v>9</v>
      </c>
    </row>
    <row r="52" spans="1:7" ht="11.45" customHeight="1">
      <c r="A52" s="126">
        <f>IF(D52&lt;&gt;"",COUNTA($D$9:D52),"")</f>
        <v>35</v>
      </c>
      <c r="B52" s="64" t="s">
        <v>253</v>
      </c>
      <c r="C52" s="150">
        <v>69.792065000000008</v>
      </c>
      <c r="D52" s="150">
        <v>71.521190000000004</v>
      </c>
      <c r="E52" s="150">
        <v>68.904789999999991</v>
      </c>
      <c r="F52" s="144">
        <v>-1.271312147018449</v>
      </c>
      <c r="G52" s="144">
        <v>-3.6582165369452184</v>
      </c>
    </row>
    <row r="53" spans="1:7" ht="11.45" customHeight="1">
      <c r="A53" s="126">
        <f>IF(D53&lt;&gt;"",COUNTA($D$9:D53),"")</f>
        <v>36</v>
      </c>
      <c r="B53" s="64" t="s">
        <v>254</v>
      </c>
      <c r="C53" s="150">
        <v>52.219635000000004</v>
      </c>
      <c r="D53" s="150">
        <v>86.506550000000004</v>
      </c>
      <c r="E53" s="150">
        <v>86.944369999999992</v>
      </c>
      <c r="F53" s="144">
        <v>66.49746785859378</v>
      </c>
      <c r="G53" s="144">
        <v>0.50611196493213129</v>
      </c>
    </row>
    <row r="54" spans="1:7" ht="11.45" customHeight="1">
      <c r="A54" s="44"/>
      <c r="B54" s="65"/>
      <c r="C54" s="70"/>
      <c r="D54" s="70"/>
      <c r="E54" s="70"/>
      <c r="F54" s="97"/>
      <c r="G54" s="97"/>
    </row>
    <row r="59" spans="1:7" ht="24.95" customHeight="1"/>
  </sheetData>
  <mergeCells count="19">
    <mergeCell ref="C38:G38"/>
    <mergeCell ref="C39:E39"/>
    <mergeCell ref="F39:G39"/>
    <mergeCell ref="D3:D4"/>
    <mergeCell ref="E3:E4"/>
    <mergeCell ref="F3:G3"/>
    <mergeCell ref="C23:E23"/>
    <mergeCell ref="F23:G23"/>
    <mergeCell ref="C22:G22"/>
    <mergeCell ref="C7:E7"/>
    <mergeCell ref="F7:G7"/>
    <mergeCell ref="A1:B1"/>
    <mergeCell ref="C1:G1"/>
    <mergeCell ref="A2:B2"/>
    <mergeCell ref="C2:G2"/>
    <mergeCell ref="C6:G6"/>
    <mergeCell ref="A3:A4"/>
    <mergeCell ref="B3:B4"/>
    <mergeCell ref="C3:C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rowBreaks count="1" manualBreakCount="1">
    <brk id="58"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140" zoomScaleNormal="140" workbookViewId="0">
      <pane xSplit="2" ySplit="5" topLeftCell="C6" activePane="bottomRight" state="frozen"/>
      <selection sqref="A1:B1"/>
      <selection pane="topRight" sqref="A1:B1"/>
      <selection pane="bottomLeft" sqref="A1:B1"/>
      <selection pane="bottomRight" activeCell="C6" sqref="C6:G6"/>
    </sheetView>
  </sheetViews>
  <sheetFormatPr baseColWidth="10" defaultColWidth="11.42578125" defaultRowHeight="11.45" customHeight="1"/>
  <cols>
    <col min="1" max="1" width="3.5703125" style="47" customWidth="1"/>
    <col min="2" max="2" width="34.5703125" style="60" customWidth="1"/>
    <col min="3" max="7" width="10.5703125" style="60" customWidth="1"/>
    <col min="8" max="16384" width="11.42578125" style="60"/>
  </cols>
  <sheetData>
    <row r="1" spans="1:10" s="98" customFormat="1" ht="24.95" customHeight="1">
      <c r="A1" s="232" t="s">
        <v>193</v>
      </c>
      <c r="B1" s="233"/>
      <c r="C1" s="234" t="s">
        <v>194</v>
      </c>
      <c r="D1" s="234"/>
      <c r="E1" s="234"/>
      <c r="F1" s="234"/>
      <c r="G1" s="235"/>
    </row>
    <row r="2" spans="1:10" ht="39.950000000000003" customHeight="1">
      <c r="A2" s="241" t="s">
        <v>295</v>
      </c>
      <c r="B2" s="242"/>
      <c r="C2" s="248" t="s">
        <v>77</v>
      </c>
      <c r="D2" s="248"/>
      <c r="E2" s="248"/>
      <c r="F2" s="248"/>
      <c r="G2" s="249"/>
    </row>
    <row r="3" spans="1:10" ht="11.25" customHeight="1">
      <c r="A3" s="243" t="s">
        <v>16</v>
      </c>
      <c r="B3" s="236" t="s">
        <v>21</v>
      </c>
      <c r="C3" s="236" t="s">
        <v>364</v>
      </c>
      <c r="D3" s="236">
        <v>2023</v>
      </c>
      <c r="E3" s="236">
        <v>2024</v>
      </c>
      <c r="F3" s="236" t="s">
        <v>397</v>
      </c>
      <c r="G3" s="237"/>
    </row>
    <row r="4" spans="1:10" ht="11.45" customHeight="1">
      <c r="A4" s="243"/>
      <c r="B4" s="236"/>
      <c r="C4" s="236"/>
      <c r="D4" s="236"/>
      <c r="E4" s="236"/>
      <c r="F4" s="100" t="s">
        <v>364</v>
      </c>
      <c r="G4" s="101">
        <v>2023</v>
      </c>
    </row>
    <row r="5" spans="1:10" s="47" customFormat="1" ht="11.45" customHeight="1">
      <c r="A5" s="40">
        <v>1</v>
      </c>
      <c r="B5" s="43">
        <v>2</v>
      </c>
      <c r="C5" s="43">
        <v>3</v>
      </c>
      <c r="D5" s="43">
        <v>4</v>
      </c>
      <c r="E5" s="43">
        <v>5</v>
      </c>
      <c r="F5" s="43">
        <v>6</v>
      </c>
      <c r="G5" s="104">
        <v>7</v>
      </c>
    </row>
    <row r="6" spans="1:10" ht="24.95" customHeight="1">
      <c r="A6" s="127"/>
      <c r="B6" s="61"/>
      <c r="C6" s="238" t="s">
        <v>51</v>
      </c>
      <c r="D6" s="238"/>
      <c r="E6" s="238"/>
      <c r="F6" s="238"/>
      <c r="G6" s="262"/>
    </row>
    <row r="7" spans="1:10" ht="11.45" customHeight="1">
      <c r="A7" s="105"/>
      <c r="B7" s="64"/>
      <c r="C7" s="265" t="s">
        <v>369</v>
      </c>
      <c r="D7" s="236"/>
      <c r="E7" s="236"/>
      <c r="F7" s="236" t="s">
        <v>25</v>
      </c>
      <c r="G7" s="237"/>
    </row>
    <row r="8" spans="1:10" ht="11.45" customHeight="1">
      <c r="A8" s="105"/>
      <c r="B8" s="64"/>
      <c r="C8" s="150"/>
      <c r="D8" s="150"/>
      <c r="E8" s="150"/>
      <c r="F8" s="144"/>
      <c r="G8" s="144"/>
    </row>
    <row r="9" spans="1:10" ht="11.45" customHeight="1">
      <c r="A9" s="126">
        <f>IF(D9&lt;&gt;"",COUNTA($D9:D$9),"")</f>
        <v>1</v>
      </c>
      <c r="B9" s="63" t="s">
        <v>52</v>
      </c>
      <c r="C9" s="153">
        <v>34.869187663333335</v>
      </c>
      <c r="D9" s="153">
        <v>44.300545980000003</v>
      </c>
      <c r="E9" s="153">
        <v>46.280469999999994</v>
      </c>
      <c r="F9" s="158">
        <v>32.725977005383982</v>
      </c>
      <c r="G9" s="158">
        <v>4.4692993646034296</v>
      </c>
      <c r="I9" s="96"/>
      <c r="J9" s="96"/>
    </row>
    <row r="10" spans="1:10" ht="11.45" customHeight="1">
      <c r="A10" s="126" t="str">
        <f>IF(D10&lt;&gt;"",COUNTA($D$9:D10),"")</f>
        <v/>
      </c>
      <c r="B10" s="64"/>
      <c r="C10" s="150"/>
      <c r="D10" s="150"/>
      <c r="E10" s="150"/>
      <c r="F10" s="144"/>
      <c r="G10" s="144"/>
      <c r="I10" s="96"/>
      <c r="J10" s="96"/>
    </row>
    <row r="11" spans="1:10" ht="11.45" customHeight="1">
      <c r="A11" s="126">
        <f>IF(D11&lt;&gt;"",COUNTA($D$9:D11),"")</f>
        <v>2</v>
      </c>
      <c r="B11" s="64" t="s">
        <v>31</v>
      </c>
      <c r="C11" s="150">
        <v>18.179867719999997</v>
      </c>
      <c r="D11" s="150">
        <v>29.625276320000001</v>
      </c>
      <c r="E11" s="150">
        <v>32.028939999999999</v>
      </c>
      <c r="F11" s="144">
        <v>76.178069572884652</v>
      </c>
      <c r="G11" s="144">
        <v>8.1135569978710578</v>
      </c>
      <c r="I11" s="96"/>
      <c r="J11" s="96"/>
    </row>
    <row r="12" spans="1:10" ht="11.45" customHeight="1">
      <c r="A12" s="126">
        <f>IF(D12&lt;&gt;"",COUNTA($D$9:D12),"")</f>
        <v>3</v>
      </c>
      <c r="B12" s="64" t="s">
        <v>32</v>
      </c>
      <c r="C12" s="150">
        <v>5.6685848333333331</v>
      </c>
      <c r="D12" s="150">
        <v>4.5897290000000002</v>
      </c>
      <c r="E12" s="150">
        <v>3.6420100000000004</v>
      </c>
      <c r="F12" s="144">
        <v>-35.750983586173717</v>
      </c>
      <c r="G12" s="144">
        <v>-20.648691894445193</v>
      </c>
      <c r="I12" s="96"/>
      <c r="J12" s="96"/>
    </row>
    <row r="13" spans="1:10" ht="11.45" customHeight="1">
      <c r="A13" s="126">
        <f>IF(D13&lt;&gt;"",COUNTA($D$9:D13),"")</f>
        <v>4</v>
      </c>
      <c r="B13" s="64" t="s">
        <v>57</v>
      </c>
      <c r="C13" s="150">
        <v>5.9255773566666656</v>
      </c>
      <c r="D13" s="150">
        <v>4.3632741400000006</v>
      </c>
      <c r="E13" s="150">
        <v>5.4241700000000002</v>
      </c>
      <c r="F13" s="144">
        <v>-8.4617468726916343</v>
      </c>
      <c r="G13" s="144">
        <v>24.314215104531556</v>
      </c>
      <c r="I13" s="96"/>
      <c r="J13" s="96"/>
    </row>
    <row r="14" spans="1:10" ht="11.45" customHeight="1">
      <c r="A14" s="126">
        <f>IF(D14&lt;&gt;"",COUNTA($D$9:D14),"")</f>
        <v>5</v>
      </c>
      <c r="B14" s="64" t="s">
        <v>289</v>
      </c>
      <c r="C14" s="150">
        <v>0.33885519666666669</v>
      </c>
      <c r="D14" s="150">
        <v>0.45697117999999998</v>
      </c>
      <c r="E14" s="150">
        <v>0.8178200000000001</v>
      </c>
      <c r="F14" s="144">
        <v>141.34792915821595</v>
      </c>
      <c r="G14" s="144">
        <v>78.965334312767823</v>
      </c>
      <c r="I14" s="96"/>
      <c r="J14" s="96"/>
    </row>
    <row r="15" spans="1:10" ht="11.45" customHeight="1">
      <c r="A15" s="126">
        <f>IF(D15&lt;&gt;"",COUNTA($D$9:D15),"")</f>
        <v>6</v>
      </c>
      <c r="B15" s="64" t="s">
        <v>58</v>
      </c>
      <c r="C15" s="150">
        <v>4.756302663333333</v>
      </c>
      <c r="D15" s="150">
        <v>5.2652959799999994</v>
      </c>
      <c r="E15" s="150">
        <v>4.3675299999999995</v>
      </c>
      <c r="F15" s="144">
        <v>-8.1738419703693097</v>
      </c>
      <c r="G15" s="144">
        <v>-17.050627038064448</v>
      </c>
      <c r="I15" s="96"/>
    </row>
    <row r="16" spans="1:10" ht="24.95" customHeight="1">
      <c r="A16" s="126" t="str">
        <f>IF(D16&lt;&gt;"",COUNTA($D$9:D16),"")</f>
        <v/>
      </c>
      <c r="B16" s="64"/>
      <c r="C16" s="264" t="s">
        <v>145</v>
      </c>
      <c r="D16" s="266"/>
      <c r="E16" s="266"/>
      <c r="F16" s="266"/>
      <c r="G16" s="266"/>
    </row>
    <row r="17" spans="1:10" ht="11.45" customHeight="1">
      <c r="A17" s="126" t="str">
        <f>IF(D17&lt;&gt;"",COUNTA($D$9:D17),"")</f>
        <v/>
      </c>
      <c r="B17" s="64"/>
      <c r="C17" s="237" t="s">
        <v>74</v>
      </c>
      <c r="D17" s="267"/>
      <c r="E17" s="243"/>
      <c r="F17" s="237" t="s">
        <v>25</v>
      </c>
      <c r="G17" s="267"/>
    </row>
    <row r="18" spans="1:10" ht="11.45" customHeight="1">
      <c r="A18" s="126" t="str">
        <f>IF(D18&lt;&gt;"",COUNTA($D$9:D18),"")</f>
        <v/>
      </c>
      <c r="B18" s="64"/>
      <c r="C18" s="150"/>
      <c r="D18" s="150"/>
      <c r="E18" s="150"/>
      <c r="F18" s="144"/>
      <c r="G18" s="144"/>
    </row>
    <row r="19" spans="1:10" ht="11.45" customHeight="1">
      <c r="A19" s="126">
        <f>IF(D19&lt;&gt;"",COUNTA($D$9:D19),"")</f>
        <v>7</v>
      </c>
      <c r="B19" s="63" t="s">
        <v>52</v>
      </c>
      <c r="C19" s="153" t="s">
        <v>9</v>
      </c>
      <c r="D19" s="153" t="s">
        <v>9</v>
      </c>
      <c r="E19" s="153" t="s">
        <v>9</v>
      </c>
      <c r="F19" s="158" t="s">
        <v>9</v>
      </c>
      <c r="G19" s="158" t="s">
        <v>9</v>
      </c>
    </row>
    <row r="20" spans="1:10" ht="11.45" customHeight="1">
      <c r="A20" s="126" t="str">
        <f>IF(D20&lt;&gt;"",COUNTA($D$9:D20),"")</f>
        <v/>
      </c>
      <c r="B20" s="64"/>
      <c r="C20" s="150"/>
      <c r="D20" s="150"/>
      <c r="E20" s="150"/>
      <c r="F20" s="144"/>
      <c r="G20" s="144"/>
    </row>
    <row r="21" spans="1:10" ht="11.45" customHeight="1">
      <c r="A21" s="126">
        <f>IF(D21&lt;&gt;"",COUNTA($D$9:D21),"")</f>
        <v>8</v>
      </c>
      <c r="B21" s="64" t="s">
        <v>31</v>
      </c>
      <c r="C21" s="150">
        <v>26.88771947419502</v>
      </c>
      <c r="D21" s="150">
        <v>20.8</v>
      </c>
      <c r="E21" s="150">
        <v>30.5</v>
      </c>
      <c r="F21" s="144">
        <v>13.434685411947257</v>
      </c>
      <c r="G21" s="144">
        <v>46.634615384615358</v>
      </c>
    </row>
    <row r="22" spans="1:10" ht="11.45" customHeight="1">
      <c r="A22" s="126">
        <f>IF(D22&lt;&gt;"",COUNTA($D$9:D22),"")</f>
        <v>9</v>
      </c>
      <c r="B22" s="64" t="s">
        <v>32</v>
      </c>
      <c r="C22" s="150">
        <v>28.977717513210017</v>
      </c>
      <c r="D22" s="150">
        <v>20.399999999999999</v>
      </c>
      <c r="E22" s="150">
        <v>51.3</v>
      </c>
      <c r="F22" s="144">
        <v>77.032576760450382</v>
      </c>
      <c r="G22" s="144">
        <v>151.47058823529412</v>
      </c>
    </row>
    <row r="23" spans="1:10" ht="11.45" customHeight="1">
      <c r="A23" s="126">
        <f>IF(D23&lt;&gt;"",COUNTA($D$9:D23),"")</f>
        <v>10</v>
      </c>
      <c r="B23" s="64" t="s">
        <v>57</v>
      </c>
      <c r="C23" s="150">
        <v>18.183749899989351</v>
      </c>
      <c r="D23" s="150">
        <v>20.5</v>
      </c>
      <c r="E23" s="150">
        <v>22.7</v>
      </c>
      <c r="F23" s="144">
        <v>24.836736783391927</v>
      </c>
      <c r="G23" s="144">
        <v>10.731707317073173</v>
      </c>
    </row>
    <row r="24" spans="1:10" ht="11.45" customHeight="1">
      <c r="A24" s="126">
        <f>IF(D24&lt;&gt;"",COUNTA($D$9:D24),"")</f>
        <v>11</v>
      </c>
      <c r="B24" s="64" t="s">
        <v>289</v>
      </c>
      <c r="C24" s="150">
        <v>16.918829605475825</v>
      </c>
      <c r="D24" s="150">
        <v>28.8</v>
      </c>
      <c r="E24" s="150" t="s">
        <v>2</v>
      </c>
      <c r="F24" s="144" t="s">
        <v>9</v>
      </c>
      <c r="G24" s="144" t="s">
        <v>9</v>
      </c>
    </row>
    <row r="25" spans="1:10" ht="11.45" customHeight="1">
      <c r="A25" s="126">
        <f>IF(D25&lt;&gt;"",COUNTA($D$9:D25),"")</f>
        <v>12</v>
      </c>
      <c r="B25" s="64" t="s">
        <v>58</v>
      </c>
      <c r="C25" s="150" t="s">
        <v>9</v>
      </c>
      <c r="D25" s="150" t="s">
        <v>9</v>
      </c>
      <c r="E25" s="150" t="s">
        <v>9</v>
      </c>
      <c r="F25" s="144" t="s">
        <v>9</v>
      </c>
      <c r="G25" s="144" t="s">
        <v>9</v>
      </c>
    </row>
    <row r="26" spans="1:10" ht="24.95" customHeight="1">
      <c r="A26" s="126" t="str">
        <f>IF(D26&lt;&gt;"",COUNTA($D$9:D26),"")</f>
        <v/>
      </c>
      <c r="B26" s="64"/>
      <c r="C26" s="263" t="s">
        <v>75</v>
      </c>
      <c r="D26" s="263"/>
      <c r="E26" s="263"/>
      <c r="F26" s="263"/>
      <c r="G26" s="264"/>
    </row>
    <row r="27" spans="1:10" ht="11.45" customHeight="1">
      <c r="A27" s="126" t="str">
        <f>IF(D27&lt;&gt;"",COUNTA($D$9:D27),"")</f>
        <v/>
      </c>
      <c r="B27" s="64"/>
      <c r="C27" s="265" t="s">
        <v>370</v>
      </c>
      <c r="D27" s="236"/>
      <c r="E27" s="236"/>
      <c r="F27" s="236" t="s">
        <v>25</v>
      </c>
      <c r="G27" s="237"/>
    </row>
    <row r="28" spans="1:10" ht="11.45" customHeight="1">
      <c r="A28" s="126" t="str">
        <f>IF(D28&lt;&gt;"",COUNTA($D$9:D28),"")</f>
        <v/>
      </c>
      <c r="B28" s="64"/>
      <c r="C28" s="150"/>
      <c r="D28" s="150"/>
      <c r="E28" s="150"/>
      <c r="F28" s="144"/>
      <c r="G28" s="144"/>
    </row>
    <row r="29" spans="1:10" ht="11.45" customHeight="1">
      <c r="A29" s="126">
        <f>IF(D29&lt;&gt;"",COUNTA($D$9:D29),"")</f>
        <v>13</v>
      </c>
      <c r="B29" s="63" t="s">
        <v>52</v>
      </c>
      <c r="C29" s="153" t="s">
        <v>9</v>
      </c>
      <c r="D29" s="153" t="s">
        <v>9</v>
      </c>
      <c r="E29" s="153" t="s">
        <v>9</v>
      </c>
      <c r="F29" s="158" t="s">
        <v>9</v>
      </c>
      <c r="G29" s="158" t="s">
        <v>9</v>
      </c>
    </row>
    <row r="30" spans="1:10" ht="11.45" customHeight="1">
      <c r="A30" s="126" t="str">
        <f>IF(D30&lt;&gt;"",COUNTA($D$9:D30),"")</f>
        <v/>
      </c>
      <c r="B30" s="64"/>
      <c r="C30" s="150"/>
      <c r="D30" s="150"/>
      <c r="E30" s="150"/>
      <c r="F30" s="144"/>
      <c r="G30" s="144"/>
      <c r="I30" s="96"/>
      <c r="J30" s="96"/>
    </row>
    <row r="31" spans="1:10" ht="11.45" customHeight="1">
      <c r="A31" s="126">
        <f>IF(D31&lt;&gt;"",COUNTA($D$9:D31),"")</f>
        <v>14</v>
      </c>
      <c r="B31" s="64" t="s">
        <v>31</v>
      </c>
      <c r="C31" s="150">
        <v>48.881518333333339</v>
      </c>
      <c r="D31" s="150">
        <v>61.7</v>
      </c>
      <c r="E31" s="150">
        <v>97.606979999999993</v>
      </c>
      <c r="F31" s="144">
        <v>99.68074505050663</v>
      </c>
      <c r="G31" s="144">
        <v>58.29913900184286</v>
      </c>
      <c r="I31" s="96"/>
      <c r="J31" s="96"/>
    </row>
    <row r="32" spans="1:10" ht="11.45" customHeight="1">
      <c r="A32" s="126">
        <f>IF(D32&lt;&gt;"",COUNTA($D$9:D32),"")</f>
        <v>15</v>
      </c>
      <c r="B32" s="64" t="s">
        <v>32</v>
      </c>
      <c r="C32" s="150">
        <v>16.426265000000001</v>
      </c>
      <c r="D32" s="150">
        <v>9.4</v>
      </c>
      <c r="E32" s="150">
        <v>18.697220000000002</v>
      </c>
      <c r="F32" s="144">
        <v>13.82514527800447</v>
      </c>
      <c r="G32" s="144">
        <v>99.583480997254526</v>
      </c>
      <c r="I32" s="96"/>
      <c r="J32" s="96"/>
    </row>
    <row r="33" spans="1:10" ht="11.45" customHeight="1">
      <c r="A33" s="126">
        <f>IF(D33&lt;&gt;"",COUNTA($D$9:D33),"")</f>
        <v>16</v>
      </c>
      <c r="B33" s="64" t="s">
        <v>57</v>
      </c>
      <c r="C33" s="150">
        <v>10.774921666666668</v>
      </c>
      <c r="D33" s="150">
        <v>8.9</v>
      </c>
      <c r="E33" s="150">
        <v>12.309799999999999</v>
      </c>
      <c r="F33" s="144">
        <v>14.244914077488261</v>
      </c>
      <c r="G33" s="144">
        <v>37.790921546328036</v>
      </c>
      <c r="I33" s="96"/>
      <c r="J33" s="96"/>
    </row>
    <row r="34" spans="1:10" ht="11.45" customHeight="1">
      <c r="A34" s="126">
        <f>IF(D34&lt;&gt;"",COUNTA($D$9:D34),"")</f>
        <v>17</v>
      </c>
      <c r="B34" s="64" t="s">
        <v>289</v>
      </c>
      <c r="C34" s="150">
        <v>0.57330333333333339</v>
      </c>
      <c r="D34" s="150">
        <v>1.3</v>
      </c>
      <c r="E34" s="150" t="s">
        <v>2</v>
      </c>
      <c r="F34" s="144" t="s">
        <v>9</v>
      </c>
      <c r="G34" s="144" t="s">
        <v>9</v>
      </c>
    </row>
    <row r="35" spans="1:10" ht="11.45" customHeight="1">
      <c r="A35" s="126">
        <f>IF(D35&lt;&gt;"",COUNTA($D$9:D35),"")</f>
        <v>18</v>
      </c>
      <c r="B35" s="64" t="s">
        <v>58</v>
      </c>
      <c r="C35" s="150" t="s">
        <v>9</v>
      </c>
      <c r="D35" s="150" t="s">
        <v>9</v>
      </c>
      <c r="E35" s="150" t="s">
        <v>9</v>
      </c>
      <c r="F35" s="144" t="s">
        <v>9</v>
      </c>
      <c r="G35" s="144" t="s">
        <v>9</v>
      </c>
    </row>
    <row r="36" spans="1:10" ht="11.45" customHeight="1">
      <c r="C36" s="85"/>
      <c r="D36" s="85"/>
      <c r="E36" s="85"/>
      <c r="F36" s="85"/>
      <c r="G36" s="85"/>
    </row>
  </sheetData>
  <mergeCells count="19">
    <mergeCell ref="C26:G26"/>
    <mergeCell ref="C27:E27"/>
    <mergeCell ref="F27:G27"/>
    <mergeCell ref="C6:G6"/>
    <mergeCell ref="C7:E7"/>
    <mergeCell ref="F7:G7"/>
    <mergeCell ref="C16:G16"/>
    <mergeCell ref="C17:E17"/>
    <mergeCell ref="F17:G17"/>
    <mergeCell ref="A1:B1"/>
    <mergeCell ref="C1:G1"/>
    <mergeCell ref="A2:B2"/>
    <mergeCell ref="C2:G2"/>
    <mergeCell ref="A3:A4"/>
    <mergeCell ref="B3:B4"/>
    <mergeCell ref="C3:C4"/>
    <mergeCell ref="D3:D4"/>
    <mergeCell ref="E3:E4"/>
    <mergeCell ref="F3: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C103 2024 00&amp;R&amp;"-,Standard"&amp;7&amp;P</oddFooter>
    <evenFooter>&amp;L&amp;"-,Standard"&amp;7&amp;P&amp;R&amp;"-,Standard"&amp;7StatA MV, Statistischer Bericht C103 2024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5</vt:i4>
      </vt:variant>
    </vt:vector>
  </HeadingPairs>
  <TitlesOfParts>
    <vt:vector size="27" baseType="lpstr">
      <vt:lpstr>Deckblatt</vt:lpstr>
      <vt:lpstr>Inhalt</vt:lpstr>
      <vt:lpstr>Vorbemerkungen</vt:lpstr>
      <vt:lpstr>Witterung u. Vegetation</vt:lpstr>
      <vt:lpstr>1.1</vt:lpstr>
      <vt:lpstr>1.2</vt:lpstr>
      <vt:lpstr>1.3+1.4</vt:lpstr>
      <vt:lpstr>1.5</vt:lpstr>
      <vt:lpstr>1.6</vt:lpstr>
      <vt:lpstr>1.7</vt:lpstr>
      <vt:lpstr>1.8</vt:lpstr>
      <vt:lpstr>1.9</vt:lpstr>
      <vt:lpstr>1.10</vt:lpstr>
      <vt:lpstr>1.11</vt:lpstr>
      <vt:lpstr>1.12</vt:lpstr>
      <vt:lpstr>1.13+1.14</vt:lpstr>
      <vt:lpstr>2.1</vt:lpstr>
      <vt:lpstr>2.2</vt:lpstr>
      <vt:lpstr>2.3</vt:lpstr>
      <vt:lpstr>2.4</vt:lpstr>
      <vt:lpstr>Grafiken Kreise</vt:lpstr>
      <vt:lpstr>Fußnotenerläut.</vt:lpstr>
      <vt:lpstr>'1.10'!Druckbereich</vt:lpstr>
      <vt:lpstr>'1.11'!Drucktitel</vt:lpstr>
      <vt:lpstr>'1.5'!Drucktitel</vt:lpstr>
      <vt:lpstr>'2.1'!Drucktitel</vt:lpstr>
      <vt:lpstr>'2.2'!Drucktitel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C103 Bodennutzung und Ernte 2024</dc:title>
  <dc:subject>Bodennutzung und Anbau</dc:subject>
  <dc:creator>FB 410</dc:creator>
  <cp:lastModifiedBy> </cp:lastModifiedBy>
  <cp:lastPrinted>2025-07-28T09:01:47Z</cp:lastPrinted>
  <dcterms:created xsi:type="dcterms:W3CDTF">2018-05-08T08:23:36Z</dcterms:created>
  <dcterms:modified xsi:type="dcterms:W3CDTF">2025-07-28T09:01:54Z</dcterms:modified>
</cp:coreProperties>
</file>