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ml.chartshapes+xml"/>
  <Override PartName="/xl/comments4.xml" ContentType="application/vnd.openxmlformats-officedocument.spreadsheetml.comments+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9.xml" ContentType="application/vnd.openxmlformats-officedocument.drawingml.chartshape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drawings/drawing15.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drawings/drawing16.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drawings/drawing17.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8.xml" ContentType="application/vnd.openxmlformats-officedocument.themeOverride+xml"/>
  <Override PartName="/xl/drawings/drawing18.xml" ContentType="application/vnd.openxmlformats-officedocument.drawingml.chartshape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5 Layout\5-9 Statistische Hefte\Statistische Hefte - Wahlen\2026\"/>
    </mc:Choice>
  </mc:AlternateContent>
  <xr:revisionPtr revIDLastSave="0" documentId="13_ncr:1_{8F138A54-6317-4056-8649-B0518336CC22}" xr6:coauthVersionLast="47" xr6:coauthVersionMax="47" xr10:uidLastSave="{00000000-0000-0000-0000-000000000000}"/>
  <bookViews>
    <workbookView xWindow="28680" yWindow="-120" windowWidth="29040" windowHeight="17520" firstSheet="4" activeTab="4" xr2:uid="{0F326550-DDFD-4FF7-9B49-A658186FB4AD}"/>
  </bookViews>
  <sheets>
    <sheet name="Deckblatt" sheetId="2" r:id="rId1"/>
    <sheet name="Impressum" sheetId="3" r:id="rId2"/>
    <sheet name="Vorwort" sheetId="4" r:id="rId3"/>
    <sheet name="Inhalt" sheetId="5" r:id="rId4"/>
    <sheet name="1.1 Vorbemerkungen" sheetId="6" r:id="rId5"/>
    <sheet name="1.2 zugel. Parteien" sheetId="7" r:id="rId6"/>
    <sheet name="2, 2.1 Wahlberechtigte" sheetId="8" r:id="rId7"/>
    <sheet name="2.2 Wahlbeteiligung" sheetId="9" r:id="rId8"/>
    <sheet name="2.2.2 no. Wahlbeteiligung" sheetId="10" r:id="rId9"/>
    <sheet name="2.2.3 - 2.2.5 Briefwahl" sheetId="11" r:id="rId10"/>
    <sheet name="2.2.6" sheetId="12" r:id="rId11"/>
    <sheet name="3.1 - 3.3" sheetId="13" r:id="rId12"/>
    <sheet name="no. 3.3" sheetId="14" r:id="rId13"/>
    <sheet name="3.4 - 3.6" sheetId="15" r:id="rId14"/>
    <sheet name="4.1" sheetId="16" r:id="rId15"/>
    <sheet name="4.2" sheetId="17" r:id="rId16"/>
    <sheet name="4.3" sheetId="18" r:id="rId17"/>
    <sheet name="4.4" sheetId="19" r:id="rId18"/>
    <sheet name="4.5" sheetId="20" r:id="rId19"/>
  </sheets>
  <externalReferences>
    <externalReference r:id="rId20"/>
    <externalReference r:id="rId21"/>
  </externalReferences>
  <definedNames>
    <definedName name="Print_Titles" localSheetId="7">'2.2 Wahlbeteiligung'!#REF!</definedName>
    <definedName name="Print_Titles" localSheetId="8">'2.2.2 no. Wahlbeteiligung'!$2:$2</definedName>
    <definedName name="Print_Titles" localSheetId="12">'no. 3.3'!$1:$1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9" l="1"/>
  <c r="C19" i="19" l="1"/>
  <c r="D19" i="19"/>
  <c r="E19" i="19"/>
  <c r="F19" i="19"/>
  <c r="G19" i="19"/>
  <c r="H19" i="19"/>
  <c r="I19" i="19"/>
  <c r="J19" i="19"/>
  <c r="K19" i="19"/>
  <c r="L19" i="19"/>
  <c r="B19" i="19"/>
  <c r="F12" i="19"/>
  <c r="G12" i="19"/>
  <c r="H12" i="19"/>
  <c r="I12" i="19"/>
  <c r="J12" i="19"/>
  <c r="K12" i="19"/>
  <c r="L12" i="19"/>
  <c r="D12" i="19"/>
  <c r="C12" i="19"/>
  <c r="B12" i="19"/>
  <c r="G31" i="13"/>
  <c r="G12" i="13"/>
  <c r="H30" i="16" l="1"/>
  <c r="I40" i="16" s="1"/>
  <c r="F30" i="16"/>
  <c r="G40" i="16" s="1"/>
  <c r="D30" i="16"/>
  <c r="E37" i="16" s="1"/>
  <c r="B30" i="16"/>
  <c r="C39" i="16" s="1"/>
  <c r="H18" i="16"/>
  <c r="I28" i="16" s="1"/>
  <c r="F18" i="16"/>
  <c r="G28" i="16" s="1"/>
  <c r="D18" i="16"/>
  <c r="E27" i="16" s="1"/>
  <c r="B18" i="16"/>
  <c r="C25" i="16" s="1"/>
  <c r="H20" i="15"/>
  <c r="G20" i="15"/>
  <c r="F20" i="15"/>
  <c r="E20" i="15"/>
  <c r="D20" i="15"/>
  <c r="C20" i="15"/>
  <c r="B20" i="15"/>
  <c r="G29" i="13"/>
  <c r="G28" i="13"/>
  <c r="G27" i="13"/>
  <c r="G26" i="13"/>
  <c r="G25" i="13"/>
  <c r="G24" i="13"/>
  <c r="G23" i="13"/>
  <c r="G22" i="13"/>
  <c r="G21" i="13"/>
  <c r="G20" i="13"/>
  <c r="G19" i="13"/>
  <c r="G10" i="13"/>
  <c r="G9" i="13"/>
  <c r="G8" i="13"/>
  <c r="G7" i="13"/>
  <c r="G6" i="13"/>
  <c r="G5" i="13"/>
  <c r="G4" i="13"/>
  <c r="F31" i="8"/>
  <c r="E31" i="8"/>
  <c r="D31" i="8"/>
  <c r="K12" i="8"/>
  <c r="J12" i="8"/>
  <c r="I12" i="8"/>
  <c r="H12" i="8"/>
  <c r="G12" i="8"/>
  <c r="F12" i="8"/>
  <c r="E12" i="8"/>
  <c r="D12" i="8"/>
  <c r="C12" i="8"/>
  <c r="B12" i="8"/>
  <c r="B31" i="8" l="1"/>
  <c r="E39" i="16"/>
  <c r="E32" i="16"/>
  <c r="E36" i="16"/>
  <c r="E40" i="16"/>
  <c r="E34" i="16"/>
  <c r="E38" i="16"/>
  <c r="E31" i="16"/>
  <c r="E35" i="16"/>
  <c r="E33" i="16"/>
  <c r="E20" i="16"/>
  <c r="E24" i="16"/>
  <c r="E28" i="16"/>
  <c r="E21" i="16"/>
  <c r="E25" i="16"/>
  <c r="E22" i="16"/>
  <c r="E26" i="16"/>
  <c r="E19" i="16"/>
  <c r="E23" i="16"/>
  <c r="C19" i="16"/>
  <c r="C21" i="16"/>
  <c r="C23" i="16"/>
  <c r="C24" i="16"/>
  <c r="C26" i="16"/>
  <c r="C27" i="16"/>
  <c r="C28" i="16"/>
  <c r="C32" i="16"/>
  <c r="C34" i="16"/>
  <c r="C35" i="16"/>
  <c r="C37" i="16"/>
  <c r="C38" i="16"/>
  <c r="C40" i="16"/>
  <c r="G19" i="16"/>
  <c r="G20" i="16"/>
  <c r="G21" i="16"/>
  <c r="G22" i="16"/>
  <c r="G23" i="16"/>
  <c r="G24" i="16"/>
  <c r="G25" i="16"/>
  <c r="G26" i="16"/>
  <c r="G27" i="16"/>
  <c r="G31" i="16"/>
  <c r="G32" i="16"/>
  <c r="G33" i="16"/>
  <c r="G34" i="16"/>
  <c r="G35" i="16"/>
  <c r="G36" i="16"/>
  <c r="G37" i="16"/>
  <c r="G38" i="16"/>
  <c r="G39" i="16"/>
  <c r="C20" i="16"/>
  <c r="C22" i="16"/>
  <c r="C31" i="16"/>
  <c r="C33" i="16"/>
  <c r="C36" i="16"/>
  <c r="I18" i="16"/>
  <c r="I19" i="16"/>
  <c r="I20" i="16"/>
  <c r="I21" i="16"/>
  <c r="I22" i="16"/>
  <c r="I23" i="16"/>
  <c r="I24" i="16"/>
  <c r="I25" i="16"/>
  <c r="I26" i="16"/>
  <c r="I27" i="16"/>
  <c r="I31" i="16"/>
  <c r="I32" i="16"/>
  <c r="I33" i="16"/>
  <c r="I34" i="16"/>
  <c r="I35" i="16"/>
  <c r="I36" i="16"/>
  <c r="I37" i="16"/>
  <c r="I38" i="16"/>
  <c r="I39" i="16"/>
  <c r="E30" i="16" l="1"/>
  <c r="E18" i="16"/>
  <c r="G30" i="16"/>
  <c r="C30" i="16"/>
  <c r="G18" i="16"/>
  <c r="I30" i="16"/>
  <c r="C1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B15" authorId="0" shapeId="0" xr:uid="{D7DFC63B-B913-42F8-947B-FE8296DE7E80}">
      <text>
        <r>
          <rPr>
            <sz val="7"/>
            <color indexed="81"/>
            <rFont val="Calibri"/>
            <family val="2"/>
            <scheme val="minor"/>
          </rPr>
          <t>Zur Europawahl 2019 unter dem Namen Nationaldemokratische Partei Deutschlands – NPD angetreten.</t>
        </r>
      </text>
    </comment>
    <comment ref="B17" authorId="0" shapeId="0" xr:uid="{1812FF9F-31F0-44DD-AC72-9AFD117411F2}">
      <text>
        <r>
          <rPr>
            <sz val="7"/>
            <color indexed="81"/>
            <rFont val="Calibri"/>
            <family val="2"/>
            <scheme val="minor"/>
          </rPr>
          <t>Zur Europawahl 2019 unter dem Namen Partei für Gesundheitsforschung – Gesundheitsforschung angetreten.</t>
        </r>
      </text>
    </comment>
    <comment ref="B18" authorId="0" shapeId="0" xr:uid="{FDA29219-F066-4F4D-B503-57A0A6E2B755}">
      <text>
        <r>
          <rPr>
            <sz val="7"/>
            <color indexed="81"/>
            <rFont val="Calibri"/>
            <family val="2"/>
            <scheme val="minor"/>
          </rPr>
          <t>Zur Europawahl 2019 unter dem Namen Aktion Partei für Tierschutz – DAS ORIGINAL – TIERSCHUTZ hier! angetreten.</t>
        </r>
      </text>
    </comment>
    <comment ref="B21" authorId="0" shapeId="0" xr:uid="{AD9E46C9-CFB2-425F-ABE4-AF60C625B935}">
      <text>
        <r>
          <rPr>
            <sz val="7"/>
            <color indexed="81"/>
            <rFont val="Calibri"/>
            <family val="2"/>
            <scheme val="minor"/>
          </rPr>
          <t>Zur Europawahl 2019 unter dem Namen Demokratie in Europa - DiEM25 angetreten.</t>
        </r>
      </text>
    </comment>
    <comment ref="B25" authorId="0" shapeId="0" xr:uid="{EF7C280D-5362-4DE6-9F66-68971357C508}">
      <text>
        <r>
          <rPr>
            <sz val="7"/>
            <color indexed="81"/>
            <rFont val="Calibri"/>
            <family val="2"/>
            <scheme val="minor"/>
          </rPr>
          <t>Zur Europawahl 2019 unter dem Namen Partei der Humanisten – Die Humanisten angetreten.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A9" authorId="0" shapeId="0" xr:uid="{C5E6C734-23D2-43F8-85EA-C6AA288DAF9B}">
      <text>
        <r>
          <rPr>
            <sz val="7"/>
            <color indexed="81"/>
            <rFont val="Calibri"/>
            <family val="2"/>
            <scheme val="minor"/>
          </rPr>
          <t>Quelle: Informationen der Bundeswahlleiterin | Statistisches Bundesamt, Europawahl 2024, Heft 4: Repräsentative Wahlstatistik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B4" authorId="0" shapeId="0" xr:uid="{ECF2574F-10A6-4CAC-9D44-BAFACFED5B73}">
      <text>
        <r>
          <rPr>
            <sz val="7"/>
            <color indexed="81"/>
            <rFont val="Calibri"/>
            <family val="2"/>
            <scheme val="minor"/>
          </rPr>
          <t>Quelle: Die Bundeswahlleiterin, Landesergebnisse der Europawahl 2024, 2019, 2014, 2009, 2004.</t>
        </r>
      </text>
    </comment>
    <comment ref="C4" authorId="0" shapeId="0" xr:uid="{ED949E93-E610-45E3-89E3-DF618EC56B84}">
      <text>
        <r>
          <rPr>
            <sz val="7"/>
            <color indexed="81"/>
            <rFont val="Calibri"/>
            <family val="2"/>
            <scheme val="minor"/>
          </rPr>
          <t>Quelle: Die Bundeswahlleiterin, Landesergebnisse der Europawahl 2024, 2019, 2014, 2009, 2004.</t>
        </r>
      </text>
    </comment>
    <comment ref="D4" authorId="0" shapeId="0" xr:uid="{81339989-3D49-495F-89B2-05AFC6BB4E5B}">
      <text>
        <r>
          <rPr>
            <sz val="7"/>
            <color indexed="81"/>
            <rFont val="Calibri"/>
            <family val="2"/>
            <scheme val="minor"/>
          </rPr>
          <t>Quelle: Die Bundeswahlleiterin, Landesergebnisse der Europawahl 2024, 2019, 2014, 2009, 2004.</t>
        </r>
      </text>
    </comment>
    <comment ref="E4" authorId="0" shapeId="0" xr:uid="{1D6CFE03-A798-476A-B5BC-35BDA67C6CCE}">
      <text>
        <r>
          <rPr>
            <sz val="7"/>
            <color indexed="81"/>
            <rFont val="Calibri"/>
            <family val="2"/>
            <scheme val="minor"/>
          </rPr>
          <t>Quelle: Die Bundeswahlleiterin, Landesergebnisse der Europawahl 2024, 2019, 2014, 2009, 2004.</t>
        </r>
      </text>
    </comment>
    <comment ref="F4" authorId="0" shapeId="0" xr:uid="{DA973243-8F51-4C0F-BF45-8B012AD136B8}">
      <text>
        <r>
          <rPr>
            <sz val="7"/>
            <color indexed="81"/>
            <rFont val="Calibri"/>
            <family val="2"/>
            <scheme val="minor"/>
          </rPr>
          <t>Quelle: Die Bundeswahlleiterin, Landesergebnisse der Europawahl 2024, 2019, 2014, 2009, 2004.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A5" authorId="0" shapeId="0" xr:uid="{E74DED0E-6F18-447B-BDE7-D54D81ED0276}">
      <text>
        <r>
          <rPr>
            <sz val="7"/>
            <color indexed="81"/>
            <rFont val="Calibri"/>
            <family val="2"/>
            <scheme val="minor"/>
          </rPr>
          <t>Amtliches Ergebnis.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A7" authorId="0" shapeId="0" xr:uid="{4BD03F45-9A13-4D85-9778-257C052474FC}">
      <text>
        <r>
          <rPr>
            <sz val="7"/>
            <color indexed="81"/>
            <rFont val="Calibri"/>
            <family val="2"/>
            <scheme val="minor"/>
          </rPr>
          <t>Bis Juli 2005 PDS, bis Juni 2007 Die Linke.</t>
        </r>
      </text>
    </comment>
    <comment ref="A9" authorId="0" shapeId="0" xr:uid="{28697FB0-554B-4989-A1D2-0053DC71EDB7}">
      <text>
        <r>
          <rPr>
            <sz val="7"/>
            <color indexed="81"/>
            <rFont val="Calibri"/>
            <family val="2"/>
            <scheme val="minor"/>
          </rPr>
          <t>Bis Mai 2002 F.D.P.</t>
        </r>
      </text>
    </comment>
    <comment ref="A26" authorId="0" shapeId="0" xr:uid="{045C0EC8-C6D4-4947-B1F1-3050B351076E}">
      <text>
        <r>
          <rPr>
            <sz val="7"/>
            <color indexed="81"/>
            <rFont val="Calibri"/>
            <family val="2"/>
            <scheme val="minor"/>
          </rPr>
          <t>Bis Juli 2005 PDS, bis Juni 2007 Die Linke.</t>
        </r>
      </text>
    </comment>
    <comment ref="A28" authorId="0" shapeId="0" xr:uid="{314EA168-AEB1-4D3A-92D0-EA7909D36519}">
      <text>
        <r>
          <rPr>
            <sz val="7"/>
            <color indexed="81"/>
            <rFont val="Calibri"/>
            <family val="2"/>
            <scheme val="minor"/>
          </rPr>
          <t>Bis Mai 2002 F.D.P.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H4" authorId="0" shapeId="0" xr:uid="{BF122A34-B2E3-4F38-9C35-AE0495403E1B}">
      <text>
        <r>
          <rPr>
            <sz val="7"/>
            <color indexed="81"/>
            <rFont val="Calibri"/>
            <family val="2"/>
            <scheme val="minor"/>
          </rPr>
          <t>Wählerinnen und Wähler mit Stimmabgabevermerk im Wählerverzeichnis.</t>
        </r>
      </text>
    </comment>
    <comment ref="I4" authorId="0" shapeId="0" xr:uid="{3B40F73D-85B9-4CCB-99E6-4BCB67C972A8}">
      <text>
        <r>
          <rPr>
            <sz val="7"/>
            <color indexed="81"/>
            <rFont val="Calibri"/>
            <family val="2"/>
            <scheme val="minor"/>
          </rPr>
          <t>Wählerinnen und Wähler mit Stimmabgabevermerk im Wählerverzeichnis.</t>
        </r>
      </text>
    </comment>
    <comment ref="J4" authorId="0" shapeId="0" xr:uid="{03723148-D003-479F-A671-00F9B4D995C5}">
      <text>
        <r>
          <rPr>
            <sz val="7"/>
            <color indexed="81"/>
            <rFont val="Calibri"/>
            <family val="2"/>
            <scheme val="minor"/>
          </rPr>
          <t>Wählerinnen und Wähler mit Stimmabgabevermerk im Wählerverzeichnis.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F4" authorId="0" shapeId="0" xr:uid="{D683E228-8298-4AF6-85E0-CE8637A462AF}">
      <text>
        <r>
          <rPr>
            <sz val="7"/>
            <color indexed="81"/>
            <rFont val="Calibri"/>
            <family val="2"/>
            <scheme val="minor"/>
          </rPr>
          <t xml:space="preserve">In den Wahljahren 2024, 2019 und 2014 durch Multiplikation der Wahlberechtigten mit Wahlschein mit dem Anteil der tatsächlichen Wahlscheinwählerinnen bzw. Wahlscheinwähler an die tatsächliche Wahlbeteiligung angenähert.
</t>
        </r>
      </text>
    </comment>
    <comment ref="G4" authorId="0" shapeId="0" xr:uid="{248B85B8-D6B7-4460-8FA2-58D8C7CE35A9}">
      <text>
        <r>
          <rPr>
            <sz val="7"/>
            <color indexed="81"/>
            <rFont val="Calibri"/>
            <family val="2"/>
            <scheme val="minor"/>
          </rPr>
          <t xml:space="preserve">In den Wahljahren 2024, 2019 und 2014 durch Multiplikation der Wahlberechtigten mit Wahlschein mit dem Anteil der tatsächlichen Wahlscheinwählerinnen bzw. Wahlscheinwähler an die tatsächliche Wahlbeteiligung angenähert.
</t>
        </r>
      </text>
    </comment>
    <comment ref="H4" authorId="0" shapeId="0" xr:uid="{9A132C6A-C80D-4AD5-84EA-800977C4EAEC}">
      <text>
        <r>
          <rPr>
            <sz val="7"/>
            <color indexed="81"/>
            <rFont val="Calibri"/>
            <family val="2"/>
            <scheme val="minor"/>
          </rPr>
          <t xml:space="preserve">In den Wahljahren 2024, 2019 und 2014 durch Multiplikation der Wahlberechtigten mit Wahlschein mit dem Anteil der tatsächlichen Wahlscheinwählerinnen bzw. Wahlscheinwähler an die tatsächliche Wahlbeteiligung angenähert.
</t>
        </r>
      </text>
    </comment>
  </commentList>
</comments>
</file>

<file path=xl/sharedStrings.xml><?xml version="1.0" encoding="utf-8"?>
<sst xmlns="http://schemas.openxmlformats.org/spreadsheetml/2006/main" count="837" uniqueCount="556">
  <si>
    <t xml:space="preserve">    Ergebnisse der repräsentativen Wahlstatistik</t>
  </si>
  <si>
    <t>Inhalt</t>
  </si>
  <si>
    <t>Europawahl</t>
  </si>
  <si>
    <t>in Mecklenburg-Vorpommern</t>
  </si>
  <si>
    <t>Ergebnisse der repräsentativen Wahlstatistik</t>
  </si>
  <si>
    <t>Zeichenerklärung</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</si>
  <si>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</si>
  <si>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</si>
  <si>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</si>
  <si>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</si>
  <si>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</si>
  <si>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</si>
  <si>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</si>
  <si>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</si>
  <si>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</si>
  <si>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</si>
  <si>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</si>
  <si>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t>
  </si>
  <si>
    <t>Zahl hat eingeschränkte Aussagefähigkeit</t>
  </si>
  <si>
    <t>p</t>
  </si>
  <si>
    <t>Vorläufige Zahl</t>
  </si>
  <si>
    <t>s</t>
  </si>
  <si>
    <t>Geschätzte Zahl</t>
  </si>
  <si>
    <t>[rot]</t>
  </si>
  <si>
    <t>Berichtigte Zahl</t>
  </si>
  <si>
    <t>Impressum</t>
  </si>
  <si>
    <t>Statistische Hefte</t>
  </si>
  <si>
    <t>Mecklenburg-Vorpommern</t>
  </si>
  <si>
    <t>Herausgeber:</t>
  </si>
  <si>
    <t>Statistisches Amt Mecklenburg-Vorpommern, Lübecker Str. 287, 19059 Schwerin</t>
  </si>
  <si>
    <t>Telefon:</t>
  </si>
  <si>
    <t>0385 588-0, Telefax: 0385 588-56909</t>
  </si>
  <si>
    <t>Internet:</t>
  </si>
  <si>
    <t>www.statistik-mv.de</t>
  </si>
  <si>
    <t>E-Mail:</t>
  </si>
  <si>
    <t>statistik.post@statistik-mv.de</t>
  </si>
  <si>
    <t>Auszugsweise Vervielfältigung und Verbreitung mit Quellenangabe gestattet.</t>
  </si>
  <si>
    <t>Titelfoto:</t>
  </si>
  <si>
    <t>Landesamt für Umwelt, Naturschutz und Geologie, C. Herrmann</t>
  </si>
  <si>
    <t>Erscheinungsfolge:</t>
  </si>
  <si>
    <t>Unregelmäßig</t>
  </si>
  <si>
    <t>Einzelheft:</t>
  </si>
  <si>
    <t>EUR 5,00</t>
  </si>
  <si>
    <t>Vorwort</t>
  </si>
  <si>
    <t>Dr. Christian Boden</t>
  </si>
  <si>
    <t>Landeswahlleiter</t>
  </si>
  <si>
    <t>Inhaltsverzeichnis</t>
  </si>
  <si>
    <t>Seite</t>
  </si>
  <si>
    <t>1.</t>
  </si>
  <si>
    <t>Vorbemerkungen</t>
  </si>
  <si>
    <t>1.1</t>
  </si>
  <si>
    <t>1.2</t>
  </si>
  <si>
    <t>2.</t>
  </si>
  <si>
    <t>Wahlberechtigte und Wahlbeteiligung</t>
  </si>
  <si>
    <t>2.1</t>
  </si>
  <si>
    <t>Wahlberechtigte</t>
  </si>
  <si>
    <t>2.1.1</t>
  </si>
  <si>
    <t xml:space="preserve">2.1.2 </t>
  </si>
  <si>
    <t>Wahlberechtigte zu den Europawahlen in Mecklenburg-Vorpommern nach Altersgruppen und Geschlecht im Zeitvergleich</t>
  </si>
  <si>
    <t>2.1.3</t>
  </si>
  <si>
    <t>2.2</t>
  </si>
  <si>
    <t>Wahlbeteiligung</t>
  </si>
  <si>
    <t>2.2.1</t>
  </si>
  <si>
    <t>Wahlbeteiligung in den Ländern (amtliches Ergebnis) bei den Europawahlen im Zeitvergleich</t>
  </si>
  <si>
    <t>2.2.2</t>
  </si>
  <si>
    <t>2.2.3</t>
  </si>
  <si>
    <t>Wahlbeteiligung bei den Europawahlen in Mecklenburg-Vorpommern durch Briefwahl im Zeitvergleich</t>
  </si>
  <si>
    <t>2.2.4</t>
  </si>
  <si>
    <t>Anteil der Wahlberechtigten mit Wahlschein an den Wahlberechtigten bei den Europawahlen in Mecklenburg-Vorpommern nach Altersgruppen und Geschlecht im Zeitvergleich</t>
  </si>
  <si>
    <t xml:space="preserve">2.2.5 </t>
  </si>
  <si>
    <t>2.2.6</t>
  </si>
  <si>
    <t>3.</t>
  </si>
  <si>
    <t>Wahlergebnisse nach Parteien und nach Altersgruppen und Geschlecht der Wählerschaften</t>
  </si>
  <si>
    <t>3.1</t>
  </si>
  <si>
    <t>Amtliche Wahlergebnisse der Europawahlen in Mecklenburg-Vorpommern im Zeitvergleich (prozentual)</t>
  </si>
  <si>
    <t>3.2</t>
  </si>
  <si>
    <t>Amtliche Wahlergebnisse der Europawahlen in Mecklenburg-Vorpommern im Zeitvergleich (absolut)</t>
  </si>
  <si>
    <t>3.3</t>
  </si>
  <si>
    <t>Stimmabgabe nach Altersgruppen und Geschlecht</t>
  </si>
  <si>
    <t>3.3.1</t>
  </si>
  <si>
    <t>3.3.2</t>
  </si>
  <si>
    <t>3.4</t>
  </si>
  <si>
    <t>3.5</t>
  </si>
  <si>
    <t>3.6</t>
  </si>
  <si>
    <t>4</t>
  </si>
  <si>
    <t>Ergebnisse in Tabellen</t>
  </si>
  <si>
    <t>4.1</t>
  </si>
  <si>
    <t>4.2</t>
  </si>
  <si>
    <t>Wahlberechtigte und Wahlbeteiligung bei den Europawahlen in Mecklenburg-Vorpommern nach Altersgruppen und Geschlecht im Zeitvergleich</t>
  </si>
  <si>
    <t>4.3</t>
  </si>
  <si>
    <t>4.4</t>
  </si>
  <si>
    <t>4.5</t>
  </si>
  <si>
    <t>1. Vorbemerkungen</t>
  </si>
  <si>
    <t>Altersgruppen zur Wahlbeteiligung</t>
  </si>
  <si>
    <t>Altersgruppen zur Stimmabgabe</t>
  </si>
  <si>
    <t>Geburtsjahres-
gruppe</t>
  </si>
  <si>
    <t>Ungefähre
Altersgruppe</t>
  </si>
  <si>
    <t>Geschlecht</t>
  </si>
  <si>
    <t>A</t>
  </si>
  <si>
    <t>G</t>
  </si>
  <si>
    <t>21 bis unter 25 Jahre</t>
  </si>
  <si>
    <t>25 bis unter 35 Jahre</t>
  </si>
  <si>
    <t>B</t>
  </si>
  <si>
    <t>H</t>
  </si>
  <si>
    <t xml:space="preserve">   1990 bis 1994</t>
  </si>
  <si>
    <t>25 bis unter 30 Jahre</t>
  </si>
  <si>
    <t>35 bis unter 45 Jahre</t>
  </si>
  <si>
    <t>C</t>
  </si>
  <si>
    <t>I</t>
  </si>
  <si>
    <t xml:space="preserve">   1985 bis 1989</t>
  </si>
  <si>
    <t>30 bis unter 35 Jahre</t>
  </si>
  <si>
    <t>45 bis unter 60 Jahre</t>
  </si>
  <si>
    <t>D</t>
  </si>
  <si>
    <t>K</t>
  </si>
  <si>
    <t xml:space="preserve">   1980 bis 1984</t>
  </si>
  <si>
    <t>35 bis unter 40 Jahre</t>
  </si>
  <si>
    <t>60 bis unter 70 Jahre</t>
  </si>
  <si>
    <t>E</t>
  </si>
  <si>
    <t>L</t>
  </si>
  <si>
    <t xml:space="preserve">   1975 bis 1979</t>
  </si>
  <si>
    <t>40 bis unter 45 Jahre</t>
  </si>
  <si>
    <t>70 Jahre und älter</t>
  </si>
  <si>
    <t>F</t>
  </si>
  <si>
    <t>M</t>
  </si>
  <si>
    <t>45 bis unter 50 Jahre</t>
  </si>
  <si>
    <t>50 bis unter 60 Jahre</t>
  </si>
  <si>
    <t>Bezeichnung der Parteien</t>
  </si>
  <si>
    <t>CDU</t>
  </si>
  <si>
    <t>Christlich Demokratische Union Deutschlands</t>
  </si>
  <si>
    <t>SPD</t>
  </si>
  <si>
    <t xml:space="preserve">Sozialdemokratische Partei Deutschlands </t>
  </si>
  <si>
    <t>DIE LINKE</t>
  </si>
  <si>
    <t>AfD</t>
  </si>
  <si>
    <t>Alternative für Deutschland</t>
  </si>
  <si>
    <t>GRÜNE</t>
  </si>
  <si>
    <t>BÜNDNIS 90/DIE GRÜNEN</t>
  </si>
  <si>
    <t>FDP</t>
  </si>
  <si>
    <t>Freie Demokratische Partei</t>
  </si>
  <si>
    <t>FREIE WÄHLER</t>
  </si>
  <si>
    <t>Die PARTEI</t>
  </si>
  <si>
    <t>Partei für Arbeit, Rechtsstaat, Tierschutz, Elitenförderung und basisdemokratische Initiative</t>
  </si>
  <si>
    <t>Sonstige Parteien</t>
  </si>
  <si>
    <t>NPD, FAMILIE, PIRATEN, Tierschutzpartei, FREIE WÄHLER, Die PARTEI, Volksabstimmung, DKP, ÖDP, MLPD, SGP, BP,</t>
  </si>
  <si>
    <t xml:space="preserve">TIERSCHUTZ hier!, Tierschutzallianz, Bündnis C, BIG, BGE, DIE DIREKTE!, Demokratie in Europa – DiEM25, III. Weg, </t>
  </si>
  <si>
    <t>Die Grauen, DIE RECHTE, DIE VIOLETTEN , LIEBE, DIE FRAUEN, Graue Panther,</t>
  </si>
  <si>
    <t>LKR – Bernd Lucke und die Liberal-Konservativen Reformer,</t>
  </si>
  <si>
    <t xml:space="preserve"> MENSCHLICHE WELT, NL, ÖkoLinX, Die Humanisten, PARTEI FÜR DIE TIERE, Gesundheitsforschung, Volt</t>
  </si>
  <si>
    <t>Nummer</t>
  </si>
  <si>
    <t>Name der Partei</t>
  </si>
  <si>
    <t>Kurzbezeichnung</t>
  </si>
  <si>
    <t>Sozialdemokratische Partei Deutschlands</t>
  </si>
  <si>
    <t>Familien-Partei Deutschlands</t>
  </si>
  <si>
    <t>FAMILIE</t>
  </si>
  <si>
    <t>Piratenpartei Deutschland</t>
  </si>
  <si>
    <t>PIRATEN</t>
  </si>
  <si>
    <t>PARTEI MENSCH UMWELT TIERSCHUTZ</t>
  </si>
  <si>
    <t>Tierschutzpartei</t>
  </si>
  <si>
    <t>Volksabstimmung</t>
  </si>
  <si>
    <t>Deutsche Kommunistische Partei</t>
  </si>
  <si>
    <t>DKP</t>
  </si>
  <si>
    <t>ÖDP</t>
  </si>
  <si>
    <t>Marxistisch-Leninistische Partei Deutschlands</t>
  </si>
  <si>
    <t>MLPD</t>
  </si>
  <si>
    <t>Sozialistische Gleichheitspartei, Vierte Internationale</t>
  </si>
  <si>
    <t>SGP</t>
  </si>
  <si>
    <t>TIERSCHUTZ hier!</t>
  </si>
  <si>
    <t>Bündnis C - Christen für Deutschland</t>
  </si>
  <si>
    <t>Bündnis C</t>
  </si>
  <si>
    <t>Bündnis für Innovation &amp; Gerechtigkeit</t>
  </si>
  <si>
    <t>BIG</t>
  </si>
  <si>
    <t>Menschliche Welt – für das Wohl und Glücklichsein aller</t>
  </si>
  <si>
    <t>Volt Deutschland</t>
  </si>
  <si>
    <t>Volt</t>
  </si>
  <si>
    <t>2. Wahlberechtigte und Wahlbeteiligung</t>
  </si>
  <si>
    <t>2.1 Wahlberechtigte</t>
  </si>
  <si>
    <t>60 - 70</t>
  </si>
  <si>
    <t>Männer und Frauen</t>
  </si>
  <si>
    <t xml:space="preserve">   Männer</t>
  </si>
  <si>
    <t xml:space="preserve">   Frauen</t>
  </si>
  <si>
    <r>
      <t xml:space="preserve">Bundesgebiet </t>
    </r>
    <r>
      <rPr>
        <b/>
        <sz val="6"/>
        <rFont val="Calibri"/>
        <family val="2"/>
        <scheme val="minor"/>
      </rPr>
      <t>1)</t>
    </r>
  </si>
  <si>
    <t>Alter von …
bis unter … Jahren</t>
  </si>
  <si>
    <t>Männer</t>
  </si>
  <si>
    <t>Frauen</t>
  </si>
  <si>
    <t>Insgesamt</t>
  </si>
  <si>
    <t xml:space="preserve">   18 - 21</t>
  </si>
  <si>
    <t xml:space="preserve">   21 - 25</t>
  </si>
  <si>
    <t xml:space="preserve">   25 - 30</t>
  </si>
  <si>
    <t xml:space="preserve">   30 - 35</t>
  </si>
  <si>
    <t xml:space="preserve">   35 - 40</t>
  </si>
  <si>
    <t xml:space="preserve">   40 - 45</t>
  </si>
  <si>
    <t xml:space="preserve">   45 - 50</t>
  </si>
  <si>
    <t xml:space="preserve">   50 - 60</t>
  </si>
  <si>
    <t xml:space="preserve">   60 - 70</t>
  </si>
  <si>
    <t xml:space="preserve">   70 und älter</t>
  </si>
  <si>
    <t>2.2 Wahlbeteiligung</t>
  </si>
  <si>
    <t>2.2.1 Wahlbeteiligung in den Ländern (amtliches Ergebnis) bei den Europawahlen im Zeitvergleich</t>
  </si>
  <si>
    <t>Land</t>
  </si>
  <si>
    <t>Deutschland</t>
  </si>
  <si>
    <t xml:space="preserve">   Schleswig-Holstein</t>
  </si>
  <si>
    <t xml:space="preserve">   Mecklenburg-Vorpommern </t>
  </si>
  <si>
    <t xml:space="preserve">   Hamburg</t>
  </si>
  <si>
    <t xml:space="preserve">   Niedersachsen</t>
  </si>
  <si>
    <t xml:space="preserve">   Bremen</t>
  </si>
  <si>
    <t xml:space="preserve">   Brandenburg</t>
  </si>
  <si>
    <t xml:space="preserve">   Sachsen-Anhalt </t>
  </si>
  <si>
    <t xml:space="preserve">   Berlin</t>
  </si>
  <si>
    <t xml:space="preserve">   Nordrhein-Westfalen</t>
  </si>
  <si>
    <t xml:space="preserve">   Sachsen </t>
  </si>
  <si>
    <t xml:space="preserve">   Hessen</t>
  </si>
  <si>
    <t xml:space="preserve">   Thüringen </t>
  </si>
  <si>
    <t xml:space="preserve">   Rheinland-Pfalz </t>
  </si>
  <si>
    <t xml:space="preserve">   Bayern</t>
  </si>
  <si>
    <t xml:space="preserve">   Baden-Württemberg </t>
  </si>
  <si>
    <t xml:space="preserve">   Saarland </t>
  </si>
  <si>
    <t>2.2.3 Wahlbeteiligung bei den Europawahlen in Mecklenburg-Vorpommern durch Briefwahl im Zeitvergleich</t>
  </si>
  <si>
    <t>Merkmal</t>
  </si>
  <si>
    <r>
      <t xml:space="preserve">Wahlbeteiligung insgesamt </t>
    </r>
    <r>
      <rPr>
        <sz val="6"/>
        <rFont val="Calibri"/>
        <family val="2"/>
        <scheme val="minor"/>
      </rPr>
      <t>1)</t>
    </r>
  </si>
  <si>
    <t xml:space="preserve">   davon</t>
  </si>
  <si>
    <t>Anteil der Briefwählerinnen und 
   Briefwähler an Wählerinnen und 
   Wählern insgesamt</t>
  </si>
  <si>
    <t>______
1) Amtliches Ergebnis.</t>
  </si>
  <si>
    <t>Ins-
gesamt</t>
  </si>
  <si>
    <t>Männer und</t>
  </si>
  <si>
    <t>Alter von … bis unter … Jahren</t>
  </si>
  <si>
    <t>______</t>
  </si>
  <si>
    <t>3. Wahlergebnisse nach Parteien und nach Altersgruppen und Geschlecht der Wählerschaften</t>
  </si>
  <si>
    <t>3.1 Amtliche Wahlergebnisse der Europawahlen in Mecklenburg-Vorpommern im Zeitvergleich (prozentual)</t>
  </si>
  <si>
    <t>Partei</t>
  </si>
  <si>
    <t xml:space="preserve">   CDU</t>
  </si>
  <si>
    <t xml:space="preserve">   SPD</t>
  </si>
  <si>
    <r>
      <t xml:space="preserve">   DIE LINKE </t>
    </r>
    <r>
      <rPr>
        <sz val="6"/>
        <rFont val="Calibri"/>
        <family val="2"/>
        <scheme val="minor"/>
      </rPr>
      <t>1)</t>
    </r>
  </si>
  <si>
    <t xml:space="preserve">   AfD</t>
  </si>
  <si>
    <t xml:space="preserve">   GRÜNE</t>
  </si>
  <si>
    <r>
      <t xml:space="preserve">   FDP </t>
    </r>
    <r>
      <rPr>
        <sz val="6"/>
        <rFont val="Calibri"/>
        <family val="2"/>
        <scheme val="minor"/>
      </rPr>
      <t>2)</t>
    </r>
  </si>
  <si>
    <t xml:space="preserve">   Sonstige</t>
  </si>
  <si>
    <t xml:space="preserve">      darunter</t>
  </si>
  <si>
    <t xml:space="preserve">      FREIE WÄHLER</t>
  </si>
  <si>
    <t xml:space="preserve">______
</t>
  </si>
  <si>
    <t>1) Bis Juli 2005 PDS, bis Juni 2007 Die Linke.
2) Bis Mai 2002 F.D.P.</t>
  </si>
  <si>
    <t>3.2 Amtliche Wahlergebnisse der Europawahlen in Mecklenburg-Vorpommern im Zeitvergleich (absolut)</t>
  </si>
  <si>
    <t>Wähler</t>
  </si>
  <si>
    <t>Ungültige Stimmen</t>
  </si>
  <si>
    <t>Gültige Stimmen</t>
  </si>
  <si>
    <t>3.3 Stimmabgabe nach Altersgruppen und Geschlecht</t>
  </si>
  <si>
    <t xml:space="preserve">   DIE LINKE</t>
  </si>
  <si>
    <t xml:space="preserve">   FDP</t>
  </si>
  <si>
    <t>Alter von …
bis unter …
Jahren</t>
  </si>
  <si>
    <t xml:space="preserve">   25 - 35</t>
  </si>
  <si>
    <t xml:space="preserve">   35 - 45</t>
  </si>
  <si>
    <t xml:space="preserve">   45 - 60</t>
  </si>
  <si>
    <t>Art und Ursache der Ungültigkeit</t>
  </si>
  <si>
    <t xml:space="preserve">  Stimmzettel leer oder durchgestrichen</t>
  </si>
  <si>
    <t xml:space="preserve">  Stimmzettel mehrere Kreuze</t>
  </si>
  <si>
    <t xml:space="preserve">  sonstige Ursachen</t>
  </si>
  <si>
    <t>18 - 25</t>
  </si>
  <si>
    <t>25 - 35</t>
  </si>
  <si>
    <t>35 - 45</t>
  </si>
  <si>
    <t>45 - 60</t>
  </si>
  <si>
    <t>70 und älter</t>
  </si>
  <si>
    <t>4. Ergebnisse in Tabellen</t>
  </si>
  <si>
    <r>
      <t xml:space="preserve">______
</t>
    </r>
    <r>
      <rPr>
        <sz val="7"/>
        <rFont val="Calibri"/>
        <family val="2"/>
        <scheme val="minor"/>
      </rPr>
      <t xml:space="preserve">1) Wählerinnen und Wähler mit Stimmabgabevermerk im Wählerverzeichnis.
</t>
    </r>
    <r>
      <rPr>
        <sz val="8.5"/>
        <rFont val="Calibri"/>
        <family val="2"/>
        <scheme val="minor"/>
      </rPr>
      <t xml:space="preserve">
</t>
    </r>
  </si>
  <si>
    <t>2.1.1 Wahlberechtigte zur Europawahl 2024 in Mecklenburg-Vorpommern nach Altersgruppen und Geschlecht</t>
  </si>
  <si>
    <t xml:space="preserve"> </t>
  </si>
  <si>
    <t xml:space="preserve">   16 - 21</t>
  </si>
  <si>
    <t>2024</t>
  </si>
  <si>
    <t>Veränderung 2024
gegenüber 2019</t>
  </si>
  <si>
    <t>2.2.2 Wahlbeteiligung bei den Europawahlen 2024 und 2019 in Mecklenburg-Vorpommern nach Altersgruppen und Geschlecht</t>
  </si>
  <si>
    <t xml:space="preserve">      BSW</t>
  </si>
  <si>
    <t xml:space="preserve">3.3.1 Stimmenanteil der Parteien bei der Europawahl 2024 in Mecklenburg-Vorpommern 
nach dem Geschlecht </t>
  </si>
  <si>
    <t>BSW</t>
  </si>
  <si>
    <t xml:space="preserve">   16 - 25</t>
  </si>
  <si>
    <t>16 - 25</t>
  </si>
  <si>
    <t>Alter von … 
bis unter … Jahren</t>
  </si>
  <si>
    <t>Wahljahr</t>
  </si>
  <si>
    <t xml:space="preserve">  25 - 35</t>
  </si>
  <si>
    <t xml:space="preserve">  35 - 45</t>
  </si>
  <si>
    <t xml:space="preserve">  45 - 60</t>
  </si>
  <si>
    <t xml:space="preserve">  60 - 70</t>
  </si>
  <si>
    <t xml:space="preserve">  70 und älter</t>
  </si>
  <si>
    <t>60 und älter</t>
  </si>
  <si>
    <t xml:space="preserve">  16 - 25</t>
  </si>
  <si>
    <t xml:space="preserve">  Statistische Hefte   
  Wahlen 2024</t>
  </si>
  <si>
    <t xml:space="preserve">    Europawahl
    in Mecklenburg-Vorpommern
    am 9. Juni 2024</t>
  </si>
  <si>
    <t>Wahlen 2024</t>
  </si>
  <si>
    <t>am 9. Juni 2024</t>
  </si>
  <si>
    <t>Methodische Hinweise zur repräsentativen Europawahlstatistik 2024</t>
  </si>
  <si>
    <t>Wahlberechtigte zur Europawahl 2024 in Mecklenburg-Vorpommern nach Altersgruppen und Geschlecht</t>
  </si>
  <si>
    <t>Anteil der männlichen und weiblichen Wahlberechtigten an den Wahlberechtigten zur Europawahl 2024 in Mecklenburg-Vorpommern nach Altersgruppen</t>
  </si>
  <si>
    <t>Wahlbeteiligung bei den Europawahlen 2024 und 2019 in Mecklenburg-Vorpommern nach Altersgruppen und Geschlecht</t>
  </si>
  <si>
    <t>Briefwählerinnen und Briefwähler bei der Europawahl 2024 in Mecklenburg-Vorpommern nach Altersgruppen</t>
  </si>
  <si>
    <t xml:space="preserve">Anteil der Nichtwählerinnen und Nichtwähler an den Wahlberechtigten der jeweiligen Altersgruppe bei der Europawahl 2024 in Mecklenburg-Vorpommern </t>
  </si>
  <si>
    <t>Stimmenanteil der Parteien bei der Europawahl 2024 in Mecklenburg-Vorpommern nach dem Geschlecht</t>
  </si>
  <si>
    <t>Stimmabgabe bei der Europawahl 2024 in Mecklenburg-Vorpommern nach Altersgruppen und Geschlecht</t>
  </si>
  <si>
    <t>Anteil der ungültigen Stimmen an den abgegebenen Stimmen insgesamt bei der Europawahl 2024 in Mecklenburg-Vorpommern nach Art und Ursache der Ungültigkeit</t>
  </si>
  <si>
    <t>Anteil der ungültigen Stimmen an den abgegebenen Stimmen insgesamt bei der Europawahl 2024 in Mecklenburg-Vorpommern nach Altersgruppen und Geschlecht der Wählerschaft</t>
  </si>
  <si>
    <t>Stimmabgabe bei der Europawahl 2024 in Mecklenburg-Vorpommern nach Parteien und Altersgruppen der Wählerschaft</t>
  </si>
  <si>
    <t>Wahlberechtigte, Wählerinnen und Wähler sowie Wahlbeteiligung bei der Europawahl 2024 in Mecklenburg-Vorpommern nach Altersgruppen und Geschlecht</t>
  </si>
  <si>
    <t>Nichtwählerinnen und Nichtwähler bei der Europawahl 2024 in Mecklenburg-Vorpommern nach Altersgruppen und Geschlecht</t>
  </si>
  <si>
    <t>Stimmabgabe bei der Europawahl 2024 in Mecklenburg-Vorpommern nach Parteien, Altersgruppen und Geschlecht der Wählerschaft</t>
  </si>
  <si>
    <t>Wählerschaften der Parteien bei den Europawahlen in Mecklenburg-Vorpommern seit 2004 nach Altersgruppen im Zeitvergleich</t>
  </si>
  <si>
    <t>1.1 Methodische Hinweise zur repräsentativen Europawahlstatistik 2024</t>
  </si>
  <si>
    <t>unter 21 Jahre</t>
  </si>
  <si>
    <t xml:space="preserve">   2004 bis 2008</t>
  </si>
  <si>
    <t xml:space="preserve">   2000 bis 2003</t>
  </si>
  <si>
    <t xml:space="preserve">   1995 bis 1999</t>
  </si>
  <si>
    <t xml:space="preserve">   1965 bis 1974</t>
  </si>
  <si>
    <t xml:space="preserve">   1955 bis 1964</t>
  </si>
  <si>
    <t xml:space="preserve">   1954 und früher</t>
  </si>
  <si>
    <t xml:space="preserve">   2000 bis 2008</t>
  </si>
  <si>
    <t xml:space="preserve">   1990 bis 1999</t>
  </si>
  <si>
    <t xml:space="preserve">   1980 bis 1989</t>
  </si>
  <si>
    <t xml:space="preserve">   1965 bis 1979</t>
  </si>
  <si>
    <t>unter 25 Jahre</t>
  </si>
  <si>
    <t>Bündnis Sahra Wagenknecht - Vernunft und Gerechtigkeit</t>
  </si>
  <si>
    <t>Die Partei, FAMILIE, Tierschutzpartei, FREIE WÄHLER, HEIMAT, PIRATEN, TIERSCHUTZ hier!, Volt, ÖDP, MERA25,</t>
  </si>
  <si>
    <t>Bündnis C, DKP, MENSCHLICHE WELT, PdH, MLPD, BIG, SGP, ABG, dieBasis, BÜNDNIS DEUTSCHLAND, BSW,</t>
  </si>
  <si>
    <t>DAVA, KLIMALISTE, LETZTE GENERATION, PDV, PdF, V-Partei³</t>
  </si>
  <si>
    <t>HEIMAT</t>
  </si>
  <si>
    <r>
      <rPr>
        <sz val="8"/>
        <color theme="1"/>
        <rFont val="Calibri"/>
        <family val="2"/>
        <scheme val="minor"/>
      </rPr>
      <t>Die Heimat</t>
    </r>
    <r>
      <rPr>
        <sz val="8.5"/>
        <color theme="1"/>
        <rFont val="Calibri"/>
        <family val="2"/>
        <scheme val="minor"/>
      </rPr>
      <t xml:space="preserve"> </t>
    </r>
    <r>
      <rPr>
        <sz val="6"/>
        <color theme="1"/>
        <rFont val="Calibri"/>
        <family val="2"/>
        <scheme val="minor"/>
      </rPr>
      <t>1)</t>
    </r>
  </si>
  <si>
    <r>
      <rPr>
        <sz val="8"/>
        <color theme="1"/>
        <rFont val="Calibri"/>
        <family val="2"/>
        <scheme val="minor"/>
      </rPr>
      <t>Partei für schulmedizinische Verjüngungsforschung</t>
    </r>
    <r>
      <rPr>
        <sz val="8.5"/>
        <color theme="1"/>
        <rFont val="Calibri"/>
        <family val="2"/>
        <scheme val="minor"/>
      </rPr>
      <t xml:space="preserve"> </t>
    </r>
    <r>
      <rPr>
        <sz val="6"/>
        <color theme="1"/>
        <rFont val="Calibri"/>
        <family val="2"/>
        <scheme val="minor"/>
      </rPr>
      <t>2)</t>
    </r>
  </si>
  <si>
    <r>
      <rPr>
        <sz val="8"/>
        <color theme="1"/>
        <rFont val="Calibri"/>
        <family val="2"/>
        <scheme val="minor"/>
      </rPr>
      <t>Aktion Partei für Tierschutz</t>
    </r>
    <r>
      <rPr>
        <sz val="8.5"/>
        <color theme="1"/>
        <rFont val="Calibri"/>
        <family val="2"/>
        <scheme val="minor"/>
      </rPr>
      <t xml:space="preserve"> </t>
    </r>
    <r>
      <rPr>
        <sz val="6"/>
        <color theme="1"/>
        <rFont val="Calibri"/>
        <family val="2"/>
        <scheme val="minor"/>
      </rPr>
      <t>3)</t>
    </r>
  </si>
  <si>
    <t>Ökologisch-Demokratische Partei – Die Naturschutzpartei</t>
  </si>
  <si>
    <r>
      <rPr>
        <sz val="8"/>
        <color theme="1"/>
        <rFont val="Calibri"/>
        <family val="2"/>
        <scheme val="minor"/>
      </rPr>
      <t>MERA25 - Gemeinsam für Europäische Unabhängigkeit</t>
    </r>
    <r>
      <rPr>
        <sz val="8.5"/>
        <color theme="1"/>
        <rFont val="Calibri"/>
        <family val="2"/>
        <scheme val="minor"/>
      </rPr>
      <t xml:space="preserve"> </t>
    </r>
    <r>
      <rPr>
        <sz val="6"/>
        <color theme="1"/>
        <rFont val="Calibri"/>
        <family val="2"/>
        <scheme val="minor"/>
      </rPr>
      <t>4)</t>
    </r>
  </si>
  <si>
    <t>MERA25</t>
  </si>
  <si>
    <t xml:space="preserve">MENSCHLICHE WELT  </t>
  </si>
  <si>
    <r>
      <rPr>
        <sz val="8"/>
        <color theme="1"/>
        <rFont val="Calibri"/>
        <family val="2"/>
        <scheme val="minor"/>
      </rPr>
      <t>Partei der Humanisten</t>
    </r>
    <r>
      <rPr>
        <sz val="8.5"/>
        <color theme="1"/>
        <rFont val="Calibri"/>
        <family val="2"/>
        <scheme val="minor"/>
      </rPr>
      <t xml:space="preserve"> </t>
    </r>
    <r>
      <rPr>
        <sz val="6"/>
        <color theme="1"/>
        <rFont val="Calibri"/>
        <family val="2"/>
        <scheme val="minor"/>
      </rPr>
      <t>5)</t>
    </r>
  </si>
  <si>
    <t>PdH</t>
  </si>
  <si>
    <t>Aktion Bürger für Gerechtigkeit</t>
  </si>
  <si>
    <t>AGB</t>
  </si>
  <si>
    <t>Basisdemokratische Partei Deutschland</t>
  </si>
  <si>
    <t>dieBasis</t>
  </si>
  <si>
    <t>BÜNDNIS DEUTSCHLAND</t>
  </si>
  <si>
    <t>Demokratische Allianz für Vielfalt und Aufbruch</t>
  </si>
  <si>
    <t>DAVA</t>
  </si>
  <si>
    <t>Klimaliste Deutschland</t>
  </si>
  <si>
    <t>KLIMALISTE</t>
  </si>
  <si>
    <t>Parlament aufmischen – Stimme der Letzten Generation</t>
  </si>
  <si>
    <t>LETZTE GENERATION</t>
  </si>
  <si>
    <t>Partei der Vernunft</t>
  </si>
  <si>
    <t>PDV</t>
  </si>
  <si>
    <t>Partei des Fortschritts</t>
  </si>
  <si>
    <t>PdF</t>
  </si>
  <si>
    <r>
      <rPr>
        <sz val="8"/>
        <color theme="1"/>
        <rFont val="Calibri"/>
        <family val="2"/>
        <scheme val="minor"/>
      </rPr>
      <t>V-Partei</t>
    </r>
    <r>
      <rPr>
        <vertAlign val="superscript"/>
        <sz val="8.5"/>
        <color theme="1"/>
        <rFont val="Calibri"/>
        <family val="2"/>
        <scheme val="minor"/>
      </rPr>
      <t>3</t>
    </r>
    <r>
      <rPr>
        <sz val="8.5"/>
        <color theme="1"/>
        <rFont val="Calibri"/>
        <family val="2"/>
        <scheme val="minor"/>
      </rPr>
      <t xml:space="preserve"> </t>
    </r>
    <r>
      <rPr>
        <sz val="8"/>
        <color theme="1"/>
        <rFont val="Calibri"/>
        <family val="2"/>
        <scheme val="minor"/>
      </rPr>
      <t>- Partei für Veränderung, Vegetarier und Veganer</t>
    </r>
  </si>
  <si>
    <r>
      <t>V-Partei</t>
    </r>
    <r>
      <rPr>
        <vertAlign val="superscript"/>
        <sz val="8"/>
        <color theme="1"/>
        <rFont val="Calibri"/>
        <family val="2"/>
        <scheme val="minor"/>
      </rPr>
      <t>3</t>
    </r>
    <r>
      <rPr>
        <sz val="8"/>
        <color theme="1"/>
        <rFont val="Calibri"/>
        <family val="2"/>
        <scheme val="minor"/>
      </rPr>
      <t xml:space="preserve"> </t>
    </r>
  </si>
  <si>
    <t>1) Zur Europawahl 2019 unter dem Namen Nationaldemokratische Partei Deutschlands – NPD angetreten.</t>
  </si>
  <si>
    <t>2) Zur Europawahl 2019 unter dem Namen Partei für Gesundheitsforschung – Gesundheitsforschung angetreten.</t>
  </si>
  <si>
    <t>3) Zur Europawahl 2019 unter dem Namen Aktion Partei für Tierschutz – DAS ORIGINAL – TIERSCHUTZ hier! angetreten.</t>
  </si>
  <si>
    <t>4) Zur Europawahl 2019 unter dem Namen Demokratie in Europa - DiEM25 angetreten.</t>
  </si>
  <si>
    <t>5) Zur Europawahl 2019 unter dem Namen Partei der Humanisten – Die Humanisten angetreten.</t>
  </si>
  <si>
    <t>Verzeichnis der an der Europawahl 2024 in Mecklenburg-Vorpommern teilnehmenden Parteien und sonstigen politischen Vereinigungen</t>
  </si>
  <si>
    <t xml:space="preserve">   unter 21</t>
  </si>
  <si>
    <t>2.2.5 Briefwählerinnen und Briefwähler bei der Europawahl 2024 in Mecklenburg-Vorpommern 
nach Altersgruppen</t>
  </si>
  <si>
    <t>Kennziffer: B751R 2024 01</t>
  </si>
  <si>
    <t>1.2 Verzeichnis der an der Europawahl 2024 in Mecklenburg-Vorpommern teilnehmenden Parteien</t>
  </si>
  <si>
    <t xml:space="preserve">       und sonstigen politischen Vereinigungen</t>
  </si>
  <si>
    <t xml:space="preserve">2.2.6 Anteil der Nichtwählerinnen und Nichtwähler an den Wahlberechtigten der jeweiligen Altersgruppe bei der </t>
  </si>
  <si>
    <t xml:space="preserve">          Europawahl 2024 in Mecklenburg-Vorpommern</t>
  </si>
  <si>
    <t>3.3.2 Stimmabgabe bei der Europawahl 2024 in Mecklenburg-Vorpommern</t>
  </si>
  <si>
    <t xml:space="preserve">     25 - 35</t>
  </si>
  <si>
    <t xml:space="preserve">     16 - 25</t>
  </si>
  <si>
    <t xml:space="preserve">     35 - 45</t>
  </si>
  <si>
    <t xml:space="preserve">     45 - 60</t>
  </si>
  <si>
    <t xml:space="preserve">     60 - 70</t>
  </si>
  <si>
    <t xml:space="preserve">     70 und älter</t>
  </si>
  <si>
    <t>Ungültige Stimmen
in %</t>
  </si>
  <si>
    <t>Gültige Stimmen
in %</t>
  </si>
  <si>
    <t>Gültige Stimmen CDU
in %</t>
  </si>
  <si>
    <t>Gültige Stimmen SPD
in %</t>
  </si>
  <si>
    <t>Gültige Stimmen AfD
in %</t>
  </si>
  <si>
    <t>Gültige Stimmen FDP
in %</t>
  </si>
  <si>
    <t>Veränderung 2024
gegenüber 2019
in %-punkten</t>
  </si>
  <si>
    <t>2024
in %</t>
  </si>
  <si>
    <t>2019
in %</t>
  </si>
  <si>
    <t>2014
in %</t>
  </si>
  <si>
    <t>2009
in %</t>
  </si>
  <si>
    <t>2004
in %</t>
  </si>
  <si>
    <t>© Statistisches Amt Mecklenburg-Vorpommern, Schwerin, 2026</t>
  </si>
  <si>
    <t xml:space="preserve">______
1)  Quelle: Informationen der Bundeswahlleiterin | Statistisches Bundesamt, Europawahl 2024, Heft 4: Repräsentative Wahlstatistik
</t>
  </si>
  <si>
    <t>Alter von 21 bis unter 25 Jahren
in %</t>
  </si>
  <si>
    <t>Alter von 25 bis unter 30 Jahren
in %</t>
  </si>
  <si>
    <t>Alter von 35 bis unter 40 Jahren
in %</t>
  </si>
  <si>
    <t>Alter von 40 bis unter 45 Jahren
in %</t>
  </si>
  <si>
    <t>Alter von 50 bis unter 60 Jahren
in %</t>
  </si>
  <si>
    <t>Alter von 60 bis unter 70 Jahren
in %</t>
  </si>
  <si>
    <t>Alter von 70 und
älter
in %</t>
  </si>
  <si>
    <t>Alter von 
16 bis 
unter 21 Jahren
in %</t>
  </si>
  <si>
    <r>
      <t xml:space="preserve">Abweichung zum 
   Bundesgebiet 
   </t>
    </r>
    <r>
      <rPr>
        <sz val="8.5"/>
        <rFont val="Calibri"/>
        <family val="2"/>
        <scheme val="minor"/>
      </rPr>
      <t>(%-punkte)</t>
    </r>
  </si>
  <si>
    <t>Mecklenburg-Vor-
   pommern</t>
  </si>
  <si>
    <t xml:space="preserve">          im Zeitvergleich</t>
  </si>
  <si>
    <t>2.1.2 Wahlberechtigte zu den Europawahlen in Mecklenburg-Vorpommern nach Altersgruppen und Geschlecht</t>
  </si>
  <si>
    <t xml:space="preserve">2.1.3 Anteil der männlichen und weiblichen Wahlberechtigten an den Wahlberechtigten zur Europawahl 2024 </t>
  </si>
  <si>
    <t xml:space="preserve">          in Mecklenburg-Vorpommern nach Altersgruppen</t>
  </si>
  <si>
    <t>Wahlbe-
rechtigte
Männer 
in 1.000</t>
  </si>
  <si>
    <t>Wahlbe-
rechtigte
Frauen
in 1.000</t>
  </si>
  <si>
    <t>Wahlbe-
rechtigte
Männer 
in %</t>
  </si>
  <si>
    <t>Wahlbe-
rechtigte
Frauen
in %</t>
  </si>
  <si>
    <t>Wahlberechtigte
Männer und Frauen
in %</t>
  </si>
  <si>
    <t>Wahlberechtigte
Männer und Frauen
in 1.000</t>
  </si>
  <si>
    <t>2024
Wahlbe-
rechtigte
Männer 
in %</t>
  </si>
  <si>
    <t>2024
Wahlbe-
rechtigte
Frauen
in %</t>
  </si>
  <si>
    <t>2019
Wahlbe-
rechtigte
Männer 
in %</t>
  </si>
  <si>
    <t>2019
Wahlbe-
rechtigte
Frauen
in %</t>
  </si>
  <si>
    <t>2014
Wahlbe-
rechtigte
Frauen
in %</t>
  </si>
  <si>
    <t>2024
Wahlbe-
rechtigte
Männer und Frauen
in %</t>
  </si>
  <si>
    <t>2019
Wahlbe-
rechtigte
Männer und Frauen
in %</t>
  </si>
  <si>
    <t>2014
Wahlbe-
rechtigte
Männer 
in %</t>
  </si>
  <si>
    <t>2014
Wahlbe-
rechtigte
Männer und Frauen
in %</t>
  </si>
  <si>
    <t>Alter von 
30 bis 
unter 35 Jahren
in %</t>
  </si>
  <si>
    <t>Alter von 
45 bis 
unter 50 Jahren
in %</t>
  </si>
  <si>
    <t xml:space="preserve">______
1) Quelle: Die Bundeswahlleiterin, Landesergebnisse der Europawahl 2024, 2019, 2014, 2009, 2004.
</t>
  </si>
  <si>
    <r>
      <t xml:space="preserve">Wahlbeteiligung </t>
    </r>
    <r>
      <rPr>
        <sz val="6"/>
        <color theme="1"/>
        <rFont val="Calibri"/>
        <family val="2"/>
        <scheme val="minor"/>
      </rPr>
      <t>1)</t>
    </r>
    <r>
      <rPr>
        <sz val="8.5"/>
        <color theme="1"/>
        <rFont val="Calibri"/>
        <family val="2"/>
        <scheme val="minor"/>
      </rPr>
      <t xml:space="preserve">
2024
in %</t>
    </r>
  </si>
  <si>
    <r>
      <t xml:space="preserve">Wahlbeteiligung </t>
    </r>
    <r>
      <rPr>
        <sz val="6"/>
        <color theme="1"/>
        <rFont val="Calibri"/>
        <family val="2"/>
        <scheme val="minor"/>
      </rPr>
      <t>1)</t>
    </r>
    <r>
      <rPr>
        <sz val="8.5"/>
        <color theme="1"/>
        <rFont val="Calibri"/>
        <family val="2"/>
        <scheme val="minor"/>
      </rPr>
      <t xml:space="preserve">
2019
in %</t>
    </r>
  </si>
  <si>
    <r>
      <t xml:space="preserve">Wahlbeteiligung </t>
    </r>
    <r>
      <rPr>
        <sz val="6"/>
        <color theme="1"/>
        <rFont val="Calibri"/>
        <family val="2"/>
        <scheme val="minor"/>
      </rPr>
      <t>1)</t>
    </r>
    <r>
      <rPr>
        <sz val="8.5"/>
        <color theme="1"/>
        <rFont val="Calibri"/>
        <family val="2"/>
        <scheme val="minor"/>
      </rPr>
      <t xml:space="preserve">
2014
in %</t>
    </r>
  </si>
  <si>
    <r>
      <t xml:space="preserve">Wahlbeteiligung </t>
    </r>
    <r>
      <rPr>
        <sz val="6"/>
        <color theme="1"/>
        <rFont val="Calibri"/>
        <family val="2"/>
        <scheme val="minor"/>
      </rPr>
      <t>1)</t>
    </r>
    <r>
      <rPr>
        <sz val="8.5"/>
        <color theme="1"/>
        <rFont val="Calibri"/>
        <family val="2"/>
        <scheme val="minor"/>
      </rPr>
      <t xml:space="preserve">
2004
in %</t>
    </r>
  </si>
  <si>
    <r>
      <t xml:space="preserve">Wahlbeteiligung </t>
    </r>
    <r>
      <rPr>
        <sz val="6"/>
        <color theme="1"/>
        <rFont val="Calibri"/>
        <family val="2"/>
        <scheme val="minor"/>
      </rPr>
      <t>1)</t>
    </r>
    <r>
      <rPr>
        <sz val="8.5"/>
        <color theme="1"/>
        <rFont val="Calibri"/>
        <family val="2"/>
        <scheme val="minor"/>
      </rPr>
      <t xml:space="preserve">
2009
in %</t>
    </r>
  </si>
  <si>
    <t>2024
in %</t>
  </si>
  <si>
    <t>2019
in %</t>
  </si>
  <si>
    <t>2014
in %</t>
  </si>
  <si>
    <t>2009
in %</t>
  </si>
  <si>
    <t>2004
in %</t>
  </si>
  <si>
    <t xml:space="preserve">   Urnenwählerinnen bzw. Urnen-
      wähler</t>
  </si>
  <si>
    <t>2.2.4 Anteil der Wahlberechtigten mit Wahlschein an den Wahlberechtigten bei den Europawahlen</t>
  </si>
  <si>
    <t xml:space="preserve">          in Mecklenburg-Vorpommern nach Altersgruppen und Geschlecht im Zeitvergleich</t>
  </si>
  <si>
    <t xml:space="preserve">   Briefwählerinnen bzw. Brief-
      wähler</t>
  </si>
  <si>
    <t>Von 100 Wahlscheinin-
haberinnen bzw. Wahl-
scheininhabern waren bei der Europawahl 2024
Männer</t>
  </si>
  <si>
    <t>Von 100 Wahlscheinin-
haberinnen bzw. Wahl-
scheininhabern waren bei der Europawahl 2024
Frauen</t>
  </si>
  <si>
    <t>Männer und Frauen
in %</t>
  </si>
  <si>
    <t>Männer
in %</t>
  </si>
  <si>
    <t>Frauen
in %</t>
  </si>
  <si>
    <t>Unterschied zwischen
Männern und Frauen
in %-punkten</t>
  </si>
  <si>
    <t>Von 100 gültigen Stimmen für die jeweilige Partei wurden abgegeben von
Männern
in %</t>
  </si>
  <si>
    <t>Von 100 gültigen Stimmen für die jeweilige Partei wurden abgegeben von
Frauen
in %</t>
  </si>
  <si>
    <t xml:space="preserve">
...BSW
in %</t>
  </si>
  <si>
    <t xml:space="preserve">
...FREIE
WÄHLER
in %</t>
  </si>
  <si>
    <t xml:space="preserve">3.4 Anteil der ungültigen Stimmen an den abgegebenen Stimmen insgesamt bei der Europawahl 2024 
     </t>
  </si>
  <si>
    <t xml:space="preserve">       in Mecklenburg-Vorpommern nach Art und Ursache der Ungültigkeit
     </t>
  </si>
  <si>
    <t>CDU
in %</t>
  </si>
  <si>
    <t>GRÜNE
in %</t>
  </si>
  <si>
    <t>SPD
in %</t>
  </si>
  <si>
    <t>AfD
in %</t>
  </si>
  <si>
    <t>DIE LINKE
in %</t>
  </si>
  <si>
    <t>FDP
in %</t>
  </si>
  <si>
    <t>Sonstige
in %</t>
  </si>
  <si>
    <t>3.6 Stimmabgabe bei der Europawahl 2024 in Mecklenburg-Vorpommern nach Parteien und Altersgruppen</t>
  </si>
  <si>
    <t xml:space="preserve">       der Wählerschaft</t>
  </si>
  <si>
    <t xml:space="preserve">3.5 Anteil der ungültigen Stimmen an den abgegebenen Stimmen insgesamt bei der Europawahl 2024 </t>
  </si>
  <si>
    <t xml:space="preserve">       in Mecklenburg-Vorpommern nach Altersgruppen und Geschlecht der Wählerschaft</t>
  </si>
  <si>
    <t>Wählerschaft mit 
ungültiger Stimme
Frauen
in %</t>
  </si>
  <si>
    <t>Wählerschaft mit 
ungültiger Stimme
Männer
in %</t>
  </si>
  <si>
    <t>Wählerschaft mit 
ungültiger Stimme
Männer und Frauen
in %</t>
  </si>
  <si>
    <t>Alter von unter 21 Jahren
in %</t>
  </si>
  <si>
    <t>Alter von 21 bis unter 25 Jahren
in %</t>
  </si>
  <si>
    <t>Alter von 25 bis unter 30 Jahren
in %</t>
  </si>
  <si>
    <t>Alter von 
30 bis 
unter 35 Jahren
in %</t>
  </si>
  <si>
    <t>Alter von 35 bis unter 40 Jahren
in %</t>
  </si>
  <si>
    <t>Alter von 40 bis unter 45 Jahren
in %</t>
  </si>
  <si>
    <t>Alter von 
45 bis 
unter 50 Jahren
in %</t>
  </si>
  <si>
    <t>Alter von 50 bis unter 60 Jahren
in %</t>
  </si>
  <si>
    <t>Alter von 60 bis unter 70 Jahren
in %</t>
  </si>
  <si>
    <t>Alter von 70 und
älter
in %</t>
  </si>
  <si>
    <t>4.1 Wahlberechtigte, Wählerinnen und Wähler sowie Wahlbeteiligung bei der Europawahl 2024</t>
  </si>
  <si>
    <t xml:space="preserve">        in Mecklenburg-Vorpommern nach Altersgruppen und Geschlecht</t>
  </si>
  <si>
    <t xml:space="preserve">      16 - 21</t>
  </si>
  <si>
    <t xml:space="preserve">      21 - 25</t>
  </si>
  <si>
    <t xml:space="preserve">      25 - 30</t>
  </si>
  <si>
    <t xml:space="preserve">      30 - 35</t>
  </si>
  <si>
    <t xml:space="preserve">      35 - 40</t>
  </si>
  <si>
    <t xml:space="preserve">      40 - 45</t>
  </si>
  <si>
    <t xml:space="preserve">      45 - 50</t>
  </si>
  <si>
    <t xml:space="preserve">      50 - 60</t>
  </si>
  <si>
    <t xml:space="preserve">      60 - 70</t>
  </si>
  <si>
    <t xml:space="preserve">      70 und älter</t>
  </si>
  <si>
    <t>Wahlbe-rechtigte laut Wähler-verzeichnis
mit Wahlschein-vermerk
in 1.000</t>
  </si>
  <si>
    <t>Wahlbe-rechtigte laut Wähler-verzeichnis
ohne Wahlschein-vermerk
in %</t>
  </si>
  <si>
    <t>Wahlbe-rechtigte laut Wähler-verzeichnis
ohne Wahlschein-vermerk
in 1.000</t>
  </si>
  <si>
    <t>Wahlbe-rechtigte laut Wähler-verzeichnis
mit Wahlschein-vermerk
in %</t>
  </si>
  <si>
    <t>4.2 Wahlberechtigte und Wahlbeteiligung bei den Europawahlen in Mecklenburg-Vorpommern</t>
  </si>
  <si>
    <t xml:space="preserve">       nach Altersgruppen und Geschlecht im Zeitvergleich</t>
  </si>
  <si>
    <t>Wahlberechtigte
Männer und
Frauen
in 1.000</t>
  </si>
  <si>
    <t>Wahlberechtigte
Männer 
in 1.000</t>
  </si>
  <si>
    <t>Wahlberechtigte
Frauen
in 1.000</t>
  </si>
  <si>
    <t xml:space="preserve">4.3 Nichtwählerinnen und Nichtwähler bei der Europawahl 2024 in Mecklenburg-Vorpommern </t>
  </si>
  <si>
    <t xml:space="preserve">      nach Altersgruppen und Geschlecht</t>
  </si>
  <si>
    <t>Wahlberechtigte
insgesamt
in 1.000</t>
  </si>
  <si>
    <t>Nichtwählerinnen und Nichtwähler
in 1.000</t>
  </si>
  <si>
    <t>Anteil an den
Wahlberechtigten der
jeweiligen Altersguppe
in %</t>
  </si>
  <si>
    <t>Anteil der Altersgruppe
an den Nichtwählern des
jeweiligen Geschlechts
in %</t>
  </si>
  <si>
    <t>4.4 Stimmabgabe bei der Europawahl 2024 in Mecklenburg-Vorpommern nach Parteien, Altersgruppen</t>
  </si>
  <si>
    <t xml:space="preserve">       und Geschlecht der Wählerschaft</t>
  </si>
  <si>
    <t xml:space="preserve">    70 und älter</t>
  </si>
  <si>
    <t xml:space="preserve">    45 - 60</t>
  </si>
  <si>
    <t xml:space="preserve">    60 - 70</t>
  </si>
  <si>
    <t xml:space="preserve">    35 - 45</t>
  </si>
  <si>
    <t xml:space="preserve">    25 - 35</t>
  </si>
  <si>
    <t xml:space="preserve">    16 - 25</t>
  </si>
  <si>
    <t xml:space="preserve">  Frauen</t>
  </si>
  <si>
    <t xml:space="preserve">  Männer</t>
  </si>
  <si>
    <t>Von 100 gültigen Stimmen für die jeweilige Partei entfielen auf die Alters-
gruppen
Gültige Stimmen CDU
in %</t>
  </si>
  <si>
    <t>Von 100 gültigen Stimmen für die jeweilige Partei entfielen auf die Alters-
gruppen
Gültige Stimmen SPD
in %</t>
  </si>
  <si>
    <t>Von 100 gültigen Stimmen für die jeweilige Partei entfielen auf die Alters-
gruppen
Gültige Stimmen AfD
in %</t>
  </si>
  <si>
    <t>Von 100 gültigen Stimmen für die jeweilige Partei entfielen auf die Alters-
gruppen
Gültige Stimmen FDP
in %</t>
  </si>
  <si>
    <r>
      <t>Von 100 gültigen Stimmen für die jeweilige Partei entfielen auf die Alters-
gruppen
Gültige Stimmen Sonstige
in %</t>
    </r>
    <r>
      <rPr>
        <i/>
        <sz val="8.5"/>
        <rFont val="Calibri"/>
        <family val="2"/>
        <scheme val="minor"/>
      </rPr>
      <t xml:space="preserve">
darunter…</t>
    </r>
  </si>
  <si>
    <t xml:space="preserve">
…BSW
in %
</t>
  </si>
  <si>
    <t xml:space="preserve">
...FREIE
WÄHLER
in %
</t>
  </si>
  <si>
    <t xml:space="preserve">
Gültige Stimmen
in %</t>
  </si>
  <si>
    <t xml:space="preserve">
Ungültige Stimmen
in %</t>
  </si>
  <si>
    <t>4.5 Wählerschaften der Parteien bei den Europawahlen in Mecklenburg-Vorpommern seit 2004</t>
  </si>
  <si>
    <t xml:space="preserve">       nach Altersgruppen im Zeitvergleich</t>
  </si>
  <si>
    <t>Wahl-jahr</t>
  </si>
  <si>
    <r>
      <t>1) Wählerinnen bzw. Wähler mit Stimmvermerk und wahlberechtigte Frauen bzw. Männer mit Wahlscheinvermerk im Wählerverzeichnis</t>
    </r>
    <r>
      <rPr>
        <sz val="5"/>
        <rFont val="Calibri"/>
        <family val="2"/>
        <scheme val="minor"/>
      </rPr>
      <t xml:space="preserve"> </t>
    </r>
    <r>
      <rPr>
        <sz val="7"/>
        <rFont val="Calibri"/>
        <family val="2"/>
        <scheme val="minor"/>
      </rPr>
      <t>(nur</t>
    </r>
    <r>
      <rPr>
        <sz val="5"/>
        <rFont val="Calibri"/>
        <family val="2"/>
        <scheme val="minor"/>
      </rPr>
      <t xml:space="preserve"> </t>
    </r>
    <r>
      <rPr>
        <sz val="7"/>
        <rFont val="Calibri"/>
        <family val="2"/>
        <scheme val="minor"/>
      </rPr>
      <t>Urnenwahlbezirke)</t>
    </r>
  </si>
  <si>
    <t>Wahlbe-rechtigte laut Wähler-verzeichnis
insgesamt
in 1.000</t>
  </si>
  <si>
    <t>Wahlbe-rechtigte laut Wähler-verzeichnis
insgesamt
in %</t>
  </si>
  <si>
    <r>
      <t xml:space="preserve">Wählerinnen und 
Wähler </t>
    </r>
    <r>
      <rPr>
        <sz val="6"/>
        <rFont val="Calibri"/>
        <family val="2"/>
        <scheme val="minor"/>
      </rPr>
      <t>1)</t>
    </r>
    <r>
      <rPr>
        <sz val="8.5"/>
        <rFont val="Calibri"/>
        <family val="2"/>
        <scheme val="minor"/>
      </rPr>
      <t xml:space="preserve">
in 1.000</t>
    </r>
  </si>
  <si>
    <r>
      <t xml:space="preserve">Wählerinnen und 
Wähler </t>
    </r>
    <r>
      <rPr>
        <sz val="6"/>
        <rFont val="Calibri"/>
        <family val="2"/>
        <scheme val="minor"/>
      </rPr>
      <t>1)</t>
    </r>
    <r>
      <rPr>
        <sz val="8.5"/>
        <rFont val="Calibri"/>
        <family val="2"/>
        <scheme val="minor"/>
      </rPr>
      <t xml:space="preserve">
in %</t>
    </r>
  </si>
  <si>
    <t>Wahl-
beteili-
gung
in %</t>
  </si>
  <si>
    <t xml:space="preserve">
Ungültige Stimmen
in %</t>
  </si>
  <si>
    <t xml:space="preserve">
Gültige Stimmen
in %</t>
  </si>
  <si>
    <t>Von 100 gültigen Stimmen 
für die jeweilige Partei entfielen auf die Alters-
gruppen
Gültige Stimmen CDU
in %</t>
  </si>
  <si>
    <t>Von 100 gültigen Stimmen 
für die jeweilige Partei entfielen auf die Alters-
gruppen
Gültige Stimmen SPD
in %</t>
  </si>
  <si>
    <t>Von 100 gültigen Stimmen 
für die jeweilige Partei entfielen auf die Alters-
gruppen
Gültige Stimmen AfD
in %</t>
  </si>
  <si>
    <t>Von 100 gültigen Stimmen 
für die jeweilige Partei entfielen auf die Alters-
gruppen
Gültige Stimmen FDP
in %</t>
  </si>
  <si>
    <t>Von 100 gültigen Stimmen 
für die jeweilige Partei entfielen auf die Alters-
gruppen
Gültige Stimmen Sonstige
in %</t>
  </si>
  <si>
    <t>Von 100 gültigen Stimmen für die jeweilige Partei entfielen auf die Alters-
gruppen
Gültige Stimmen DIE LINKE
in %</t>
  </si>
  <si>
    <t>Von 100 gültigen Stimmen 
für die jeweilige Partei entfielen auf die Alters-
gruppen
Gültige Stimmen DIE LINKE
in %</t>
  </si>
  <si>
    <t xml:space="preserve">    Wahlheft 2/2026</t>
  </si>
  <si>
    <t>2026, Wahlheft 2</t>
  </si>
  <si>
    <t>Um die Lesbarkeit der Texte, Tabellen und Grafiken zu erhalten, wird – soweit keine geschlechts-
neutrale Formulierung vorhanden ist – von der Benennung der Geschlechter abgesehen. Die verwendeten Bezeichnungen gelten demnach gleichermaßen für weiblich, männlich und divers.</t>
  </si>
  <si>
    <t xml:space="preserve">
Wahlbe-teiligung
Männer und Frauen
2024
in %</t>
  </si>
  <si>
    <t xml:space="preserve">
Wahlbe-teiligung
Männer und Frauen
2019
in %</t>
  </si>
  <si>
    <t xml:space="preserve">
Wahlbe-teiligung
Männer
2024
in %</t>
  </si>
  <si>
    <t xml:space="preserve">
Wahlbe-teiligung
Männer
2019
in %</t>
  </si>
  <si>
    <t xml:space="preserve">
Wahlbe-teiligung
Frauen
2024
in %</t>
  </si>
  <si>
    <t xml:space="preserve">
Wahlbe-teiligung
Frauen
2019
in %</t>
  </si>
  <si>
    <t xml:space="preserve">
Wahlbe-teiligung
Verände-
rung 
2024 gegenüber 2019
Männer und 
Frauen
in %-
punkten</t>
  </si>
  <si>
    <t xml:space="preserve">
Wahlbe-teiligung
Verände-
rung 
2024 gegenüber 2019
Männer 
in %-punkten</t>
  </si>
  <si>
    <t xml:space="preserve">
Wahlbe-teiligung
Verände-
rung 
2024 gegenüber 2019
Frauen
in %-punkten</t>
  </si>
  <si>
    <t>Gültige Stimmen 
GRÜNE
in %</t>
  </si>
  <si>
    <t>Gültige Stimmen DIE
LINKE
in %</t>
  </si>
  <si>
    <t>Wählerschaft im Alter von 16 bis unter 25 Jahren
in %</t>
  </si>
  <si>
    <t>Wählerschaft im Alter von 25 bis unter 35 Jahren
in %</t>
  </si>
  <si>
    <t>Wählerschaft im Alter von 35 bis unter 45 Jahren
in %</t>
  </si>
  <si>
    <t>Wählerschaft im Alter von 45 bis unter 60 Jahren
in %</t>
  </si>
  <si>
    <t>Wählerschaft im Alter von 60 bis unter 70 Jahren
in %</t>
  </si>
  <si>
    <t>Wählerschaft im Alter von 70 Jahren und älter
in %</t>
  </si>
  <si>
    <t>Von 100 gültigen Stimmen für die jeweilige Partei entfielen auf die 
Altersgruppen
von … bis unter … Jahren</t>
  </si>
  <si>
    <t>Von 100 gültigen Stimmen für die jeweilige Partei entfielen auf die Alters-
gruppen
Gültige Stimmen GRÜNE
in %</t>
  </si>
  <si>
    <t>Von 100 gültigen Stimmen 
für die jeweilige Partei entfielen auf die Alters-
gruppen
Gültige Stimmen GRÜNE
in %</t>
  </si>
  <si>
    <r>
      <t xml:space="preserve">Gültige Stimmen Sonstige
in %
</t>
    </r>
    <r>
      <rPr>
        <i/>
        <sz val="8.5"/>
        <rFont val="Calibri"/>
        <family val="2"/>
        <scheme val="minor"/>
      </rPr>
      <t xml:space="preserve">
darunter…</t>
    </r>
  </si>
  <si>
    <t>Von 100 gültigen Stimmen je Altersgruppe entfielen auf
Alter von … bis unter … Jahren</t>
  </si>
  <si>
    <t>Insgesamt
in %</t>
  </si>
  <si>
    <r>
      <t xml:space="preserve">Wahlbeteiligung </t>
    </r>
    <r>
      <rPr>
        <sz val="6"/>
        <rFont val="Calibri"/>
        <family val="2"/>
        <scheme val="minor"/>
      </rPr>
      <t>1)</t>
    </r>
    <r>
      <rPr>
        <sz val="8.5"/>
        <rFont val="Calibri"/>
        <family val="2"/>
        <scheme val="minor"/>
      </rPr>
      <t xml:space="preserve">
Männer und
Frauen
in %</t>
    </r>
  </si>
  <si>
    <r>
      <t xml:space="preserve">Wahlbeteili-
gung </t>
    </r>
    <r>
      <rPr>
        <sz val="6"/>
        <rFont val="Calibri"/>
        <family val="2"/>
        <scheme val="minor"/>
      </rPr>
      <t>1)</t>
    </r>
    <r>
      <rPr>
        <sz val="8.5"/>
        <rFont val="Calibri"/>
        <family val="2"/>
        <scheme val="minor"/>
      </rPr>
      <t xml:space="preserve">
Männer 
in %</t>
    </r>
  </si>
  <si>
    <r>
      <t xml:space="preserve">Wahlbeteili-
gung </t>
    </r>
    <r>
      <rPr>
        <sz val="6"/>
        <rFont val="Calibri"/>
        <family val="2"/>
        <scheme val="minor"/>
      </rPr>
      <t>1)</t>
    </r>
    <r>
      <rPr>
        <sz val="8.5"/>
        <rFont val="Calibri"/>
        <family val="2"/>
        <scheme val="minor"/>
      </rPr>
      <t xml:space="preserve">
Frauen
in %</t>
    </r>
  </si>
  <si>
    <r>
      <rPr>
        <sz val="8.5"/>
        <rFont val="Calibri"/>
        <family val="2"/>
        <scheme val="minor"/>
      </rPr>
      <t>______</t>
    </r>
    <r>
      <rPr>
        <sz val="6"/>
        <rFont val="Calibri"/>
        <family val="2"/>
        <scheme val="minor"/>
      </rPr>
      <t xml:space="preserve">
</t>
    </r>
    <r>
      <rPr>
        <sz val="7"/>
        <rFont val="Calibri"/>
        <family val="2"/>
        <scheme val="minor"/>
      </rPr>
      <t>1) In den Wahljahren 2024, 2019 und 2014 durch Multiplikation der Wahlberechtigten mit Wahlschein mit dem Anteil der tatsächlichen Wahlschein-
     wählerinnen bzw. Wahlscheinwähler an die tatsächliche Wahlbeteiligung angenähert.</t>
    </r>
  </si>
  <si>
    <t>Weiblich</t>
  </si>
  <si>
    <t>Männlich, divers oder ohne Angabe im Geburtenregister</t>
  </si>
  <si>
    <t>Schwerin,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</si>
</sst>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0.0&quot;  &quot;;\-\ #,##0.0&quot;  &quot;;0.0&quot;        &quot;;@&quot;  &quot;"/>
    <numFmt numFmtId="165" formatCode="#,##0&quot;      &quot;;\-\ #,##0&quot;      &quot;;0&quot;      &quot;;@&quot;      &quot;"/>
    <numFmt numFmtId="166" formatCode="#,##0.0&quot;    &quot;;\-\ #,##0.0&quot;    &quot;;0.0&quot;    &quot;;@&quot;    &quot;"/>
    <numFmt numFmtId="167" formatCode="0.0"/>
    <numFmt numFmtId="168" formatCode="#,##0.0&quot;   &quot;;\-\ #,##0.0&quot;   &quot;;0.0&quot;   &quot;;@&quot;   &quot;"/>
    <numFmt numFmtId="169" formatCode="#,##0.0&quot;        &quot;;\-\ #,##0.0&quot;        &quot;;0.0&quot;        &quot;;@&quot;        &quot;"/>
    <numFmt numFmtId="170" formatCode="#,##0.0&quot; &quot;;\-\ #,##0.0&quot; &quot;;0.0&quot; &quot;;@&quot; &quot;"/>
    <numFmt numFmtId="171" formatCode="#,##0.0&quot;&quot;;\-\ #,##0.0&quot;&quot;;0.0&quot;&quot;;@&quot;&quot;"/>
    <numFmt numFmtId="172" formatCode="#,##0&quot;        &quot;;\-\ #,##0&quot;        &quot;;0&quot;        &quot;;@&quot;        &quot;"/>
    <numFmt numFmtId="173" formatCode="#,##0.0&quot;      &quot;;\-\ #,##0.0&quot;      &quot;;0.0&quot;      &quot;;@&quot;      &quot;"/>
    <numFmt numFmtId="174" formatCode="#,##0.0&quot;           &quot;;\-\ #,##0.0&quot;           &quot;;0.0&quot;           &quot;;@&quot;           &quot;"/>
    <numFmt numFmtId="175" formatCode="#,##0&quot;       &quot;;\-\ #,##0&quot;       &quot;;0&quot;       &quot;;@&quot;       &quot;"/>
    <numFmt numFmtId="176" formatCode="#,##0&quot;           &quot;;\-\ #,##0&quot;           &quot;;0&quot;           &quot;;@&quot;           &quot;"/>
    <numFmt numFmtId="177" formatCode="#,##0.0&quot;       &quot;;\-\ #,##0.0&quot;       &quot;;0.0&quot;       &quot;;@&quot;       &quot;"/>
    <numFmt numFmtId="178" formatCode="#,##0.00&quot;         &quot;;\-\ #,##0.00&quot;         &quot;;0.00&quot;         &quot;;@&quot;         &quot;"/>
    <numFmt numFmtId="179" formatCode="#,##0&quot;    &quot;;\-\ #,##0&quot;    &quot;;0&quot;    &quot;;@&quot;    &quot;"/>
    <numFmt numFmtId="180" formatCode="#,##0.00&quot;       &quot;;\-\ #,##0.00&quot;       &quot;;0.00&quot;       &quot;;@&quot;       &quot;"/>
    <numFmt numFmtId="181" formatCode="#,##0.0&quot;              &quot;;\-\ #,##0.0&quot;              &quot;;0.0&quot;              &quot;;@&quot;              &quot;"/>
    <numFmt numFmtId="182" formatCode="#,##0&quot;                 &quot;;\-\ #,##0&quot;                 &quot;;0&quot;                 &quot;;@&quot;                 &quot;"/>
    <numFmt numFmtId="183" formatCode="#,##0.0&quot;     &quot;;\-\ #,##0.0&quot;     &quot;;0.0&quot;     &quot;;@&quot;     &quot;"/>
    <numFmt numFmtId="184" formatCode="#,##0.0&quot;           &quot;;\-#,##0.0&quot;           &quot;;0.0&quot;           &quot;;@&quot;           &quot;"/>
    <numFmt numFmtId="185" formatCode="#,##0&quot;       &quot;;\-#,##0&quot;       &quot;;0&quot;       &quot;;@&quot;       &quot;"/>
    <numFmt numFmtId="186" formatCode="#,##0.0&quot;  &quot;;\-\ #,##0.0&quot;  &quot;;0.0&quot;  &quot;;@&quot;  &quot;"/>
    <numFmt numFmtId="187" formatCode="#,##0.0&quot;        &quot;;\-#,##0.0&quot;        &quot;;0.0&quot;        &quot;;@&quot;        &quot;"/>
    <numFmt numFmtId="188" formatCode="#,##0.0&quot;  &quot;;\-#,##0.0&quot;  &quot;;0.0&quot;        &quot;;@&quot;  &quot;"/>
  </numFmts>
  <fonts count="47" x14ac:knownFonts="1">
    <font>
      <sz val="11"/>
      <color theme="1"/>
      <name val="Calibri"/>
      <family val="2"/>
      <scheme val="minor"/>
    </font>
    <font>
      <b/>
      <sz val="11"/>
      <color theme="1"/>
      <name val="Calibri"/>
      <family val="2"/>
      <scheme val="minor"/>
    </font>
    <font>
      <sz val="10"/>
      <color theme="1"/>
      <name val="Arial"/>
      <family val="2"/>
    </font>
    <font>
      <sz val="10"/>
      <color theme="1"/>
      <name val="Calibri"/>
      <family val="2"/>
      <scheme val="minor"/>
    </font>
    <font>
      <b/>
      <sz val="24"/>
      <color rgb="FF287DA8"/>
      <name val="Calibri"/>
      <family val="2"/>
      <scheme val="minor"/>
    </font>
    <font>
      <b/>
      <sz val="19"/>
      <color rgb="FF287DA8"/>
      <name val="Calibri"/>
      <family val="2"/>
      <scheme val="minor"/>
    </font>
    <font>
      <b/>
      <sz val="18"/>
      <color rgb="FF287DA8"/>
      <name val="Calibri"/>
      <family val="2"/>
      <scheme val="minor"/>
    </font>
    <font>
      <b/>
      <sz val="16"/>
      <color rgb="FF287DA8"/>
      <name val="Calibri"/>
      <family val="2"/>
      <scheme val="minor"/>
    </font>
    <font>
      <sz val="8"/>
      <color theme="1"/>
      <name val="Calibri"/>
      <family val="2"/>
      <scheme val="minor"/>
    </font>
    <font>
      <b/>
      <sz val="9"/>
      <color theme="1"/>
      <name val="Calibri"/>
      <family val="2"/>
      <scheme val="minor"/>
    </font>
    <font>
      <b/>
      <sz val="8"/>
      <color theme="1"/>
      <name val="Calibri"/>
      <family val="2"/>
      <scheme val="minor"/>
    </font>
    <font>
      <sz val="8"/>
      <name val="Calibri"/>
      <family val="2"/>
      <scheme val="minor"/>
    </font>
    <font>
      <b/>
      <sz val="10"/>
      <color theme="1"/>
      <name val="Arial"/>
      <family val="2"/>
    </font>
    <font>
      <sz val="9"/>
      <color theme="1"/>
      <name val="Calibri"/>
      <family val="2"/>
      <scheme val="minor"/>
    </font>
    <font>
      <i/>
      <sz val="9"/>
      <color theme="1"/>
      <name val="Calibri"/>
      <family val="2"/>
      <scheme val="minor"/>
    </font>
    <font>
      <sz val="8"/>
      <color theme="1"/>
      <name val="Arial"/>
      <family val="2"/>
    </font>
    <font>
      <b/>
      <sz val="9"/>
      <color theme="1"/>
      <name val="Arial"/>
      <family val="2"/>
    </font>
    <font>
      <b/>
      <sz val="11"/>
      <name val="Calibri"/>
      <family val="2"/>
      <scheme val="minor"/>
    </font>
    <font>
      <b/>
      <sz val="12"/>
      <color theme="1"/>
      <name val="Calibri"/>
      <family val="2"/>
      <scheme val="minor"/>
    </font>
    <font>
      <sz val="9"/>
      <name val="Calibri"/>
      <family val="2"/>
      <scheme val="minor"/>
    </font>
    <font>
      <b/>
      <sz val="9"/>
      <name val="Calibri"/>
      <family val="2"/>
      <scheme val="minor"/>
    </font>
    <font>
      <sz val="9"/>
      <color theme="3" tint="0.39997558519241921"/>
      <name val="Calibri"/>
      <family val="2"/>
      <scheme val="minor"/>
    </font>
    <font>
      <sz val="9"/>
      <color rgb="FFFF0000"/>
      <name val="Calibri"/>
      <family val="2"/>
      <scheme val="minor"/>
    </font>
    <font>
      <b/>
      <sz val="9"/>
      <color rgb="FFFF0000"/>
      <name val="Calibri"/>
      <family val="2"/>
      <scheme val="minor"/>
    </font>
    <font>
      <b/>
      <sz val="10"/>
      <color theme="1"/>
      <name val="Calibri"/>
      <family val="2"/>
      <scheme val="minor"/>
    </font>
    <font>
      <b/>
      <sz val="10"/>
      <name val="Calibri"/>
      <family val="2"/>
      <scheme val="minor"/>
    </font>
    <font>
      <sz val="6"/>
      <color theme="1"/>
      <name val="Calibri"/>
      <family val="2"/>
      <scheme val="minor"/>
    </font>
    <font>
      <sz val="8"/>
      <color rgb="FFFF0000"/>
      <name val="Calibri"/>
      <family val="2"/>
      <scheme val="minor"/>
    </font>
    <font>
      <sz val="10"/>
      <color rgb="FFFF0000"/>
      <name val="Calibri"/>
      <family val="2"/>
      <scheme val="minor"/>
    </font>
    <font>
      <sz val="8.5"/>
      <color theme="1"/>
      <name val="Calibri"/>
      <family val="2"/>
      <scheme val="minor"/>
    </font>
    <font>
      <b/>
      <sz val="8.5"/>
      <color theme="1"/>
      <name val="Calibri"/>
      <family val="2"/>
      <scheme val="minor"/>
    </font>
    <font>
      <b/>
      <sz val="8.5"/>
      <name val="Calibri"/>
      <family val="2"/>
      <scheme val="minor"/>
    </font>
    <font>
      <b/>
      <sz val="6"/>
      <name val="Calibri"/>
      <family val="2"/>
      <scheme val="minor"/>
    </font>
    <font>
      <sz val="8.5"/>
      <name val="Calibri"/>
      <family val="2"/>
      <scheme val="minor"/>
    </font>
    <font>
      <sz val="7"/>
      <color theme="1"/>
      <name val="Calibri"/>
      <family val="2"/>
      <scheme val="minor"/>
    </font>
    <font>
      <sz val="8.5"/>
      <color rgb="FFFF0000"/>
      <name val="Calibri"/>
      <family val="2"/>
      <scheme val="minor"/>
    </font>
    <font>
      <sz val="6"/>
      <name val="Calibri"/>
      <family val="2"/>
      <scheme val="minor"/>
    </font>
    <font>
      <sz val="7"/>
      <name val="Calibri"/>
      <family val="2"/>
      <scheme val="minor"/>
    </font>
    <font>
      <b/>
      <sz val="8"/>
      <name val="Arial"/>
      <family val="2"/>
    </font>
    <font>
      <sz val="8"/>
      <name val="Arial"/>
      <family val="2"/>
    </font>
    <font>
      <b/>
      <sz val="8"/>
      <name val="Calibri"/>
      <family val="2"/>
      <scheme val="minor"/>
    </font>
    <font>
      <sz val="10"/>
      <name val="Arial"/>
      <family val="2"/>
    </font>
    <font>
      <vertAlign val="superscript"/>
      <sz val="8.5"/>
      <color theme="1"/>
      <name val="Calibri"/>
      <family val="2"/>
      <scheme val="minor"/>
    </font>
    <font>
      <vertAlign val="superscript"/>
      <sz val="8"/>
      <color theme="1"/>
      <name val="Calibri"/>
      <family val="2"/>
      <scheme val="minor"/>
    </font>
    <font>
      <i/>
      <sz val="8.5"/>
      <name val="Calibri"/>
      <family val="2"/>
      <scheme val="minor"/>
    </font>
    <font>
      <sz val="7"/>
      <color indexed="81"/>
      <name val="Calibri"/>
      <family val="2"/>
      <scheme val="minor"/>
    </font>
    <font>
      <sz val="5"/>
      <name val="Calibri"/>
      <family val="2"/>
      <scheme val="minor"/>
    </font>
  </fonts>
  <fills count="3">
    <fill>
      <patternFill patternType="none"/>
    </fill>
    <fill>
      <patternFill patternType="gray125"/>
    </fill>
    <fill>
      <patternFill patternType="solid">
        <fgColor rgb="FF287DA8"/>
        <bgColor indexed="64"/>
      </patternFill>
    </fill>
  </fills>
  <borders count="14">
    <border>
      <left/>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rgb="FF000000"/>
      </top>
      <bottom style="hair">
        <color rgb="FF000000"/>
      </bottom>
      <diagonal/>
    </border>
    <border>
      <left style="hair">
        <color indexed="64"/>
      </left>
      <right style="hair">
        <color indexed="64"/>
      </right>
      <top style="hair">
        <color rgb="FF000000"/>
      </top>
      <bottom style="hair">
        <color rgb="FF000000"/>
      </bottom>
      <diagonal/>
    </border>
    <border>
      <left style="hair">
        <color indexed="64"/>
      </left>
      <right/>
      <top style="hair">
        <color rgb="FF000000"/>
      </top>
      <bottom style="hair">
        <color rgb="FF000000"/>
      </bottom>
      <diagonal/>
    </border>
    <border>
      <left/>
      <right style="hair">
        <color rgb="FF000000"/>
      </right>
      <top/>
      <bottom/>
      <diagonal/>
    </border>
    <border>
      <left/>
      <right/>
      <top/>
      <bottom style="hair">
        <color indexed="64"/>
      </bottom>
      <diagonal/>
    </border>
    <border>
      <left style="hair">
        <color indexed="64"/>
      </left>
      <right style="hair">
        <color indexed="64"/>
      </right>
      <top/>
      <bottom/>
      <diagonal/>
    </border>
  </borders>
  <cellStyleXfs count="8">
    <xf numFmtId="0" fontId="0" fillId="0" borderId="0"/>
    <xf numFmtId="0" fontId="2" fillId="0" borderId="0"/>
    <xf numFmtId="0" fontId="2" fillId="0" borderId="0"/>
    <xf numFmtId="0" fontId="41" fillId="0" borderId="0"/>
    <xf numFmtId="0" fontId="41" fillId="0" borderId="0"/>
    <xf numFmtId="0" fontId="41" fillId="0" borderId="0"/>
    <xf numFmtId="0" fontId="2" fillId="0" borderId="0"/>
    <xf numFmtId="0" fontId="41" fillId="0" borderId="0"/>
  </cellStyleXfs>
  <cellXfs count="344">
    <xf numFmtId="0" fontId="0" fillId="0" borderId="0" xfId="0"/>
    <xf numFmtId="0" fontId="2" fillId="0" borderId="0" xfId="1" applyAlignment="1">
      <alignment horizontal="center"/>
    </xf>
    <xf numFmtId="0" fontId="2" fillId="0" borderId="0" xfId="1"/>
    <xf numFmtId="0" fontId="3" fillId="0" borderId="0" xfId="1" applyFont="1" applyAlignment="1">
      <alignment horizontal="center"/>
    </xf>
    <xf numFmtId="0" fontId="4" fillId="0" borderId="0" xfId="1" applyFont="1" applyAlignment="1">
      <alignment horizontal="left" wrapText="1"/>
    </xf>
    <xf numFmtId="0" fontId="5" fillId="0" borderId="0" xfId="1" applyFont="1" applyAlignment="1">
      <alignment horizontal="left" wrapText="1"/>
    </xf>
    <xf numFmtId="0" fontId="6" fillId="0" borderId="0" xfId="1" applyFont="1" applyAlignment="1">
      <alignment horizontal="left" wrapText="1"/>
    </xf>
    <xf numFmtId="0" fontId="7" fillId="0" borderId="0" xfId="1" applyFont="1" applyAlignment="1">
      <alignment horizontal="left" vertical="top" wrapText="1"/>
    </xf>
    <xf numFmtId="0" fontId="8" fillId="0" borderId="0" xfId="1" applyFont="1" applyAlignment="1">
      <alignment horizontal="left"/>
    </xf>
    <xf numFmtId="0" fontId="8" fillId="2" borderId="0" xfId="1" applyFont="1" applyFill="1" applyAlignment="1">
      <alignment horizontal="left"/>
    </xf>
    <xf numFmtId="0" fontId="9" fillId="0" borderId="0" xfId="1" applyFont="1" applyAlignment="1">
      <alignment horizontal="left"/>
    </xf>
    <xf numFmtId="0" fontId="8" fillId="0" borderId="0" xfId="1" quotePrefix="1" applyFont="1" applyAlignment="1">
      <alignment horizontal="left"/>
    </xf>
    <xf numFmtId="0" fontId="10" fillId="0" borderId="0" xfId="1" applyFont="1" applyAlignment="1">
      <alignment horizontal="left"/>
    </xf>
    <xf numFmtId="0" fontId="11" fillId="0" borderId="0" xfId="1" applyFont="1" applyAlignment="1">
      <alignment horizontal="left"/>
    </xf>
    <xf numFmtId="0" fontId="12" fillId="0" borderId="0" xfId="1" applyFont="1" applyAlignment="1">
      <alignment vertical="top"/>
    </xf>
    <xf numFmtId="0" fontId="2" fillId="0" borderId="0" xfId="1" applyAlignment="1">
      <alignment vertical="top"/>
    </xf>
    <xf numFmtId="0" fontId="13" fillId="0" borderId="0" xfId="1" applyFont="1"/>
    <xf numFmtId="0" fontId="14" fillId="0" borderId="0" xfId="1" applyFont="1" applyAlignment="1">
      <alignment horizontal="right"/>
    </xf>
    <xf numFmtId="0" fontId="14" fillId="0" borderId="0" xfId="1" applyFont="1" applyAlignment="1">
      <alignment horizontal="left"/>
    </xf>
    <xf numFmtId="0" fontId="13" fillId="0" borderId="0" xfId="1" applyFont="1" applyAlignment="1">
      <alignment horizontal="right"/>
    </xf>
    <xf numFmtId="0" fontId="13" fillId="0" borderId="0" xfId="1" applyFont="1" applyAlignment="1">
      <alignment horizontal="left"/>
    </xf>
    <xf numFmtId="0" fontId="15" fillId="0" borderId="0" xfId="1" applyFont="1" applyAlignment="1">
      <alignment horizontal="left" vertical="top" wrapText="1"/>
    </xf>
    <xf numFmtId="0" fontId="16" fillId="0" borderId="0" xfId="1" applyFont="1"/>
    <xf numFmtId="0" fontId="15" fillId="0" borderId="0" xfId="1" applyFont="1"/>
    <xf numFmtId="0" fontId="15" fillId="0" borderId="0" xfId="1" applyFont="1" applyAlignment="1">
      <alignment horizontal="left" vertical="top"/>
    </xf>
    <xf numFmtId="0" fontId="15" fillId="0" borderId="0" xfId="1" applyFont="1" applyAlignment="1">
      <alignment wrapText="1"/>
    </xf>
    <xf numFmtId="49" fontId="18" fillId="0" borderId="0" xfId="1" applyNumberFormat="1" applyFont="1" applyAlignment="1">
      <alignment vertical="center"/>
    </xf>
    <xf numFmtId="0" fontId="3" fillId="0" borderId="0" xfId="1" applyFont="1"/>
    <xf numFmtId="49" fontId="13" fillId="0" borderId="0" xfId="1" applyNumberFormat="1" applyFont="1" applyAlignment="1">
      <alignment vertical="center" wrapText="1"/>
    </xf>
    <xf numFmtId="0" fontId="13" fillId="0" borderId="0" xfId="1" applyFont="1" applyAlignment="1">
      <alignment vertical="center" wrapText="1"/>
    </xf>
    <xf numFmtId="0" fontId="19" fillId="0" borderId="0" xfId="1" applyFont="1" applyAlignment="1">
      <alignment horizontal="right" vertical="center" wrapText="1"/>
    </xf>
    <xf numFmtId="49" fontId="20" fillId="0" borderId="0" xfId="1" applyNumberFormat="1" applyFont="1" applyAlignment="1">
      <alignment horizontal="left" vertical="top" wrapText="1"/>
    </xf>
    <xf numFmtId="0" fontId="20" fillId="0" borderId="0" xfId="1" applyFont="1" applyAlignment="1">
      <alignment horizontal="right" vertical="center" wrapText="1"/>
    </xf>
    <xf numFmtId="0" fontId="21" fillId="0" borderId="0" xfId="1" applyFont="1"/>
    <xf numFmtId="0" fontId="20" fillId="0" borderId="0" xfId="1" applyFont="1" applyAlignment="1">
      <alignment horizontal="left" vertical="top" wrapText="1"/>
    </xf>
    <xf numFmtId="0" fontId="13" fillId="0" borderId="0" xfId="1" applyFont="1" applyAlignment="1">
      <alignment horizontal="left" vertical="top"/>
    </xf>
    <xf numFmtId="49" fontId="19" fillId="0" borderId="0" xfId="1" applyNumberFormat="1" applyFont="1" applyAlignment="1">
      <alignment horizontal="left" vertical="top"/>
    </xf>
    <xf numFmtId="0" fontId="19" fillId="0" borderId="0" xfId="1" applyFont="1" applyAlignment="1">
      <alignment horizontal="left" vertical="top"/>
    </xf>
    <xf numFmtId="0" fontId="19" fillId="0" borderId="0" xfId="1" applyFont="1"/>
    <xf numFmtId="0" fontId="19" fillId="0" borderId="0" xfId="1" applyFont="1" applyAlignment="1">
      <alignment horizontal="left" vertical="top" wrapText="1"/>
    </xf>
    <xf numFmtId="49" fontId="22" fillId="0" borderId="0" xfId="1" applyNumberFormat="1" applyFont="1" applyAlignment="1">
      <alignment vertical="top"/>
    </xf>
    <xf numFmtId="0" fontId="22" fillId="0" borderId="0" xfId="1" applyFont="1"/>
    <xf numFmtId="49" fontId="9" fillId="0" borderId="0" xfId="1" applyNumberFormat="1" applyFont="1" applyAlignment="1">
      <alignment horizontal="left" vertical="top"/>
    </xf>
    <xf numFmtId="0" fontId="20" fillId="0" borderId="0" xfId="1" applyFont="1"/>
    <xf numFmtId="0" fontId="23" fillId="0" borderId="0" xfId="1" applyFont="1" applyAlignment="1">
      <alignment horizontal="left" vertical="top"/>
    </xf>
    <xf numFmtId="0" fontId="19" fillId="0" borderId="0" xfId="1" applyFont="1" applyAlignment="1">
      <alignment horizontal="right" vertical="top"/>
    </xf>
    <xf numFmtId="0" fontId="19" fillId="0" borderId="0" xfId="1" applyFont="1" applyAlignment="1">
      <alignment vertical="top" wrapText="1"/>
    </xf>
    <xf numFmtId="49" fontId="22" fillId="0" borderId="0" xfId="1" applyNumberFormat="1" applyFont="1" applyAlignment="1">
      <alignment horizontal="left" vertical="top"/>
    </xf>
    <xf numFmtId="0" fontId="22" fillId="0" borderId="0" xfId="1" applyFont="1" applyAlignment="1">
      <alignment horizontal="left" vertical="top"/>
    </xf>
    <xf numFmtId="49" fontId="3" fillId="0" borderId="0" xfId="1" applyNumberFormat="1" applyFont="1"/>
    <xf numFmtId="0" fontId="8" fillId="0" borderId="0" xfId="1" applyFont="1"/>
    <xf numFmtId="0" fontId="3" fillId="0" borderId="0" xfId="1" applyFont="1" applyAlignment="1">
      <alignment vertical="center"/>
    </xf>
    <xf numFmtId="0" fontId="8" fillId="0" borderId="0" xfId="1" applyFont="1" applyAlignment="1">
      <alignment horizontal="center"/>
    </xf>
    <xf numFmtId="0" fontId="8" fillId="0" borderId="0" xfId="1" applyFont="1" applyAlignment="1">
      <alignment horizontal="left" indent="1"/>
    </xf>
    <xf numFmtId="0" fontId="8" fillId="0" borderId="0" xfId="1" applyFont="1" applyAlignment="1">
      <alignment horizontal="left" vertical="top" wrapText="1"/>
    </xf>
    <xf numFmtId="0" fontId="8" fillId="0" borderId="0" xfId="1" applyFont="1" applyAlignment="1">
      <alignment horizontal="center" wrapText="1"/>
    </xf>
    <xf numFmtId="0" fontId="8" fillId="0" borderId="0" xfId="1" applyFont="1" applyAlignment="1">
      <alignment horizontal="left" vertical="top"/>
    </xf>
    <xf numFmtId="0" fontId="1" fillId="0" borderId="0" xfId="1" applyFont="1"/>
    <xf numFmtId="0" fontId="3" fillId="0" borderId="0" xfId="1" applyFont="1" applyAlignment="1">
      <alignment horizontal="left"/>
    </xf>
    <xf numFmtId="0" fontId="8" fillId="0" borderId="0" xfId="1" applyFont="1" applyAlignment="1">
      <alignment horizontal="center" vertical="top" wrapText="1"/>
    </xf>
    <xf numFmtId="0" fontId="28" fillId="0" borderId="0" xfId="1" applyFont="1"/>
    <xf numFmtId="0" fontId="29" fillId="0" borderId="4"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6" xfId="1" applyFont="1" applyBorder="1" applyAlignment="1">
      <alignment vertical="center" wrapText="1"/>
    </xf>
    <xf numFmtId="164" fontId="29" fillId="0" borderId="0" xfId="1" applyNumberFormat="1" applyFont="1" applyAlignment="1">
      <alignment horizontal="right" indent="1"/>
    </xf>
    <xf numFmtId="0" fontId="29" fillId="0" borderId="11" xfId="1" applyFont="1" applyBorder="1" applyAlignment="1">
      <alignment vertical="center" wrapText="1"/>
    </xf>
    <xf numFmtId="166" fontId="29" fillId="0" borderId="0" xfId="1" applyNumberFormat="1" applyFont="1" applyAlignment="1">
      <alignment horizontal="right" vertical="center"/>
    </xf>
    <xf numFmtId="166" fontId="29" fillId="0" borderId="0" xfId="1" applyNumberFormat="1" applyFont="1" applyAlignment="1">
      <alignment horizontal="right"/>
    </xf>
    <xf numFmtId="0" fontId="20" fillId="0" borderId="0" xfId="1" applyFont="1" applyAlignment="1">
      <alignment wrapText="1"/>
    </xf>
    <xf numFmtId="0" fontId="33" fillId="0" borderId="6" xfId="1" applyFont="1" applyBorder="1" applyAlignment="1">
      <alignment vertical="center" wrapText="1"/>
    </xf>
    <xf numFmtId="170" fontId="31" fillId="0" borderId="0" xfId="1" applyNumberFormat="1" applyFont="1" applyAlignment="1">
      <alignment horizontal="right" indent="1"/>
    </xf>
    <xf numFmtId="171" fontId="31" fillId="0" borderId="0" xfId="1" applyNumberFormat="1" applyFont="1" applyAlignment="1">
      <alignment horizontal="right" indent="1"/>
    </xf>
    <xf numFmtId="168" fontId="31" fillId="0" borderId="0" xfId="1" applyNumberFormat="1" applyFont="1" applyAlignment="1">
      <alignment horizontal="right" vertical="center"/>
    </xf>
    <xf numFmtId="170" fontId="33" fillId="0" borderId="0" xfId="1" applyNumberFormat="1" applyFont="1" applyAlignment="1">
      <alignment horizontal="right" indent="1"/>
    </xf>
    <xf numFmtId="171" fontId="33" fillId="0" borderId="0" xfId="1" applyNumberFormat="1" applyFont="1" applyAlignment="1">
      <alignment horizontal="right" indent="1"/>
    </xf>
    <xf numFmtId="0" fontId="11" fillId="0" borderId="0" xfId="1" applyFont="1"/>
    <xf numFmtId="0" fontId="17" fillId="0" borderId="0" xfId="1" applyFont="1" applyAlignment="1">
      <alignment vertical="top" wrapText="1"/>
    </xf>
    <xf numFmtId="168" fontId="29" fillId="0" borderId="0" xfId="1" applyNumberFormat="1" applyFont="1" applyAlignment="1">
      <alignment horizontal="right" vertical="center"/>
    </xf>
    <xf numFmtId="169" fontId="30" fillId="0" borderId="0" xfId="1" applyNumberFormat="1" applyFont="1" applyAlignment="1">
      <alignment horizontal="right" vertical="center"/>
    </xf>
    <xf numFmtId="169" fontId="29" fillId="0" borderId="0" xfId="1" applyNumberFormat="1" applyFont="1" applyAlignment="1">
      <alignment horizontal="right" vertical="center"/>
    </xf>
    <xf numFmtId="0" fontId="30" fillId="0" borderId="6" xfId="1" applyFont="1" applyBorder="1" applyAlignment="1">
      <alignment horizontal="left" vertical="center" wrapText="1"/>
    </xf>
    <xf numFmtId="0" fontId="29" fillId="0" borderId="6" xfId="1" applyFont="1" applyBorder="1" applyAlignment="1">
      <alignment horizontal="justify" vertical="center" wrapText="1"/>
    </xf>
    <xf numFmtId="0" fontId="29" fillId="0" borderId="0" xfId="1" applyFont="1" applyAlignment="1">
      <alignment vertical="center" wrapText="1"/>
    </xf>
    <xf numFmtId="0" fontId="35" fillId="0" borderId="0" xfId="1" applyFont="1"/>
    <xf numFmtId="168" fontId="33" fillId="0" borderId="0" xfId="1" applyNumberFormat="1" applyFont="1" applyAlignment="1">
      <alignment horizontal="right" vertical="center"/>
    </xf>
    <xf numFmtId="0" fontId="20" fillId="0" borderId="0" xfId="1" applyFont="1" applyAlignment="1">
      <alignment vertical="top"/>
    </xf>
    <xf numFmtId="0" fontId="28" fillId="0" borderId="0" xfId="1" applyFont="1" applyAlignment="1">
      <alignment horizontal="center"/>
    </xf>
    <xf numFmtId="0" fontId="37" fillId="0" borderId="0" xfId="1" applyFont="1" applyAlignment="1">
      <alignment vertical="top" wrapText="1"/>
    </xf>
    <xf numFmtId="168" fontId="33" fillId="0" borderId="0" xfId="1" applyNumberFormat="1" applyFont="1" applyAlignment="1">
      <alignment vertical="center"/>
    </xf>
    <xf numFmtId="168" fontId="29" fillId="0" borderId="0" xfId="1" applyNumberFormat="1" applyFont="1" applyAlignment="1">
      <alignment vertical="center"/>
    </xf>
    <xf numFmtId="0" fontId="33" fillId="0" borderId="1" xfId="1" applyFont="1" applyBorder="1" applyAlignment="1">
      <alignment horizontal="center" vertical="center" wrapText="1"/>
    </xf>
    <xf numFmtId="0" fontId="20" fillId="0" borderId="0" xfId="1" applyFont="1" applyAlignment="1">
      <alignment vertical="top" wrapText="1"/>
    </xf>
    <xf numFmtId="0" fontId="29" fillId="0" borderId="6" xfId="1" applyFont="1" applyBorder="1" applyAlignment="1">
      <alignment horizontal="left" vertical="top" wrapText="1"/>
    </xf>
    <xf numFmtId="164" fontId="33" fillId="0" borderId="0" xfId="1" applyNumberFormat="1" applyFont="1" applyAlignment="1">
      <alignment horizontal="right" vertical="center" indent="1"/>
    </xf>
    <xf numFmtId="0" fontId="33" fillId="0" borderId="0" xfId="1" applyFont="1"/>
    <xf numFmtId="0" fontId="33" fillId="0" borderId="0" xfId="1" applyFont="1" applyAlignment="1">
      <alignment vertical="center" wrapText="1"/>
    </xf>
    <xf numFmtId="0" fontId="33" fillId="0" borderId="6" xfId="1" applyFont="1" applyBorder="1" applyAlignment="1">
      <alignment wrapText="1"/>
    </xf>
    <xf numFmtId="173" fontId="33" fillId="0" borderId="0" xfId="1" applyNumberFormat="1" applyFont="1" applyAlignment="1">
      <alignment horizontal="right" vertical="center"/>
    </xf>
    <xf numFmtId="174" fontId="33" fillId="0" borderId="0" xfId="1" applyNumberFormat="1" applyFont="1" applyAlignment="1">
      <alignment horizontal="right" vertical="center"/>
    </xf>
    <xf numFmtId="0" fontId="33" fillId="0" borderId="6" xfId="1" applyFont="1" applyBorder="1" applyAlignment="1">
      <alignment horizontal="justify" vertical="center" wrapText="1"/>
    </xf>
    <xf numFmtId="0" fontId="33" fillId="0" borderId="6" xfId="1" applyFont="1" applyBorder="1" applyAlignment="1">
      <alignment horizontal="left" vertical="center" wrapText="1"/>
    </xf>
    <xf numFmtId="0" fontId="37" fillId="0" borderId="0" xfId="1" applyFont="1" applyAlignment="1">
      <alignment horizontal="left" vertical="top" wrapText="1"/>
    </xf>
    <xf numFmtId="165" fontId="33" fillId="0" borderId="0" xfId="1" applyNumberFormat="1" applyFont="1" applyAlignment="1">
      <alignment horizontal="right" vertical="center"/>
    </xf>
    <xf numFmtId="176" fontId="33" fillId="0" borderId="0" xfId="1" applyNumberFormat="1" applyFont="1" applyAlignment="1">
      <alignment horizontal="right" vertical="center"/>
    </xf>
    <xf numFmtId="0" fontId="29" fillId="0" borderId="0" xfId="1" applyFont="1"/>
    <xf numFmtId="0" fontId="29" fillId="0" borderId="0" xfId="1" applyFont="1" applyAlignment="1">
      <alignment vertical="top"/>
    </xf>
    <xf numFmtId="170" fontId="33" fillId="0" borderId="0" xfId="1" applyNumberFormat="1" applyFont="1" applyAlignment="1">
      <alignment horizontal="right" vertical="center" indent="1"/>
    </xf>
    <xf numFmtId="0" fontId="33" fillId="0" borderId="6" xfId="1" applyFont="1" applyBorder="1" applyAlignment="1">
      <alignment vertical="center"/>
    </xf>
    <xf numFmtId="0" fontId="33" fillId="0" borderId="6" xfId="1" applyFont="1" applyBorder="1"/>
    <xf numFmtId="0" fontId="11" fillId="0" borderId="0" xfId="1" applyFont="1" applyAlignment="1">
      <alignment horizontal="left" vertical="center" wrapText="1"/>
    </xf>
    <xf numFmtId="171" fontId="11" fillId="0" borderId="0" xfId="1" applyNumberFormat="1" applyFont="1" applyAlignment="1">
      <alignment horizontal="center" vertical="center"/>
    </xf>
    <xf numFmtId="0" fontId="27" fillId="0" borderId="0" xfId="1" applyFont="1"/>
    <xf numFmtId="0" fontId="33" fillId="0" borderId="6" xfId="1" applyFont="1" applyBorder="1" applyAlignment="1">
      <alignment horizontal="left"/>
    </xf>
    <xf numFmtId="177" fontId="31" fillId="0" borderId="0" xfId="1" applyNumberFormat="1" applyFont="1"/>
    <xf numFmtId="0" fontId="33" fillId="0" borderId="6" xfId="1" applyFont="1" applyBorder="1" applyAlignment="1">
      <alignment horizontal="left" wrapText="1"/>
    </xf>
    <xf numFmtId="0" fontId="11" fillId="0" borderId="0" xfId="1" applyFont="1" applyAlignment="1">
      <alignment horizontal="left" wrapText="1"/>
    </xf>
    <xf numFmtId="178" fontId="11" fillId="0" borderId="0" xfId="1" applyNumberFormat="1" applyFont="1" applyAlignment="1">
      <alignment horizontal="right"/>
    </xf>
    <xf numFmtId="178" fontId="11" fillId="0" borderId="0" xfId="1" applyNumberFormat="1" applyFont="1" applyAlignment="1">
      <alignment horizontal="center"/>
    </xf>
    <xf numFmtId="178" fontId="40" fillId="0" borderId="0" xfId="1" applyNumberFormat="1" applyFont="1" applyAlignment="1">
      <alignment horizontal="center"/>
    </xf>
    <xf numFmtId="0" fontId="31" fillId="0" borderId="6" xfId="1" applyFont="1" applyBorder="1" applyAlignment="1">
      <alignment wrapText="1"/>
    </xf>
    <xf numFmtId="175" fontId="31" fillId="0" borderId="0" xfId="1" applyNumberFormat="1" applyFont="1" applyAlignment="1">
      <alignment horizontal="right"/>
    </xf>
    <xf numFmtId="175" fontId="31" fillId="0" borderId="0" xfId="1" applyNumberFormat="1" applyFont="1"/>
    <xf numFmtId="166" fontId="33" fillId="0" borderId="0" xfId="1" applyNumberFormat="1" applyFont="1" applyAlignment="1">
      <alignment vertical="center"/>
    </xf>
    <xf numFmtId="166" fontId="11" fillId="0" borderId="0" xfId="1" applyNumberFormat="1" applyFont="1" applyAlignment="1">
      <alignment horizontal="right" vertical="center"/>
    </xf>
    <xf numFmtId="0" fontId="36" fillId="0" borderId="0" xfId="1" applyFont="1" applyAlignment="1">
      <alignment vertical="top" wrapText="1"/>
    </xf>
    <xf numFmtId="0" fontId="31" fillId="0" borderId="6" xfId="1" applyFont="1" applyBorder="1"/>
    <xf numFmtId="166" fontId="31" fillId="0" borderId="0" xfId="1" applyNumberFormat="1" applyFont="1" applyAlignment="1">
      <alignment horizontal="right" vertical="center"/>
    </xf>
    <xf numFmtId="166" fontId="33" fillId="0" borderId="0" xfId="1" applyNumberFormat="1" applyFont="1" applyAlignment="1">
      <alignment horizontal="right" vertical="center"/>
    </xf>
    <xf numFmtId="166" fontId="33" fillId="0" borderId="0" xfId="1" applyNumberFormat="1" applyFont="1" applyAlignment="1">
      <alignment horizontal="right"/>
    </xf>
    <xf numFmtId="166" fontId="38" fillId="0" borderId="0" xfId="2" applyNumberFormat="1" applyFont="1" applyAlignment="1">
      <alignment horizontal="right" vertical="center"/>
    </xf>
    <xf numFmtId="0" fontId="31" fillId="0" borderId="0" xfId="1" applyFont="1"/>
    <xf numFmtId="179" fontId="38" fillId="0" borderId="0" xfId="2" applyNumberFormat="1" applyFont="1" applyAlignment="1">
      <alignment horizontal="right" vertical="center"/>
    </xf>
    <xf numFmtId="0" fontId="29" fillId="0" borderId="13" xfId="1" applyFont="1" applyBorder="1" applyAlignment="1">
      <alignment horizontal="center" vertical="center" wrapText="1"/>
    </xf>
    <xf numFmtId="0" fontId="29" fillId="0" borderId="13" xfId="1" applyFont="1" applyBorder="1" applyAlignment="1">
      <alignment horizontal="center" vertical="center" wrapText="1"/>
    </xf>
    <xf numFmtId="0" fontId="33" fillId="0" borderId="0" xfId="1" applyFont="1" applyAlignment="1">
      <alignment horizontal="left" vertical="center" wrapText="1"/>
    </xf>
    <xf numFmtId="0" fontId="33" fillId="0" borderId="6" xfId="1" applyFont="1" applyBorder="1" applyAlignment="1">
      <alignment horizontal="left" vertical="center" wrapText="1"/>
    </xf>
    <xf numFmtId="0" fontId="33" fillId="0" borderId="0" xfId="1" applyFont="1" applyAlignment="1">
      <alignment horizontal="left"/>
    </xf>
    <xf numFmtId="0" fontId="33" fillId="0" borderId="6" xfId="1" applyFont="1" applyBorder="1" applyAlignment="1">
      <alignment horizontal="left"/>
    </xf>
    <xf numFmtId="0" fontId="8" fillId="0" borderId="0" xfId="1" applyFont="1" applyAlignment="1">
      <alignment horizontal="left" vertical="top" wrapText="1"/>
    </xf>
    <xf numFmtId="0" fontId="8" fillId="0" borderId="0" xfId="1" applyFont="1" applyAlignment="1">
      <alignment horizontal="left"/>
    </xf>
    <xf numFmtId="180" fontId="33" fillId="0" borderId="0" xfId="1" applyNumberFormat="1" applyFont="1" applyAlignment="1">
      <alignment horizontal="right"/>
    </xf>
    <xf numFmtId="0" fontId="25" fillId="0" borderId="0" xfId="1" applyFont="1" applyAlignment="1">
      <alignment vertical="top" wrapText="1"/>
    </xf>
    <xf numFmtId="0" fontId="31" fillId="0" borderId="0" xfId="1" applyFont="1" applyAlignment="1">
      <alignment vertical="center" wrapText="1"/>
    </xf>
    <xf numFmtId="49" fontId="31" fillId="0" borderId="13" xfId="1" applyNumberFormat="1" applyFont="1" applyBorder="1" applyAlignment="1">
      <alignment horizontal="center"/>
    </xf>
    <xf numFmtId="173" fontId="31" fillId="0" borderId="0" xfId="1" applyNumberFormat="1" applyFont="1" applyAlignment="1">
      <alignment horizontal="right"/>
    </xf>
    <xf numFmtId="49" fontId="33" fillId="0" borderId="13" xfId="1" applyNumberFormat="1" applyFont="1" applyBorder="1" applyAlignment="1">
      <alignment horizontal="center"/>
    </xf>
    <xf numFmtId="173" fontId="33" fillId="0" borderId="0" xfId="1" applyNumberFormat="1" applyFont="1" applyAlignment="1">
      <alignment horizontal="right"/>
    </xf>
    <xf numFmtId="49" fontId="33" fillId="0" borderId="6" xfId="1" applyNumberFormat="1" applyFont="1" applyBorder="1" applyAlignment="1">
      <alignment horizontal="center"/>
    </xf>
    <xf numFmtId="0" fontId="31" fillId="0" borderId="0" xfId="1" applyFont="1" applyAlignment="1">
      <alignment vertical="top" wrapText="1"/>
    </xf>
    <xf numFmtId="181" fontId="33" fillId="0" borderId="0" xfId="1" applyNumberFormat="1" applyFont="1" applyAlignment="1">
      <alignment horizontal="right" vertical="center"/>
    </xf>
    <xf numFmtId="182" fontId="31" fillId="0" borderId="0" xfId="1" applyNumberFormat="1" applyFont="1" applyAlignment="1">
      <alignment horizontal="right"/>
    </xf>
    <xf numFmtId="181" fontId="33" fillId="0" borderId="0" xfId="1" applyNumberFormat="1" applyFont="1" applyAlignment="1">
      <alignment horizontal="right"/>
    </xf>
    <xf numFmtId="0" fontId="31" fillId="0" borderId="6" xfId="1" applyFont="1" applyBorder="1" applyAlignment="1">
      <alignment horizontal="left" wrapText="1"/>
    </xf>
    <xf numFmtId="0" fontId="33" fillId="0" borderId="0" xfId="1" applyFont="1" applyAlignment="1">
      <alignment horizontal="center"/>
    </xf>
    <xf numFmtId="0" fontId="35" fillId="0" borderId="0" xfId="1" applyFont="1" applyAlignment="1">
      <alignment horizontal="center"/>
    </xf>
    <xf numFmtId="0" fontId="33" fillId="0" borderId="6" xfId="2" applyFont="1" applyBorder="1"/>
    <xf numFmtId="0" fontId="33" fillId="0" borderId="13" xfId="2" applyFont="1" applyBorder="1" applyAlignment="1">
      <alignment horizontal="center" wrapText="1"/>
    </xf>
    <xf numFmtId="168" fontId="33" fillId="0" borderId="0" xfId="2" applyNumberFormat="1" applyFont="1" applyAlignment="1">
      <alignment horizontal="right" vertical="center"/>
    </xf>
    <xf numFmtId="0" fontId="33" fillId="0" borderId="0" xfId="2" applyFont="1"/>
    <xf numFmtId="0" fontId="33" fillId="0" borderId="13" xfId="2" applyFont="1" applyBorder="1" applyAlignment="1">
      <alignment horizontal="center"/>
    </xf>
    <xf numFmtId="168" fontId="33" fillId="0" borderId="0" xfId="2" applyNumberFormat="1" applyFont="1" applyAlignment="1">
      <alignment horizontal="right"/>
    </xf>
    <xf numFmtId="167" fontId="33" fillId="0" borderId="0" xfId="1" applyNumberFormat="1" applyFont="1"/>
    <xf numFmtId="0" fontId="33" fillId="0" borderId="6" xfId="2" applyFont="1" applyBorder="1" applyAlignment="1">
      <alignment vertical="center" wrapText="1"/>
    </xf>
    <xf numFmtId="0" fontId="35" fillId="0" borderId="0" xfId="2" applyFont="1"/>
    <xf numFmtId="0" fontId="11" fillId="0" borderId="0" xfId="1" applyFont="1" applyAlignment="1">
      <alignment horizontal="left" vertical="top" wrapText="1"/>
    </xf>
    <xf numFmtId="0" fontId="11" fillId="0" borderId="0" xfId="1" applyFont="1" applyAlignment="1">
      <alignment horizontal="left"/>
    </xf>
    <xf numFmtId="0" fontId="34" fillId="0" borderId="0" xfId="1" applyFont="1" applyAlignment="1">
      <alignment horizontal="left"/>
    </xf>
    <xf numFmtId="0" fontId="34" fillId="0" borderId="0" xfId="1" applyFont="1" applyAlignment="1">
      <alignment horizontal="left"/>
    </xf>
    <xf numFmtId="0" fontId="34" fillId="0" borderId="0" xfId="1" applyFont="1" applyAlignment="1">
      <alignment horizontal="left"/>
    </xf>
    <xf numFmtId="0" fontId="34" fillId="0" borderId="0" xfId="1" applyFont="1" applyAlignment="1">
      <alignment horizontal="left"/>
    </xf>
    <xf numFmtId="0" fontId="34" fillId="0" borderId="0" xfId="1" applyFont="1" applyAlignment="1">
      <alignment horizontal="left"/>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0" xfId="1" applyFont="1" applyAlignment="1">
      <alignment horizontal="left" vertical="center" wrapText="1"/>
    </xf>
    <xf numFmtId="0" fontId="8" fillId="0" borderId="0" xfId="1" applyFont="1" applyAlignment="1">
      <alignment horizontal="left" vertical="top"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xf>
    <xf numFmtId="0" fontId="8" fillId="0" borderId="0" xfId="1" applyFont="1" applyAlignment="1">
      <alignment horizontal="left" wrapText="1"/>
    </xf>
    <xf numFmtId="0" fontId="29" fillId="0" borderId="3" xfId="1" applyFont="1" applyBorder="1" applyAlignment="1">
      <alignment horizontal="center" vertical="center" wrapText="1"/>
    </xf>
    <xf numFmtId="0" fontId="29" fillId="0" borderId="4" xfId="1" applyFont="1" applyBorder="1" applyAlignment="1">
      <alignment horizontal="center" vertical="center" wrapText="1"/>
    </xf>
    <xf numFmtId="0" fontId="29" fillId="0" borderId="5"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6" xfId="1" applyFont="1" applyBorder="1" applyAlignment="1">
      <alignment horizontal="left" vertical="center" wrapText="1"/>
    </xf>
    <xf numFmtId="0" fontId="33" fillId="0" borderId="5" xfId="1" applyFont="1" applyBorder="1" applyAlignment="1">
      <alignment horizontal="center" vertical="top" wrapText="1"/>
    </xf>
    <xf numFmtId="0" fontId="1" fillId="0" borderId="0" xfId="1" applyFont="1" applyAlignment="1"/>
    <xf numFmtId="0" fontId="24" fillId="0" borderId="0" xfId="1" applyFont="1" applyAlignment="1">
      <alignment vertical="top"/>
    </xf>
    <xf numFmtId="0" fontId="24" fillId="0" borderId="0" xfId="1" applyFont="1" applyAlignment="1">
      <alignment vertical="center"/>
    </xf>
    <xf numFmtId="0" fontId="1" fillId="0" borderId="0" xfId="1" applyFont="1" applyAlignment="1">
      <alignment vertical="top"/>
    </xf>
    <xf numFmtId="0" fontId="8" fillId="0" borderId="5" xfId="1" applyFont="1" applyBorder="1" applyAlignment="1">
      <alignment horizontal="center" vertical="center" wrapText="1"/>
    </xf>
    <xf numFmtId="0" fontId="20" fillId="0" borderId="0" xfId="1" applyFont="1" applyAlignment="1"/>
    <xf numFmtId="0" fontId="17" fillId="0" borderId="0" xfId="1" applyFont="1" applyAlignment="1">
      <alignment vertical="top"/>
    </xf>
    <xf numFmtId="0" fontId="25" fillId="0" borderId="0" xfId="1" applyFont="1" applyAlignment="1">
      <alignment vertical="top"/>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0" fillId="0" borderId="0" xfId="1" applyFont="1" applyFill="1" applyAlignment="1">
      <alignment vertical="center"/>
    </xf>
    <xf numFmtId="0" fontId="28" fillId="0" borderId="0" xfId="1" applyFont="1" applyFill="1"/>
    <xf numFmtId="0" fontId="20" fillId="0" borderId="0" xfId="1" applyFont="1" applyFill="1" applyAlignment="1"/>
    <xf numFmtId="0" fontId="20" fillId="0" borderId="12" xfId="1" applyFont="1" applyBorder="1" applyAlignment="1">
      <alignment vertical="top"/>
    </xf>
    <xf numFmtId="0" fontId="25" fillId="0" borderId="12" xfId="1" applyFont="1" applyBorder="1" applyAlignment="1">
      <alignment vertical="top"/>
    </xf>
    <xf numFmtId="0" fontId="33"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33" fillId="0" borderId="5" xfId="1" applyFont="1" applyBorder="1" applyAlignment="1">
      <alignment horizontal="center" vertical="center" wrapText="1"/>
    </xf>
    <xf numFmtId="0" fontId="33" fillId="0" borderId="3" xfId="1" applyFont="1" applyBorder="1" applyAlignment="1">
      <alignment horizontal="center" vertical="center"/>
    </xf>
    <xf numFmtId="0" fontId="29" fillId="0" borderId="0" xfId="1" applyFont="1" applyAlignment="1"/>
    <xf numFmtId="164" fontId="31" fillId="0" borderId="0" xfId="1" applyNumberFormat="1" applyFont="1" applyAlignment="1">
      <alignment horizontal="right" indent="1"/>
    </xf>
    <xf numFmtId="0" fontId="33" fillId="0" borderId="4" xfId="1" applyFont="1" applyBorder="1" applyAlignment="1">
      <alignment horizontal="center" vertical="top" wrapText="1"/>
    </xf>
    <xf numFmtId="165" fontId="33" fillId="0" borderId="0" xfId="1" applyNumberFormat="1" applyFont="1" applyAlignment="1">
      <alignment horizontal="right"/>
    </xf>
    <xf numFmtId="0" fontId="33" fillId="0" borderId="0" xfId="1" applyFont="1" applyAlignment="1"/>
    <xf numFmtId="0" fontId="10" fillId="0" borderId="0" xfId="1" applyFont="1" applyAlignment="1">
      <alignment horizontal="left" vertical="top"/>
    </xf>
    <xf numFmtId="0" fontId="10" fillId="0" borderId="0" xfId="1" applyFont="1" applyAlignment="1">
      <alignment vertical="top"/>
    </xf>
    <xf numFmtId="0" fontId="3" fillId="0" borderId="0" xfId="1" applyFont="1" applyAlignment="1">
      <alignment vertical="top"/>
    </xf>
    <xf numFmtId="0" fontId="9" fillId="0" borderId="0" xfId="1" applyFont="1" applyAlignment="1"/>
    <xf numFmtId="0" fontId="8" fillId="0" borderId="0" xfId="1" applyFont="1" applyAlignment="1"/>
    <xf numFmtId="0" fontId="8" fillId="0" borderId="0" xfId="1" applyFont="1" applyAlignment="1">
      <alignment wrapText="1"/>
    </xf>
    <xf numFmtId="0" fontId="3" fillId="0" borderId="0" xfId="1" applyFont="1" applyAlignment="1"/>
    <xf numFmtId="0" fontId="8" fillId="0" borderId="0" xfId="1" applyFont="1" applyAlignment="1">
      <alignment horizontal="center" vertical="center" wrapText="1"/>
    </xf>
    <xf numFmtId="0" fontId="8" fillId="0" borderId="0" xfId="1" applyFont="1" applyAlignment="1">
      <alignment horizontal="left" vertical="center"/>
    </xf>
    <xf numFmtId="0" fontId="8" fillId="0" borderId="2" xfId="1" applyFont="1" applyBorder="1" applyAlignment="1">
      <alignment horizontal="left" vertical="center" wrapText="1" indent="1"/>
    </xf>
    <xf numFmtId="0" fontId="8" fillId="0" borderId="7" xfId="1" applyFont="1" applyBorder="1" applyAlignment="1">
      <alignment horizontal="left" vertical="top" wrapText="1" indent="1"/>
    </xf>
    <xf numFmtId="0" fontId="29" fillId="0" borderId="7" xfId="1" applyFont="1" applyBorder="1" applyAlignment="1">
      <alignment horizontal="left" vertical="top" wrapText="1" indent="1"/>
    </xf>
    <xf numFmtId="0" fontId="30" fillId="0" borderId="0" xfId="1" applyFont="1" applyAlignment="1">
      <alignment vertical="center"/>
    </xf>
    <xf numFmtId="0" fontId="31" fillId="0" borderId="0" xfId="1" applyFont="1" applyAlignment="1">
      <alignment vertical="center"/>
    </xf>
    <xf numFmtId="0" fontId="31" fillId="0" borderId="0" xfId="1" applyFont="1" applyAlignment="1"/>
    <xf numFmtId="0" fontId="20" fillId="0" borderId="0" xfId="1" applyFont="1" applyFill="1" applyAlignment="1">
      <alignment vertical="top"/>
    </xf>
    <xf numFmtId="0" fontId="29" fillId="0" borderId="8" xfId="1" applyFont="1" applyFill="1" applyBorder="1" applyAlignment="1">
      <alignment horizontal="center" vertical="center" wrapText="1"/>
    </xf>
    <xf numFmtId="0" fontId="30" fillId="0" borderId="11" xfId="1" applyFont="1" applyBorder="1" applyAlignment="1">
      <alignment wrapText="1"/>
    </xf>
    <xf numFmtId="165" fontId="30" fillId="0" borderId="0" xfId="1" applyNumberFormat="1" applyFont="1" applyAlignment="1">
      <alignment horizontal="right"/>
    </xf>
    <xf numFmtId="0" fontId="28" fillId="0" borderId="0" xfId="1" applyFont="1" applyAlignment="1"/>
    <xf numFmtId="0" fontId="29" fillId="0" borderId="6" xfId="1" applyFont="1" applyBorder="1" applyAlignment="1">
      <alignment horizontal="left" wrapText="1"/>
    </xf>
    <xf numFmtId="169" fontId="29" fillId="0" borderId="0" xfId="1" applyNumberFormat="1" applyFont="1" applyAlignment="1">
      <alignment horizontal="right"/>
    </xf>
    <xf numFmtId="0" fontId="30" fillId="0" borderId="6" xfId="1" applyFont="1" applyBorder="1" applyAlignment="1">
      <alignment horizontal="justify" wrapText="1"/>
    </xf>
    <xf numFmtId="169" fontId="30" fillId="0" borderId="0" xfId="1" applyNumberFormat="1" applyFont="1" applyAlignment="1">
      <alignment horizontal="right"/>
    </xf>
    <xf numFmtId="0" fontId="30" fillId="0" borderId="6" xfId="1" applyFont="1" applyBorder="1" applyAlignment="1">
      <alignment wrapText="1"/>
    </xf>
    <xf numFmtId="168" fontId="30" fillId="0" borderId="0" xfId="1" applyNumberFormat="1" applyFont="1" applyAlignment="1">
      <alignment horizontal="right"/>
    </xf>
    <xf numFmtId="168" fontId="31" fillId="0" borderId="0" xfId="1" applyNumberFormat="1" applyFont="1" applyAlignment="1">
      <alignment horizontal="right"/>
    </xf>
    <xf numFmtId="0" fontId="20" fillId="0" borderId="0" xfId="1" applyFont="1" applyAlignment="1">
      <alignment vertical="center"/>
    </xf>
    <xf numFmtId="0" fontId="28" fillId="0" borderId="0" xfId="1" applyFont="1" applyAlignment="1">
      <alignment vertical="top"/>
    </xf>
    <xf numFmtId="0" fontId="29" fillId="0" borderId="0" xfId="1" applyFont="1" applyAlignment="1">
      <alignment wrapText="1"/>
    </xf>
    <xf numFmtId="0" fontId="29" fillId="0" borderId="13" xfId="1" applyFont="1" applyBorder="1" applyAlignment="1">
      <alignment horizontal="center" wrapText="1"/>
    </xf>
    <xf numFmtId="168" fontId="29" fillId="0" borderId="0" xfId="1" applyNumberFormat="1" applyFont="1" applyAlignment="1"/>
    <xf numFmtId="0" fontId="35" fillId="0" borderId="0" xfId="1" applyFont="1" applyAlignment="1"/>
    <xf numFmtId="0" fontId="29" fillId="0" borderId="0" xfId="1" applyFont="1" applyAlignment="1">
      <alignment horizontal="left" wrapText="1"/>
    </xf>
    <xf numFmtId="168" fontId="33" fillId="0" borderId="0" xfId="1" applyNumberFormat="1" applyFont="1" applyAlignment="1"/>
    <xf numFmtId="183" fontId="31" fillId="0" borderId="0" xfId="1" applyNumberFormat="1" applyFont="1" applyBorder="1" applyAlignment="1">
      <alignment horizontal="right" indent="3"/>
    </xf>
    <xf numFmtId="169" fontId="31" fillId="0" borderId="0" xfId="1" applyNumberFormat="1" applyFont="1" applyBorder="1" applyAlignment="1">
      <alignment horizontal="right" indent="3"/>
    </xf>
    <xf numFmtId="183" fontId="33" fillId="0" borderId="0" xfId="1" applyNumberFormat="1" applyFont="1" applyBorder="1" applyAlignment="1">
      <alignment horizontal="right" vertical="center" indent="3"/>
    </xf>
    <xf numFmtId="169" fontId="33" fillId="0" borderId="0" xfId="1" applyNumberFormat="1" applyFont="1" applyBorder="1" applyAlignment="1">
      <alignment horizontal="right" vertical="center" indent="3"/>
    </xf>
    <xf numFmtId="0" fontId="30" fillId="0" borderId="1" xfId="1" applyFont="1" applyBorder="1" applyAlignment="1">
      <alignment horizontal="left" wrapText="1"/>
    </xf>
    <xf numFmtId="184" fontId="33" fillId="0" borderId="0" xfId="1" applyNumberFormat="1" applyFont="1" applyAlignment="1">
      <alignment horizontal="right" vertical="center"/>
    </xf>
    <xf numFmtId="185" fontId="33" fillId="0" borderId="0" xfId="1" applyNumberFormat="1" applyFont="1" applyAlignment="1">
      <alignment horizontal="right"/>
    </xf>
    <xf numFmtId="185" fontId="33" fillId="0" borderId="0" xfId="1" applyNumberFormat="1" applyFont="1" applyAlignment="1">
      <alignment horizontal="right" vertical="center"/>
    </xf>
    <xf numFmtId="0" fontId="33" fillId="0" borderId="0" xfId="1" applyFont="1" applyAlignment="1">
      <alignment wrapText="1"/>
    </xf>
    <xf numFmtId="0" fontId="33" fillId="0" borderId="3" xfId="1" applyFont="1" applyBorder="1" applyAlignment="1">
      <alignment horizontal="center" vertical="center" wrapText="1"/>
    </xf>
    <xf numFmtId="0" fontId="25" fillId="0" borderId="0" xfId="1" applyFont="1" applyBorder="1" applyAlignment="1"/>
    <xf numFmtId="0" fontId="25" fillId="0" borderId="0" xfId="1" applyFont="1" applyBorder="1" applyAlignment="1">
      <alignment vertical="top"/>
    </xf>
    <xf numFmtId="0" fontId="31" fillId="0" borderId="4"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33" fillId="0" borderId="6" xfId="1" applyFont="1" applyBorder="1" applyAlignment="1">
      <alignment horizontal="left" vertical="center" wrapText="1"/>
    </xf>
    <xf numFmtId="0" fontId="33" fillId="0" borderId="0" xfId="1" applyFont="1" applyAlignment="1">
      <alignment horizontal="left" wrapText="1"/>
    </xf>
    <xf numFmtId="0" fontId="33" fillId="0" borderId="0" xfId="1" applyFont="1" applyAlignment="1">
      <alignment horizontal="left"/>
    </xf>
    <xf numFmtId="0" fontId="33" fillId="0" borderId="6" xfId="1" applyFont="1" applyBorder="1" applyAlignment="1">
      <alignment horizontal="left"/>
    </xf>
    <xf numFmtId="166" fontId="31" fillId="0" borderId="0" xfId="1" applyNumberFormat="1" applyFont="1" applyAlignment="1">
      <alignment vertical="center"/>
    </xf>
    <xf numFmtId="166" fontId="31" fillId="0" borderId="7" xfId="1" applyNumberFormat="1" applyFont="1" applyBorder="1" applyAlignment="1">
      <alignment vertical="center"/>
    </xf>
    <xf numFmtId="0" fontId="31" fillId="0" borderId="7" xfId="1" applyFont="1" applyBorder="1" applyAlignment="1">
      <alignment vertical="center"/>
    </xf>
    <xf numFmtId="0" fontId="33" fillId="0" borderId="5" xfId="1" applyFont="1" applyBorder="1" applyAlignment="1">
      <alignment horizontal="center" vertical="center" wrapText="1"/>
    </xf>
    <xf numFmtId="0" fontId="33" fillId="0" borderId="3"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4" xfId="1" applyFont="1" applyBorder="1" applyAlignment="1">
      <alignment horizontal="center" vertical="center" wrapText="1"/>
    </xf>
    <xf numFmtId="0" fontId="33" fillId="0" borderId="4" xfId="1" applyFont="1" applyBorder="1" applyAlignment="1">
      <alignment horizontal="center" vertical="center" wrapText="1"/>
    </xf>
    <xf numFmtId="186" fontId="31" fillId="0" borderId="0" xfId="1" applyNumberFormat="1" applyFont="1" applyAlignment="1">
      <alignment horizontal="right" vertical="center"/>
    </xf>
    <xf numFmtId="186" fontId="33" fillId="0" borderId="0" xfId="1" applyNumberFormat="1" applyFont="1" applyAlignment="1">
      <alignment horizontal="right" vertical="center"/>
    </xf>
    <xf numFmtId="186" fontId="38" fillId="0" borderId="0" xfId="2" applyNumberFormat="1" applyFont="1" applyAlignment="1">
      <alignment horizontal="right"/>
    </xf>
    <xf numFmtId="0" fontId="25" fillId="0" borderId="0" xfId="1" applyFont="1" applyAlignment="1">
      <alignment vertical="center"/>
    </xf>
    <xf numFmtId="0" fontId="33" fillId="0" borderId="6" xfId="1" applyFont="1" applyBorder="1" applyAlignment="1"/>
    <xf numFmtId="0" fontId="31" fillId="0" borderId="6" xfId="1" applyFont="1" applyBorder="1" applyAlignment="1"/>
    <xf numFmtId="181" fontId="31" fillId="0" borderId="0" xfId="1" applyNumberFormat="1" applyFont="1" applyAlignment="1">
      <alignment horizontal="right"/>
    </xf>
    <xf numFmtId="0" fontId="33" fillId="0" borderId="6" xfId="1" applyFont="1" applyBorder="1" applyAlignment="1">
      <alignment horizontal="left" vertical="center"/>
    </xf>
    <xf numFmtId="168" fontId="33" fillId="0" borderId="0" xfId="1" applyNumberFormat="1" applyFont="1" applyAlignment="1">
      <alignment horizontal="right"/>
    </xf>
    <xf numFmtId="165" fontId="31" fillId="0" borderId="0" xfId="1" applyNumberFormat="1" applyFont="1" applyAlignment="1">
      <alignment horizontal="right"/>
    </xf>
    <xf numFmtId="0" fontId="33" fillId="0" borderId="6" xfId="2" applyFont="1" applyBorder="1" applyAlignment="1">
      <alignment wrapText="1"/>
    </xf>
    <xf numFmtId="0" fontId="33" fillId="0" borderId="6" xfId="2" applyFont="1" applyBorder="1" applyAlignment="1"/>
    <xf numFmtId="0" fontId="30" fillId="0" borderId="1" xfId="1" applyFont="1" applyBorder="1" applyAlignment="1">
      <alignment wrapText="1"/>
    </xf>
    <xf numFmtId="0" fontId="37" fillId="0" borderId="0" xfId="1" applyFont="1" applyAlignment="1"/>
    <xf numFmtId="0" fontId="33" fillId="0" borderId="0" xfId="1" applyFont="1" applyAlignment="1">
      <alignment horizontal="left" vertical="center" wrapText="1"/>
    </xf>
    <xf numFmtId="0" fontId="29" fillId="0" borderId="4" xfId="1" applyFont="1" applyBorder="1" applyAlignment="1">
      <alignment horizontal="center" vertical="center" wrapText="1"/>
    </xf>
    <xf numFmtId="49" fontId="29" fillId="0" borderId="4" xfId="1" applyNumberFormat="1" applyFont="1" applyBorder="1" applyAlignment="1">
      <alignment horizontal="center" vertical="top" wrapText="1"/>
    </xf>
    <xf numFmtId="0" fontId="33" fillId="0" borderId="4" xfId="1" applyFont="1" applyBorder="1" applyAlignment="1">
      <alignment horizontal="center" vertical="center" wrapText="1"/>
    </xf>
    <xf numFmtId="0" fontId="33" fillId="0" borderId="5" xfId="1" applyFont="1" applyBorder="1" applyAlignment="1">
      <alignment horizontal="center" vertical="center" wrapText="1"/>
    </xf>
    <xf numFmtId="49" fontId="17" fillId="0" borderId="0" xfId="1" applyNumberFormat="1" applyFont="1" applyAlignment="1">
      <alignment vertical="center"/>
    </xf>
    <xf numFmtId="187" fontId="33" fillId="0" borderId="0" xfId="1" applyNumberFormat="1" applyFont="1" applyBorder="1" applyAlignment="1">
      <alignment horizontal="right" vertical="center" indent="3"/>
    </xf>
    <xf numFmtId="188" fontId="29" fillId="0" borderId="0" xfId="1" applyNumberFormat="1" applyFont="1" applyAlignment="1">
      <alignment horizontal="right" indent="1"/>
    </xf>
    <xf numFmtId="0" fontId="8" fillId="0" borderId="0" xfId="1" applyFont="1" applyAlignment="1">
      <alignment horizontal="left" vertical="center" wrapText="1"/>
    </xf>
    <xf numFmtId="0" fontId="1" fillId="0" borderId="0" xfId="1" applyFont="1" applyAlignment="1">
      <alignment horizontal="center" vertical="top"/>
    </xf>
    <xf numFmtId="0" fontId="20" fillId="0" borderId="0" xfId="1" applyFont="1" applyAlignment="1">
      <alignment horizontal="left" vertical="top" wrapText="1"/>
    </xf>
    <xf numFmtId="0" fontId="20" fillId="0" borderId="0" xfId="1" applyFont="1" applyAlignment="1">
      <alignment horizontal="left" vertical="top"/>
    </xf>
    <xf numFmtId="0" fontId="8" fillId="0" borderId="0" xfId="1" applyFont="1" applyAlignment="1">
      <alignment horizontal="left" wrapText="1"/>
    </xf>
    <xf numFmtId="169" fontId="33" fillId="0" borderId="7" xfId="1" applyNumberFormat="1" applyFont="1" applyBorder="1" applyAlignment="1">
      <alignment horizontal="right" indent="1"/>
    </xf>
    <xf numFmtId="169" fontId="33" fillId="0" borderId="0" xfId="1" applyNumberFormat="1" applyFont="1" applyAlignment="1">
      <alignment horizontal="right" indent="1"/>
    </xf>
    <xf numFmtId="0" fontId="33" fillId="0" borderId="4" xfId="1" applyFont="1" applyBorder="1" applyAlignment="1">
      <alignment horizontal="center" vertical="center" wrapText="1"/>
    </xf>
    <xf numFmtId="0" fontId="34" fillId="0" borderId="0" xfId="1" applyFont="1" applyAlignment="1">
      <alignment horizontal="left" vertical="top" wrapText="1"/>
    </xf>
    <xf numFmtId="169" fontId="31" fillId="0" borderId="7" xfId="1" applyNumberFormat="1" applyFont="1" applyBorder="1" applyAlignment="1">
      <alignment horizontal="right" indent="1"/>
    </xf>
    <xf numFmtId="169" fontId="31" fillId="0" borderId="0" xfId="1" applyNumberFormat="1" applyFont="1" applyAlignment="1">
      <alignment horizontal="right" indent="1"/>
    </xf>
    <xf numFmtId="172" fontId="31" fillId="0" borderId="0" xfId="1" applyNumberFormat="1" applyFont="1" applyAlignment="1">
      <alignment horizontal="right" indent="1"/>
    </xf>
    <xf numFmtId="1" fontId="33" fillId="0" borderId="7" xfId="1" applyNumberFormat="1" applyFont="1" applyBorder="1" applyAlignment="1">
      <alignment horizontal="center" vertical="center"/>
    </xf>
    <xf numFmtId="1" fontId="33" fillId="0" borderId="0" xfId="1" applyNumberFormat="1" applyFont="1" applyAlignment="1">
      <alignment horizontal="center" vertical="center"/>
    </xf>
    <xf numFmtId="0" fontId="29" fillId="0" borderId="0" xfId="1" applyFont="1" applyBorder="1" applyAlignment="1">
      <alignment horizontal="left" vertical="center" wrapText="1" indent="4"/>
    </xf>
    <xf numFmtId="0" fontId="29" fillId="0" borderId="6" xfId="1" applyFont="1" applyBorder="1" applyAlignment="1">
      <alignment horizontal="left" vertical="center" wrapText="1" indent="4"/>
    </xf>
    <xf numFmtId="0" fontId="37" fillId="0" borderId="0" xfId="1" applyFont="1" applyAlignment="1">
      <alignment horizontal="left" vertical="top" wrapText="1"/>
    </xf>
    <xf numFmtId="1" fontId="31" fillId="0" borderId="7" xfId="1" applyNumberFormat="1" applyFont="1" applyBorder="1" applyAlignment="1">
      <alignment horizontal="center"/>
    </xf>
    <xf numFmtId="1" fontId="31" fillId="0" borderId="0" xfId="1" applyNumberFormat="1" applyFont="1" applyAlignment="1">
      <alignment horizontal="center"/>
    </xf>
    <xf numFmtId="0" fontId="33" fillId="0" borderId="3" xfId="1" applyFont="1" applyBorder="1" applyAlignment="1">
      <alignment horizontal="center" vertical="center" wrapText="1"/>
    </xf>
    <xf numFmtId="0" fontId="30" fillId="0" borderId="0" xfId="1" applyFont="1" applyBorder="1" applyAlignment="1">
      <alignment horizontal="left" wrapText="1" indent="4"/>
    </xf>
    <xf numFmtId="0" fontId="30" fillId="0" borderId="6" xfId="1" applyFont="1" applyBorder="1" applyAlignment="1">
      <alignment horizontal="left" wrapText="1" indent="4"/>
    </xf>
    <xf numFmtId="0" fontId="33" fillId="0" borderId="5" xfId="1" applyFont="1" applyBorder="1" applyAlignment="1">
      <alignment horizontal="center" vertical="center" wrapText="1"/>
    </xf>
    <xf numFmtId="0" fontId="33" fillId="0" borderId="0" xfId="1" applyFont="1" applyAlignment="1">
      <alignment horizontal="right" indent="3"/>
    </xf>
    <xf numFmtId="0" fontId="33" fillId="0" borderId="0" xfId="1" applyFont="1" applyAlignment="1">
      <alignment horizontal="left" vertical="center" wrapText="1"/>
    </xf>
    <xf numFmtId="0" fontId="33" fillId="0" borderId="6" xfId="1" applyFont="1" applyBorder="1" applyAlignment="1">
      <alignment horizontal="left" vertical="center" wrapText="1"/>
    </xf>
    <xf numFmtId="0" fontId="33" fillId="0" borderId="0" xfId="1" applyFont="1" applyAlignment="1">
      <alignment horizontal="left" vertical="top" wrapText="1"/>
    </xf>
    <xf numFmtId="0" fontId="33" fillId="0" borderId="6" xfId="1" applyFont="1" applyBorder="1" applyAlignment="1">
      <alignment horizontal="left" vertical="top" wrapText="1"/>
    </xf>
    <xf numFmtId="0" fontId="33" fillId="0" borderId="5" xfId="1" applyFont="1" applyBorder="1" applyAlignment="1">
      <alignment horizontal="center" vertical="center"/>
    </xf>
    <xf numFmtId="0" fontId="33" fillId="0" borderId="0" xfId="1" applyFont="1" applyAlignment="1">
      <alignment horizontal="left" wrapText="1"/>
    </xf>
    <xf numFmtId="0" fontId="33" fillId="0" borderId="6" xfId="1" applyFont="1" applyBorder="1" applyAlignment="1">
      <alignment horizontal="left" wrapText="1"/>
    </xf>
    <xf numFmtId="0" fontId="29" fillId="0" borderId="3" xfId="1" applyFont="1" applyBorder="1" applyAlignment="1">
      <alignment horizontal="center" vertical="center" wrapText="1"/>
    </xf>
    <xf numFmtId="0" fontId="29" fillId="0" borderId="4" xfId="1" applyFont="1" applyBorder="1" applyAlignment="1">
      <alignment horizontal="center" vertical="center" wrapText="1"/>
    </xf>
    <xf numFmtId="0" fontId="33" fillId="0" borderId="4" xfId="1" applyFont="1" applyBorder="1" applyAlignment="1">
      <alignment horizontal="center" vertical="center"/>
    </xf>
    <xf numFmtId="168" fontId="33" fillId="0" borderId="7" xfId="1" applyNumberFormat="1" applyFont="1" applyBorder="1" applyAlignment="1">
      <alignment horizontal="center" vertical="center"/>
    </xf>
    <xf numFmtId="168" fontId="33" fillId="0" borderId="0" xfId="1" applyNumberFormat="1" applyFont="1" applyAlignment="1">
      <alignment horizontal="center" vertical="center"/>
    </xf>
    <xf numFmtId="168" fontId="33" fillId="0" borderId="7" xfId="1" applyNumberFormat="1" applyFont="1" applyBorder="1" applyAlignment="1">
      <alignment horizontal="center"/>
    </xf>
    <xf numFmtId="168" fontId="33" fillId="0" borderId="0" xfId="1" applyNumberFormat="1" applyFont="1" applyAlignment="1">
      <alignment horizontal="center"/>
    </xf>
    <xf numFmtId="171" fontId="33" fillId="0" borderId="4" xfId="1" applyNumberFormat="1" applyFont="1" applyBorder="1" applyAlignment="1">
      <alignment horizontal="center" vertical="center" wrapText="1"/>
    </xf>
    <xf numFmtId="171" fontId="33" fillId="0" borderId="5" xfId="1" applyNumberFormat="1" applyFont="1" applyBorder="1" applyAlignment="1">
      <alignment horizontal="center" vertical="center" wrapText="1"/>
    </xf>
    <xf numFmtId="0" fontId="33" fillId="0" borderId="0" xfId="1" applyFont="1" applyAlignment="1">
      <alignment horizontal="left"/>
    </xf>
    <xf numFmtId="0" fontId="33" fillId="0" borderId="6" xfId="1" applyFont="1" applyBorder="1" applyAlignment="1">
      <alignment horizontal="left"/>
    </xf>
    <xf numFmtId="166" fontId="39" fillId="0" borderId="7" xfId="2" applyNumberFormat="1" applyFont="1" applyBorder="1" applyAlignment="1">
      <alignment horizontal="center" vertical="center"/>
    </xf>
    <xf numFmtId="166" fontId="39" fillId="0" borderId="0" xfId="2" applyNumberFormat="1" applyFont="1" applyAlignment="1">
      <alignment horizontal="center" vertical="center"/>
    </xf>
    <xf numFmtId="166" fontId="33" fillId="0" borderId="0" xfId="1" applyNumberFormat="1" applyFont="1" applyAlignment="1">
      <alignment horizontal="center" vertical="center"/>
    </xf>
    <xf numFmtId="0" fontId="31" fillId="0" borderId="0" xfId="1" applyFont="1" applyAlignment="1">
      <alignment horizontal="left"/>
    </xf>
    <xf numFmtId="0" fontId="31" fillId="0" borderId="6" xfId="1" applyFont="1" applyBorder="1" applyAlignment="1">
      <alignment horizontal="left"/>
    </xf>
    <xf numFmtId="166" fontId="38" fillId="0" borderId="7" xfId="2" applyNumberFormat="1" applyFont="1" applyBorder="1" applyAlignment="1">
      <alignment horizontal="center"/>
    </xf>
    <xf numFmtId="166" fontId="38" fillId="0" borderId="0" xfId="2" applyNumberFormat="1" applyFont="1" applyAlignment="1">
      <alignment horizontal="center"/>
    </xf>
    <xf numFmtId="166" fontId="31" fillId="0" borderId="0" xfId="1" applyNumberFormat="1" applyFont="1" applyAlignment="1">
      <alignment horizontal="center"/>
    </xf>
    <xf numFmtId="0" fontId="36" fillId="0" borderId="0" xfId="1" applyFont="1" applyAlignment="1">
      <alignment horizontal="left" wrapText="1"/>
    </xf>
  </cellXfs>
  <cellStyles count="8">
    <cellStyle name="Standard" xfId="0" builtinId="0"/>
    <cellStyle name="Standard 2" xfId="1" xr:uid="{2CE95908-04CF-41AC-AE5B-1D3F3CE08832}"/>
    <cellStyle name="Standard 2 2" xfId="4" xr:uid="{EA756223-B808-42E8-AE0F-D38702AE37D7}"/>
    <cellStyle name="Standard 2 2 2" xfId="5" xr:uid="{2368DFB3-38D5-49A8-9DA1-BDEB84A6E1A7}"/>
    <cellStyle name="Standard 2 3" xfId="6" xr:uid="{F1E6B806-378B-4C4B-8537-0ADD2E629B48}"/>
    <cellStyle name="Standard 2 4" xfId="3" xr:uid="{2E21D33E-4711-4756-9F74-2D8C676C3E7F}"/>
    <cellStyle name="Standard 3" xfId="7" xr:uid="{9D5E4CCD-DEAE-4496-B04C-0CB5A5BA00BC}"/>
    <cellStyle name="Standard 4" xfId="2" xr:uid="{F634AB1B-67A8-4890-BA4E-BA1EFC995864}"/>
  </cellStyles>
  <dxfs count="0"/>
  <tableStyles count="0" defaultTableStyle="TableStyleMedium2" defaultPivotStyle="PivotStyleLight16"/>
  <colors>
    <mruColors>
      <color rgb="FF3A9732"/>
      <color rgb="FFFDF132"/>
      <color rgb="FF524B4C"/>
      <color rgb="FFBE5B8B"/>
      <color rgb="FFFF0000"/>
      <color rgb="FF37A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6.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US" sz="1000">
                <a:solidFill>
                  <a:sysClr val="windowText" lastClr="000000"/>
                </a:solidFill>
              </a:rPr>
              <a:t>2019</a:t>
            </a:r>
          </a:p>
        </c:rich>
      </c:tx>
      <c:layout>
        <c:manualLayout>
          <c:xMode val="edge"/>
          <c:yMode val="edge"/>
          <c:x val="0.5303663877736009"/>
          <c:y val="9.574278215223094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7.3770778652668414E-2"/>
          <c:y val="0.23131999125109362"/>
          <c:w val="0.87295144356955379"/>
          <c:h val="0.61498432487605714"/>
        </c:manualLayout>
      </c:layout>
      <c:barChart>
        <c:barDir val="bar"/>
        <c:grouping val="clustered"/>
        <c:varyColors val="0"/>
        <c:ser>
          <c:idx val="1"/>
          <c:order val="0"/>
          <c:tx>
            <c:v>Frauen</c:v>
          </c:tx>
          <c:spPr>
            <a:solidFill>
              <a:srgbClr val="FBC33D"/>
            </a:solidFill>
            <a:ln w="3175">
              <a:solidFill>
                <a:sysClr val="windowText" lastClr="000000"/>
              </a:solidFill>
            </a:ln>
            <a:effectLst/>
          </c:spPr>
          <c:invertIfNegative val="0"/>
          <c:dLbls>
            <c:numFmt formatCode="0.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'[1]2.2.2 Grafik Wahlbeteiligung'!$A$6:$A$15</c:f>
              <c:strCache>
                <c:ptCount val="10"/>
                <c:pt idx="0">
                  <c:v>   18 - 21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f>'[1]2.2.2 Grafik Wahlbeteiligung'!$G$6:$G$15</c:f>
              <c:numCache>
                <c:formatCode>General</c:formatCode>
                <c:ptCount val="10"/>
                <c:pt idx="0">
                  <c:v>0.51482502770816807</c:v>
                </c:pt>
                <c:pt idx="1">
                  <c:v>0.51242091282273416</c:v>
                </c:pt>
                <c:pt idx="2">
                  <c:v>0.54261159786948265</c:v>
                </c:pt>
                <c:pt idx="3">
                  <c:v>0.52964001884788059</c:v>
                </c:pt>
                <c:pt idx="4">
                  <c:v>0.52764455330897542</c:v>
                </c:pt>
                <c:pt idx="5">
                  <c:v>0.59076428927749558</c:v>
                </c:pt>
                <c:pt idx="6">
                  <c:v>0.62426695425002765</c:v>
                </c:pt>
                <c:pt idx="7">
                  <c:v>0.63157615653862631</c:v>
                </c:pt>
                <c:pt idx="8">
                  <c:v>0.6530636622965047</c:v>
                </c:pt>
                <c:pt idx="9">
                  <c:v>0.55221754713563198</c:v>
                </c:pt>
              </c:numCache>
            </c:numRef>
          </c:val>
          <c:extLst>
            <c:ext xmlns:c16="http://schemas.microsoft.com/office/drawing/2014/chart" uri="{C3380CC4-5D6E-409C-BE32-E72D297353CC}">
              <c16:uniqueId val="{00000000-B5A6-444C-9ACA-383FCE042190}"/>
            </c:ext>
          </c:extLst>
        </c:ser>
        <c:ser>
          <c:idx val="0"/>
          <c:order val="1"/>
          <c:tx>
            <c:v>Männer</c:v>
          </c:tx>
          <c:spPr>
            <a:solidFill>
              <a:srgbClr val="287DA8"/>
            </a:solidFill>
            <a:ln w="3175">
              <a:solidFill>
                <a:sysClr val="windowText" lastClr="000000"/>
              </a:solidFill>
            </a:ln>
            <a:effectLst/>
          </c:spPr>
          <c:invertIfNegative val="0"/>
          <c:dLbls>
            <c:numFmt formatCode="0.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'[1]2.2.2 Grafik Wahlbeteiligung'!$A$6:$A$15</c:f>
              <c:strCache>
                <c:ptCount val="10"/>
                <c:pt idx="0">
                  <c:v>   18 - 21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f>'[1]2.2.2 Grafik Wahlbeteiligung'!$F$6:$F$15</c:f>
              <c:numCache>
                <c:formatCode>General</c:formatCode>
                <c:ptCount val="10"/>
                <c:pt idx="0">
                  <c:v>-0.54504999828150003</c:v>
                </c:pt>
                <c:pt idx="1">
                  <c:v>-0.49232866839666684</c:v>
                </c:pt>
                <c:pt idx="2">
                  <c:v>-0.46309386332088431</c:v>
                </c:pt>
                <c:pt idx="3">
                  <c:v>-0.51195062333085439</c:v>
                </c:pt>
                <c:pt idx="4">
                  <c:v>-0.48509270226749313</c:v>
                </c:pt>
                <c:pt idx="5">
                  <c:v>-0.54083498569638588</c:v>
                </c:pt>
                <c:pt idx="6">
                  <c:v>-0.55281773513350041</c:v>
                </c:pt>
                <c:pt idx="7">
                  <c:v>-0.59601523783493804</c:v>
                </c:pt>
                <c:pt idx="8">
                  <c:v>-0.63501147876876296</c:v>
                </c:pt>
                <c:pt idx="9">
                  <c:v>-0.62630141919728466</c:v>
                </c:pt>
              </c:numCache>
            </c:numRef>
          </c:val>
          <c:extLst>
            <c:ext xmlns:c16="http://schemas.microsoft.com/office/drawing/2014/chart" uri="{C3380CC4-5D6E-409C-BE32-E72D297353CC}">
              <c16:uniqueId val="{00000001-B5A6-444C-9ACA-383FCE042190}"/>
            </c:ext>
          </c:extLst>
        </c:ser>
        <c:dLbls>
          <c:showLegendKey val="0"/>
          <c:showVal val="0"/>
          <c:showCatName val="0"/>
          <c:showSerName val="0"/>
          <c:showPercent val="0"/>
          <c:showBubbleSize val="0"/>
        </c:dLbls>
        <c:gapWidth val="50"/>
        <c:overlap val="100"/>
        <c:axId val="751834520"/>
        <c:axId val="751833536"/>
      </c:barChart>
      <c:catAx>
        <c:axId val="751834520"/>
        <c:scaling>
          <c:orientation val="minMax"/>
        </c:scaling>
        <c:delete val="0"/>
        <c:axPos val="l"/>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solidFill>
                      <a:sysClr val="windowText" lastClr="000000"/>
                    </a:solidFill>
                  </a:rPr>
                  <a:t>Altersgruppen</a:t>
                </a:r>
              </a:p>
            </c:rich>
          </c:tx>
          <c:layout>
            <c:manualLayout>
              <c:xMode val="edge"/>
              <c:yMode val="edge"/>
              <c:x val="1.599542958937843E-2"/>
              <c:y val="0.17968627753942809"/>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low"/>
        <c:spPr>
          <a:noFill/>
          <a:ln w="0"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751833536"/>
        <c:crosses val="autoZero"/>
        <c:auto val="1"/>
        <c:lblAlgn val="ctr"/>
        <c:lblOffset val="100"/>
        <c:noMultiLvlLbl val="0"/>
      </c:catAx>
      <c:valAx>
        <c:axId val="751833536"/>
        <c:scaling>
          <c:orientation val="minMax"/>
          <c:max val="0.8"/>
          <c:min val="-0.8"/>
        </c:scaling>
        <c:delete val="1"/>
        <c:axPos val="b"/>
        <c:majorGridlines>
          <c:spPr>
            <a:ln w="9525" cap="flat" cmpd="sng" algn="ctr">
              <a:noFill/>
              <a:round/>
            </a:ln>
            <a:effectLst/>
          </c:spPr>
        </c:majorGridlines>
        <c:numFmt formatCode="0%;0%" sourceLinked="0"/>
        <c:majorTickMark val="none"/>
        <c:minorTickMark val="none"/>
        <c:tickLblPos val="nextTo"/>
        <c:crossAx val="751834520"/>
        <c:crosses val="autoZero"/>
        <c:crossBetween val="between"/>
      </c:valAx>
      <c:spPr>
        <a:noFill/>
        <a:ln>
          <a:noFill/>
        </a:ln>
        <a:effectLst/>
      </c:spPr>
    </c:plotArea>
    <c:legend>
      <c:legendPos val="b"/>
      <c:layout>
        <c:manualLayout>
          <c:xMode val="edge"/>
          <c:yMode val="edge"/>
          <c:x val="0.41087495795312284"/>
          <c:y val="0.15993490813648295"/>
          <c:w val="0.28554965333999682"/>
          <c:h val="7.015642912372063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de-DE"/>
              <a:t>Europawahl 2024 in Mecklenburg-Vorpommern
Wählerschaft der FDP</a:t>
            </a:r>
          </a:p>
        </c:rich>
      </c:tx>
      <c:layout>
        <c:manualLayout>
          <c:xMode val="edge"/>
          <c:yMode val="edge"/>
          <c:x val="0.19207167362045982"/>
          <c:y val="4.3831083428208857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334780880353558"/>
          <c:y val="0.19071043188941833"/>
          <c:w val="0.84686798765538918"/>
          <c:h val="0.58266137371717253"/>
        </c:manualLayout>
      </c:layout>
      <c:barChart>
        <c:barDir val="col"/>
        <c:grouping val="clustered"/>
        <c:varyColors val="0"/>
        <c:ser>
          <c:idx val="5"/>
          <c:order val="5"/>
          <c:tx>
            <c:strRef>
              <c:f>'3.4 - 3.6'!$G$19</c:f>
              <c:strCache>
                <c:ptCount val="1"/>
                <c:pt idx="0">
                  <c:v>FDP
in %</c:v>
                </c:pt>
              </c:strCache>
            </c:strRef>
          </c:tx>
          <c:spPr>
            <a:solidFill>
              <a:srgbClr val="FDF132"/>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'3.4 - 3.6'!$G$20:$G$26</c15:sqref>
                  </c15:fullRef>
                </c:ext>
              </c:extLst>
              <c:f>'3.4 - 3.6'!$G$21:$G$26</c:f>
              <c:numCache>
                <c:formatCode>#,##0.0"    ";\-\ #,##0.0"    ";0.0"    ";@"    "</c:formatCode>
                <c:ptCount val="6"/>
                <c:pt idx="0">
                  <c:v>10.7</c:v>
                </c:pt>
                <c:pt idx="1">
                  <c:v>10.199999999999999</c:v>
                </c:pt>
                <c:pt idx="2">
                  <c:v>14.5</c:v>
                </c:pt>
                <c:pt idx="3">
                  <c:v>26.8</c:v>
                </c:pt>
                <c:pt idx="4">
                  <c:v>19.600000000000001</c:v>
                </c:pt>
                <c:pt idx="5">
                  <c:v>18.2</c:v>
                </c:pt>
              </c:numCache>
            </c:numRef>
          </c:val>
          <c:extLst>
            <c:ext xmlns:c16="http://schemas.microsoft.com/office/drawing/2014/chart" uri="{C3380CC4-5D6E-409C-BE32-E72D297353CC}">
              <c16:uniqueId val="{00000001-3FD0-4F2D-A52C-73B8DD018E47}"/>
            </c:ext>
          </c:extLst>
        </c:ser>
        <c:dLbls>
          <c:dLblPos val="outEnd"/>
          <c:showLegendKey val="0"/>
          <c:showVal val="1"/>
          <c:showCatName val="0"/>
          <c:showSerName val="0"/>
          <c:showPercent val="0"/>
          <c:showBubbleSize val="0"/>
        </c:dLbls>
        <c:gapWidth val="50"/>
        <c:overlap val="100"/>
        <c:axId val="601668888"/>
        <c:axId val="601662984"/>
        <c:extLst>
          <c:ext xmlns:c15="http://schemas.microsoft.com/office/drawing/2012/chart" uri="{02D57815-91ED-43cb-92C2-25804820EDAC}">
            <c15:filteredBarSeries>
              <c15:ser>
                <c:idx val="0"/>
                <c:order val="0"/>
                <c:tx>
                  <c:strRef>
                    <c:extLst>
                      <c:ext uri="{02D57815-91ED-43cb-92C2-25804820EDAC}">
                        <c15:formulaRef>
                          <c15:sqref>'3.4 - 3.6'!$B$19</c15:sqref>
                        </c15:formulaRef>
                      </c:ext>
                    </c:extLst>
                    <c:strCache>
                      <c:ptCount val="1"/>
                      <c:pt idx="0">
                        <c:v>CDU
in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uri="{02D57815-91ED-43cb-92C2-25804820EDAC}">
                        <c15:fullRef>
                          <c15:sqref>'3.4 - 3.6'!$B$20:$B$26</c15:sqref>
                        </c15:fullRef>
                        <c15:formulaRef>
                          <c15:sqref>'3.4 - 3.6'!$B$21:$B$26</c15:sqref>
                        </c15:formulaRef>
                      </c:ext>
                    </c:extLst>
                    <c:numCache>
                      <c:formatCode>#,##0.0"    ";\-\ #,##0.0"    ";0.0"    ";@"    "</c:formatCode>
                      <c:ptCount val="6"/>
                      <c:pt idx="0">
                        <c:v>3.5</c:v>
                      </c:pt>
                      <c:pt idx="1">
                        <c:v>3.6</c:v>
                      </c:pt>
                      <c:pt idx="2">
                        <c:v>10.9</c:v>
                      </c:pt>
                      <c:pt idx="3">
                        <c:v>24.3</c:v>
                      </c:pt>
                      <c:pt idx="4">
                        <c:v>26.5</c:v>
                      </c:pt>
                      <c:pt idx="5">
                        <c:v>31.2</c:v>
                      </c:pt>
                    </c:numCache>
                  </c:numRef>
                </c:val>
                <c:extLst>
                  <c:ext xmlns:c16="http://schemas.microsoft.com/office/drawing/2014/chart" uri="{C3380CC4-5D6E-409C-BE32-E72D297353CC}">
                    <c16:uniqueId val="{00000001-FA0C-4710-8CEF-2E40F29CF3D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'3.4 - 3.6'!$C$19</c15:sqref>
                        </c15:formulaRef>
                      </c:ext>
                    </c:extLst>
                    <c:strCache>
                      <c:ptCount val="1"/>
                      <c:pt idx="0">
                        <c:v>AfD
in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'3.4 - 3.6'!$C$20:$C$26</c15:sqref>
                        </c15:fullRef>
                        <c15:formulaRef>
                          <c15:sqref>'3.4 - 3.6'!$C$21:$C$26</c15:sqref>
                        </c15:formulaRef>
                      </c:ext>
                    </c:extLst>
                    <c:numCache>
                      <c:formatCode>#,##0.0"    ";\-\ #,##0.0"    ";0.0"    ";@"    "</c:formatCode>
                      <c:ptCount val="6"/>
                      <c:pt idx="0">
                        <c:v>8</c:v>
                      </c:pt>
                      <c:pt idx="1">
                        <c:v>7.8</c:v>
                      </c:pt>
                      <c:pt idx="2">
                        <c:v>18.600000000000001</c:v>
                      </c:pt>
                      <c:pt idx="3">
                        <c:v>28.8</c:v>
                      </c:pt>
                      <c:pt idx="4">
                        <c:v>23.1</c:v>
                      </c:pt>
                      <c:pt idx="5">
                        <c:v>13.8</c:v>
                      </c:pt>
                    </c:numCache>
                  </c:numRef>
                </c:val>
                <c:extLst xmlns:c15="http://schemas.microsoft.com/office/drawing/2012/chart">
                  <c:ext xmlns:c16="http://schemas.microsoft.com/office/drawing/2014/chart" uri="{C3380CC4-5D6E-409C-BE32-E72D297353CC}">
                    <c16:uniqueId val="{00000002-FA0C-4710-8CEF-2E40F29CF3D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'3.4 - 3.6'!$D$19</c15:sqref>
                        </c15:formulaRef>
                      </c:ext>
                    </c:extLst>
                    <c:strCache>
                      <c:ptCount val="1"/>
                      <c:pt idx="0">
                        <c:v>SPD
in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'3.4 - 3.6'!$D$20:$D$26</c15:sqref>
                        </c15:fullRef>
                        <c15:formulaRef>
                          <c15:sqref>'3.4 - 3.6'!$D$21:$D$26</c15:sqref>
                        </c15:formulaRef>
                      </c:ext>
                    </c:extLst>
                    <c:numCache>
                      <c:formatCode>#,##0.0"    ";\-\ #,##0.0"    ";0.0"    ";@"    "</c:formatCode>
                      <c:ptCount val="6"/>
                      <c:pt idx="0">
                        <c:v>4</c:v>
                      </c:pt>
                      <c:pt idx="1">
                        <c:v>5.3</c:v>
                      </c:pt>
                      <c:pt idx="2">
                        <c:v>9.1999999999999993</c:v>
                      </c:pt>
                      <c:pt idx="3">
                        <c:v>17.899999999999999</c:v>
                      </c:pt>
                      <c:pt idx="4">
                        <c:v>22.3</c:v>
                      </c:pt>
                      <c:pt idx="5">
                        <c:v>41.3</c:v>
                      </c:pt>
                    </c:numCache>
                  </c:numRef>
                </c:val>
                <c:extLst xmlns:c15="http://schemas.microsoft.com/office/drawing/2012/chart">
                  <c:ext xmlns:c16="http://schemas.microsoft.com/office/drawing/2014/chart" uri="{C3380CC4-5D6E-409C-BE32-E72D297353CC}">
                    <c16:uniqueId val="{00000003-FA0C-4710-8CEF-2E40F29CF3D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'3.4 - 3.6'!$E$19</c15:sqref>
                        </c15:formulaRef>
                      </c:ext>
                    </c:extLst>
                    <c:strCache>
                      <c:ptCount val="1"/>
                      <c:pt idx="0">
                        <c:v>DIE LINKE
in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'3.4 - 3.6'!$E$20:$E$26</c15:sqref>
                        </c15:fullRef>
                        <c15:formulaRef>
                          <c15:sqref>'3.4 - 3.6'!$E$21:$E$26</c15:sqref>
                        </c15:formulaRef>
                      </c:ext>
                    </c:extLst>
                    <c:numCache>
                      <c:formatCode>#,##0.0"    ";\-\ #,##0.0"    ";0.0"    ";@"    "</c:formatCode>
                      <c:ptCount val="6"/>
                      <c:pt idx="0">
                        <c:v>12.3</c:v>
                      </c:pt>
                      <c:pt idx="1">
                        <c:v>9.5</c:v>
                      </c:pt>
                      <c:pt idx="2">
                        <c:v>9.8000000000000007</c:v>
                      </c:pt>
                      <c:pt idx="3">
                        <c:v>13.7</c:v>
                      </c:pt>
                      <c:pt idx="4">
                        <c:v>20.2</c:v>
                      </c:pt>
                      <c:pt idx="5">
                        <c:v>34.4</c:v>
                      </c:pt>
                    </c:numCache>
                  </c:numRef>
                </c:val>
                <c:extLst xmlns:c15="http://schemas.microsoft.com/office/drawing/2012/chart">
                  <c:ext xmlns:c16="http://schemas.microsoft.com/office/drawing/2014/chart" uri="{C3380CC4-5D6E-409C-BE32-E72D297353CC}">
                    <c16:uniqueId val="{00000004-FA0C-4710-8CEF-2E40F29CF3D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'3.4 - 3.6'!$F$19</c15:sqref>
                        </c15:formulaRef>
                      </c:ext>
                    </c:extLst>
                    <c:strCache>
                      <c:ptCount val="1"/>
                      <c:pt idx="0">
                        <c:v>GRÜNE
in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'3.4 - 3.6'!$F$20:$F$26</c15:sqref>
                        </c15:fullRef>
                        <c15:formulaRef>
                          <c15:sqref>'3.4 - 3.6'!$F$21:$F$26</c15:sqref>
                        </c15:formulaRef>
                      </c:ext>
                    </c:extLst>
                    <c:numCache>
                      <c:formatCode>#,##0.0"    ";\-\ #,##0.0"    ";0.0"    ";@"    "</c:formatCode>
                      <c:ptCount val="6"/>
                      <c:pt idx="0">
                        <c:v>10.4</c:v>
                      </c:pt>
                      <c:pt idx="1">
                        <c:v>13.5</c:v>
                      </c:pt>
                      <c:pt idx="2">
                        <c:v>25.4</c:v>
                      </c:pt>
                      <c:pt idx="3">
                        <c:v>25.2</c:v>
                      </c:pt>
                      <c:pt idx="4">
                        <c:v>15</c:v>
                      </c:pt>
                      <c:pt idx="5">
                        <c:v>10.5</c:v>
                      </c:pt>
                    </c:numCache>
                  </c:numRef>
                </c:val>
                <c:extLst xmlns:c15="http://schemas.microsoft.com/office/drawing/2012/chart">
                  <c:ext xmlns:c16="http://schemas.microsoft.com/office/drawing/2014/chart" uri="{C3380CC4-5D6E-409C-BE32-E72D297353CC}">
                    <c16:uniqueId val="{00000005-FA0C-4710-8CEF-2E40F29CF3D5}"/>
                  </c:ext>
                </c:extLst>
              </c15:ser>
            </c15:filteredBarSeries>
          </c:ext>
        </c:extLst>
      </c:barChart>
      <c:catAx>
        <c:axId val="60166888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Altersgruppe</a:t>
                </a:r>
              </a:p>
            </c:rich>
          </c:tx>
          <c:layout>
            <c:manualLayout>
              <c:xMode val="edge"/>
              <c:yMode val="edge"/>
              <c:x val="0.47662015503875971"/>
              <c:y val="0.8680439814814814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2984"/>
        <c:crosses val="autoZero"/>
        <c:auto val="1"/>
        <c:lblAlgn val="ctr"/>
        <c:lblOffset val="100"/>
        <c:noMultiLvlLbl val="0"/>
      </c:catAx>
      <c:valAx>
        <c:axId val="601662984"/>
        <c:scaling>
          <c:orientation val="minMax"/>
          <c:max val="45"/>
        </c:scaling>
        <c:delete val="0"/>
        <c:axPos val="l"/>
        <c:majorGridlines>
          <c:spPr>
            <a:ln w="9525" cap="flat" cmpd="sng" algn="ctr">
              <a:noFill/>
              <a:round/>
            </a:ln>
            <a:effectLst/>
          </c:spPr>
        </c:majorGridlines>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t>Prozent</a:t>
                </a:r>
              </a:p>
            </c:rich>
          </c:tx>
          <c:layout>
            <c:manualLayout>
              <c:xMode val="edge"/>
              <c:yMode val="edge"/>
              <c:x val="7.1210294063609667E-2"/>
              <c:y val="0.10318400228102831"/>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8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US" sz="1000">
                <a:solidFill>
                  <a:sysClr val="windowText" lastClr="000000"/>
                </a:solidFill>
              </a:rPr>
              <a:t>2024</a:t>
            </a:r>
          </a:p>
        </c:rich>
      </c:tx>
      <c:layout>
        <c:manualLayout>
          <c:xMode val="edge"/>
          <c:yMode val="edge"/>
          <c:x val="0.52590608382799886"/>
          <c:y val="9.574278215223094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7.3770778652668414E-2"/>
          <c:y val="0.23131999125109362"/>
          <c:w val="0.87295144356955379"/>
          <c:h val="0.61498432487605714"/>
        </c:manualLayout>
      </c:layout>
      <c:barChart>
        <c:barDir val="bar"/>
        <c:grouping val="clustered"/>
        <c:varyColors val="0"/>
        <c:ser>
          <c:idx val="0"/>
          <c:order val="0"/>
          <c:tx>
            <c:strRef>
              <c:f>'[2]2.2.2 Grafik Wahlbeteiligung'!$G$5</c:f>
              <c:strCache>
                <c:ptCount val="1"/>
                <c:pt idx="0">
                  <c:v>Frauen</c:v>
                </c:pt>
              </c:strCache>
            </c:strRef>
          </c:tx>
          <c:spPr>
            <a:solidFill>
              <a:srgbClr val="FBC33D"/>
            </a:solidFill>
            <a:ln w="3175">
              <a:solidFill>
                <a:sysClr val="windowText" lastClr="000000"/>
              </a:solidFill>
            </a:ln>
            <a:effectLst/>
          </c:spPr>
          <c:invertIfNegative val="0"/>
          <c:dLbls>
            <c:numFmt formatCode="0.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'[2]2.2.2 Grafik Wahlbeteiligung'!$E$6:$E$15</c:f>
              <c:strCache>
                <c:ptCount val="10"/>
                <c:pt idx="0">
                  <c:v>   16 - 21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f>'[2]2.2.2 Grafik Wahlbeteiligung'!$G$6:$G$15</c:f>
              <c:numCache>
                <c:formatCode>General</c:formatCode>
                <c:ptCount val="10"/>
                <c:pt idx="0">
                  <c:v>0.61</c:v>
                </c:pt>
                <c:pt idx="1">
                  <c:v>0.628</c:v>
                </c:pt>
                <c:pt idx="2">
                  <c:v>0.61099999999999999</c:v>
                </c:pt>
                <c:pt idx="3">
                  <c:v>0.621</c:v>
                </c:pt>
                <c:pt idx="4">
                  <c:v>0.66100000000000003</c:v>
                </c:pt>
                <c:pt idx="5">
                  <c:v>0.68100000000000005</c:v>
                </c:pt>
                <c:pt idx="6">
                  <c:v>0.69599999999999995</c:v>
                </c:pt>
                <c:pt idx="7">
                  <c:v>0.71399999999999997</c:v>
                </c:pt>
                <c:pt idx="8">
                  <c:v>0.71699999999999997</c:v>
                </c:pt>
                <c:pt idx="9">
                  <c:v>0.60199999999999998</c:v>
                </c:pt>
              </c:numCache>
            </c:numRef>
          </c:val>
          <c:extLst>
            <c:ext xmlns:c16="http://schemas.microsoft.com/office/drawing/2014/chart" uri="{C3380CC4-5D6E-409C-BE32-E72D297353CC}">
              <c16:uniqueId val="{00000000-1BAB-4053-A6D3-F26EB5A25EFD}"/>
            </c:ext>
          </c:extLst>
        </c:ser>
        <c:ser>
          <c:idx val="1"/>
          <c:order val="1"/>
          <c:tx>
            <c:strRef>
              <c:f>'[2]2.2.2 Grafik Wahlbeteiligung'!$F$5</c:f>
              <c:strCache>
                <c:ptCount val="1"/>
                <c:pt idx="0">
                  <c:v>Männer</c:v>
                </c:pt>
              </c:strCache>
            </c:strRef>
          </c:tx>
          <c:spPr>
            <a:solidFill>
              <a:srgbClr val="287DA8"/>
            </a:solidFill>
            <a:ln w="3175">
              <a:solidFill>
                <a:sysClr val="windowText" lastClr="000000"/>
              </a:solidFill>
            </a:ln>
            <a:effectLst/>
          </c:spPr>
          <c:invertIfNegative val="0"/>
          <c:dLbls>
            <c:numFmt formatCode="0.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'[2]2.2.2 Grafik Wahlbeteiligung'!$E$6:$E$15</c:f>
              <c:strCache>
                <c:ptCount val="10"/>
                <c:pt idx="0">
                  <c:v>   16 - 21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f>'[2]2.2.2 Grafik Wahlbeteiligung'!$F$6:$F$15</c:f>
              <c:numCache>
                <c:formatCode>General</c:formatCode>
                <c:ptCount val="10"/>
                <c:pt idx="0">
                  <c:v>-0.60299999999999998</c:v>
                </c:pt>
                <c:pt idx="1">
                  <c:v>-0.55800000000000005</c:v>
                </c:pt>
                <c:pt idx="2">
                  <c:v>-0.57499999999999996</c:v>
                </c:pt>
                <c:pt idx="3">
                  <c:v>-0.58199999999999996</c:v>
                </c:pt>
                <c:pt idx="4">
                  <c:v>-0.61799999999999999</c:v>
                </c:pt>
                <c:pt idx="5">
                  <c:v>-0.61699999999999999</c:v>
                </c:pt>
                <c:pt idx="6">
                  <c:v>-0.66500000000000004</c:v>
                </c:pt>
                <c:pt idx="7">
                  <c:v>-0.67900000000000005</c:v>
                </c:pt>
                <c:pt idx="8">
                  <c:v>-0.68</c:v>
                </c:pt>
                <c:pt idx="9">
                  <c:v>-0.65700000000000003</c:v>
                </c:pt>
              </c:numCache>
            </c:numRef>
          </c:val>
          <c:extLst>
            <c:ext xmlns:c16="http://schemas.microsoft.com/office/drawing/2014/chart" uri="{C3380CC4-5D6E-409C-BE32-E72D297353CC}">
              <c16:uniqueId val="{00000001-1BAB-4053-A6D3-F26EB5A25EFD}"/>
            </c:ext>
          </c:extLst>
        </c:ser>
        <c:dLbls>
          <c:showLegendKey val="0"/>
          <c:showVal val="0"/>
          <c:showCatName val="0"/>
          <c:showSerName val="0"/>
          <c:showPercent val="0"/>
          <c:showBubbleSize val="0"/>
        </c:dLbls>
        <c:gapWidth val="50"/>
        <c:overlap val="100"/>
        <c:axId val="751834520"/>
        <c:axId val="751833536"/>
      </c:barChart>
      <c:catAx>
        <c:axId val="751834520"/>
        <c:scaling>
          <c:orientation val="minMax"/>
        </c:scaling>
        <c:delete val="0"/>
        <c:axPos val="l"/>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solidFill>
                      <a:sysClr val="windowText" lastClr="000000"/>
                    </a:solidFill>
                  </a:rPr>
                  <a:t>Altersgruppen</a:t>
                </a:r>
              </a:p>
            </c:rich>
          </c:tx>
          <c:layout>
            <c:manualLayout>
              <c:xMode val="edge"/>
              <c:yMode val="edge"/>
              <c:x val="1.599542958937843E-2"/>
              <c:y val="0.17968627753942809"/>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low"/>
        <c:spPr>
          <a:noFill/>
          <a:ln w="0"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751833536"/>
        <c:crosses val="autoZero"/>
        <c:auto val="1"/>
        <c:lblAlgn val="ctr"/>
        <c:lblOffset val="100"/>
        <c:noMultiLvlLbl val="0"/>
      </c:catAx>
      <c:valAx>
        <c:axId val="751833536"/>
        <c:scaling>
          <c:orientation val="minMax"/>
          <c:max val="0.8"/>
          <c:min val="-0.8"/>
        </c:scaling>
        <c:delete val="1"/>
        <c:axPos val="b"/>
        <c:majorGridlines>
          <c:spPr>
            <a:ln w="9525" cap="flat" cmpd="sng" algn="ctr">
              <a:noFill/>
              <a:round/>
            </a:ln>
            <a:effectLst/>
          </c:spPr>
        </c:majorGridlines>
        <c:numFmt formatCode="0%;0%" sourceLinked="0"/>
        <c:majorTickMark val="none"/>
        <c:minorTickMark val="none"/>
        <c:tickLblPos val="nextTo"/>
        <c:crossAx val="751834520"/>
        <c:crosses val="autoZero"/>
        <c:crossBetween val="between"/>
      </c:valAx>
      <c:spPr>
        <a:noFill/>
        <a:ln>
          <a:noFill/>
        </a:ln>
        <a:effectLst/>
      </c:spPr>
    </c:plotArea>
    <c:legend>
      <c:legendPos val="b"/>
      <c:layout>
        <c:manualLayout>
          <c:xMode val="edge"/>
          <c:yMode val="edge"/>
          <c:x val="0.41087495795312284"/>
          <c:y val="0.15993490813648295"/>
          <c:w val="0.20142252806001246"/>
          <c:h val="6.963254593175853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1" i="0" u="none" strike="noStrike" kern="1200" spc="0" baseline="0">
                <a:solidFill>
                  <a:sysClr val="windowText" lastClr="000000"/>
                </a:solidFill>
                <a:latin typeface="+mn-lt"/>
                <a:ea typeface="+mn-ea"/>
                <a:cs typeface="+mn-cs"/>
              </a:defRPr>
            </a:pPr>
            <a:r>
              <a:rPr lang="de-DE" sz="900"/>
              <a:t>Wählerinnen</a:t>
            </a:r>
            <a:r>
              <a:rPr lang="de-DE"/>
              <a:t> </a:t>
            </a:r>
            <a:r>
              <a:rPr lang="de-DE" sz="600"/>
              <a:t>1)</a:t>
            </a:r>
            <a:r>
              <a:rPr lang="de-DE" sz="900"/>
              <a:t> und Nichtwählerinnen sowie Wähler</a:t>
            </a:r>
            <a:r>
              <a:rPr lang="de-DE" baseline="0"/>
              <a:t> </a:t>
            </a:r>
            <a:r>
              <a:rPr lang="de-DE" sz="600" baseline="0"/>
              <a:t>1)</a:t>
            </a:r>
            <a:r>
              <a:rPr lang="de-DE" sz="600"/>
              <a:t> </a:t>
            </a:r>
            <a:r>
              <a:rPr lang="de-DE" sz="900"/>
              <a:t>und Nichtwähler nach Altersgruppen</a:t>
            </a:r>
          </a:p>
          <a:p>
            <a:pPr>
              <a:defRPr sz="800" b="1">
                <a:solidFill>
                  <a:sysClr val="windowText" lastClr="000000"/>
                </a:solidFill>
              </a:defRPr>
            </a:pPr>
            <a:r>
              <a:rPr lang="de-DE" sz="900"/>
              <a:t> bei der Europawahl 2024 in Mecklenburg-Vorpommern</a:t>
            </a:r>
          </a:p>
        </c:rich>
      </c:tx>
      <c:layout>
        <c:manualLayout>
          <c:xMode val="edge"/>
          <c:yMode val="edge"/>
          <c:x val="0.16105555555555556"/>
          <c:y val="2.314814814814814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2282557335340472"/>
          <c:y val="0.19504636299656686"/>
          <c:w val="0.75834789204717279"/>
          <c:h val="0.62797018927452841"/>
        </c:manualLayout>
      </c:layout>
      <c:barChart>
        <c:barDir val="bar"/>
        <c:grouping val="stacked"/>
        <c:varyColors val="0"/>
        <c:ser>
          <c:idx val="0"/>
          <c:order val="0"/>
          <c:tx>
            <c:strRef>
              <c:f>'[2]2.2.6 Grafik Nichtwähler'!$B$5</c:f>
              <c:strCache>
                <c:ptCount val="1"/>
                <c:pt idx="0">
                  <c:v>Wähler</c:v>
                </c:pt>
              </c:strCache>
            </c:strRef>
          </c:tx>
          <c:spPr>
            <a:solidFill>
              <a:srgbClr val="287DA8"/>
            </a:solidFill>
            <a:ln w="3175">
              <a:solidFill>
                <a:srgbClr val="287DA8"/>
              </a:solidFill>
            </a:ln>
            <a:effectLst/>
          </c:spPr>
          <c:invertIfNegative val="0"/>
          <c:cat>
            <c:strRef>
              <c:extLst>
                <c:ext xmlns:c15="http://schemas.microsoft.com/office/drawing/2012/chart" uri="{02D57815-91ED-43cb-92C2-25804820EDAC}">
                  <c15:fullRef>
                    <c15:sqref>'[2]2.2.6 Grafik Nichtwähler'!$A$6:$A$16</c15:sqref>
                  </c15:fullRef>
                </c:ext>
              </c:extLst>
              <c:f>'[2]2.2.6 Grafik Nichtwähler'!$A$7:$A$16</c:f>
              <c:strCache>
                <c:ptCount val="10"/>
                <c:pt idx="0">
                  <c:v>   16 - 21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extLst>
                <c:ext xmlns:c15="http://schemas.microsoft.com/office/drawing/2012/chart" uri="{02D57815-91ED-43cb-92C2-25804820EDAC}">
                  <c15:fullRef>
                    <c15:sqref>'[2]2.2.6 Grafik Nichtwähler'!$B$6:$B$16</c15:sqref>
                  </c15:fullRef>
                </c:ext>
              </c:extLst>
              <c:f>'[2]2.2.6 Grafik Nichtwähler'!$B$7:$B$16</c:f>
              <c:numCache>
                <c:formatCode>General</c:formatCode>
                <c:ptCount val="10"/>
                <c:pt idx="0">
                  <c:v>-18645.196511468104</c:v>
                </c:pt>
                <c:pt idx="1">
                  <c:v>-13520.604591952577</c:v>
                </c:pt>
                <c:pt idx="2">
                  <c:v>-14389.872797137348</c:v>
                </c:pt>
                <c:pt idx="3">
                  <c:v>-16689.136397747028</c:v>
                </c:pt>
                <c:pt idx="4">
                  <c:v>-33153.486796122357</c:v>
                </c:pt>
                <c:pt idx="5">
                  <c:v>-32187.364344381363</c:v>
                </c:pt>
                <c:pt idx="6">
                  <c:v>-32262.062009495505</c:v>
                </c:pt>
                <c:pt idx="7">
                  <c:v>-75567.158858427225</c:v>
                </c:pt>
                <c:pt idx="8">
                  <c:v>-101695.95619378865</c:v>
                </c:pt>
                <c:pt idx="9">
                  <c:v>-92893.8634346787</c:v>
                </c:pt>
              </c:numCache>
            </c:numRef>
          </c:val>
          <c:extLst>
            <c:ext xmlns:c16="http://schemas.microsoft.com/office/drawing/2014/chart" uri="{C3380CC4-5D6E-409C-BE32-E72D297353CC}">
              <c16:uniqueId val="{00000000-8415-4190-9555-F809CD58582E}"/>
            </c:ext>
          </c:extLst>
        </c:ser>
        <c:ser>
          <c:idx val="1"/>
          <c:order val="1"/>
          <c:tx>
            <c:strRef>
              <c:f>'[2]2.2.6 Grafik Nichtwähler'!$D$5</c:f>
              <c:strCache>
                <c:ptCount val="1"/>
                <c:pt idx="0">
                  <c:v>Nichtwähler</c:v>
                </c:pt>
              </c:strCache>
            </c:strRef>
          </c:tx>
          <c:spPr>
            <a:noFill/>
            <a:ln w="3175">
              <a:solidFill>
                <a:srgbClr val="287DA8"/>
              </a:solidFill>
            </a:ln>
            <a:effectLst/>
          </c:spPr>
          <c:invertIfNegative val="0"/>
          <c:cat>
            <c:strRef>
              <c:extLst>
                <c:ext xmlns:c15="http://schemas.microsoft.com/office/drawing/2012/chart" uri="{02D57815-91ED-43cb-92C2-25804820EDAC}">
                  <c15:fullRef>
                    <c15:sqref>'[2]2.2.6 Grafik Nichtwähler'!$A$6:$A$16</c15:sqref>
                  </c15:fullRef>
                </c:ext>
              </c:extLst>
              <c:f>'[2]2.2.6 Grafik Nichtwähler'!$A$7:$A$16</c:f>
              <c:strCache>
                <c:ptCount val="10"/>
                <c:pt idx="0">
                  <c:v>   16 - 21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extLst>
                <c:ext xmlns:c15="http://schemas.microsoft.com/office/drawing/2012/chart" uri="{02D57815-91ED-43cb-92C2-25804820EDAC}">
                  <c15:fullRef>
                    <c15:sqref>'[2]2.2.6 Grafik Nichtwähler'!$D$6:$D$16</c15:sqref>
                  </c15:fullRef>
                </c:ext>
              </c:extLst>
              <c:f>'[2]2.2.6 Grafik Nichtwähler'!$D$7:$D$16</c:f>
              <c:numCache>
                <c:formatCode>General</c:formatCode>
                <c:ptCount val="10"/>
                <c:pt idx="0">
                  <c:v>-11764.806720481211</c:v>
                </c:pt>
                <c:pt idx="1">
                  <c:v>-10105.48691210244</c:v>
                </c:pt>
                <c:pt idx="2">
                  <c:v>-9937.2549320081907</c:v>
                </c:pt>
                <c:pt idx="3">
                  <c:v>-11227.715940518325</c:v>
                </c:pt>
                <c:pt idx="4">
                  <c:v>-19508.242686587731</c:v>
                </c:pt>
                <c:pt idx="5">
                  <c:v>-18993.914893533776</c:v>
                </c:pt>
                <c:pt idx="6">
                  <c:v>-15333.127168398521</c:v>
                </c:pt>
                <c:pt idx="7">
                  <c:v>-32911.163633422948</c:v>
                </c:pt>
                <c:pt idx="8">
                  <c:v>-43424.013525407667</c:v>
                </c:pt>
                <c:pt idx="9">
                  <c:v>-43515.284778226662</c:v>
                </c:pt>
              </c:numCache>
            </c:numRef>
          </c:val>
          <c:extLst>
            <c:ext xmlns:c16="http://schemas.microsoft.com/office/drawing/2014/chart" uri="{C3380CC4-5D6E-409C-BE32-E72D297353CC}">
              <c16:uniqueId val="{00000001-8415-4190-9555-F809CD58582E}"/>
            </c:ext>
          </c:extLst>
        </c:ser>
        <c:ser>
          <c:idx val="2"/>
          <c:order val="2"/>
          <c:tx>
            <c:strRef>
              <c:f>'[2]2.2.6 Grafik Nichtwähler'!$C$5</c:f>
              <c:strCache>
                <c:ptCount val="1"/>
                <c:pt idx="0">
                  <c:v>Wählerinnen</c:v>
                </c:pt>
              </c:strCache>
            </c:strRef>
          </c:tx>
          <c:spPr>
            <a:solidFill>
              <a:srgbClr val="FBC33D"/>
            </a:solidFill>
            <a:ln w="3175">
              <a:solidFill>
                <a:srgbClr val="FBC33D"/>
              </a:solidFill>
            </a:ln>
            <a:effectLst/>
          </c:spPr>
          <c:invertIfNegative val="0"/>
          <c:cat>
            <c:strRef>
              <c:extLst>
                <c:ext xmlns:c15="http://schemas.microsoft.com/office/drawing/2012/chart" uri="{02D57815-91ED-43cb-92C2-25804820EDAC}">
                  <c15:fullRef>
                    <c15:sqref>'[2]2.2.6 Grafik Nichtwähler'!$A$6:$A$16</c15:sqref>
                  </c15:fullRef>
                </c:ext>
              </c:extLst>
              <c:f>'[2]2.2.6 Grafik Nichtwähler'!$A$7:$A$16</c:f>
              <c:strCache>
                <c:ptCount val="10"/>
                <c:pt idx="0">
                  <c:v>   16 - 21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extLst>
                <c:ext xmlns:c15="http://schemas.microsoft.com/office/drawing/2012/chart" uri="{02D57815-91ED-43cb-92C2-25804820EDAC}">
                  <c15:fullRef>
                    <c15:sqref>'[2]2.2.6 Grafik Nichtwähler'!$C$6:$C$16</c15:sqref>
                  </c15:fullRef>
                </c:ext>
              </c:extLst>
              <c:f>'[2]2.2.6 Grafik Nichtwähler'!$C$7:$C$16</c:f>
              <c:numCache>
                <c:formatCode>General</c:formatCode>
                <c:ptCount val="10"/>
                <c:pt idx="0">
                  <c:v>16737.628688673183</c:v>
                </c:pt>
                <c:pt idx="1">
                  <c:v>13959.076731939298</c:v>
                </c:pt>
                <c:pt idx="2">
                  <c:v>15307.19275434966</c:v>
                </c:pt>
                <c:pt idx="3">
                  <c:v>18432.454618221302</c:v>
                </c:pt>
                <c:pt idx="4">
                  <c:v>34040.689432446823</c:v>
                </c:pt>
                <c:pt idx="5">
                  <c:v>32609.552500840109</c:v>
                </c:pt>
                <c:pt idx="6">
                  <c:v>30364.62666586494</c:v>
                </c:pt>
                <c:pt idx="7">
                  <c:v>77038.095697576122</c:v>
                </c:pt>
                <c:pt idx="8">
                  <c:v>107985.40651181657</c:v>
                </c:pt>
                <c:pt idx="9">
                  <c:v>115224.57446307308</c:v>
                </c:pt>
              </c:numCache>
            </c:numRef>
          </c:val>
          <c:extLst>
            <c:ext xmlns:c16="http://schemas.microsoft.com/office/drawing/2014/chart" uri="{C3380CC4-5D6E-409C-BE32-E72D297353CC}">
              <c16:uniqueId val="{00000002-8415-4190-9555-F809CD58582E}"/>
            </c:ext>
          </c:extLst>
        </c:ser>
        <c:ser>
          <c:idx val="3"/>
          <c:order val="3"/>
          <c:tx>
            <c:strRef>
              <c:f>'[2]2.2.6 Grafik Nichtwähler'!$E$5</c:f>
              <c:strCache>
                <c:ptCount val="1"/>
                <c:pt idx="0">
                  <c:v>Nichtwählerinnen</c:v>
                </c:pt>
              </c:strCache>
            </c:strRef>
          </c:tx>
          <c:spPr>
            <a:noFill/>
            <a:ln w="3175">
              <a:solidFill>
                <a:srgbClr val="FBC33D"/>
              </a:solidFill>
            </a:ln>
            <a:effectLst/>
          </c:spPr>
          <c:invertIfNegative val="0"/>
          <c:cat>
            <c:strRef>
              <c:extLst>
                <c:ext xmlns:c15="http://schemas.microsoft.com/office/drawing/2012/chart" uri="{02D57815-91ED-43cb-92C2-25804820EDAC}">
                  <c15:fullRef>
                    <c15:sqref>'[2]2.2.6 Grafik Nichtwähler'!$A$6:$A$16</c15:sqref>
                  </c15:fullRef>
                </c:ext>
              </c:extLst>
              <c:f>'[2]2.2.6 Grafik Nichtwähler'!$A$7:$A$16</c:f>
              <c:strCache>
                <c:ptCount val="10"/>
                <c:pt idx="0">
                  <c:v>   16 - 21</c:v>
                </c:pt>
                <c:pt idx="1">
                  <c:v>   21 - 25</c:v>
                </c:pt>
                <c:pt idx="2">
                  <c:v>   25 - 30</c:v>
                </c:pt>
                <c:pt idx="3">
                  <c:v>   30 - 35</c:v>
                </c:pt>
                <c:pt idx="4">
                  <c:v>   35 - 40</c:v>
                </c:pt>
                <c:pt idx="5">
                  <c:v>   40 - 45</c:v>
                </c:pt>
                <c:pt idx="6">
                  <c:v>   45 - 50</c:v>
                </c:pt>
                <c:pt idx="7">
                  <c:v>   50 - 60</c:v>
                </c:pt>
                <c:pt idx="8">
                  <c:v>   60 - 70</c:v>
                </c:pt>
                <c:pt idx="9">
                  <c:v>   70 und älter</c:v>
                </c:pt>
              </c:strCache>
            </c:strRef>
          </c:cat>
          <c:val>
            <c:numRef>
              <c:extLst>
                <c:ext xmlns:c15="http://schemas.microsoft.com/office/drawing/2012/chart" uri="{02D57815-91ED-43cb-92C2-25804820EDAC}">
                  <c15:fullRef>
                    <c15:sqref>'[2]2.2.6 Grafik Nichtwähler'!$E$6:$E$16</c15:sqref>
                  </c15:fullRef>
                </c:ext>
              </c:extLst>
              <c:f>'[2]2.2.6 Grafik Nichtwähler'!$E$7:$E$16</c:f>
              <c:numCache>
                <c:formatCode>General</c:formatCode>
                <c:ptCount val="10"/>
                <c:pt idx="0">
                  <c:v>10062.897359176628</c:v>
                </c:pt>
                <c:pt idx="1">
                  <c:v>7576.706092310872</c:v>
                </c:pt>
                <c:pt idx="2">
                  <c:v>8985.3925352169699</c:v>
                </c:pt>
                <c:pt idx="3">
                  <c:v>10557.846188596081</c:v>
                </c:pt>
                <c:pt idx="4">
                  <c:v>16278.129103657227</c:v>
                </c:pt>
                <c:pt idx="5">
                  <c:v>14363.847985650023</c:v>
                </c:pt>
                <c:pt idx="6">
                  <c:v>12192.940991332027</c:v>
                </c:pt>
                <c:pt idx="7">
                  <c:v>27649.666118277455</c:v>
                </c:pt>
                <c:pt idx="8">
                  <c:v>38028.459211741094</c:v>
                </c:pt>
                <c:pt idx="9">
                  <c:v>69219.882325864179</c:v>
                </c:pt>
              </c:numCache>
            </c:numRef>
          </c:val>
          <c:extLst>
            <c:ext xmlns:c16="http://schemas.microsoft.com/office/drawing/2014/chart" uri="{C3380CC4-5D6E-409C-BE32-E72D297353CC}">
              <c16:uniqueId val="{00000003-8415-4190-9555-F809CD58582E}"/>
            </c:ext>
          </c:extLst>
        </c:ser>
        <c:dLbls>
          <c:showLegendKey val="0"/>
          <c:showVal val="0"/>
          <c:showCatName val="0"/>
          <c:showSerName val="0"/>
          <c:showPercent val="0"/>
          <c:showBubbleSize val="0"/>
        </c:dLbls>
        <c:gapWidth val="50"/>
        <c:overlap val="100"/>
        <c:axId val="675267888"/>
        <c:axId val="675268544"/>
      </c:barChart>
      <c:catAx>
        <c:axId val="675267888"/>
        <c:scaling>
          <c:orientation val="minMax"/>
        </c:scaling>
        <c:delete val="0"/>
        <c:axPos val="l"/>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en-US"/>
                  <a:t>Altersgruppen</a:t>
                </a:r>
              </a:p>
            </c:rich>
          </c:tx>
          <c:layout>
            <c:manualLayout>
              <c:xMode val="edge"/>
              <c:yMode val="edge"/>
              <c:x val="6.0060452230713539E-2"/>
              <c:y val="0.14128018927963198"/>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75268544"/>
        <c:crosses val="autoZero"/>
        <c:auto val="1"/>
        <c:lblAlgn val="ctr"/>
        <c:lblOffset val="100"/>
        <c:noMultiLvlLbl val="0"/>
      </c:catAx>
      <c:valAx>
        <c:axId val="675268544"/>
        <c:scaling>
          <c:orientation val="minMax"/>
          <c:max val="200000"/>
          <c:min val="-200000"/>
        </c:scaling>
        <c:delete val="0"/>
        <c:axPos val="b"/>
        <c:majorGridlines>
          <c:spPr>
            <a:ln w="3175" cap="flat" cmpd="sng" algn="ctr">
              <a:solidFill>
                <a:sysClr val="windowText" lastClr="000000"/>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75267888"/>
        <c:crosses val="autoZero"/>
        <c:crossBetween val="between"/>
        <c:majorUnit val="50000"/>
        <c:minorUnit val="10000"/>
      </c:valAx>
      <c:spPr>
        <a:noFill/>
        <a:ln w="3175">
          <a:noFill/>
        </a:ln>
        <a:effectLst/>
      </c:spPr>
    </c:plotArea>
    <c:legend>
      <c:legendPos val="b"/>
      <c:layout>
        <c:manualLayout>
          <c:xMode val="edge"/>
          <c:yMode val="edge"/>
          <c:x val="0.10000019088533436"/>
          <c:y val="0.87557815689705432"/>
          <c:w val="0.82612009469003356"/>
          <c:h val="7.253390201224846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de-DE"/>
              <a:t>Europawahl 2024 in Mecklenburg-Vorpommern
Wählerschaft der AfD</a:t>
            </a:r>
          </a:p>
        </c:rich>
      </c:tx>
      <c:layout>
        <c:manualLayout>
          <c:xMode val="edge"/>
          <c:yMode val="edge"/>
          <c:x val="0.16717861757105942"/>
          <c:y val="2.939814814814814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2478076878140754"/>
          <c:y val="0.16525849198430809"/>
          <c:w val="0.84686798765538918"/>
          <c:h val="0.57640456401283169"/>
        </c:manualLayout>
      </c:layout>
      <c:barChart>
        <c:barDir val="col"/>
        <c:grouping val="clustered"/>
        <c:varyColors val="0"/>
        <c:ser>
          <c:idx val="1"/>
          <c:order val="1"/>
          <c:tx>
            <c:strRef>
              <c:f>'3.4 - 3.6'!$C$19</c:f>
              <c:strCache>
                <c:ptCount val="1"/>
                <c:pt idx="0">
                  <c:v>AfD
in %</c:v>
                </c:pt>
              </c:strCache>
            </c:strRef>
          </c:tx>
          <c:spPr>
            <a:solidFill>
              <a:srgbClr val="37A4D7"/>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'3.4 - 3.6'!$C$20:$C$26</c15:sqref>
                  </c15:fullRef>
                </c:ext>
              </c:extLst>
              <c:f>'3.4 - 3.6'!$C$21:$C$26</c:f>
              <c:numCache>
                <c:formatCode>#,##0.0"    ";\-\ #,##0.0"    ";0.0"    ";@"    "</c:formatCode>
                <c:ptCount val="6"/>
                <c:pt idx="0">
                  <c:v>8</c:v>
                </c:pt>
                <c:pt idx="1">
                  <c:v>7.8</c:v>
                </c:pt>
                <c:pt idx="2">
                  <c:v>18.600000000000001</c:v>
                </c:pt>
                <c:pt idx="3">
                  <c:v>28.8</c:v>
                </c:pt>
                <c:pt idx="4">
                  <c:v>23.1</c:v>
                </c:pt>
                <c:pt idx="5">
                  <c:v>13.8</c:v>
                </c:pt>
              </c:numCache>
            </c:numRef>
          </c:val>
          <c:extLst xmlns:c15="http://schemas.microsoft.com/office/drawing/2012/chart">
            <c:ext xmlns:c16="http://schemas.microsoft.com/office/drawing/2014/chart" uri="{C3380CC4-5D6E-409C-BE32-E72D297353CC}">
              <c16:uniqueId val="{00000002-E457-4401-B8BC-EB85A90CC3BB}"/>
            </c:ext>
          </c:extLst>
        </c:ser>
        <c:dLbls>
          <c:showLegendKey val="0"/>
          <c:showVal val="1"/>
          <c:showCatName val="0"/>
          <c:showSerName val="0"/>
          <c:showPercent val="0"/>
          <c:showBubbleSize val="0"/>
        </c:dLbls>
        <c:gapWidth val="50"/>
        <c:overlap val="100"/>
        <c:axId val="601668888"/>
        <c:axId val="601662984"/>
        <c:extLst>
          <c:ext xmlns:c15="http://schemas.microsoft.com/office/drawing/2012/chart" uri="{02D57815-91ED-43cb-92C2-25804820EDAC}">
            <c15:filteredBarSeries>
              <c15:ser>
                <c:idx val="0"/>
                <c:order val="0"/>
                <c:tx>
                  <c:strRef>
                    <c:extLst>
                      <c:ext uri="{02D57815-91ED-43cb-92C2-25804820EDAC}">
                        <c15:formulaRef>
                          <c15:sqref>'3.4 - 3.6'!$B$19</c15:sqref>
                        </c15:formulaRef>
                      </c:ext>
                    </c:extLst>
                    <c:strCache>
                      <c:ptCount val="1"/>
                      <c:pt idx="0">
                        <c:v>CDU
in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uri="{02D57815-91ED-43cb-92C2-25804820EDAC}">
                        <c15:fullRef>
                          <c15:sqref>'3.4 - 3.6'!$B$20:$B$26</c15:sqref>
                        </c15:fullRef>
                        <c15:formulaRef>
                          <c15:sqref>'3.4 - 3.6'!$B$21:$B$26</c15:sqref>
                        </c15:formulaRef>
                      </c:ext>
                    </c:extLst>
                    <c:numCache>
                      <c:formatCode>#,##0.0"    ";\-\ #,##0.0"    ";0.0"    ";@"    "</c:formatCode>
                      <c:ptCount val="6"/>
                      <c:pt idx="0">
                        <c:v>3.5</c:v>
                      </c:pt>
                      <c:pt idx="1">
                        <c:v>3.6</c:v>
                      </c:pt>
                      <c:pt idx="2">
                        <c:v>10.9</c:v>
                      </c:pt>
                      <c:pt idx="3">
                        <c:v>24.3</c:v>
                      </c:pt>
                      <c:pt idx="4">
                        <c:v>26.5</c:v>
                      </c:pt>
                      <c:pt idx="5">
                        <c:v>31.2</c:v>
                      </c:pt>
                    </c:numCache>
                  </c:numRef>
                </c:val>
                <c:extLst>
                  <c:ext xmlns:c16="http://schemas.microsoft.com/office/drawing/2014/chart" uri="{C3380CC4-5D6E-409C-BE32-E72D297353CC}">
                    <c16:uniqueId val="{00000001-E457-4401-B8BC-EB85A90CC3BB}"/>
                  </c:ext>
                </c:extLst>
              </c15:ser>
            </c15:filteredBarSeries>
          </c:ext>
        </c:extLst>
      </c:barChart>
      <c:catAx>
        <c:axId val="60166888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Altersgruppe</a:t>
                </a:r>
              </a:p>
            </c:rich>
          </c:tx>
          <c:layout>
            <c:manualLayout>
              <c:xMode val="edge"/>
              <c:yMode val="edge"/>
              <c:x val="0.45443589409680091"/>
              <c:y val="0.8295967510666154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2984"/>
        <c:crosses val="autoZero"/>
        <c:auto val="1"/>
        <c:lblAlgn val="ctr"/>
        <c:lblOffset val="100"/>
        <c:noMultiLvlLbl val="0"/>
      </c:catAx>
      <c:valAx>
        <c:axId val="601662984"/>
        <c:scaling>
          <c:orientation val="minMax"/>
          <c:max val="45"/>
          <c:min val="0"/>
        </c:scaling>
        <c:delete val="0"/>
        <c:axPos val="l"/>
        <c:majorGridlines>
          <c:spPr>
            <a:ln w="9525" cap="flat" cmpd="sng" algn="ctr">
              <a:noFill/>
              <a:round/>
            </a:ln>
            <a:effectLst/>
          </c:spPr>
        </c:majorGridlines>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t>Prozent</a:t>
                </a:r>
              </a:p>
            </c:rich>
          </c:tx>
          <c:layout>
            <c:manualLayout>
              <c:xMode val="edge"/>
              <c:yMode val="edge"/>
              <c:x val="7.2052459490556692E-2"/>
              <c:y val="8.335456845310607E-2"/>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8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n-US" sz="900" b="1">
                <a:solidFill>
                  <a:sysClr val="windowText" lastClr="000000"/>
                </a:solidFill>
              </a:rPr>
              <a:t>Europawahl 2024 in Mecklenburg-Vorpommern
Wählerschaft der CDU</a:t>
            </a:r>
          </a:p>
        </c:rich>
      </c:tx>
      <c:layout>
        <c:manualLayout>
          <c:xMode val="edge"/>
          <c:yMode val="edge"/>
          <c:x val="0.15897448320413438"/>
          <c:y val="2.939814814814814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0795099875156053"/>
          <c:y val="0.17171296296296293"/>
          <c:w val="0.84686798765538918"/>
          <c:h val="0.57640456401283169"/>
        </c:manualLayout>
      </c:layout>
      <c:barChart>
        <c:barDir val="col"/>
        <c:grouping val="clustered"/>
        <c:varyColors val="0"/>
        <c:ser>
          <c:idx val="0"/>
          <c:order val="0"/>
          <c:tx>
            <c:strRef>
              <c:f>'3.4 - 3.6'!$B$19</c:f>
              <c:strCache>
                <c:ptCount val="1"/>
                <c:pt idx="0">
                  <c:v>CDU
in %</c:v>
                </c:pt>
              </c:strCache>
            </c:strRef>
          </c:tx>
          <c:spPr>
            <a:solidFill>
              <a:srgbClr val="524B4C"/>
            </a:solidFill>
            <a:ln w="3175">
              <a:solidFill>
                <a:sysClr val="windowText" lastClr="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'3.4 - 3.6'!$B$20:$B$26</c15:sqref>
                  </c15:fullRef>
                </c:ext>
              </c:extLst>
              <c:f>'3.4 - 3.6'!$B$21:$B$26</c:f>
              <c:numCache>
                <c:formatCode>#,##0.0"    ";\-\ #,##0.0"    ";0.0"    ";@"    "</c:formatCode>
                <c:ptCount val="6"/>
                <c:pt idx="0">
                  <c:v>3.5</c:v>
                </c:pt>
                <c:pt idx="1">
                  <c:v>3.6</c:v>
                </c:pt>
                <c:pt idx="2">
                  <c:v>10.9</c:v>
                </c:pt>
                <c:pt idx="3">
                  <c:v>24.3</c:v>
                </c:pt>
                <c:pt idx="4">
                  <c:v>26.5</c:v>
                </c:pt>
                <c:pt idx="5">
                  <c:v>31.2</c:v>
                </c:pt>
              </c:numCache>
            </c:numRef>
          </c:val>
          <c:extLst xmlns:c15="http://schemas.microsoft.com/office/drawing/2012/chart">
            <c:ext xmlns:c16="http://schemas.microsoft.com/office/drawing/2014/chart" uri="{C3380CC4-5D6E-409C-BE32-E72D297353CC}">
              <c16:uniqueId val="{00000000-3D02-4E98-80F1-3723A2D08491}"/>
            </c:ext>
          </c:extLst>
        </c:ser>
        <c:dLbls>
          <c:dLblPos val="outEnd"/>
          <c:showLegendKey val="0"/>
          <c:showVal val="1"/>
          <c:showCatName val="0"/>
          <c:showSerName val="0"/>
          <c:showPercent val="0"/>
          <c:showBubbleSize val="0"/>
        </c:dLbls>
        <c:gapWidth val="50"/>
        <c:overlap val="100"/>
        <c:axId val="601668888"/>
        <c:axId val="601662984"/>
        <c:extLst/>
      </c:barChart>
      <c:catAx>
        <c:axId val="60166888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sz="800">
                    <a:solidFill>
                      <a:sysClr val="windowText" lastClr="000000"/>
                    </a:solidFill>
                  </a:rPr>
                  <a:t>Altersgruppe</a:t>
                </a:r>
              </a:p>
            </c:rich>
          </c:tx>
          <c:layout>
            <c:manualLayout>
              <c:xMode val="edge"/>
              <c:yMode val="edge"/>
              <c:x val="0.42880430711610484"/>
              <c:y val="0.8268862962962962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2984"/>
        <c:crosses val="autoZero"/>
        <c:auto val="1"/>
        <c:lblAlgn val="ctr"/>
        <c:lblOffset val="100"/>
        <c:noMultiLvlLbl val="0"/>
      </c:catAx>
      <c:valAx>
        <c:axId val="601662984"/>
        <c:scaling>
          <c:orientation val="minMax"/>
          <c:max val="45"/>
        </c:scaling>
        <c:delete val="0"/>
        <c:axPos val="l"/>
        <c:majorGridlines>
          <c:spPr>
            <a:ln w="9525" cap="flat" cmpd="sng" algn="ctr">
              <a:noFill/>
              <a:round/>
            </a:ln>
            <a:effectLst/>
          </c:spPr>
        </c:majorGridlines>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sz="800">
                    <a:solidFill>
                      <a:sysClr val="windowText" lastClr="000000"/>
                    </a:solidFill>
                  </a:rPr>
                  <a:t>Prozent</a:t>
                </a:r>
              </a:p>
            </c:rich>
          </c:tx>
          <c:layout>
            <c:manualLayout>
              <c:xMode val="edge"/>
              <c:yMode val="edge"/>
              <c:x val="5.2699438202247192E-2"/>
              <c:y val="9.004666666666665E-2"/>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8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sz="900" b="1">
                <a:solidFill>
                  <a:schemeClr val="tx1"/>
                </a:solidFill>
              </a:rPr>
              <a:t>Wählerschaften der Parteien</a:t>
            </a:r>
            <a:r>
              <a:rPr lang="de-DE" sz="900" b="1" baseline="0">
                <a:solidFill>
                  <a:schemeClr val="tx1"/>
                </a:solidFill>
              </a:rPr>
              <a:t> bei der Europawahl 2024 in Mecklenburg-Vorpommern</a:t>
            </a:r>
            <a:endParaRPr lang="de-DE" sz="900" b="1">
              <a:solidFill>
                <a:schemeClr val="tx1"/>
              </a:solidFill>
            </a:endParaRPr>
          </a:p>
        </c:rich>
      </c:tx>
      <c:layout>
        <c:manualLayout>
          <c:xMode val="edge"/>
          <c:yMode val="edge"/>
          <c:x val="0.16767460903857809"/>
          <c:y val="4.45683584066342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9.4674721260995645E-2"/>
          <c:y val="0.20367362694707947"/>
          <c:w val="0.82790353059940791"/>
          <c:h val="0.65641294168948239"/>
        </c:manualLayout>
      </c:layout>
      <c:lineChart>
        <c:grouping val="standard"/>
        <c:varyColors val="0"/>
        <c:ser>
          <c:idx val="0"/>
          <c:order val="0"/>
          <c:tx>
            <c:strRef>
              <c:f>'3.4 - 3.6'!$B$19</c:f>
              <c:strCache>
                <c:ptCount val="1"/>
                <c:pt idx="0">
                  <c:v>CDU
in %</c:v>
                </c:pt>
              </c:strCache>
            </c:strRef>
          </c:tx>
          <c:spPr>
            <a:ln w="15875" cap="rnd">
              <a:solidFill>
                <a:srgbClr val="524B4C"/>
              </a:solidFill>
              <a:round/>
            </a:ln>
            <a:effectLst/>
          </c:spPr>
          <c:marker>
            <c:symbol val="none"/>
          </c:marker>
          <c:dPt>
            <c:idx val="6"/>
            <c:marker>
              <c:symbol val="none"/>
            </c:marker>
            <c:bubble3D val="0"/>
            <c:spPr>
              <a:ln w="15875" cap="rnd">
                <a:solidFill>
                  <a:srgbClr val="524B4C"/>
                </a:solidFill>
                <a:round/>
              </a:ln>
              <a:effectLst/>
            </c:spPr>
            <c:extLst>
              <c:ext xmlns:c16="http://schemas.microsoft.com/office/drawing/2014/chart" uri="{C3380CC4-5D6E-409C-BE32-E72D297353CC}">
                <c16:uniqueId val="{00000001-412C-48E9-91E1-F8CC6F0B51A1}"/>
              </c:ext>
            </c:extLst>
          </c:dPt>
          <c:dLbls>
            <c:dLbl>
              <c:idx val="0"/>
              <c:delete val="1"/>
              <c:extLst>
                <c:ext xmlns:c15="http://schemas.microsoft.com/office/drawing/2012/chart" uri="{CE6537A1-D6FC-4f65-9D91-7224C49458BB}"/>
                <c:ext xmlns:c16="http://schemas.microsoft.com/office/drawing/2014/chart" uri="{C3380CC4-5D6E-409C-BE32-E72D297353CC}">
                  <c16:uniqueId val="{0000000C-633B-4E58-8EA1-D346970ED03F}"/>
                </c:ext>
              </c:extLst>
            </c:dLbl>
            <c:dLbl>
              <c:idx val="1"/>
              <c:delete val="1"/>
              <c:extLst>
                <c:ext xmlns:c15="http://schemas.microsoft.com/office/drawing/2012/chart" uri="{CE6537A1-D6FC-4f65-9D91-7224C49458BB}"/>
                <c:ext xmlns:c16="http://schemas.microsoft.com/office/drawing/2014/chart" uri="{C3380CC4-5D6E-409C-BE32-E72D297353CC}">
                  <c16:uniqueId val="{00000002-412C-48E9-91E1-F8CC6F0B51A1}"/>
                </c:ext>
              </c:extLst>
            </c:dLbl>
            <c:dLbl>
              <c:idx val="2"/>
              <c:delete val="1"/>
              <c:extLst>
                <c:ext xmlns:c15="http://schemas.microsoft.com/office/drawing/2012/chart" uri="{CE6537A1-D6FC-4f65-9D91-7224C49458BB}"/>
                <c:ext xmlns:c16="http://schemas.microsoft.com/office/drawing/2014/chart" uri="{C3380CC4-5D6E-409C-BE32-E72D297353CC}">
                  <c16:uniqueId val="{00000003-412C-48E9-91E1-F8CC6F0B51A1}"/>
                </c:ext>
              </c:extLst>
            </c:dLbl>
            <c:dLbl>
              <c:idx val="3"/>
              <c:delete val="1"/>
              <c:extLst>
                <c:ext xmlns:c15="http://schemas.microsoft.com/office/drawing/2012/chart" uri="{CE6537A1-D6FC-4f65-9D91-7224C49458BB}"/>
                <c:ext xmlns:c16="http://schemas.microsoft.com/office/drawing/2014/chart" uri="{C3380CC4-5D6E-409C-BE32-E72D297353CC}">
                  <c16:uniqueId val="{00000004-412C-48E9-91E1-F8CC6F0B51A1}"/>
                </c:ext>
              </c:extLst>
            </c:dLbl>
            <c:dLbl>
              <c:idx val="4"/>
              <c:delete val="1"/>
              <c:extLst>
                <c:ext xmlns:c15="http://schemas.microsoft.com/office/drawing/2012/chart" uri="{CE6537A1-D6FC-4f65-9D91-7224C49458BB}"/>
                <c:ext xmlns:c16="http://schemas.microsoft.com/office/drawing/2014/chart" uri="{C3380CC4-5D6E-409C-BE32-E72D297353CC}">
                  <c16:uniqueId val="{00000005-412C-48E9-91E1-F8CC6F0B51A1}"/>
                </c:ext>
              </c:extLst>
            </c:dLbl>
            <c:dLbl>
              <c:idx val="5"/>
              <c:layout>
                <c:manualLayout>
                  <c:x val="-1.6081584117033091E-2"/>
                  <c:y val="-1.1099882743078399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en-US" sz="800"/>
                      <a:t>...CDU</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extLst>
                <c:ext xmlns:c15="http://schemas.microsoft.com/office/drawing/2012/chart" uri="{CE6537A1-D6FC-4f65-9D91-7224C49458BB}">
                  <c15:layout>
                    <c:manualLayout>
                      <c:w val="9.9930317336719254E-2"/>
                      <c:h val="0.10425645896602183"/>
                    </c:manualLayout>
                  </c15:layout>
                  <c15:showDataLabelsRange val="0"/>
                </c:ext>
                <c:ext xmlns:c16="http://schemas.microsoft.com/office/drawing/2014/chart" uri="{C3380CC4-5D6E-409C-BE32-E72D297353CC}">
                  <c16:uniqueId val="{00000006-412C-48E9-91E1-F8CC6F0B51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'3.4 - 3.6'!$B$20:$B$26</c15:sqref>
                  </c15:fullRef>
                </c:ext>
              </c:extLst>
              <c:f>'3.4 - 3.6'!$B$21:$B$26</c:f>
              <c:numCache>
                <c:formatCode>#,##0.0"    ";\-\ #,##0.0"    ";0.0"    ";@"    "</c:formatCode>
                <c:ptCount val="6"/>
                <c:pt idx="0">
                  <c:v>3.5</c:v>
                </c:pt>
                <c:pt idx="1">
                  <c:v>3.6</c:v>
                </c:pt>
                <c:pt idx="2">
                  <c:v>10.9</c:v>
                </c:pt>
                <c:pt idx="3">
                  <c:v>24.3</c:v>
                </c:pt>
                <c:pt idx="4">
                  <c:v>26.5</c:v>
                </c:pt>
                <c:pt idx="5">
                  <c:v>31.2</c:v>
                </c:pt>
              </c:numCache>
            </c:numRef>
          </c:val>
          <c:smooth val="0"/>
          <c:extLst>
            <c:ext xmlns:c16="http://schemas.microsoft.com/office/drawing/2014/chart" uri="{C3380CC4-5D6E-409C-BE32-E72D297353CC}">
              <c16:uniqueId val="{00000007-412C-48E9-91E1-F8CC6F0B51A1}"/>
            </c:ext>
          </c:extLst>
        </c:ser>
        <c:ser>
          <c:idx val="1"/>
          <c:order val="1"/>
          <c:tx>
            <c:strRef>
              <c:f>'3.4 - 3.6'!$C$19</c:f>
              <c:strCache>
                <c:ptCount val="1"/>
                <c:pt idx="0">
                  <c:v>AfD
in %</c:v>
                </c:pt>
              </c:strCache>
            </c:strRef>
          </c:tx>
          <c:spPr>
            <a:ln w="15875" cap="rnd">
              <a:solidFill>
                <a:srgbClr val="00B0F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633B-4E58-8EA1-D346970ED03F}"/>
                </c:ext>
              </c:extLst>
            </c:dLbl>
            <c:dLbl>
              <c:idx val="1"/>
              <c:delete val="1"/>
              <c:extLst>
                <c:ext xmlns:c15="http://schemas.microsoft.com/office/drawing/2012/chart" uri="{CE6537A1-D6FC-4f65-9D91-7224C49458BB}"/>
                <c:ext xmlns:c16="http://schemas.microsoft.com/office/drawing/2014/chart" uri="{C3380CC4-5D6E-409C-BE32-E72D297353CC}">
                  <c16:uniqueId val="{00000008-412C-48E9-91E1-F8CC6F0B51A1}"/>
                </c:ext>
              </c:extLst>
            </c:dLbl>
            <c:dLbl>
              <c:idx val="2"/>
              <c:delete val="1"/>
              <c:extLst>
                <c:ext xmlns:c15="http://schemas.microsoft.com/office/drawing/2012/chart" uri="{CE6537A1-D6FC-4f65-9D91-7224C49458BB}"/>
                <c:ext xmlns:c16="http://schemas.microsoft.com/office/drawing/2014/chart" uri="{C3380CC4-5D6E-409C-BE32-E72D297353CC}">
                  <c16:uniqueId val="{00000009-412C-48E9-91E1-F8CC6F0B51A1}"/>
                </c:ext>
              </c:extLst>
            </c:dLbl>
            <c:dLbl>
              <c:idx val="3"/>
              <c:delete val="1"/>
              <c:extLst>
                <c:ext xmlns:c15="http://schemas.microsoft.com/office/drawing/2012/chart" uri="{CE6537A1-D6FC-4f65-9D91-7224C49458BB}"/>
                <c:ext xmlns:c16="http://schemas.microsoft.com/office/drawing/2014/chart" uri="{C3380CC4-5D6E-409C-BE32-E72D297353CC}">
                  <c16:uniqueId val="{0000000A-412C-48E9-91E1-F8CC6F0B51A1}"/>
                </c:ext>
              </c:extLst>
            </c:dLbl>
            <c:dLbl>
              <c:idx val="4"/>
              <c:delete val="1"/>
              <c:extLst>
                <c:ext xmlns:c15="http://schemas.microsoft.com/office/drawing/2012/chart" uri="{CE6537A1-D6FC-4f65-9D91-7224C49458BB}"/>
                <c:ext xmlns:c16="http://schemas.microsoft.com/office/drawing/2014/chart" uri="{C3380CC4-5D6E-409C-BE32-E72D297353CC}">
                  <c16:uniqueId val="{0000000B-412C-48E9-91E1-F8CC6F0B51A1}"/>
                </c:ext>
              </c:extLst>
            </c:dLbl>
            <c:dLbl>
              <c:idx val="5"/>
              <c:layout>
                <c:manualLayout>
                  <c:x val="-6.3595397101714407E-3"/>
                  <c:y val="-4.522207421191634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en-US" sz="800"/>
                      <a:t>...AfD</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extLst>
                <c:ext xmlns:c15="http://schemas.microsoft.com/office/drawing/2012/chart" uri="{CE6537A1-D6FC-4f65-9D91-7224C49458BB}">
                  <c15:layout>
                    <c:manualLayout>
                      <c:w val="8.753191422551862E-2"/>
                      <c:h val="9.9714691152636301E-2"/>
                    </c:manualLayout>
                  </c15:layout>
                  <c15:showDataLabelsRange val="0"/>
                </c:ext>
                <c:ext xmlns:c16="http://schemas.microsoft.com/office/drawing/2014/chart" uri="{C3380CC4-5D6E-409C-BE32-E72D297353CC}">
                  <c16:uniqueId val="{0000000C-412C-48E9-91E1-F8CC6F0B51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'3.4 - 3.6'!$C$20:$C$26</c15:sqref>
                  </c15:fullRef>
                </c:ext>
              </c:extLst>
              <c:f>'3.4 - 3.6'!$C$21:$C$26</c:f>
              <c:numCache>
                <c:formatCode>#,##0.0"    ";\-\ #,##0.0"    ";0.0"    ";@"    "</c:formatCode>
                <c:ptCount val="6"/>
                <c:pt idx="0">
                  <c:v>8</c:v>
                </c:pt>
                <c:pt idx="1">
                  <c:v>7.8</c:v>
                </c:pt>
                <c:pt idx="2">
                  <c:v>18.600000000000001</c:v>
                </c:pt>
                <c:pt idx="3">
                  <c:v>28.8</c:v>
                </c:pt>
                <c:pt idx="4">
                  <c:v>23.1</c:v>
                </c:pt>
                <c:pt idx="5">
                  <c:v>13.8</c:v>
                </c:pt>
              </c:numCache>
            </c:numRef>
          </c:val>
          <c:smooth val="0"/>
          <c:extLst>
            <c:ext xmlns:c16="http://schemas.microsoft.com/office/drawing/2014/chart" uri="{C3380CC4-5D6E-409C-BE32-E72D297353CC}">
              <c16:uniqueId val="{0000000E-412C-48E9-91E1-F8CC6F0B51A1}"/>
            </c:ext>
          </c:extLst>
        </c:ser>
        <c:ser>
          <c:idx val="2"/>
          <c:order val="2"/>
          <c:tx>
            <c:strRef>
              <c:f>'3.4 - 3.6'!$D$19</c:f>
              <c:strCache>
                <c:ptCount val="1"/>
                <c:pt idx="0">
                  <c:v>SPD
in %</c:v>
                </c:pt>
              </c:strCache>
            </c:strRef>
          </c:tx>
          <c:spPr>
            <a:ln w="15875"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633B-4E58-8EA1-D346970ED03F}"/>
                </c:ext>
              </c:extLst>
            </c:dLbl>
            <c:dLbl>
              <c:idx val="1"/>
              <c:delete val="1"/>
              <c:extLst>
                <c:ext xmlns:c15="http://schemas.microsoft.com/office/drawing/2012/chart" uri="{CE6537A1-D6FC-4f65-9D91-7224C49458BB}"/>
                <c:ext xmlns:c16="http://schemas.microsoft.com/office/drawing/2014/chart" uri="{C3380CC4-5D6E-409C-BE32-E72D297353CC}">
                  <c16:uniqueId val="{0000000F-412C-48E9-91E1-F8CC6F0B51A1}"/>
                </c:ext>
              </c:extLst>
            </c:dLbl>
            <c:dLbl>
              <c:idx val="2"/>
              <c:delete val="1"/>
              <c:extLst>
                <c:ext xmlns:c15="http://schemas.microsoft.com/office/drawing/2012/chart" uri="{CE6537A1-D6FC-4f65-9D91-7224C49458BB}"/>
                <c:ext xmlns:c16="http://schemas.microsoft.com/office/drawing/2014/chart" uri="{C3380CC4-5D6E-409C-BE32-E72D297353CC}">
                  <c16:uniqueId val="{00000010-412C-48E9-91E1-F8CC6F0B51A1}"/>
                </c:ext>
              </c:extLst>
            </c:dLbl>
            <c:dLbl>
              <c:idx val="3"/>
              <c:delete val="1"/>
              <c:extLst>
                <c:ext xmlns:c15="http://schemas.microsoft.com/office/drawing/2012/chart" uri="{CE6537A1-D6FC-4f65-9D91-7224C49458BB}"/>
                <c:ext xmlns:c16="http://schemas.microsoft.com/office/drawing/2014/chart" uri="{C3380CC4-5D6E-409C-BE32-E72D297353CC}">
                  <c16:uniqueId val="{00000011-412C-48E9-91E1-F8CC6F0B51A1}"/>
                </c:ext>
              </c:extLst>
            </c:dLbl>
            <c:dLbl>
              <c:idx val="4"/>
              <c:delete val="1"/>
              <c:extLst>
                <c:ext xmlns:c15="http://schemas.microsoft.com/office/drawing/2012/chart" uri="{CE6537A1-D6FC-4f65-9D91-7224C49458BB}"/>
                <c:ext xmlns:c16="http://schemas.microsoft.com/office/drawing/2014/chart" uri="{C3380CC4-5D6E-409C-BE32-E72D297353CC}">
                  <c16:uniqueId val="{00000012-412C-48E9-91E1-F8CC6F0B51A1}"/>
                </c:ext>
              </c:extLst>
            </c:dLbl>
            <c:dLbl>
              <c:idx val="5"/>
              <c:layout>
                <c:manualLayout>
                  <c:x val="-8.4794141001024725E-3"/>
                  <c:y val="-9.0442368027210569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en-US" sz="800"/>
                      <a:t>...SPD</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extLst>
                <c:ext xmlns:c15="http://schemas.microsoft.com/office/drawing/2012/chart" uri="{CE6537A1-D6FC-4f65-9D91-7224C49458BB}">
                  <c15:layout>
                    <c:manualLayout>
                      <c:w val="9.177433907530505E-2"/>
                      <c:h val="0.10425645896602183"/>
                    </c:manualLayout>
                  </c15:layout>
                  <c15:showDataLabelsRange val="0"/>
                </c:ext>
                <c:ext xmlns:c16="http://schemas.microsoft.com/office/drawing/2014/chart" uri="{C3380CC4-5D6E-409C-BE32-E72D297353CC}">
                  <c16:uniqueId val="{00000013-412C-48E9-91E1-F8CC6F0B51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'3.4 - 3.6'!$D$20:$D$26</c15:sqref>
                  </c15:fullRef>
                </c:ext>
              </c:extLst>
              <c:f>'3.4 - 3.6'!$D$21:$D$26</c:f>
              <c:numCache>
                <c:formatCode>#,##0.0"    ";\-\ #,##0.0"    ";0.0"    ";@"    "</c:formatCode>
                <c:ptCount val="6"/>
                <c:pt idx="0">
                  <c:v>4</c:v>
                </c:pt>
                <c:pt idx="1">
                  <c:v>5.3</c:v>
                </c:pt>
                <c:pt idx="2">
                  <c:v>9.1999999999999993</c:v>
                </c:pt>
                <c:pt idx="3">
                  <c:v>17.899999999999999</c:v>
                </c:pt>
                <c:pt idx="4">
                  <c:v>22.3</c:v>
                </c:pt>
                <c:pt idx="5">
                  <c:v>41.3</c:v>
                </c:pt>
              </c:numCache>
            </c:numRef>
          </c:val>
          <c:smooth val="0"/>
          <c:extLst>
            <c:ext xmlns:c16="http://schemas.microsoft.com/office/drawing/2014/chart" uri="{C3380CC4-5D6E-409C-BE32-E72D297353CC}">
              <c16:uniqueId val="{00000015-412C-48E9-91E1-F8CC6F0B51A1}"/>
            </c:ext>
          </c:extLst>
        </c:ser>
        <c:ser>
          <c:idx val="3"/>
          <c:order val="3"/>
          <c:tx>
            <c:strRef>
              <c:f>'3.4 - 3.6'!$E$19</c:f>
              <c:strCache>
                <c:ptCount val="1"/>
                <c:pt idx="0">
                  <c:v>DIE LINKE
in %</c:v>
                </c:pt>
              </c:strCache>
            </c:strRef>
          </c:tx>
          <c:spPr>
            <a:ln w="15875" cap="rnd">
              <a:solidFill>
                <a:srgbClr val="BE5B8B"/>
              </a:solidFill>
              <a:round/>
            </a:ln>
            <a:effectLst/>
          </c:spPr>
          <c:marker>
            <c:symbol val="none"/>
          </c:marker>
          <c:dPt>
            <c:idx val="6"/>
            <c:marker>
              <c:symbol val="none"/>
            </c:marker>
            <c:bubble3D val="0"/>
            <c:spPr>
              <a:ln w="15875" cap="rnd">
                <a:solidFill>
                  <a:srgbClr val="BE5B8B"/>
                </a:solidFill>
                <a:round/>
              </a:ln>
              <a:effectLst/>
            </c:spPr>
            <c:extLst>
              <c:ext xmlns:c16="http://schemas.microsoft.com/office/drawing/2014/chart" uri="{C3380CC4-5D6E-409C-BE32-E72D297353CC}">
                <c16:uniqueId val="{00000017-412C-48E9-91E1-F8CC6F0B51A1}"/>
              </c:ext>
            </c:extLst>
          </c:dPt>
          <c:dLbls>
            <c:dLbl>
              <c:idx val="0"/>
              <c:delete val="1"/>
              <c:extLst>
                <c:ext xmlns:c15="http://schemas.microsoft.com/office/drawing/2012/chart" uri="{CE6537A1-D6FC-4f65-9D91-7224C49458BB}"/>
                <c:ext xmlns:c16="http://schemas.microsoft.com/office/drawing/2014/chart" uri="{C3380CC4-5D6E-409C-BE32-E72D297353CC}">
                  <c16:uniqueId val="{0000000B-633B-4E58-8EA1-D346970ED03F}"/>
                </c:ext>
              </c:extLst>
            </c:dLbl>
            <c:dLbl>
              <c:idx val="1"/>
              <c:delete val="1"/>
              <c:extLst>
                <c:ext xmlns:c15="http://schemas.microsoft.com/office/drawing/2012/chart" uri="{CE6537A1-D6FC-4f65-9D91-7224C49458BB}"/>
                <c:ext xmlns:c16="http://schemas.microsoft.com/office/drawing/2014/chart" uri="{C3380CC4-5D6E-409C-BE32-E72D297353CC}">
                  <c16:uniqueId val="{00000018-412C-48E9-91E1-F8CC6F0B51A1}"/>
                </c:ext>
              </c:extLst>
            </c:dLbl>
            <c:dLbl>
              <c:idx val="2"/>
              <c:delete val="1"/>
              <c:extLst>
                <c:ext xmlns:c15="http://schemas.microsoft.com/office/drawing/2012/chart" uri="{CE6537A1-D6FC-4f65-9D91-7224C49458BB}"/>
                <c:ext xmlns:c16="http://schemas.microsoft.com/office/drawing/2014/chart" uri="{C3380CC4-5D6E-409C-BE32-E72D297353CC}">
                  <c16:uniqueId val="{00000019-412C-48E9-91E1-F8CC6F0B51A1}"/>
                </c:ext>
              </c:extLst>
            </c:dLbl>
            <c:dLbl>
              <c:idx val="3"/>
              <c:delete val="1"/>
              <c:extLst>
                <c:ext xmlns:c15="http://schemas.microsoft.com/office/drawing/2012/chart" uri="{CE6537A1-D6FC-4f65-9D91-7224C49458BB}"/>
                <c:ext xmlns:c16="http://schemas.microsoft.com/office/drawing/2014/chart" uri="{C3380CC4-5D6E-409C-BE32-E72D297353CC}">
                  <c16:uniqueId val="{0000001A-412C-48E9-91E1-F8CC6F0B51A1}"/>
                </c:ext>
              </c:extLst>
            </c:dLbl>
            <c:dLbl>
              <c:idx val="4"/>
              <c:delete val="1"/>
              <c:extLst>
                <c:ext xmlns:c15="http://schemas.microsoft.com/office/drawing/2012/chart" uri="{CE6537A1-D6FC-4f65-9D91-7224C49458BB}"/>
                <c:ext xmlns:c16="http://schemas.microsoft.com/office/drawing/2014/chart" uri="{C3380CC4-5D6E-409C-BE32-E72D297353CC}">
                  <c16:uniqueId val="{0000001B-412C-48E9-91E1-F8CC6F0B51A1}"/>
                </c:ext>
              </c:extLst>
            </c:dLbl>
            <c:dLbl>
              <c:idx val="5"/>
              <c:layout>
                <c:manualLayout>
                  <c:x val="-4.3765891755207745E-2"/>
                  <c:y val="-2.717205717352070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800"/>
                      <a:t>...DIE</a:t>
                    </a:r>
                    <a:r>
                      <a:rPr lang="en-US" sz="800" baseline="0"/>
                      <a:t> LINKE</a:t>
                    </a:r>
                    <a:endParaRPr lang="en-US" sz="80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extLst>
                <c:ext xmlns:c15="http://schemas.microsoft.com/office/drawing/2012/chart" uri="{CE6537A1-D6FC-4f65-9D91-7224C49458BB}">
                  <c15:layout>
                    <c:manualLayout>
                      <c:w val="0.12126971433114496"/>
                      <c:h val="9.9714691152636301E-2"/>
                    </c:manualLayout>
                  </c15:layout>
                  <c15:showDataLabelsRange val="0"/>
                </c:ext>
                <c:ext xmlns:c16="http://schemas.microsoft.com/office/drawing/2014/chart" uri="{C3380CC4-5D6E-409C-BE32-E72D297353CC}">
                  <c16:uniqueId val="{0000001C-412C-48E9-91E1-F8CC6F0B51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'3.4 - 3.6'!$E$20:$E$26</c15:sqref>
                  </c15:fullRef>
                </c:ext>
              </c:extLst>
              <c:f>'3.4 - 3.6'!$E$21:$E$26</c:f>
              <c:numCache>
                <c:formatCode>#,##0.0"    ";\-\ #,##0.0"    ";0.0"    ";@"    "</c:formatCode>
                <c:ptCount val="6"/>
                <c:pt idx="0">
                  <c:v>12.3</c:v>
                </c:pt>
                <c:pt idx="1">
                  <c:v>9.5</c:v>
                </c:pt>
                <c:pt idx="2">
                  <c:v>9.8000000000000007</c:v>
                </c:pt>
                <c:pt idx="3">
                  <c:v>13.7</c:v>
                </c:pt>
                <c:pt idx="4">
                  <c:v>20.2</c:v>
                </c:pt>
                <c:pt idx="5">
                  <c:v>34.4</c:v>
                </c:pt>
              </c:numCache>
            </c:numRef>
          </c:val>
          <c:smooth val="0"/>
          <c:extLst>
            <c:ext xmlns:c16="http://schemas.microsoft.com/office/drawing/2014/chart" uri="{C3380CC4-5D6E-409C-BE32-E72D297353CC}">
              <c16:uniqueId val="{0000001D-412C-48E9-91E1-F8CC6F0B51A1}"/>
            </c:ext>
          </c:extLst>
        </c:ser>
        <c:ser>
          <c:idx val="4"/>
          <c:order val="4"/>
          <c:tx>
            <c:strRef>
              <c:f>'3.4 - 3.6'!$F$19</c:f>
              <c:strCache>
                <c:ptCount val="1"/>
                <c:pt idx="0">
                  <c:v>GRÜNE
in %</c:v>
                </c:pt>
              </c:strCache>
            </c:strRef>
          </c:tx>
          <c:spPr>
            <a:ln w="15875" cap="rnd">
              <a:solidFill>
                <a:srgbClr val="3A9732"/>
              </a:solidFill>
              <a:round/>
            </a:ln>
            <a:effectLst/>
          </c:spPr>
          <c:marker>
            <c:symbol val="none"/>
          </c:marker>
          <c:dPt>
            <c:idx val="6"/>
            <c:marker>
              <c:symbol val="none"/>
            </c:marker>
            <c:bubble3D val="0"/>
            <c:spPr>
              <a:ln w="15875" cap="rnd">
                <a:solidFill>
                  <a:srgbClr val="3A9732"/>
                </a:solidFill>
                <a:round/>
              </a:ln>
              <a:effectLst/>
            </c:spPr>
            <c:extLst>
              <c:ext xmlns:c16="http://schemas.microsoft.com/office/drawing/2014/chart" uri="{C3380CC4-5D6E-409C-BE32-E72D297353CC}">
                <c16:uniqueId val="{0000001F-412C-48E9-91E1-F8CC6F0B51A1}"/>
              </c:ext>
            </c:extLst>
          </c:dPt>
          <c:dLbls>
            <c:dLbl>
              <c:idx val="0"/>
              <c:delete val="1"/>
              <c:extLst>
                <c:ext xmlns:c15="http://schemas.microsoft.com/office/drawing/2012/chart" uri="{CE6537A1-D6FC-4f65-9D91-7224C49458BB}"/>
                <c:ext xmlns:c16="http://schemas.microsoft.com/office/drawing/2014/chart" uri="{C3380CC4-5D6E-409C-BE32-E72D297353CC}">
                  <c16:uniqueId val="{00000009-633B-4E58-8EA1-D346970ED03F}"/>
                </c:ext>
              </c:extLst>
            </c:dLbl>
            <c:dLbl>
              <c:idx val="1"/>
              <c:delete val="1"/>
              <c:extLst>
                <c:ext xmlns:c15="http://schemas.microsoft.com/office/drawing/2012/chart" uri="{CE6537A1-D6FC-4f65-9D91-7224C49458BB}"/>
                <c:ext xmlns:c16="http://schemas.microsoft.com/office/drawing/2014/chart" uri="{C3380CC4-5D6E-409C-BE32-E72D297353CC}">
                  <c16:uniqueId val="{00000020-412C-48E9-91E1-F8CC6F0B51A1}"/>
                </c:ext>
              </c:extLst>
            </c:dLbl>
            <c:dLbl>
              <c:idx val="2"/>
              <c:delete val="1"/>
              <c:extLst>
                <c:ext xmlns:c15="http://schemas.microsoft.com/office/drawing/2012/chart" uri="{CE6537A1-D6FC-4f65-9D91-7224C49458BB}"/>
                <c:ext xmlns:c16="http://schemas.microsoft.com/office/drawing/2014/chart" uri="{C3380CC4-5D6E-409C-BE32-E72D297353CC}">
                  <c16:uniqueId val="{00000021-412C-48E9-91E1-F8CC6F0B51A1}"/>
                </c:ext>
              </c:extLst>
            </c:dLbl>
            <c:dLbl>
              <c:idx val="3"/>
              <c:delete val="1"/>
              <c:extLst>
                <c:ext xmlns:c15="http://schemas.microsoft.com/office/drawing/2012/chart" uri="{CE6537A1-D6FC-4f65-9D91-7224C49458BB}"/>
                <c:ext xmlns:c16="http://schemas.microsoft.com/office/drawing/2014/chart" uri="{C3380CC4-5D6E-409C-BE32-E72D297353CC}">
                  <c16:uniqueId val="{00000022-412C-48E9-91E1-F8CC6F0B51A1}"/>
                </c:ext>
              </c:extLst>
            </c:dLbl>
            <c:dLbl>
              <c:idx val="4"/>
              <c:delete val="1"/>
              <c:extLst>
                <c:ext xmlns:c15="http://schemas.microsoft.com/office/drawing/2012/chart" uri="{CE6537A1-D6FC-4f65-9D91-7224C49458BB}"/>
                <c:ext xmlns:c16="http://schemas.microsoft.com/office/drawing/2014/chart" uri="{C3380CC4-5D6E-409C-BE32-E72D297353CC}">
                  <c16:uniqueId val="{00000023-412C-48E9-91E1-F8CC6F0B51A1}"/>
                </c:ext>
              </c:extLst>
            </c:dLbl>
            <c:dLbl>
              <c:idx val="5"/>
              <c:layout>
                <c:manualLayout>
                  <c:x val="-1.8015593929547727E-2"/>
                  <c:y val="7.0083532648734393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en-US" sz="800"/>
                      <a:t>...GRÜNE</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extLst>
                <c:ext xmlns:c15="http://schemas.microsoft.com/office/drawing/2012/chart" uri="{CE6537A1-D6FC-4f65-9D91-7224C49458BB}">
                  <c15:layout>
                    <c:manualLayout>
                      <c:w val="9.6610703404061568E-2"/>
                      <c:h val="9.5172923339250745E-2"/>
                    </c:manualLayout>
                  </c15:layout>
                  <c15:showDataLabelsRange val="0"/>
                </c:ext>
                <c:ext xmlns:c16="http://schemas.microsoft.com/office/drawing/2014/chart" uri="{C3380CC4-5D6E-409C-BE32-E72D297353CC}">
                  <c16:uniqueId val="{00000024-412C-48E9-91E1-F8CC6F0B51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'3.4 - 3.6'!$F$20:$F$26</c15:sqref>
                  </c15:fullRef>
                </c:ext>
              </c:extLst>
              <c:f>'3.4 - 3.6'!$F$21:$F$26</c:f>
              <c:numCache>
                <c:formatCode>#,##0.0"    ";\-\ #,##0.0"    ";0.0"    ";@"    "</c:formatCode>
                <c:ptCount val="6"/>
                <c:pt idx="0">
                  <c:v>10.4</c:v>
                </c:pt>
                <c:pt idx="1">
                  <c:v>13.5</c:v>
                </c:pt>
                <c:pt idx="2">
                  <c:v>25.4</c:v>
                </c:pt>
                <c:pt idx="3">
                  <c:v>25.2</c:v>
                </c:pt>
                <c:pt idx="4">
                  <c:v>15</c:v>
                </c:pt>
                <c:pt idx="5">
                  <c:v>10.5</c:v>
                </c:pt>
              </c:numCache>
            </c:numRef>
          </c:val>
          <c:smooth val="0"/>
          <c:extLst>
            <c:ext xmlns:c16="http://schemas.microsoft.com/office/drawing/2014/chart" uri="{C3380CC4-5D6E-409C-BE32-E72D297353CC}">
              <c16:uniqueId val="{00000025-412C-48E9-91E1-F8CC6F0B51A1}"/>
            </c:ext>
          </c:extLst>
        </c:ser>
        <c:ser>
          <c:idx val="5"/>
          <c:order val="5"/>
          <c:tx>
            <c:strRef>
              <c:f>'3.4 - 3.6'!$G$19</c:f>
              <c:strCache>
                <c:ptCount val="1"/>
                <c:pt idx="0">
                  <c:v>FDP
in %</c:v>
                </c:pt>
              </c:strCache>
            </c:strRef>
          </c:tx>
          <c:spPr>
            <a:ln w="15875" cap="rnd">
              <a:solidFill>
                <a:srgbClr val="FDF13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33B-4E58-8EA1-D346970ED03F}"/>
                </c:ext>
              </c:extLst>
            </c:dLbl>
            <c:dLbl>
              <c:idx val="1"/>
              <c:delete val="1"/>
              <c:extLst>
                <c:ext xmlns:c15="http://schemas.microsoft.com/office/drawing/2012/chart" uri="{CE6537A1-D6FC-4f65-9D91-7224C49458BB}"/>
                <c:ext xmlns:c16="http://schemas.microsoft.com/office/drawing/2014/chart" uri="{C3380CC4-5D6E-409C-BE32-E72D297353CC}">
                  <c16:uniqueId val="{00000026-412C-48E9-91E1-F8CC6F0B51A1}"/>
                </c:ext>
              </c:extLst>
            </c:dLbl>
            <c:dLbl>
              <c:idx val="2"/>
              <c:delete val="1"/>
              <c:extLst>
                <c:ext xmlns:c15="http://schemas.microsoft.com/office/drawing/2012/chart" uri="{CE6537A1-D6FC-4f65-9D91-7224C49458BB}"/>
                <c:ext xmlns:c16="http://schemas.microsoft.com/office/drawing/2014/chart" uri="{C3380CC4-5D6E-409C-BE32-E72D297353CC}">
                  <c16:uniqueId val="{00000027-412C-48E9-91E1-F8CC6F0B51A1}"/>
                </c:ext>
              </c:extLst>
            </c:dLbl>
            <c:dLbl>
              <c:idx val="3"/>
              <c:delete val="1"/>
              <c:extLst>
                <c:ext xmlns:c15="http://schemas.microsoft.com/office/drawing/2012/chart" uri="{CE6537A1-D6FC-4f65-9D91-7224C49458BB}"/>
                <c:ext xmlns:c16="http://schemas.microsoft.com/office/drawing/2014/chart" uri="{C3380CC4-5D6E-409C-BE32-E72D297353CC}">
                  <c16:uniqueId val="{00000028-412C-48E9-91E1-F8CC6F0B51A1}"/>
                </c:ext>
              </c:extLst>
            </c:dLbl>
            <c:dLbl>
              <c:idx val="4"/>
              <c:delete val="1"/>
              <c:extLst>
                <c:ext xmlns:c15="http://schemas.microsoft.com/office/drawing/2012/chart" uri="{CE6537A1-D6FC-4f65-9D91-7224C49458BB}"/>
                <c:ext xmlns:c16="http://schemas.microsoft.com/office/drawing/2014/chart" uri="{C3380CC4-5D6E-409C-BE32-E72D297353CC}">
                  <c16:uniqueId val="{00000029-412C-48E9-91E1-F8CC6F0B51A1}"/>
                </c:ext>
              </c:extLst>
            </c:dLbl>
            <c:dLbl>
              <c:idx val="5"/>
              <c:layout>
                <c:manualLayout>
                  <c:x val="-3.6871626249119294E-3"/>
                  <c:y val="-1.599383697905149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800"/>
                      <a:t>...FDP</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extLst>
                <c:ext xmlns:c15="http://schemas.microsoft.com/office/drawing/2012/chart" uri="{CE6537A1-D6FC-4f65-9D91-7224C49458BB}">
                  <c15:layout>
                    <c:manualLayout>
                      <c:w val="8.5410701800625391E-2"/>
                      <c:h val="0.11333999459279294"/>
                    </c:manualLayout>
                  </c15:layout>
                  <c15:showDataLabelsRange val="0"/>
                </c:ext>
                <c:ext xmlns:c16="http://schemas.microsoft.com/office/drawing/2014/chart" uri="{C3380CC4-5D6E-409C-BE32-E72D297353CC}">
                  <c16:uniqueId val="{0000002A-412C-48E9-91E1-F8CC6F0B51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'3.4 - 3.6'!$G$20:$G$26</c15:sqref>
                  </c15:fullRef>
                </c:ext>
              </c:extLst>
              <c:f>'3.4 - 3.6'!$G$21:$G$26</c:f>
              <c:numCache>
                <c:formatCode>#,##0.0"    ";\-\ #,##0.0"    ";0.0"    ";@"    "</c:formatCode>
                <c:ptCount val="6"/>
                <c:pt idx="0">
                  <c:v>10.7</c:v>
                </c:pt>
                <c:pt idx="1">
                  <c:v>10.199999999999999</c:v>
                </c:pt>
                <c:pt idx="2">
                  <c:v>14.5</c:v>
                </c:pt>
                <c:pt idx="3">
                  <c:v>26.8</c:v>
                </c:pt>
                <c:pt idx="4">
                  <c:v>19.600000000000001</c:v>
                </c:pt>
                <c:pt idx="5">
                  <c:v>18.2</c:v>
                </c:pt>
              </c:numCache>
            </c:numRef>
          </c:val>
          <c:smooth val="0"/>
          <c:extLst>
            <c:ext xmlns:c16="http://schemas.microsoft.com/office/drawing/2014/chart" uri="{C3380CC4-5D6E-409C-BE32-E72D297353CC}">
              <c16:uniqueId val="{0000002C-412C-48E9-91E1-F8CC6F0B51A1}"/>
            </c:ext>
          </c:extLst>
        </c:ser>
        <c:dLbls>
          <c:showLegendKey val="0"/>
          <c:showVal val="0"/>
          <c:showCatName val="0"/>
          <c:showSerName val="0"/>
          <c:showPercent val="0"/>
          <c:showBubbleSize val="0"/>
        </c:dLbls>
        <c:smooth val="0"/>
        <c:axId val="649661112"/>
        <c:axId val="649665704"/>
      </c:lineChart>
      <c:catAx>
        <c:axId val="64966111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de-DE" sz="800">
                    <a:solidFill>
                      <a:schemeClr val="tx1"/>
                    </a:solidFill>
                  </a:rPr>
                  <a:t>Alter von ... bis unter ... Jahren</a:t>
                </a:r>
              </a:p>
            </c:rich>
          </c:tx>
          <c:layout>
            <c:manualLayout>
              <c:xMode val="edge"/>
              <c:yMode val="edge"/>
              <c:x val="0.35073011463566423"/>
              <c:y val="0.9367491368156181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e-D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e-DE"/>
          </a:p>
        </c:txPr>
        <c:crossAx val="649665704"/>
        <c:crosses val="autoZero"/>
        <c:auto val="1"/>
        <c:lblAlgn val="ctr"/>
        <c:lblOffset val="100"/>
        <c:noMultiLvlLbl val="0"/>
      </c:catAx>
      <c:valAx>
        <c:axId val="649665704"/>
        <c:scaling>
          <c:orientation val="minMax"/>
        </c:scaling>
        <c:delete val="0"/>
        <c:axPos val="l"/>
        <c:title>
          <c:tx>
            <c:rich>
              <a:bodyPr rot="0" spcFirstLastPara="1" vertOverflow="ellipsis" wrap="square" anchor="t" anchorCtr="1"/>
              <a:lstStyle/>
              <a:p>
                <a:pPr>
                  <a:defRPr sz="800" b="0" i="0" u="none" strike="noStrike" kern="1200" baseline="0">
                    <a:solidFill>
                      <a:schemeClr val="tx1"/>
                    </a:solidFill>
                    <a:latin typeface="+mn-lt"/>
                    <a:ea typeface="+mn-ea"/>
                    <a:cs typeface="+mn-cs"/>
                  </a:defRPr>
                </a:pPr>
                <a:r>
                  <a:rPr lang="de-DE" sz="800">
                    <a:solidFill>
                      <a:schemeClr val="tx1"/>
                    </a:solidFill>
                  </a:rPr>
                  <a:t>Prozent</a:t>
                </a:r>
              </a:p>
            </c:rich>
          </c:tx>
          <c:layout>
            <c:manualLayout>
              <c:xMode val="edge"/>
              <c:yMode val="edge"/>
              <c:x val="4.778156996587031E-2"/>
              <c:y val="8.6637568632611725E-2"/>
            </c:manualLayout>
          </c:layout>
          <c:overlay val="0"/>
          <c:spPr>
            <a:noFill/>
            <a:ln>
              <a:noFill/>
            </a:ln>
            <a:effectLst/>
          </c:spPr>
          <c:txPr>
            <a:bodyPr rot="0" spcFirstLastPara="1" vertOverflow="ellipsis" wrap="square" anchor="t" anchorCtr="1"/>
            <a:lstStyle/>
            <a:p>
              <a:pPr>
                <a:defRPr sz="800" b="0" i="0" u="none" strike="noStrike" kern="1200" baseline="0">
                  <a:solidFill>
                    <a:schemeClr val="tx1"/>
                  </a:solidFill>
                  <a:latin typeface="+mn-lt"/>
                  <a:ea typeface="+mn-ea"/>
                  <a:cs typeface="+mn-cs"/>
                </a:defRPr>
              </a:pPr>
              <a:endParaRPr lang="de-DE"/>
            </a:p>
          </c:txPr>
        </c:title>
        <c:numFmt formatCode="0.0;0.0\ \ "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e-DE"/>
          </a:p>
        </c:txPr>
        <c:crossAx val="649661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de-DE"/>
              <a:t>Europawahl 2024 in Mecklenburg-Vorpommern
Wählerschaft der SPD</a:t>
            </a:r>
          </a:p>
        </c:rich>
      </c:tx>
      <c:layout>
        <c:manualLayout>
          <c:xMode val="edge"/>
          <c:yMode val="edge"/>
          <c:x val="0.16601230513510962"/>
          <c:y val="2.42697453138483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193277049097604"/>
          <c:y val="0.17171297060891202"/>
          <c:w val="0.84686798765538918"/>
          <c:h val="0.57640456401283169"/>
        </c:manualLayout>
      </c:layout>
      <c:barChart>
        <c:barDir val="col"/>
        <c:grouping val="clustered"/>
        <c:varyColors val="0"/>
        <c:ser>
          <c:idx val="2"/>
          <c:order val="2"/>
          <c:tx>
            <c:strRef>
              <c:f>'3.4 - 3.6'!$D$19</c:f>
              <c:strCache>
                <c:ptCount val="1"/>
                <c:pt idx="0">
                  <c:v>SPD
in %</c:v>
                </c:pt>
              </c:strCache>
            </c:strRef>
          </c:tx>
          <c:spPr>
            <a:solidFill>
              <a:srgbClr val="FF0000"/>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'3.4 - 3.6'!$D$20:$D$26</c15:sqref>
                  </c15:fullRef>
                </c:ext>
              </c:extLst>
              <c:f>'3.4 - 3.6'!$D$21:$D$26</c:f>
              <c:numCache>
                <c:formatCode>#,##0.0"    ";\-\ #,##0.0"    ";0.0"    ";@"    "</c:formatCode>
                <c:ptCount val="6"/>
                <c:pt idx="0">
                  <c:v>4</c:v>
                </c:pt>
                <c:pt idx="1">
                  <c:v>5.3</c:v>
                </c:pt>
                <c:pt idx="2">
                  <c:v>9.1999999999999993</c:v>
                </c:pt>
                <c:pt idx="3">
                  <c:v>17.899999999999999</c:v>
                </c:pt>
                <c:pt idx="4">
                  <c:v>22.3</c:v>
                </c:pt>
                <c:pt idx="5">
                  <c:v>41.3</c:v>
                </c:pt>
              </c:numCache>
            </c:numRef>
          </c:val>
          <c:extLst>
            <c:ext xmlns:c16="http://schemas.microsoft.com/office/drawing/2014/chart" uri="{C3380CC4-5D6E-409C-BE32-E72D297353CC}">
              <c16:uniqueId val="{00000000-C366-4E3A-A08E-2DFEA26029DC}"/>
            </c:ext>
          </c:extLst>
        </c:ser>
        <c:dLbls>
          <c:dLblPos val="outEnd"/>
          <c:showLegendKey val="0"/>
          <c:showVal val="1"/>
          <c:showCatName val="0"/>
          <c:showSerName val="0"/>
          <c:showPercent val="0"/>
          <c:showBubbleSize val="0"/>
        </c:dLbls>
        <c:gapWidth val="50"/>
        <c:overlap val="100"/>
        <c:axId val="601668888"/>
        <c:axId val="601662984"/>
        <c:extLst>
          <c:ext xmlns:c15="http://schemas.microsoft.com/office/drawing/2012/chart" uri="{02D57815-91ED-43cb-92C2-25804820EDAC}">
            <c15:filteredBarSeries>
              <c15:ser>
                <c:idx val="0"/>
                <c:order val="0"/>
                <c:tx>
                  <c:strRef>
                    <c:extLst>
                      <c:ext uri="{02D57815-91ED-43cb-92C2-25804820EDAC}">
                        <c15:formulaRef>
                          <c15:sqref>'3.4 - 3.6'!$B$19</c15:sqref>
                        </c15:formulaRef>
                      </c:ext>
                    </c:extLst>
                    <c:strCache>
                      <c:ptCount val="1"/>
                      <c:pt idx="0">
                        <c:v>CDU
in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uri="{02D57815-91ED-43cb-92C2-25804820EDAC}">
                        <c15:fullRef>
                          <c15:sqref>'3.4 - 3.6'!$B$20:$B$26</c15:sqref>
                        </c15:fullRef>
                        <c15:formulaRef>
                          <c15:sqref>'3.4 - 3.6'!$B$21:$B$26</c15:sqref>
                        </c15:formulaRef>
                      </c:ext>
                    </c:extLst>
                    <c:numCache>
                      <c:formatCode>#,##0.0"    ";\-\ #,##0.0"    ";0.0"    ";@"    "</c:formatCode>
                      <c:ptCount val="6"/>
                      <c:pt idx="0">
                        <c:v>3.5</c:v>
                      </c:pt>
                      <c:pt idx="1">
                        <c:v>3.6</c:v>
                      </c:pt>
                      <c:pt idx="2">
                        <c:v>10.9</c:v>
                      </c:pt>
                      <c:pt idx="3">
                        <c:v>24.3</c:v>
                      </c:pt>
                      <c:pt idx="4">
                        <c:v>26.5</c:v>
                      </c:pt>
                      <c:pt idx="5">
                        <c:v>31.2</c:v>
                      </c:pt>
                    </c:numCache>
                  </c:numRef>
                </c:val>
                <c:extLst>
                  <c:ext xmlns:c16="http://schemas.microsoft.com/office/drawing/2014/chart" uri="{C3380CC4-5D6E-409C-BE32-E72D297353CC}">
                    <c16:uniqueId val="{00000001-C366-4E3A-A08E-2DFEA26029D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'3.4 - 3.6'!$C$19</c15:sqref>
                        </c15:formulaRef>
                      </c:ext>
                    </c:extLst>
                    <c:strCache>
                      <c:ptCount val="1"/>
                      <c:pt idx="0">
                        <c:v>AfD
in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'3.4 - 3.6'!$C$20:$C$26</c15:sqref>
                        </c15:fullRef>
                        <c15:formulaRef>
                          <c15:sqref>'3.4 - 3.6'!$C$21:$C$26</c15:sqref>
                        </c15:formulaRef>
                      </c:ext>
                    </c:extLst>
                    <c:numCache>
                      <c:formatCode>#,##0.0"    ";\-\ #,##0.0"    ";0.0"    ";@"    "</c:formatCode>
                      <c:ptCount val="6"/>
                      <c:pt idx="0">
                        <c:v>8</c:v>
                      </c:pt>
                      <c:pt idx="1">
                        <c:v>7.8</c:v>
                      </c:pt>
                      <c:pt idx="2">
                        <c:v>18.600000000000001</c:v>
                      </c:pt>
                      <c:pt idx="3">
                        <c:v>28.8</c:v>
                      </c:pt>
                      <c:pt idx="4">
                        <c:v>23.1</c:v>
                      </c:pt>
                      <c:pt idx="5">
                        <c:v>13.8</c:v>
                      </c:pt>
                    </c:numCache>
                  </c:numRef>
                </c:val>
                <c:extLst xmlns:c15="http://schemas.microsoft.com/office/drawing/2012/chart">
                  <c:ext xmlns:c16="http://schemas.microsoft.com/office/drawing/2014/chart" uri="{C3380CC4-5D6E-409C-BE32-E72D297353CC}">
                    <c16:uniqueId val="{00000002-C366-4E3A-A08E-2DFEA26029DC}"/>
                  </c:ext>
                </c:extLst>
              </c15:ser>
            </c15:filteredBarSeries>
          </c:ext>
        </c:extLst>
      </c:barChart>
      <c:catAx>
        <c:axId val="60166888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Altersgruppe</a:t>
                </a:r>
              </a:p>
            </c:rich>
          </c:tx>
          <c:layout>
            <c:manualLayout>
              <c:xMode val="edge"/>
              <c:yMode val="edge"/>
              <c:x val="0.45859519350811478"/>
              <c:y val="0.8442314814814815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2984"/>
        <c:crosses val="autoZero"/>
        <c:auto val="1"/>
        <c:lblAlgn val="ctr"/>
        <c:lblOffset val="100"/>
        <c:noMultiLvlLbl val="0"/>
      </c:catAx>
      <c:valAx>
        <c:axId val="601662984"/>
        <c:scaling>
          <c:orientation val="minMax"/>
          <c:max val="45"/>
          <c:min val="0"/>
        </c:scaling>
        <c:delete val="0"/>
        <c:axPos val="l"/>
        <c:majorGridlines>
          <c:spPr>
            <a:ln w="9525" cap="flat" cmpd="sng" algn="ctr">
              <a:noFill/>
              <a:round/>
            </a:ln>
            <a:effectLst/>
          </c:spPr>
        </c:majorGridlines>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t>Prozent</a:t>
                </a:r>
              </a:p>
            </c:rich>
          </c:tx>
          <c:layout>
            <c:manualLayout>
              <c:xMode val="edge"/>
              <c:yMode val="edge"/>
              <c:x val="7.3770287141073643E-2"/>
              <c:y val="8.9752962962962979E-2"/>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8888"/>
        <c:crosses val="autoZero"/>
        <c:crossBetween val="between"/>
        <c:majorUnit val="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de-DE"/>
              <a:t>Europawahl 2024 in Mecklenburg-Vorpommern
Wählerschaft der Partei DIE LINKE</a:t>
            </a:r>
          </a:p>
        </c:rich>
      </c:tx>
      <c:layout>
        <c:manualLayout>
          <c:xMode val="edge"/>
          <c:yMode val="edge"/>
          <c:x val="0.15487241602067187"/>
          <c:y val="2.939814814814814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2005486237340089"/>
          <c:y val="0.19299382225654529"/>
          <c:w val="0.84686798765538918"/>
          <c:h val="0.57640456401283169"/>
        </c:manualLayout>
      </c:layout>
      <c:barChart>
        <c:barDir val="col"/>
        <c:grouping val="clustered"/>
        <c:varyColors val="0"/>
        <c:ser>
          <c:idx val="3"/>
          <c:order val="3"/>
          <c:tx>
            <c:strRef>
              <c:f>'3.4 - 3.6'!$E$19</c:f>
              <c:strCache>
                <c:ptCount val="1"/>
                <c:pt idx="0">
                  <c:v>DIE LINKE
in %</c:v>
                </c:pt>
              </c:strCache>
            </c:strRef>
          </c:tx>
          <c:spPr>
            <a:solidFill>
              <a:srgbClr val="BE5B8B"/>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'3.4 - 3.6'!$E$20:$E$26</c15:sqref>
                  </c15:fullRef>
                </c:ext>
              </c:extLst>
              <c:f>'3.4 - 3.6'!$E$21:$E$26</c:f>
              <c:numCache>
                <c:formatCode>#,##0.0"    ";\-\ #,##0.0"    ";0.0"    ";@"    "</c:formatCode>
                <c:ptCount val="6"/>
                <c:pt idx="0">
                  <c:v>12.3</c:v>
                </c:pt>
                <c:pt idx="1">
                  <c:v>9.5</c:v>
                </c:pt>
                <c:pt idx="2">
                  <c:v>9.8000000000000007</c:v>
                </c:pt>
                <c:pt idx="3">
                  <c:v>13.7</c:v>
                </c:pt>
                <c:pt idx="4">
                  <c:v>20.2</c:v>
                </c:pt>
                <c:pt idx="5">
                  <c:v>34.4</c:v>
                </c:pt>
              </c:numCache>
            </c:numRef>
          </c:val>
          <c:extLst xmlns:c15="http://schemas.microsoft.com/office/drawing/2012/chart">
            <c:ext xmlns:c16="http://schemas.microsoft.com/office/drawing/2014/chart" uri="{C3380CC4-5D6E-409C-BE32-E72D297353CC}">
              <c16:uniqueId val="{00000004-AFC0-4455-A08A-05C520FC01C6}"/>
            </c:ext>
          </c:extLst>
        </c:ser>
        <c:dLbls>
          <c:dLblPos val="outEnd"/>
          <c:showLegendKey val="0"/>
          <c:showVal val="1"/>
          <c:showCatName val="0"/>
          <c:showSerName val="0"/>
          <c:showPercent val="0"/>
          <c:showBubbleSize val="0"/>
        </c:dLbls>
        <c:gapWidth val="50"/>
        <c:overlap val="100"/>
        <c:axId val="601668888"/>
        <c:axId val="601662984"/>
        <c:extLst>
          <c:ext xmlns:c15="http://schemas.microsoft.com/office/drawing/2012/chart" uri="{02D57815-91ED-43cb-92C2-25804820EDAC}">
            <c15:filteredBarSeries>
              <c15:ser>
                <c:idx val="0"/>
                <c:order val="0"/>
                <c:tx>
                  <c:strRef>
                    <c:extLst>
                      <c:ext uri="{02D57815-91ED-43cb-92C2-25804820EDAC}">
                        <c15:formulaRef>
                          <c15:sqref>'3.4 - 3.6'!$B$19</c15:sqref>
                        </c15:formulaRef>
                      </c:ext>
                    </c:extLst>
                    <c:strCache>
                      <c:ptCount val="1"/>
                      <c:pt idx="0">
                        <c:v>CDU
in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uri="{02D57815-91ED-43cb-92C2-25804820EDAC}">
                        <c15:fullRef>
                          <c15:sqref>'3.4 - 3.6'!$B$20:$B$26</c15:sqref>
                        </c15:fullRef>
                        <c15:formulaRef>
                          <c15:sqref>'3.4 - 3.6'!$B$21:$B$26</c15:sqref>
                        </c15:formulaRef>
                      </c:ext>
                    </c:extLst>
                    <c:numCache>
                      <c:formatCode>#,##0.0"    ";\-\ #,##0.0"    ";0.0"    ";@"    "</c:formatCode>
                      <c:ptCount val="6"/>
                      <c:pt idx="0">
                        <c:v>3.5</c:v>
                      </c:pt>
                      <c:pt idx="1">
                        <c:v>3.6</c:v>
                      </c:pt>
                      <c:pt idx="2">
                        <c:v>10.9</c:v>
                      </c:pt>
                      <c:pt idx="3">
                        <c:v>24.3</c:v>
                      </c:pt>
                      <c:pt idx="4">
                        <c:v>26.5</c:v>
                      </c:pt>
                      <c:pt idx="5">
                        <c:v>31.2</c:v>
                      </c:pt>
                    </c:numCache>
                  </c:numRef>
                </c:val>
                <c:extLst>
                  <c:ext xmlns:c16="http://schemas.microsoft.com/office/drawing/2014/chart" uri="{C3380CC4-5D6E-409C-BE32-E72D297353CC}">
                    <c16:uniqueId val="{00000001-AFC0-4455-A08A-05C520FC01C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'3.4 - 3.6'!$C$19</c15:sqref>
                        </c15:formulaRef>
                      </c:ext>
                    </c:extLst>
                    <c:strCache>
                      <c:ptCount val="1"/>
                      <c:pt idx="0">
                        <c:v>AfD
in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'3.4 - 3.6'!$C$20:$C$26</c15:sqref>
                        </c15:fullRef>
                        <c15:formulaRef>
                          <c15:sqref>'3.4 - 3.6'!$C$21:$C$26</c15:sqref>
                        </c15:formulaRef>
                      </c:ext>
                    </c:extLst>
                    <c:numCache>
                      <c:formatCode>#,##0.0"    ";\-\ #,##0.0"    ";0.0"    ";@"    "</c:formatCode>
                      <c:ptCount val="6"/>
                      <c:pt idx="0">
                        <c:v>8</c:v>
                      </c:pt>
                      <c:pt idx="1">
                        <c:v>7.8</c:v>
                      </c:pt>
                      <c:pt idx="2">
                        <c:v>18.600000000000001</c:v>
                      </c:pt>
                      <c:pt idx="3">
                        <c:v>28.8</c:v>
                      </c:pt>
                      <c:pt idx="4">
                        <c:v>23.1</c:v>
                      </c:pt>
                      <c:pt idx="5">
                        <c:v>13.8</c:v>
                      </c:pt>
                    </c:numCache>
                  </c:numRef>
                </c:val>
                <c:extLst xmlns:c15="http://schemas.microsoft.com/office/drawing/2012/chart">
                  <c:ext xmlns:c16="http://schemas.microsoft.com/office/drawing/2014/chart" uri="{C3380CC4-5D6E-409C-BE32-E72D297353CC}">
                    <c16:uniqueId val="{00000002-AFC0-4455-A08A-05C520FC01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'3.4 - 3.6'!$D$19</c15:sqref>
                        </c15:formulaRef>
                      </c:ext>
                    </c:extLst>
                    <c:strCache>
                      <c:ptCount val="1"/>
                      <c:pt idx="0">
                        <c:v>SPD
in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'3.4 - 3.6'!$D$20:$D$26</c15:sqref>
                        </c15:fullRef>
                        <c15:formulaRef>
                          <c15:sqref>'3.4 - 3.6'!$D$21:$D$26</c15:sqref>
                        </c15:formulaRef>
                      </c:ext>
                    </c:extLst>
                    <c:numCache>
                      <c:formatCode>#,##0.0"    ";\-\ #,##0.0"    ";0.0"    ";@"    "</c:formatCode>
                      <c:ptCount val="6"/>
                      <c:pt idx="0">
                        <c:v>4</c:v>
                      </c:pt>
                      <c:pt idx="1">
                        <c:v>5.3</c:v>
                      </c:pt>
                      <c:pt idx="2">
                        <c:v>9.1999999999999993</c:v>
                      </c:pt>
                      <c:pt idx="3">
                        <c:v>17.899999999999999</c:v>
                      </c:pt>
                      <c:pt idx="4">
                        <c:v>22.3</c:v>
                      </c:pt>
                      <c:pt idx="5">
                        <c:v>41.3</c:v>
                      </c:pt>
                    </c:numCache>
                  </c:numRef>
                </c:val>
                <c:extLst xmlns:c15="http://schemas.microsoft.com/office/drawing/2012/chart">
                  <c:ext xmlns:c16="http://schemas.microsoft.com/office/drawing/2014/chart" uri="{C3380CC4-5D6E-409C-BE32-E72D297353CC}">
                    <c16:uniqueId val="{00000003-AFC0-4455-A08A-05C520FC01C6}"/>
                  </c:ext>
                </c:extLst>
              </c15:ser>
            </c15:filteredBarSeries>
          </c:ext>
        </c:extLst>
      </c:barChart>
      <c:catAx>
        <c:axId val="60166888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Altersgruppe</a:t>
                </a:r>
              </a:p>
            </c:rich>
          </c:tx>
          <c:layout>
            <c:manualLayout>
              <c:xMode val="edge"/>
              <c:yMode val="edge"/>
              <c:x val="0.46919315245478038"/>
              <c:y val="0.8700038580246913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2984"/>
        <c:crosses val="autoZero"/>
        <c:auto val="1"/>
        <c:lblAlgn val="ctr"/>
        <c:lblOffset val="100"/>
        <c:noMultiLvlLbl val="0"/>
      </c:catAx>
      <c:valAx>
        <c:axId val="601662984"/>
        <c:scaling>
          <c:orientation val="minMax"/>
          <c:max val="45"/>
          <c:min val="0"/>
        </c:scaling>
        <c:delete val="0"/>
        <c:axPos val="l"/>
        <c:majorGridlines>
          <c:spPr>
            <a:ln w="9525" cap="flat" cmpd="sng" algn="ctr">
              <a:noFill/>
              <a:round/>
            </a:ln>
            <a:effectLst/>
          </c:spPr>
        </c:majorGridlines>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t>Prozent</a:t>
                </a:r>
              </a:p>
            </c:rich>
          </c:tx>
          <c:layout>
            <c:manualLayout>
              <c:xMode val="edge"/>
              <c:yMode val="edge"/>
              <c:x val="4.6273976608187134E-2"/>
              <c:y val="0.10739166666666666"/>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8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de-DE"/>
              <a:t>Europawahl 2024 in Mecklenburg-Vorpommern
Wählerschaft der GRÜNE</a:t>
            </a:r>
          </a:p>
        </c:rich>
      </c:tx>
      <c:layout>
        <c:manualLayout>
          <c:xMode val="edge"/>
          <c:yMode val="edge"/>
          <c:x val="0.19207167362045982"/>
          <c:y val="4.3831083428208857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334780880353558"/>
          <c:y val="0.19071043188941833"/>
          <c:w val="0.84686798765538918"/>
          <c:h val="0.58266137371717253"/>
        </c:manualLayout>
      </c:layout>
      <c:barChart>
        <c:barDir val="col"/>
        <c:grouping val="clustered"/>
        <c:varyColors val="0"/>
        <c:ser>
          <c:idx val="4"/>
          <c:order val="4"/>
          <c:tx>
            <c:strRef>
              <c:f>'3.4 - 3.6'!$F$19</c:f>
              <c:strCache>
                <c:ptCount val="1"/>
                <c:pt idx="0">
                  <c:v>GRÜNE
in %</c:v>
                </c:pt>
              </c:strCache>
            </c:strRef>
          </c:tx>
          <c:spPr>
            <a:solidFill>
              <a:srgbClr val="3A9732"/>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ext>
              </c:extLst>
              <c:f>'3.4 - 3.6'!$A$21:$A$26</c:f>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'3.4 - 3.6'!$F$20:$F$26</c15:sqref>
                  </c15:fullRef>
                </c:ext>
              </c:extLst>
              <c:f>'3.4 - 3.6'!$F$21:$F$26</c:f>
              <c:numCache>
                <c:formatCode>#,##0.0"    ";\-\ #,##0.0"    ";0.0"    ";@"    "</c:formatCode>
                <c:ptCount val="6"/>
                <c:pt idx="0">
                  <c:v>10.4</c:v>
                </c:pt>
                <c:pt idx="1">
                  <c:v>13.5</c:v>
                </c:pt>
                <c:pt idx="2">
                  <c:v>25.4</c:v>
                </c:pt>
                <c:pt idx="3">
                  <c:v>25.2</c:v>
                </c:pt>
                <c:pt idx="4">
                  <c:v>15</c:v>
                </c:pt>
                <c:pt idx="5">
                  <c:v>10.5</c:v>
                </c:pt>
              </c:numCache>
            </c:numRef>
          </c:val>
          <c:extLst xmlns:c15="http://schemas.microsoft.com/office/drawing/2012/chart">
            <c:ext xmlns:c16="http://schemas.microsoft.com/office/drawing/2014/chart" uri="{C3380CC4-5D6E-409C-BE32-E72D297353CC}">
              <c16:uniqueId val="{00000005-6D57-4444-B1EA-6A268F6DD87B}"/>
            </c:ext>
          </c:extLst>
        </c:ser>
        <c:dLbls>
          <c:dLblPos val="outEnd"/>
          <c:showLegendKey val="0"/>
          <c:showVal val="1"/>
          <c:showCatName val="0"/>
          <c:showSerName val="0"/>
          <c:showPercent val="0"/>
          <c:showBubbleSize val="0"/>
        </c:dLbls>
        <c:gapWidth val="50"/>
        <c:overlap val="100"/>
        <c:axId val="601668888"/>
        <c:axId val="601662984"/>
        <c:extLst>
          <c:ext xmlns:c15="http://schemas.microsoft.com/office/drawing/2012/chart" uri="{02D57815-91ED-43cb-92C2-25804820EDAC}">
            <c15:filteredBarSeries>
              <c15:ser>
                <c:idx val="0"/>
                <c:order val="0"/>
                <c:tx>
                  <c:strRef>
                    <c:extLst>
                      <c:ext uri="{02D57815-91ED-43cb-92C2-25804820EDAC}">
                        <c15:formulaRef>
                          <c15:sqref>'3.4 - 3.6'!$B$19</c15:sqref>
                        </c15:formulaRef>
                      </c:ext>
                    </c:extLst>
                    <c:strCache>
                      <c:ptCount val="1"/>
                      <c:pt idx="0">
                        <c:v>CDU
in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uri="{02D57815-91ED-43cb-92C2-25804820EDAC}">
                        <c15:fullRef>
                          <c15:sqref>'3.4 - 3.6'!$B$20:$B$26</c15:sqref>
                        </c15:fullRef>
                        <c15:formulaRef>
                          <c15:sqref>'3.4 - 3.6'!$B$21:$B$26</c15:sqref>
                        </c15:formulaRef>
                      </c:ext>
                    </c:extLst>
                    <c:numCache>
                      <c:formatCode>#,##0.0"    ";\-\ #,##0.0"    ";0.0"    ";@"    "</c:formatCode>
                      <c:ptCount val="6"/>
                      <c:pt idx="0">
                        <c:v>3.5</c:v>
                      </c:pt>
                      <c:pt idx="1">
                        <c:v>3.6</c:v>
                      </c:pt>
                      <c:pt idx="2">
                        <c:v>10.9</c:v>
                      </c:pt>
                      <c:pt idx="3">
                        <c:v>24.3</c:v>
                      </c:pt>
                      <c:pt idx="4">
                        <c:v>26.5</c:v>
                      </c:pt>
                      <c:pt idx="5">
                        <c:v>31.2</c:v>
                      </c:pt>
                    </c:numCache>
                  </c:numRef>
                </c:val>
                <c:extLst>
                  <c:ext xmlns:c16="http://schemas.microsoft.com/office/drawing/2014/chart" uri="{C3380CC4-5D6E-409C-BE32-E72D297353CC}">
                    <c16:uniqueId val="{00000001-6D57-4444-B1EA-6A268F6DD87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'3.4 - 3.6'!$C$19</c15:sqref>
                        </c15:formulaRef>
                      </c:ext>
                    </c:extLst>
                    <c:strCache>
                      <c:ptCount val="1"/>
                      <c:pt idx="0">
                        <c:v>AfD
in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'3.4 - 3.6'!$C$20:$C$26</c15:sqref>
                        </c15:fullRef>
                        <c15:formulaRef>
                          <c15:sqref>'3.4 - 3.6'!$C$21:$C$26</c15:sqref>
                        </c15:formulaRef>
                      </c:ext>
                    </c:extLst>
                    <c:numCache>
                      <c:formatCode>#,##0.0"    ";\-\ #,##0.0"    ";0.0"    ";@"    "</c:formatCode>
                      <c:ptCount val="6"/>
                      <c:pt idx="0">
                        <c:v>8</c:v>
                      </c:pt>
                      <c:pt idx="1">
                        <c:v>7.8</c:v>
                      </c:pt>
                      <c:pt idx="2">
                        <c:v>18.600000000000001</c:v>
                      </c:pt>
                      <c:pt idx="3">
                        <c:v>28.8</c:v>
                      </c:pt>
                      <c:pt idx="4">
                        <c:v>23.1</c:v>
                      </c:pt>
                      <c:pt idx="5">
                        <c:v>13.8</c:v>
                      </c:pt>
                    </c:numCache>
                  </c:numRef>
                </c:val>
                <c:extLst xmlns:c15="http://schemas.microsoft.com/office/drawing/2012/chart">
                  <c:ext xmlns:c16="http://schemas.microsoft.com/office/drawing/2014/chart" uri="{C3380CC4-5D6E-409C-BE32-E72D297353CC}">
                    <c16:uniqueId val="{00000002-6D57-4444-B1EA-6A268F6DD87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'3.4 - 3.6'!$D$19</c15:sqref>
                        </c15:formulaRef>
                      </c:ext>
                    </c:extLst>
                    <c:strCache>
                      <c:ptCount val="1"/>
                      <c:pt idx="0">
                        <c:v>SPD
in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'3.4 - 3.6'!$D$20:$D$26</c15:sqref>
                        </c15:fullRef>
                        <c15:formulaRef>
                          <c15:sqref>'3.4 - 3.6'!$D$21:$D$26</c15:sqref>
                        </c15:formulaRef>
                      </c:ext>
                    </c:extLst>
                    <c:numCache>
                      <c:formatCode>#,##0.0"    ";\-\ #,##0.0"    ";0.0"    ";@"    "</c:formatCode>
                      <c:ptCount val="6"/>
                      <c:pt idx="0">
                        <c:v>4</c:v>
                      </c:pt>
                      <c:pt idx="1">
                        <c:v>5.3</c:v>
                      </c:pt>
                      <c:pt idx="2">
                        <c:v>9.1999999999999993</c:v>
                      </c:pt>
                      <c:pt idx="3">
                        <c:v>17.899999999999999</c:v>
                      </c:pt>
                      <c:pt idx="4">
                        <c:v>22.3</c:v>
                      </c:pt>
                      <c:pt idx="5">
                        <c:v>41.3</c:v>
                      </c:pt>
                    </c:numCache>
                  </c:numRef>
                </c:val>
                <c:extLst xmlns:c15="http://schemas.microsoft.com/office/drawing/2012/chart">
                  <c:ext xmlns:c16="http://schemas.microsoft.com/office/drawing/2014/chart" uri="{C3380CC4-5D6E-409C-BE32-E72D297353CC}">
                    <c16:uniqueId val="{00000003-6D57-4444-B1EA-6A268F6DD87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'3.4 - 3.6'!$E$19</c15:sqref>
                        </c15:formulaRef>
                      </c:ext>
                    </c:extLst>
                    <c:strCache>
                      <c:ptCount val="1"/>
                      <c:pt idx="0">
                        <c:v>DIE LINKE
in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'3.4 - 3.6'!$A$20:$A$26</c15:sqref>
                        </c15:fullRef>
                        <c15:formulaRef>
                          <c15:sqref>'3.4 - 3.6'!$A$21:$A$26</c15:sqref>
                        </c15:formulaRef>
                      </c:ext>
                    </c:extLst>
                    <c:strCache>
                      <c:ptCount val="6"/>
                      <c:pt idx="0">
                        <c:v>   16 - 25</c:v>
                      </c:pt>
                      <c:pt idx="1">
                        <c:v>   25 - 35</c:v>
                      </c:pt>
                      <c:pt idx="2">
                        <c:v>   35 - 45</c:v>
                      </c:pt>
                      <c:pt idx="3">
                        <c:v>   45 - 60</c:v>
                      </c:pt>
                      <c:pt idx="4">
                        <c:v>   60 - 70</c:v>
                      </c:pt>
                      <c:pt idx="5">
                        <c:v>   70 und älter</c:v>
                      </c:pt>
                    </c:strCache>
                  </c:strRef>
                </c:cat>
                <c:val>
                  <c:numRef>
                    <c:extLst>
                      <c:ext xmlns:c15="http://schemas.microsoft.com/office/drawing/2012/chart" uri="{02D57815-91ED-43cb-92C2-25804820EDAC}">
                        <c15:fullRef>
                          <c15:sqref>'3.4 - 3.6'!$E$20:$E$26</c15:sqref>
                        </c15:fullRef>
                        <c15:formulaRef>
                          <c15:sqref>'3.4 - 3.6'!$E$21:$E$26</c15:sqref>
                        </c15:formulaRef>
                      </c:ext>
                    </c:extLst>
                    <c:numCache>
                      <c:formatCode>#,##0.0"    ";\-\ #,##0.0"    ";0.0"    ";@"    "</c:formatCode>
                      <c:ptCount val="6"/>
                      <c:pt idx="0">
                        <c:v>12.3</c:v>
                      </c:pt>
                      <c:pt idx="1">
                        <c:v>9.5</c:v>
                      </c:pt>
                      <c:pt idx="2">
                        <c:v>9.8000000000000007</c:v>
                      </c:pt>
                      <c:pt idx="3">
                        <c:v>13.7</c:v>
                      </c:pt>
                      <c:pt idx="4">
                        <c:v>20.2</c:v>
                      </c:pt>
                      <c:pt idx="5">
                        <c:v>34.4</c:v>
                      </c:pt>
                    </c:numCache>
                  </c:numRef>
                </c:val>
                <c:extLst xmlns:c15="http://schemas.microsoft.com/office/drawing/2012/chart">
                  <c:ext xmlns:c16="http://schemas.microsoft.com/office/drawing/2014/chart" uri="{C3380CC4-5D6E-409C-BE32-E72D297353CC}">
                    <c16:uniqueId val="{00000004-6D57-4444-B1EA-6A268F6DD87B}"/>
                  </c:ext>
                </c:extLst>
              </c15:ser>
            </c15:filteredBarSeries>
          </c:ext>
        </c:extLst>
      </c:barChart>
      <c:catAx>
        <c:axId val="60166888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Altersgruppe</a:t>
                </a:r>
              </a:p>
            </c:rich>
          </c:tx>
          <c:layout>
            <c:manualLayout>
              <c:xMode val="edge"/>
              <c:yMode val="edge"/>
              <c:x val="0.47662015503875971"/>
              <c:y val="0.8680439814814814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title>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2984"/>
        <c:crosses val="autoZero"/>
        <c:auto val="1"/>
        <c:lblAlgn val="ctr"/>
        <c:lblOffset val="100"/>
        <c:noMultiLvlLbl val="0"/>
      </c:catAx>
      <c:valAx>
        <c:axId val="601662984"/>
        <c:scaling>
          <c:orientation val="minMax"/>
          <c:max val="45"/>
        </c:scaling>
        <c:delete val="0"/>
        <c:axPos val="l"/>
        <c:majorGridlines>
          <c:spPr>
            <a:ln w="9525" cap="flat" cmpd="sng" algn="ctr">
              <a:noFill/>
              <a:round/>
            </a:ln>
            <a:effectLst/>
          </c:spPr>
        </c:majorGridlines>
        <c:title>
          <c:tx>
            <c:rich>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r>
                  <a:rPr lang="en-US"/>
                  <a:t>Prozent</a:t>
                </a:r>
              </a:p>
            </c:rich>
          </c:tx>
          <c:layout>
            <c:manualLayout>
              <c:xMode val="edge"/>
              <c:yMode val="edge"/>
              <c:x val="7.1210294063609667E-2"/>
              <c:y val="0.10318400228102831"/>
            </c:manualLayout>
          </c:layout>
          <c:overlay val="0"/>
          <c:spPr>
            <a:noFill/>
            <a:ln>
              <a:noFill/>
            </a:ln>
            <a:effectLst/>
          </c:spPr>
          <c:txPr>
            <a:bodyPr rot="0" spcFirstLastPara="1" vertOverflow="ellipsis" wrap="square" anchor="t" anchorCtr="0"/>
            <a:lstStyle/>
            <a:p>
              <a:pPr>
                <a:defRPr sz="800" b="0" i="0" u="none" strike="noStrike" kern="1200" baseline="0">
                  <a:solidFill>
                    <a:sysClr val="windowText" lastClr="000000"/>
                  </a:solidFill>
                  <a:latin typeface="+mn-lt"/>
                  <a:ea typeface="+mn-ea"/>
                  <a:cs typeface="+mn-cs"/>
                </a:defRPr>
              </a:pPr>
              <a:endParaRPr lang="de-DE"/>
            </a:p>
          </c:txPr>
        </c:title>
        <c:numFmt formatCode="General"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e-DE"/>
          </a:p>
        </c:txPr>
        <c:crossAx val="601668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3152178</xdr:colOff>
      <xdr:row>8</xdr:row>
      <xdr:rowOff>41869</xdr:rowOff>
    </xdr:from>
    <xdr:to>
      <xdr:col>1</xdr:col>
      <xdr:colOff>5722462</xdr:colOff>
      <xdr:row>9</xdr:row>
      <xdr:rowOff>34066</xdr:rowOff>
    </xdr:to>
    <xdr:pic>
      <xdr:nvPicPr>
        <xdr:cNvPr id="2" name="Grafik 1">
          <a:extLst>
            <a:ext uri="{FF2B5EF4-FFF2-40B4-BE49-F238E27FC236}">
              <a16:creationId xmlns:a16="http://schemas.microsoft.com/office/drawing/2014/main" id="{CA600C8A-D176-494B-B970-98BFCC28E5FB}"/>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848" b="-1"/>
        <a:stretch/>
      </xdr:blipFill>
      <xdr:spPr>
        <a:xfrm>
          <a:off x="3399828" y="8652469"/>
          <a:ext cx="2570284" cy="944697"/>
        </a:xfrm>
        <a:prstGeom prst="rect">
          <a:avLst/>
        </a:prstGeom>
      </xdr:spPr>
    </xdr:pic>
    <xdr:clientData/>
  </xdr:twoCellAnchor>
  <xdr:twoCellAnchor editAs="oneCell">
    <xdr:from>
      <xdr:col>1</xdr:col>
      <xdr:colOff>65220</xdr:colOff>
      <xdr:row>1</xdr:row>
      <xdr:rowOff>933451</xdr:rowOff>
    </xdr:from>
    <xdr:to>
      <xdr:col>1</xdr:col>
      <xdr:colOff>5732506</xdr:colOff>
      <xdr:row>2</xdr:row>
      <xdr:rowOff>2007261</xdr:rowOff>
    </xdr:to>
    <xdr:pic>
      <xdr:nvPicPr>
        <xdr:cNvPr id="3" name="Grafik 2">
          <a:extLst>
            <a:ext uri="{FF2B5EF4-FFF2-40B4-BE49-F238E27FC236}">
              <a16:creationId xmlns:a16="http://schemas.microsoft.com/office/drawing/2014/main" id="{FD1E7D20-E30B-465A-9126-4A82EEEDB5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870" y="1314451"/>
          <a:ext cx="5667286" cy="2026310"/>
        </a:xfrm>
        <a:prstGeom prst="rect">
          <a:avLst/>
        </a:prstGeom>
      </xdr:spPr>
    </xdr:pic>
    <xdr:clientData/>
  </xdr:twoCellAnchor>
  <xdr:twoCellAnchor editAs="oneCell">
    <xdr:from>
      <xdr:col>1</xdr:col>
      <xdr:colOff>4091686</xdr:colOff>
      <xdr:row>1</xdr:row>
      <xdr:rowOff>43961</xdr:rowOff>
    </xdr:from>
    <xdr:to>
      <xdr:col>1</xdr:col>
      <xdr:colOff>5711686</xdr:colOff>
      <xdr:row>1</xdr:row>
      <xdr:rowOff>671976</xdr:rowOff>
    </xdr:to>
    <xdr:pic>
      <xdr:nvPicPr>
        <xdr:cNvPr id="4" name="Bild 1" descr="MV_LS_Z-MV_RGB">
          <a:extLst>
            <a:ext uri="{FF2B5EF4-FFF2-40B4-BE49-F238E27FC236}">
              <a16:creationId xmlns:a16="http://schemas.microsoft.com/office/drawing/2014/main" id="{31DF4DF6-D906-4398-92FA-7F92314378C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39336" y="424961"/>
          <a:ext cx="1620000" cy="6280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27</xdr:row>
      <xdr:rowOff>37497</xdr:rowOff>
    </xdr:from>
    <xdr:to>
      <xdr:col>11</xdr:col>
      <xdr:colOff>421822</xdr:colOff>
      <xdr:row>54</xdr:row>
      <xdr:rowOff>22948</xdr:rowOff>
    </xdr:to>
    <xdr:pic>
      <xdr:nvPicPr>
        <xdr:cNvPr id="5" name="Grafik 4">
          <a:extLst>
            <a:ext uri="{FF2B5EF4-FFF2-40B4-BE49-F238E27FC236}">
              <a16:creationId xmlns:a16="http://schemas.microsoft.com/office/drawing/2014/main" id="{266BE167-64ED-44DC-A817-B0AE311D2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23229"/>
          <a:ext cx="5973536" cy="38430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421812</xdr:colOff>
      <xdr:row>31</xdr:row>
      <xdr:rowOff>54432</xdr:rowOff>
    </xdr:from>
    <xdr:to>
      <xdr:col>7</xdr:col>
      <xdr:colOff>660312</xdr:colOff>
      <xdr:row>48</xdr:row>
      <xdr:rowOff>129271</xdr:rowOff>
    </xdr:to>
    <xdr:graphicFrame macro="">
      <xdr:nvGraphicFramePr>
        <xdr:cNvPr id="7" name="Diagramm 6">
          <a:extLst>
            <a:ext uri="{FF2B5EF4-FFF2-40B4-BE49-F238E27FC236}">
              <a16:creationId xmlns:a16="http://schemas.microsoft.com/office/drawing/2014/main" id="{7BC6AAFF-2CE2-40AB-A8DA-F27920D89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47625</xdr:rowOff>
    </xdr:from>
    <xdr:to>
      <xdr:col>3</xdr:col>
      <xdr:colOff>503464</xdr:colOff>
      <xdr:row>48</xdr:row>
      <xdr:rowOff>74841</xdr:rowOff>
    </xdr:to>
    <xdr:graphicFrame macro="">
      <xdr:nvGraphicFramePr>
        <xdr:cNvPr id="3" name="Diagramm 2">
          <a:extLst>
            <a:ext uri="{FF2B5EF4-FFF2-40B4-BE49-F238E27FC236}">
              <a16:creationId xmlns:a16="http://schemas.microsoft.com/office/drawing/2014/main" id="{8EFAEB8D-4459-42B9-BFC8-6FFB734A8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79</xdr:row>
      <xdr:rowOff>20410</xdr:rowOff>
    </xdr:from>
    <xdr:to>
      <xdr:col>7</xdr:col>
      <xdr:colOff>646338</xdr:colOff>
      <xdr:row>96</xdr:row>
      <xdr:rowOff>103565</xdr:rowOff>
    </xdr:to>
    <xdr:graphicFrame macro="">
      <xdr:nvGraphicFramePr>
        <xdr:cNvPr id="10" name="Diagramm 9">
          <a:extLst>
            <a:ext uri="{FF2B5EF4-FFF2-40B4-BE49-F238E27FC236}">
              <a16:creationId xmlns:a16="http://schemas.microsoft.com/office/drawing/2014/main" id="{DEB39FB4-4290-4EEE-9729-B8A290DBC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6803</xdr:colOff>
      <xdr:row>46</xdr:row>
      <xdr:rowOff>139855</xdr:rowOff>
    </xdr:from>
    <xdr:to>
      <xdr:col>3</xdr:col>
      <xdr:colOff>421821</xdr:colOff>
      <xdr:row>64</xdr:row>
      <xdr:rowOff>44604</xdr:rowOff>
    </xdr:to>
    <xdr:graphicFrame macro="">
      <xdr:nvGraphicFramePr>
        <xdr:cNvPr id="4" name="Diagramm 3">
          <a:extLst>
            <a:ext uri="{FF2B5EF4-FFF2-40B4-BE49-F238E27FC236}">
              <a16:creationId xmlns:a16="http://schemas.microsoft.com/office/drawing/2014/main" id="{50059E41-35A8-470F-BAC4-3226A60F8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405193</xdr:colOff>
      <xdr:row>46</xdr:row>
      <xdr:rowOff>129263</xdr:rowOff>
    </xdr:from>
    <xdr:to>
      <xdr:col>7</xdr:col>
      <xdr:colOff>670531</xdr:colOff>
      <xdr:row>63</xdr:row>
      <xdr:rowOff>136067</xdr:rowOff>
    </xdr:to>
    <xdr:graphicFrame macro="">
      <xdr:nvGraphicFramePr>
        <xdr:cNvPr id="6" name="Diagramm 5">
          <a:extLst>
            <a:ext uri="{FF2B5EF4-FFF2-40B4-BE49-F238E27FC236}">
              <a16:creationId xmlns:a16="http://schemas.microsoft.com/office/drawing/2014/main" id="{EE232D4B-538F-4960-9103-558C796EB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62</xdr:row>
      <xdr:rowOff>89958</xdr:rowOff>
    </xdr:from>
    <xdr:to>
      <xdr:col>3</xdr:col>
      <xdr:colOff>401409</xdr:colOff>
      <xdr:row>80</xdr:row>
      <xdr:rowOff>8313</xdr:rowOff>
    </xdr:to>
    <xdr:graphicFrame macro="">
      <xdr:nvGraphicFramePr>
        <xdr:cNvPr id="11" name="Diagramm 10">
          <a:extLst>
            <a:ext uri="{FF2B5EF4-FFF2-40B4-BE49-F238E27FC236}">
              <a16:creationId xmlns:a16="http://schemas.microsoft.com/office/drawing/2014/main" id="{230CE4B7-29F4-4327-840F-A6F8976FC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380999</xdr:colOff>
      <xdr:row>62</xdr:row>
      <xdr:rowOff>114143</xdr:rowOff>
    </xdr:from>
    <xdr:to>
      <xdr:col>7</xdr:col>
      <xdr:colOff>625926</xdr:colOff>
      <xdr:row>80</xdr:row>
      <xdr:rowOff>32498</xdr:rowOff>
    </xdr:to>
    <xdr:graphicFrame macro="">
      <xdr:nvGraphicFramePr>
        <xdr:cNvPr id="9" name="Diagramm 8">
          <a:extLst>
            <a:ext uri="{FF2B5EF4-FFF2-40B4-BE49-F238E27FC236}">
              <a16:creationId xmlns:a16="http://schemas.microsoft.com/office/drawing/2014/main" id="{3659CCBD-EA01-4965-8B77-16355A271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0.03203</cdr:x>
      <cdr:y>0.836</cdr:y>
    </cdr:from>
    <cdr:to>
      <cdr:x>0.24953</cdr:x>
      <cdr:y>0.90399</cdr:y>
    </cdr:to>
    <cdr:sp macro="" textlink="">
      <cdr:nvSpPr>
        <cdr:cNvPr id="2" name="Textfeld 1"/>
        <cdr:cNvSpPr txBox="1"/>
      </cdr:nvSpPr>
      <cdr:spPr>
        <a:xfrm xmlns:a="http://schemas.openxmlformats.org/drawingml/2006/main">
          <a:off x="95775" y="2093110"/>
          <a:ext cx="650361" cy="17022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0.8438</cdr:y>
    </cdr:from>
    <cdr:to>
      <cdr:x>0.2175</cdr:x>
      <cdr:y>0.91179</cdr:y>
    </cdr:to>
    <cdr:sp macro="" textlink="">
      <cdr:nvSpPr>
        <cdr:cNvPr id="2" name="Textfeld 1"/>
        <cdr:cNvSpPr txBox="1"/>
      </cdr:nvSpPr>
      <cdr:spPr>
        <a:xfrm xmlns:a="http://schemas.openxmlformats.org/drawingml/2006/main">
          <a:off x="0" y="2072446"/>
          <a:ext cx="673298" cy="16698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0.94131</cdr:y>
    </cdr:from>
    <cdr:to>
      <cdr:x>0.09261</cdr:x>
      <cdr:y>0.99549</cdr:y>
    </cdr:to>
    <cdr:sp macro="" textlink="">
      <cdr:nvSpPr>
        <cdr:cNvPr id="2" name="Textfeld 1">
          <a:extLst xmlns:a="http://schemas.openxmlformats.org/drawingml/2006/main">
            <a:ext uri="{FF2B5EF4-FFF2-40B4-BE49-F238E27FC236}">
              <a16:creationId xmlns:a16="http://schemas.microsoft.com/office/drawing/2014/main" id="{04882336-6B33-4681-BD06-8C3377A6336A}"/>
            </a:ext>
          </a:extLst>
        </cdr:cNvPr>
        <cdr:cNvSpPr txBox="1"/>
      </cdr:nvSpPr>
      <cdr:spPr>
        <a:xfrm xmlns:a="http://schemas.openxmlformats.org/drawingml/2006/main">
          <a:off x="0" y="2837087"/>
          <a:ext cx="537482" cy="1632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t>(c)</a:t>
          </a:r>
          <a:r>
            <a:rPr lang="de-DE" sz="600" baseline="0"/>
            <a:t> StatA MV</a:t>
          </a:r>
          <a:endParaRPr lang="de-DE" sz="600"/>
        </a:p>
      </cdr:txBody>
    </cdr:sp>
  </cdr:relSizeAnchor>
  <cdr:relSizeAnchor xmlns:cdr="http://schemas.openxmlformats.org/drawingml/2006/chartDrawing">
    <cdr:from>
      <cdr:x>0.75508</cdr:x>
      <cdr:y>0.1091</cdr:y>
    </cdr:from>
    <cdr:to>
      <cdr:x>1</cdr:x>
      <cdr:y>0.24122</cdr:y>
    </cdr:to>
    <cdr:sp macro="" textlink="">
      <cdr:nvSpPr>
        <cdr:cNvPr id="3" name="Textfeld 1">
          <a:extLst xmlns:a="http://schemas.openxmlformats.org/drawingml/2006/main">
            <a:ext uri="{FF2B5EF4-FFF2-40B4-BE49-F238E27FC236}">
              <a16:creationId xmlns:a16="http://schemas.microsoft.com/office/drawing/2014/main" id="{981C7FC5-70BD-4853-894D-9C9287B6377E}"/>
            </a:ext>
          </a:extLst>
        </cdr:cNvPr>
        <cdr:cNvSpPr txBox="1"/>
      </cdr:nvSpPr>
      <cdr:spPr>
        <a:xfrm xmlns:a="http://schemas.openxmlformats.org/drawingml/2006/main">
          <a:off x="4523625" y="306397"/>
          <a:ext cx="1467296" cy="37104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700" b="0" i="0" baseline="0">
              <a:effectLst/>
              <a:latin typeface="+mn-lt"/>
              <a:ea typeface="+mn-ea"/>
              <a:cs typeface="+mn-cs"/>
            </a:rPr>
            <a:t>Von 100 gültigen Stimmen für die</a:t>
          </a:r>
        </a:p>
        <a:p xmlns:a="http://schemas.openxmlformats.org/drawingml/2006/main">
          <a:pPr rtl="0"/>
          <a:r>
            <a:rPr lang="en-US" sz="700" b="0" i="0" baseline="0">
              <a:effectLst/>
              <a:latin typeface="+mn-lt"/>
              <a:ea typeface="+mn-ea"/>
              <a:cs typeface="+mn-cs"/>
            </a:rPr>
            <a:t> jeweilige Partei entfielen auf...</a:t>
          </a:r>
          <a:endParaRPr lang="de-DE" sz="300">
            <a:effectLst/>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0.00226</cdr:x>
      <cdr:y>0.84055</cdr:y>
    </cdr:from>
    <cdr:to>
      <cdr:x>0.21976</cdr:x>
      <cdr:y>0.90854</cdr:y>
    </cdr:to>
    <cdr:sp macro="" textlink="">
      <cdr:nvSpPr>
        <cdr:cNvPr id="2" name="Textfeld 1"/>
        <cdr:cNvSpPr txBox="1"/>
      </cdr:nvSpPr>
      <cdr:spPr>
        <a:xfrm xmlns:a="http://schemas.openxmlformats.org/drawingml/2006/main">
          <a:off x="6803" y="2081612"/>
          <a:ext cx="654061" cy="1683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0.87361</cdr:y>
    </cdr:from>
    <cdr:to>
      <cdr:x>0.2175</cdr:x>
      <cdr:y>0.9416</cdr:y>
    </cdr:to>
    <cdr:sp macro="" textlink="">
      <cdr:nvSpPr>
        <cdr:cNvPr id="2" name="Textfeld 1"/>
        <cdr:cNvSpPr txBox="1"/>
      </cdr:nvSpPr>
      <cdr:spPr>
        <a:xfrm xmlns:a="http://schemas.openxmlformats.org/drawingml/2006/main">
          <a:off x="0" y="2127822"/>
          <a:ext cx="655541" cy="16560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17.xml><?xml version="1.0" encoding="utf-8"?>
<c:userShapes xmlns:c="http://schemas.openxmlformats.org/drawingml/2006/chart">
  <cdr:relSizeAnchor xmlns:cdr="http://schemas.openxmlformats.org/drawingml/2006/chartDrawing">
    <cdr:from>
      <cdr:x>0.0208</cdr:x>
      <cdr:y>0.86555</cdr:y>
    </cdr:from>
    <cdr:to>
      <cdr:x>0.2383</cdr:x>
      <cdr:y>0.93354</cdr:y>
    </cdr:to>
    <cdr:sp macro="" textlink="">
      <cdr:nvSpPr>
        <cdr:cNvPr id="2" name="Textfeld 1"/>
        <cdr:cNvSpPr txBox="1"/>
      </cdr:nvSpPr>
      <cdr:spPr>
        <a:xfrm xmlns:a="http://schemas.openxmlformats.org/drawingml/2006/main">
          <a:off x="62266" y="2284871"/>
          <a:ext cx="651102" cy="1794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18.xml><?xml version="1.0" encoding="utf-8"?>
<c:userShapes xmlns:c="http://schemas.openxmlformats.org/drawingml/2006/chart">
  <cdr:relSizeAnchor xmlns:cdr="http://schemas.openxmlformats.org/drawingml/2006/chartDrawing">
    <cdr:from>
      <cdr:x>0.0208</cdr:x>
      <cdr:y>0.86555</cdr:y>
    </cdr:from>
    <cdr:to>
      <cdr:x>0.2383</cdr:x>
      <cdr:y>0.93354</cdr:y>
    </cdr:to>
    <cdr:sp macro="" textlink="">
      <cdr:nvSpPr>
        <cdr:cNvPr id="2" name="Textfeld 1"/>
        <cdr:cNvSpPr txBox="1"/>
      </cdr:nvSpPr>
      <cdr:spPr>
        <a:xfrm xmlns:a="http://schemas.openxmlformats.org/drawingml/2006/main">
          <a:off x="62266" y="2284871"/>
          <a:ext cx="651102" cy="1794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xdr:colOff>
      <xdr:row>1</xdr:row>
      <xdr:rowOff>8163</xdr:rowOff>
    </xdr:from>
    <xdr:to>
      <xdr:col>2</xdr:col>
      <xdr:colOff>1536700</xdr:colOff>
      <xdr:row>17</xdr:row>
      <xdr:rowOff>95250</xdr:rowOff>
    </xdr:to>
    <xdr:sp macro="" textlink="">
      <xdr:nvSpPr>
        <xdr:cNvPr id="2" name="Textfeld 1">
          <a:extLst>
            <a:ext uri="{FF2B5EF4-FFF2-40B4-BE49-F238E27FC236}">
              <a16:creationId xmlns:a16="http://schemas.microsoft.com/office/drawing/2014/main" id="{DA65FD30-5158-4F39-9BBE-DE5A89919128}"/>
            </a:ext>
          </a:extLst>
        </xdr:cNvPr>
        <xdr:cNvSpPr txBox="1"/>
      </xdr:nvSpPr>
      <xdr:spPr>
        <a:xfrm>
          <a:off x="1" y="325663"/>
          <a:ext cx="5911849" cy="242388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eaLnBrk="1" fontAlgn="auto" latinLnBrk="0" hangingPunct="1"/>
          <a:r>
            <a:rPr lang="de-DE" sz="900">
              <a:solidFill>
                <a:schemeClr val="dk1"/>
              </a:solidFill>
              <a:effectLst/>
              <a:latin typeface="+mn-lt"/>
              <a:ea typeface="Times New Roman"/>
              <a:cs typeface="Arial" panose="020B0604020202020204" pitchFamily="34" charset="0"/>
            </a:rPr>
            <a:t>Die vorliegende Veröffentlichung stellt die Ergebnisse der repräsentativen Wahlstatistik für die Wahl zum 10.</a:t>
          </a:r>
          <a:r>
            <a:rPr lang="de-DE" sz="900" baseline="0">
              <a:solidFill>
                <a:schemeClr val="dk1"/>
              </a:solidFill>
              <a:effectLst/>
              <a:latin typeface="+mn-lt"/>
              <a:ea typeface="Times New Roman"/>
              <a:cs typeface="Arial" panose="020B0604020202020204" pitchFamily="34" charset="0"/>
            </a:rPr>
            <a:t> </a:t>
          </a:r>
          <a:r>
            <a:rPr lang="de-DE" sz="900">
              <a:solidFill>
                <a:schemeClr val="dk1"/>
              </a:solidFill>
              <a:effectLst/>
              <a:latin typeface="+mn-lt"/>
              <a:ea typeface="Times New Roman"/>
              <a:cs typeface="Arial" panose="020B0604020202020204" pitchFamily="34" charset="0"/>
            </a:rPr>
            <a:t>Europäischen Parlament am 9. Juni 2024 in Mecklenburg-Vorpommern dar. Die</a:t>
          </a:r>
          <a:r>
            <a:rPr lang="de-DE" sz="900" baseline="0">
              <a:solidFill>
                <a:schemeClr val="dk1"/>
              </a:solidFill>
              <a:effectLst/>
              <a:latin typeface="+mn-lt"/>
              <a:ea typeface="Times New Roman"/>
              <a:cs typeface="Arial" panose="020B0604020202020204" pitchFamily="34" charset="0"/>
            </a:rPr>
            <a:t> Ergebnisse umfassen die Wahlbeteiligung und die Stimmabgabe nach Altersgruppen und Geschlecht.</a:t>
          </a:r>
          <a:endParaRPr lang="de-DE" sz="900">
            <a:solidFill>
              <a:schemeClr val="dk1"/>
            </a:solidFill>
            <a:effectLst/>
            <a:latin typeface="+mn-lt"/>
            <a:ea typeface="Times New Roman"/>
            <a:cs typeface="Arial" panose="020B0604020202020204" pitchFamily="34" charset="0"/>
          </a:endParaRPr>
        </a:p>
        <a:p>
          <a:pPr algn="l" eaLnBrk="1" fontAlgn="auto" latinLnBrk="0" hangingPunct="1"/>
          <a:endParaRPr lang="de-DE" sz="900">
            <a:solidFill>
              <a:schemeClr val="dk1"/>
            </a:solidFill>
            <a:effectLst/>
            <a:latin typeface="+mn-lt"/>
            <a:ea typeface="Times New Roman"/>
            <a:cs typeface="Arial" panose="020B0604020202020204" pitchFamily="34" charset="0"/>
          </a:endParaRPr>
        </a:p>
        <a:p>
          <a:pPr algn="l"/>
          <a:r>
            <a:rPr lang="de-DE" sz="900">
              <a:solidFill>
                <a:schemeClr val="dk1"/>
              </a:solidFill>
              <a:effectLst/>
              <a:latin typeface="+mn-lt"/>
              <a:ea typeface="Times New Roman"/>
              <a:cs typeface="Arial" panose="020B0604020202020204" pitchFamily="34" charset="0"/>
            </a:rPr>
            <a:t>Rechtsgrundlage für die Durchführung der repräsentativen Wahlstatistik ist das Wahlstatistikgesetz (WahlStatG) vom 21. Mai 1999 (BGBl. I S. 1023), das zuletzt durch Artikel 1a des Gesetzes vom 27. April 2013 (BGBl. I S. 962) geändert worden ist. </a:t>
          </a:r>
        </a:p>
        <a:p>
          <a:pPr algn="l"/>
          <a:endParaRPr lang="de-DE" sz="900">
            <a:solidFill>
              <a:schemeClr val="dk1"/>
            </a:solidFill>
            <a:effectLst/>
            <a:latin typeface="+mn-lt"/>
            <a:ea typeface="Times New Roman"/>
            <a:cs typeface="Arial" panose="020B0604020202020204" pitchFamily="34" charset="0"/>
          </a:endParaRPr>
        </a:p>
        <a:p>
          <a:pPr algn="l"/>
          <a:r>
            <a:rPr lang="de-DE" sz="900">
              <a:solidFill>
                <a:schemeClr val="dk1"/>
              </a:solidFill>
              <a:effectLst/>
              <a:latin typeface="+mn-lt"/>
              <a:ea typeface="Times New Roman"/>
              <a:cs typeface="Arial" panose="020B0604020202020204" pitchFamily="34" charset="0"/>
            </a:rPr>
            <a:t>Die</a:t>
          </a:r>
          <a:r>
            <a:rPr lang="de-DE" sz="900" baseline="0">
              <a:solidFill>
                <a:schemeClr val="dk1"/>
              </a:solidFill>
              <a:effectLst/>
              <a:latin typeface="+mn-lt"/>
              <a:ea typeface="Times New Roman"/>
              <a:cs typeface="Arial" panose="020B0604020202020204" pitchFamily="34" charset="0"/>
            </a:rPr>
            <a:t> Bundeswahlleiterin</a:t>
          </a:r>
          <a:r>
            <a:rPr lang="de-DE" sz="900">
              <a:solidFill>
                <a:schemeClr val="dk1"/>
              </a:solidFill>
              <a:effectLst/>
              <a:latin typeface="+mn-lt"/>
              <a:ea typeface="Times New Roman"/>
              <a:cs typeface="Arial" panose="020B0604020202020204" pitchFamily="34" charset="0"/>
            </a:rPr>
            <a:t> hat für die repräsentative Wahlstatistik der Europawahl 2024 in Abstimmung mit den Ländern 1.893 Urnen- und 443 Briefwahlbezirke als Stichprobenwahlbezirke ausgewählt.</a:t>
          </a:r>
        </a:p>
        <a:p>
          <a:pPr algn="l"/>
          <a:r>
            <a:rPr lang="de-DE" sz="900">
              <a:solidFill>
                <a:schemeClr val="dk1"/>
              </a:solidFill>
              <a:effectLst/>
              <a:latin typeface="+mn-lt"/>
              <a:ea typeface="Times New Roman"/>
              <a:cs typeface="Arial" panose="020B0604020202020204" pitchFamily="34" charset="0"/>
            </a:rPr>
            <a:t>In Mecklenburg-Vorpommern umfasste die Auswahl der Stichprobenwahlbezirke 58 Urnenwahlbezirke und 7 Briefwahlbezirke. </a:t>
          </a:r>
        </a:p>
        <a:p>
          <a:pPr algn="l"/>
          <a:endParaRPr lang="de-DE" sz="900">
            <a:solidFill>
              <a:schemeClr val="dk1"/>
            </a:solidFill>
            <a:effectLst/>
            <a:latin typeface="+mn-lt"/>
            <a:ea typeface="Times New Roman"/>
            <a:cs typeface="Arial" panose="020B0604020202020204" pitchFamily="34" charset="0"/>
          </a:endParaRPr>
        </a:p>
        <a:p>
          <a:pPr algn="l"/>
          <a:r>
            <a:rPr lang="de-DE" sz="900">
              <a:solidFill>
                <a:schemeClr val="dk1"/>
              </a:solidFill>
              <a:effectLst/>
              <a:latin typeface="+mn-lt"/>
              <a:ea typeface="Times New Roman"/>
              <a:cs typeface="Arial" panose="020B0604020202020204" pitchFamily="34" charset="0"/>
            </a:rPr>
            <a:t>Diese Veröffentlichung beschränkt</a:t>
          </a:r>
          <a:r>
            <a:rPr lang="de-DE" sz="900" baseline="0">
              <a:solidFill>
                <a:schemeClr val="dk1"/>
              </a:solidFill>
              <a:effectLst/>
              <a:latin typeface="+mn-lt"/>
              <a:ea typeface="Times New Roman"/>
              <a:cs typeface="Arial" panose="020B0604020202020204" pitchFamily="34" charset="0"/>
            </a:rPr>
            <a:t> sich auf die Darstellung der Daten der repräsentativen Wahlstatistik auf der Ebene des Landes Mecklenburg-Vorpommern. </a:t>
          </a:r>
        </a:p>
        <a:p>
          <a:pPr algn="just"/>
          <a:endParaRPr lang="de-DE" sz="900" baseline="0">
            <a:solidFill>
              <a:schemeClr val="dk1"/>
            </a:solidFill>
            <a:effectLst/>
            <a:latin typeface="Arial" panose="020B0604020202020204" pitchFamily="34" charset="0"/>
            <a:ea typeface="Times New Roman"/>
            <a:cs typeface="Arial" panose="020B0604020202020204" pitchFamily="34" charset="0"/>
          </a:endParaRPr>
        </a:p>
        <a:p>
          <a:pPr algn="just"/>
          <a:endParaRPr lang="de-DE" sz="900">
            <a:solidFill>
              <a:schemeClr val="dk1"/>
            </a:solidFill>
            <a:effectLst/>
            <a:latin typeface="Arial" panose="020B0604020202020204" pitchFamily="34" charset="0"/>
            <a:ea typeface="Times New Roman"/>
            <a:cs typeface="Arial" panose="020B0604020202020204" pitchFamily="34" charset="0"/>
          </a:endParaRPr>
        </a:p>
        <a:p>
          <a:pPr algn="just"/>
          <a:r>
            <a:rPr lang="de-DE" sz="900">
              <a:solidFill>
                <a:schemeClr val="dk1"/>
              </a:solidFill>
              <a:effectLst/>
              <a:latin typeface="Arial" panose="020B0604020202020204" pitchFamily="34" charset="0"/>
              <a:ea typeface="Times New Roman"/>
              <a:cs typeface="Arial" panose="020B0604020202020204" pitchFamily="34" charset="0"/>
            </a:rPr>
            <a:t> </a:t>
          </a:r>
        </a:p>
        <a:p>
          <a:pPr algn="just"/>
          <a:r>
            <a:rPr lang="de-DE" sz="900">
              <a:solidFill>
                <a:schemeClr val="dk1"/>
              </a:solidFill>
              <a:effectLst/>
              <a:latin typeface="Arial" panose="020B0604020202020204" pitchFamily="34" charset="0"/>
              <a:ea typeface="Times New Roman"/>
              <a:cs typeface="Arial" panose="020B0604020202020204" pitchFamily="34" charset="0"/>
            </a:rPr>
            <a:t>  </a:t>
          </a:r>
        </a:p>
        <a:p>
          <a:pPr>
            <a:spcAft>
              <a:spcPts val="0"/>
            </a:spcAft>
          </a:pPr>
          <a:endParaRPr lang="de-DE" sz="1000">
            <a:solidFill>
              <a:sysClr val="windowText" lastClr="000000"/>
            </a:solidFill>
            <a:effectLst/>
            <a:latin typeface="+mn-lt"/>
            <a:ea typeface="Calibri"/>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0</xdr:rowOff>
    </xdr:from>
    <xdr:ext cx="5976000" cy="2905130"/>
    <xdr:sp macro="" textlink="">
      <xdr:nvSpPr>
        <xdr:cNvPr id="2" name="Textfeld 1">
          <a:extLst>
            <a:ext uri="{FF2B5EF4-FFF2-40B4-BE49-F238E27FC236}">
              <a16:creationId xmlns:a16="http://schemas.microsoft.com/office/drawing/2014/main" id="{D07F467E-0191-41BB-AE89-74B6675BBE70}"/>
            </a:ext>
          </a:extLst>
        </xdr:cNvPr>
        <xdr:cNvSpPr txBox="1"/>
      </xdr:nvSpPr>
      <xdr:spPr>
        <a:xfrm>
          <a:off x="0" y="578299"/>
          <a:ext cx="5976000" cy="29051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de-DE" sz="850">
              <a:solidFill>
                <a:schemeClr val="tx1"/>
              </a:solidFill>
              <a:effectLst/>
              <a:latin typeface="+mn-lt"/>
              <a:ea typeface="+mn-ea"/>
              <a:cs typeface="Arial" panose="020B0604020202020204" pitchFamily="34" charset="0"/>
            </a:rPr>
            <a:t>Rechtsgrundlage für die Erstellung der repräsentativen Wahlstatistik ist das Gesetz über die allgemeine und die repräsentative Wahlstatistik bei der Wahl zum Deutschen Bundestag und bei der Wahl der Abgeordneten des Europäischen Parlaments</a:t>
          </a:r>
        </a:p>
        <a:p>
          <a:r>
            <a:rPr lang="de-DE" sz="850">
              <a:solidFill>
                <a:schemeClr val="tx1"/>
              </a:solidFill>
              <a:effectLst/>
              <a:latin typeface="+mn-lt"/>
              <a:ea typeface="+mn-ea"/>
              <a:cs typeface="Arial" panose="020B0604020202020204" pitchFamily="34" charset="0"/>
            </a:rPr>
            <a:t>aus der Bundesrepublik Deutschland (Wahlstatistikgesetz – WStatG) vom 21. Mai 1999 (BGBl. I S. 1023), zuletzt geändert durch Artikel 1a des Gesetzes vom 27. April 2013 (BGBl. I S. 962).</a:t>
          </a:r>
        </a:p>
        <a:p>
          <a:pPr algn="just"/>
          <a:endParaRPr lang="de-DE" sz="850">
            <a:solidFill>
              <a:schemeClr val="tx1"/>
            </a:solidFill>
            <a:effectLst/>
            <a:latin typeface="+mn-lt"/>
            <a:ea typeface="+mn-ea"/>
            <a:cs typeface="Arial" panose="020B0604020202020204" pitchFamily="34" charset="0"/>
          </a:endParaRPr>
        </a:p>
        <a:p>
          <a:pPr algn="l"/>
          <a:r>
            <a:rPr lang="de-DE" sz="850">
              <a:solidFill>
                <a:schemeClr val="tx1"/>
              </a:solidFill>
              <a:effectLst/>
              <a:latin typeface="+mn-lt"/>
              <a:ea typeface="+mn-ea"/>
              <a:cs typeface="Arial" panose="020B0604020202020204" pitchFamily="34" charset="0"/>
            </a:rPr>
            <a:t>Nach § </a:t>
          </a:r>
          <a:r>
            <a:rPr lang="de-DE" sz="850">
              <a:solidFill>
                <a:sysClr val="windowText" lastClr="000000"/>
              </a:solidFill>
              <a:effectLst/>
              <a:latin typeface="+mn-lt"/>
              <a:ea typeface="+mn-ea"/>
              <a:cs typeface="Arial" panose="020B0604020202020204" pitchFamily="34" charset="0"/>
            </a:rPr>
            <a:t>2 WStatG </a:t>
          </a:r>
          <a:r>
            <a:rPr lang="de-DE" sz="850">
              <a:solidFill>
                <a:schemeClr val="tx1"/>
              </a:solidFill>
              <a:effectLst/>
              <a:latin typeface="+mn-lt"/>
              <a:ea typeface="+mn-ea"/>
              <a:cs typeface="Arial" panose="020B0604020202020204" pitchFamily="34" charset="0"/>
            </a:rPr>
            <a:t>sind aus dem Ergebnis der Europawahlen unter Wahrung des Wahlgeheimnisses in ausgewählten Wahlbezirken repräsentative Wahlstatistiken über</a:t>
          </a:r>
        </a:p>
        <a:p>
          <a:pPr algn="l"/>
          <a:endParaRPr lang="de-DE" sz="850">
            <a:effectLst/>
            <a:latin typeface="+mn-lt"/>
            <a:cs typeface="Arial" panose="020B0604020202020204" pitchFamily="34" charset="0"/>
          </a:endParaRPr>
        </a:p>
        <a:p>
          <a:pPr marL="180000" lvl="0" indent="-180000" algn="l">
            <a:buFont typeface="+mj-lt"/>
            <a:buAutoNum type="alphaLcParenR"/>
            <a:tabLst>
              <a:tab pos="144000" algn="l"/>
            </a:tabLst>
          </a:pPr>
          <a:r>
            <a:rPr lang="de-DE" sz="850">
              <a:solidFill>
                <a:schemeClr val="tx1"/>
              </a:solidFill>
              <a:effectLst/>
              <a:latin typeface="+mn-lt"/>
              <a:ea typeface="+mn-ea"/>
              <a:cs typeface="Arial" panose="020B0604020202020204" pitchFamily="34" charset="0"/>
            </a:rPr>
            <a:t>die Wahlberechtigten, Wahlscheinvermerke und die Beteiligung an der Wahl nach Geschlecht und Geburtsjahresgruppen,</a:t>
          </a:r>
        </a:p>
        <a:p>
          <a:pPr marL="180000" indent="-180000" algn="l">
            <a:buFont typeface="+mj-lt"/>
            <a:buAutoNum type="alphaLcParenR"/>
          </a:pPr>
          <a:endParaRPr lang="de-DE" sz="500">
            <a:effectLst/>
            <a:latin typeface="+mn-lt"/>
            <a:cs typeface="Arial" panose="020B0604020202020204" pitchFamily="34" charset="0"/>
          </a:endParaRPr>
        </a:p>
        <a:p>
          <a:pPr marL="180000" indent="-180000" algn="l">
            <a:buFont typeface="+mj-lt"/>
            <a:buAutoNum type="alphaLcParenR"/>
            <a:tabLst>
              <a:tab pos="144000" algn="l"/>
            </a:tabLst>
          </a:pPr>
          <a:r>
            <a:rPr lang="de-DE" sz="850">
              <a:solidFill>
                <a:schemeClr val="tx1"/>
              </a:solidFill>
              <a:effectLst/>
              <a:latin typeface="+mn-lt"/>
              <a:ea typeface="+mn-ea"/>
              <a:cs typeface="Arial" panose="020B0604020202020204" pitchFamily="34" charset="0"/>
            </a:rPr>
            <a:t>die Wählerinnen und Wähler und ihre Stimmabgabe für die einzelnen Wahlvorschläge nach Geschlecht und Geburtsjahresgruppen sowie die Gründe für die Ungültigkeit von Stimmen</a:t>
          </a:r>
          <a:r>
            <a:rPr lang="de-DE" sz="850" baseline="0">
              <a:solidFill>
                <a:schemeClr val="tx1"/>
              </a:solidFill>
              <a:effectLst/>
              <a:latin typeface="+mn-lt"/>
              <a:ea typeface="+mn-ea"/>
              <a:cs typeface="Arial" panose="020B0604020202020204" pitchFamily="34" charset="0"/>
            </a:rPr>
            <a:t> </a:t>
          </a:r>
          <a:r>
            <a:rPr lang="de-DE" sz="850">
              <a:solidFill>
                <a:schemeClr val="tx1"/>
              </a:solidFill>
              <a:effectLst/>
              <a:latin typeface="+mn-lt"/>
              <a:ea typeface="+mn-ea"/>
              <a:cs typeface="Arial" panose="020B0604020202020204" pitchFamily="34" charset="0"/>
            </a:rPr>
            <a:t>als Bundesstatistik</a:t>
          </a:r>
          <a:r>
            <a:rPr lang="de-DE" sz="850" baseline="0">
              <a:solidFill>
                <a:schemeClr val="tx1"/>
              </a:solidFill>
              <a:effectLst/>
              <a:latin typeface="+mn-lt"/>
              <a:ea typeface="+mn-ea"/>
              <a:cs typeface="Arial" panose="020B0604020202020204" pitchFamily="34" charset="0"/>
            </a:rPr>
            <a:t> </a:t>
          </a:r>
          <a:r>
            <a:rPr lang="de-DE" sz="850">
              <a:solidFill>
                <a:schemeClr val="tx1"/>
              </a:solidFill>
              <a:effectLst/>
              <a:latin typeface="+mn-lt"/>
              <a:ea typeface="+mn-ea"/>
              <a:cs typeface="Arial" panose="020B0604020202020204" pitchFamily="34" charset="0"/>
            </a:rPr>
            <a:t>zu erstellen. </a:t>
          </a:r>
        </a:p>
        <a:p>
          <a:pPr algn="l"/>
          <a:endParaRPr lang="de-DE" sz="700">
            <a:solidFill>
              <a:schemeClr val="tx1"/>
            </a:solidFill>
            <a:effectLst/>
            <a:latin typeface="+mn-lt"/>
            <a:ea typeface="+mn-ea"/>
            <a:cs typeface="Arial" panose="020B0604020202020204" pitchFamily="34" charset="0"/>
          </a:endParaRPr>
        </a:p>
        <a:p>
          <a:pPr algn="l"/>
          <a:r>
            <a:rPr lang="de-DE" sz="850">
              <a:solidFill>
                <a:schemeClr val="tx1"/>
              </a:solidFill>
              <a:effectLst/>
              <a:latin typeface="+mn-lt"/>
              <a:ea typeface="+mn-ea"/>
              <a:cs typeface="Arial" panose="020B0604020202020204" pitchFamily="34" charset="0"/>
            </a:rPr>
            <a:t>Für die Statistik der Wahlbeteiligung dürfen höchstens zehn Geburtsjahresgruppen gebildet</a:t>
          </a:r>
          <a:r>
            <a:rPr lang="de-DE" sz="850" baseline="0">
              <a:solidFill>
                <a:schemeClr val="tx1"/>
              </a:solidFill>
              <a:effectLst/>
              <a:latin typeface="+mn-lt"/>
              <a:ea typeface="+mn-ea"/>
              <a:cs typeface="Arial" panose="020B0604020202020204" pitchFamily="34" charset="0"/>
            </a:rPr>
            <a:t> werden</a:t>
          </a:r>
          <a:r>
            <a:rPr lang="de-DE" sz="850">
              <a:solidFill>
                <a:schemeClr val="tx1"/>
              </a:solidFill>
              <a:effectLst/>
              <a:latin typeface="+mn-lt"/>
              <a:ea typeface="+mn-ea"/>
              <a:cs typeface="Arial" panose="020B0604020202020204" pitchFamily="34" charset="0"/>
            </a:rPr>
            <a:t>, in denen jeweils mindestens drei Geburtsjahrgänge zusammengefasst sind. Für die Statistik der Stimmabgabe sind höchstens sechs Geburtsjahresgruppen</a:t>
          </a:r>
          <a:r>
            <a:rPr lang="de-DE" sz="850" baseline="0">
              <a:solidFill>
                <a:schemeClr val="tx1"/>
              </a:solidFill>
              <a:effectLst/>
              <a:latin typeface="+mn-lt"/>
              <a:ea typeface="+mn-ea"/>
              <a:cs typeface="Arial" panose="020B0604020202020204" pitchFamily="34" charset="0"/>
            </a:rPr>
            <a:t> zulässig, in denen jeweils mindestens sieben Geburtsjahrgänge zusammengefasst sind (§ 4 WStatG).</a:t>
          </a:r>
          <a:r>
            <a:rPr lang="de-DE" sz="850">
              <a:solidFill>
                <a:schemeClr val="tx1"/>
              </a:solidFill>
              <a:effectLst/>
              <a:latin typeface="+mn-lt"/>
              <a:ea typeface="+mn-ea"/>
              <a:cs typeface="Arial" panose="020B0604020202020204" pitchFamily="34" charset="0"/>
            </a:rPr>
            <a:t> </a:t>
          </a:r>
        </a:p>
        <a:p>
          <a:pPr algn="l"/>
          <a:endParaRPr lang="de-DE" sz="600">
            <a:solidFill>
              <a:schemeClr val="tx1"/>
            </a:solidFill>
            <a:effectLst/>
            <a:latin typeface="Arial" panose="020B0604020202020204" pitchFamily="34" charset="0"/>
            <a:ea typeface="+mn-ea"/>
            <a:cs typeface="Arial" panose="020B0604020202020204" pitchFamily="34" charset="0"/>
          </a:endParaRPr>
        </a:p>
        <a:p>
          <a:pPr algn="l"/>
          <a:r>
            <a:rPr lang="de-DE" sz="850">
              <a:solidFill>
                <a:schemeClr val="tx1"/>
              </a:solidFill>
              <a:effectLst/>
              <a:latin typeface="+mn-lt"/>
              <a:ea typeface="+mn-ea"/>
              <a:cs typeface="Arial" panose="020B0604020202020204" pitchFamily="34" charset="0"/>
            </a:rPr>
            <a:t>Seit dem 1. Januar 2019 kennt das Recht drei Geschlechter (weiblich, männlich, divers) sowie die Möglichkeit, den Geschlechtseintrag im Geburtenregister offen zu lassen. Grundsätzlich sind daher auch bei der repräsentativen Wahlstatistik alle Geschlechtsausprägungen zu erheben. Aufgrund der erwarteten geringen Fallzahl von Personen mit dem dritten Geschlecht und ohne Angabe eines Geschlechts im Geburtenregister wurden zum Schutz des Wahlgeheimnisses die Ausprägungen "männlich", "divers" und "ohne Angabe im Geburtenregister" gemeinsam erhoben.</a:t>
          </a:r>
        </a:p>
        <a:p>
          <a:pPr algn="just"/>
          <a:endParaRPr lang="de-DE" sz="850">
            <a:solidFill>
              <a:schemeClr val="tx1"/>
            </a:solidFill>
            <a:effectLst/>
            <a:latin typeface="+mn-lt"/>
            <a:ea typeface="+mn-ea"/>
            <a:cs typeface="Arial" panose="020B0604020202020204" pitchFamily="34" charset="0"/>
          </a:endParaRPr>
        </a:p>
        <a:p>
          <a:pPr algn="just"/>
          <a:endParaRPr lang="de-DE" sz="800">
            <a:effectLst/>
            <a:latin typeface="Arial" panose="020B0604020202020204" pitchFamily="34" charset="0"/>
            <a:cs typeface="Arial" panose="020B0604020202020204" pitchFamily="34" charset="0"/>
          </a:endParaRPr>
        </a:p>
        <a:p>
          <a:endParaRPr lang="de-DE" sz="1100"/>
        </a:p>
      </xdr:txBody>
    </xdr:sp>
    <xdr:clientData/>
  </xdr:oneCellAnchor>
  <xdr:oneCellAnchor>
    <xdr:from>
      <xdr:col>0</xdr:col>
      <xdr:colOff>0</xdr:colOff>
      <xdr:row>35</xdr:row>
      <xdr:rowOff>40825</xdr:rowOff>
    </xdr:from>
    <xdr:ext cx="5976000" cy="4136568"/>
    <xdr:sp macro="" textlink="">
      <xdr:nvSpPr>
        <xdr:cNvPr id="3" name="Textfeld 2">
          <a:extLst>
            <a:ext uri="{FF2B5EF4-FFF2-40B4-BE49-F238E27FC236}">
              <a16:creationId xmlns:a16="http://schemas.microsoft.com/office/drawing/2014/main" id="{CE7BFAA4-3268-424C-813D-373DD7E09948}"/>
            </a:ext>
          </a:extLst>
        </xdr:cNvPr>
        <xdr:cNvSpPr txBox="1"/>
      </xdr:nvSpPr>
      <xdr:spPr>
        <a:xfrm>
          <a:off x="0" y="5551718"/>
          <a:ext cx="5976000" cy="41365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de-DE" sz="850">
              <a:solidFill>
                <a:sysClr val="windowText" lastClr="000000"/>
              </a:solidFill>
              <a:latin typeface="+mn-lt"/>
              <a:cs typeface="Arial" panose="020B0604020202020204" pitchFamily="34" charset="0"/>
            </a:rPr>
            <a:t>Zur Europawahl</a:t>
          </a:r>
          <a:r>
            <a:rPr lang="de-DE" sz="850" baseline="0">
              <a:solidFill>
                <a:sysClr val="windowText" lastClr="000000"/>
              </a:solidFill>
              <a:latin typeface="+mn-lt"/>
              <a:cs typeface="Arial" panose="020B0604020202020204" pitchFamily="34" charset="0"/>
            </a:rPr>
            <a:t> 2024 waren erstmals auch 16- und 17-Jährige wahlberechtigt. Bei der Feststellung der Wahlbeteiligung und bei der Stimmabgabe wurde jeweils die erste Geburtsjahresgruppe um die 16- und 17-Jährigen erweitert. Eine Vergleichbarkeit der ersten Altersgruppen mit früheren Wahlen ist daher nur begrenzt möglich.</a:t>
          </a:r>
          <a:endParaRPr lang="de-DE" sz="850">
            <a:solidFill>
              <a:sysClr val="windowText" lastClr="000000"/>
            </a:solidFill>
            <a:latin typeface="+mn-lt"/>
            <a:cs typeface="Arial" panose="020B0604020202020204" pitchFamily="34" charset="0"/>
          </a:endParaRPr>
        </a:p>
        <a:p>
          <a:endParaRPr lang="de-DE" sz="300">
            <a:solidFill>
              <a:sysClr val="windowText" lastClr="000000"/>
            </a:solidFill>
            <a:latin typeface="+mn-lt"/>
            <a:cs typeface="Arial" panose="020B0604020202020204" pitchFamily="34" charset="0"/>
          </a:endParaRPr>
        </a:p>
        <a:p>
          <a:r>
            <a:rPr lang="de-DE" sz="850">
              <a:solidFill>
                <a:sysClr val="windowText" lastClr="000000"/>
              </a:solidFill>
              <a:latin typeface="+mn-lt"/>
              <a:cs typeface="Arial" panose="020B0604020202020204" pitchFamily="34" charset="0"/>
            </a:rPr>
            <a:t>Die Auswahl der Stichprobenwahlbezirke trifft die Bundeswahlleitung im Einvernehmen mit den Landeswahlleitungen und den statistischen Ämtern der Länder. Grundlage für</a:t>
          </a:r>
          <a:r>
            <a:rPr lang="de-DE" sz="850" baseline="0">
              <a:solidFill>
                <a:sysClr val="windowText" lastClr="000000"/>
              </a:solidFill>
              <a:latin typeface="+mn-lt"/>
              <a:cs typeface="Arial" panose="020B0604020202020204" pitchFamily="34" charset="0"/>
            </a:rPr>
            <a:t> </a:t>
          </a:r>
          <a:r>
            <a:rPr lang="de-DE" sz="850">
              <a:solidFill>
                <a:sysClr val="windowText" lastClr="000000"/>
              </a:solidFill>
              <a:latin typeface="+mn-lt"/>
              <a:cs typeface="Arial" panose="020B0604020202020204" pitchFamily="34" charset="0"/>
            </a:rPr>
            <a:t>die Auswahl der Stichprobenwahlbezirke</a:t>
          </a:r>
          <a:r>
            <a:rPr lang="de-DE" sz="850" baseline="0">
              <a:solidFill>
                <a:sysClr val="windowText" lastClr="000000"/>
              </a:solidFill>
              <a:latin typeface="+mn-lt"/>
              <a:cs typeface="Arial" panose="020B0604020202020204" pitchFamily="34" charset="0"/>
            </a:rPr>
            <a:t> ist eine Ziehung nach dem Zufallsprinzip aus der Wahlbezirksstatistik der Vorwahl. </a:t>
          </a:r>
          <a:r>
            <a:rPr lang="de-DE" sz="850">
              <a:solidFill>
                <a:sysClr val="windowText" lastClr="000000"/>
              </a:solidFill>
              <a:latin typeface="+mn-lt"/>
              <a:cs typeface="Arial" panose="020B0604020202020204" pitchFamily="34" charset="0"/>
            </a:rPr>
            <a:t>Nicht mehr als fünf von Hundert der Wahlbezirke und der Briefwahlbezirke des Bundesgebietes sowie nicht mehr als zehn von hundert der Wahlbezirke und der Briefwahlbezirke eines Landes dürfen an der repräsentativen Wahlstatistik teilnehmen. Ein für die repräsentative Wahlstatistik ausgewählter Wahlbezirk muss mindestens 400 Wahlberechtigte, ein ausgewählter Briefwahlbezirk mindestens 400 Wählerinnen</a:t>
          </a:r>
          <a:r>
            <a:rPr lang="de-DE" sz="850" baseline="0">
              <a:solidFill>
                <a:sysClr val="windowText" lastClr="000000"/>
              </a:solidFill>
              <a:latin typeface="+mn-lt"/>
              <a:cs typeface="Arial" panose="020B0604020202020204" pitchFamily="34" charset="0"/>
            </a:rPr>
            <a:t> bzw. Wähler</a:t>
          </a:r>
          <a:r>
            <a:rPr lang="de-DE" sz="850">
              <a:solidFill>
                <a:sysClr val="windowText" lastClr="000000"/>
              </a:solidFill>
              <a:latin typeface="+mn-lt"/>
              <a:cs typeface="Arial" panose="020B0604020202020204" pitchFamily="34" charset="0"/>
            </a:rPr>
            <a:t> umfassen. Wahlberechtigte sind in geeigneter Weise darauf hinzuweisen, dass der Wahlbezirk in eine repräsentative Wahlstatistik einbezogen ist (§ 3 WStatG).</a:t>
          </a:r>
          <a:endParaRPr lang="de-DE" sz="400">
            <a:solidFill>
              <a:sysClr val="windowText" lastClr="000000"/>
            </a:solidFill>
            <a:latin typeface="+mn-lt"/>
            <a:cs typeface="Arial" panose="020B0604020202020204" pitchFamily="34" charset="0"/>
          </a:endParaRPr>
        </a:p>
        <a:p>
          <a:r>
            <a:rPr lang="de-DE" sz="850">
              <a:solidFill>
                <a:sysClr val="windowText" lastClr="000000"/>
              </a:solidFill>
              <a:latin typeface="+mn-lt"/>
              <a:cs typeface="Arial" panose="020B0604020202020204" pitchFamily="34" charset="0"/>
            </a:rPr>
            <a:t>Für die Statistik der Wahlbeteiligung zählen die Gemeinden, in denen Stichprobenwahlbezirke liegen, die Wählerverzeichnisse  nach Geschlecht und den tabellarisch dargestellten Geburtsjahresgruppen aus und teilen dem Statistischen Amt die Ergebnisse mit (§ 5 Absatz 1 WStatG).</a:t>
          </a:r>
        </a:p>
        <a:p>
          <a:endParaRPr lang="de-DE" sz="100" b="0" i="0" u="none" strike="noStrike" baseline="0">
            <a:solidFill>
              <a:sysClr val="windowText" lastClr="000000"/>
            </a:solidFill>
            <a:latin typeface="+mn-lt"/>
            <a:ea typeface="+mn-ea"/>
            <a:cs typeface="Arial" panose="020B0604020202020204" pitchFamily="34" charset="0"/>
          </a:endParaRPr>
        </a:p>
        <a:p>
          <a:r>
            <a:rPr lang="de-DE" sz="850" b="0" i="0" u="none" strike="noStrike" baseline="0">
              <a:solidFill>
                <a:schemeClr val="tx1"/>
              </a:solidFill>
              <a:latin typeface="+mn-lt"/>
              <a:ea typeface="+mn-ea"/>
              <a:cs typeface="Arial" panose="020B0604020202020204" pitchFamily="34" charset="0"/>
            </a:rPr>
            <a:t>Bei der Auszählung werden folgende Werte unterschieden:</a:t>
          </a:r>
        </a:p>
        <a:p>
          <a:endParaRPr lang="de-DE" sz="100" b="0" i="0" u="none" strike="noStrike" baseline="0">
            <a:solidFill>
              <a:schemeClr val="tx1"/>
            </a:solidFill>
            <a:latin typeface="+mn-lt"/>
            <a:ea typeface="+mn-ea"/>
            <a:cs typeface="Arial" panose="020B0604020202020204" pitchFamily="34" charset="0"/>
          </a:endParaRPr>
        </a:p>
        <a:p>
          <a:r>
            <a:rPr lang="de-DE" sz="850" b="0" i="0" u="none" strike="noStrike" baseline="0">
              <a:solidFill>
                <a:schemeClr val="tx1"/>
              </a:solidFill>
              <a:latin typeface="+mn-lt"/>
              <a:ea typeface="+mn-ea"/>
              <a:cs typeface="Arial" panose="020B0604020202020204" pitchFamily="34" charset="0"/>
            </a:rPr>
            <a:t>A. Wahlberechtigte insgesamt</a:t>
          </a:r>
        </a:p>
        <a:p>
          <a:r>
            <a:rPr lang="de-DE" sz="850" b="0" i="0" u="none" strike="noStrike" baseline="0">
              <a:solidFill>
                <a:schemeClr val="tx1"/>
              </a:solidFill>
              <a:latin typeface="+mn-lt"/>
              <a:ea typeface="+mn-ea"/>
              <a:cs typeface="Arial" panose="020B0604020202020204" pitchFamily="34" charset="0"/>
            </a:rPr>
            <a:t>    darunter</a:t>
          </a:r>
        </a:p>
        <a:p>
          <a:r>
            <a:rPr lang="de-DE" sz="850" b="0" i="0" u="none" strike="noStrike" baseline="0">
              <a:solidFill>
                <a:schemeClr val="tx1"/>
              </a:solidFill>
              <a:latin typeface="+mn-lt"/>
              <a:ea typeface="+mn-ea"/>
              <a:cs typeface="Arial" panose="020B0604020202020204" pitchFamily="34" charset="0"/>
            </a:rPr>
            <a:t>    - Wahlberechtigte ohne Sperrvermerk W (A1)</a:t>
          </a:r>
        </a:p>
        <a:p>
          <a:r>
            <a:rPr lang="de-DE" sz="850" b="0" i="0" u="none" strike="noStrike" baseline="0">
              <a:solidFill>
                <a:schemeClr val="tx1"/>
              </a:solidFill>
              <a:latin typeface="+mn-lt"/>
              <a:ea typeface="+mn-ea"/>
              <a:cs typeface="Arial" panose="020B0604020202020204" pitchFamily="34" charset="0"/>
            </a:rPr>
            <a:t>    - Wahlberechtigte mit Sperrvermerk W für ausgegebene Wahlscheine (A2)</a:t>
          </a:r>
        </a:p>
        <a:p>
          <a:endParaRPr lang="de-DE" sz="200" b="0" i="0" u="none" strike="noStrike" baseline="0">
            <a:solidFill>
              <a:schemeClr val="tx1"/>
            </a:solidFill>
            <a:latin typeface="+mn-lt"/>
            <a:ea typeface="+mn-ea"/>
            <a:cs typeface="Arial" panose="020B0604020202020204" pitchFamily="34" charset="0"/>
          </a:endParaRPr>
        </a:p>
        <a:p>
          <a:r>
            <a:rPr lang="de-DE" sz="850" b="0" i="0" u="none" strike="noStrike" baseline="0">
              <a:solidFill>
                <a:schemeClr val="tx1"/>
              </a:solidFill>
              <a:latin typeface="+mn-lt"/>
              <a:ea typeface="+mn-ea"/>
              <a:cs typeface="Arial" panose="020B0604020202020204" pitchFamily="34" charset="0"/>
            </a:rPr>
            <a:t>B. Wählerinnen und Wähler ohne Wahlschein, das heißt Wahlberechtigte ohne Sperrvermerk W, </a:t>
          </a:r>
        </a:p>
        <a:p>
          <a:r>
            <a:rPr lang="de-DE" sz="850" b="0" i="0" u="none" strike="noStrike" baseline="0">
              <a:solidFill>
                <a:schemeClr val="tx1"/>
              </a:solidFill>
              <a:latin typeface="+mn-lt"/>
              <a:ea typeface="+mn-ea"/>
              <a:cs typeface="Arial" panose="020B0604020202020204" pitchFamily="34" charset="0"/>
            </a:rPr>
            <a:t>    die in dem jeweiligen Urnenwahlbezirk ihre Stimme abgegeben haben</a:t>
          </a:r>
        </a:p>
        <a:p>
          <a:endParaRPr lang="de-DE" sz="200" b="0" i="0" u="none" strike="noStrike" baseline="0">
            <a:solidFill>
              <a:schemeClr val="tx1"/>
            </a:solidFill>
            <a:latin typeface="+mn-lt"/>
            <a:ea typeface="+mn-ea"/>
            <a:cs typeface="Arial" panose="020B0604020202020204" pitchFamily="34" charset="0"/>
          </a:endParaRPr>
        </a:p>
        <a:p>
          <a:r>
            <a:rPr lang="de-DE" sz="850" b="0" i="0" u="none" strike="noStrike" baseline="0">
              <a:solidFill>
                <a:schemeClr val="tx1"/>
              </a:solidFill>
              <a:latin typeface="+mn-lt"/>
              <a:ea typeface="+mn-ea"/>
              <a:cs typeface="Arial" panose="020B0604020202020204" pitchFamily="34" charset="0"/>
            </a:rPr>
            <a:t>C. Nichtwählerinnen und Nichtwähler ohne Wahlschein, das heißt Wahlberechtigte ohne Sperrvermerk W, </a:t>
          </a:r>
        </a:p>
        <a:p>
          <a:r>
            <a:rPr lang="de-DE" sz="850" b="0" i="0" u="none" strike="noStrike" baseline="0">
              <a:solidFill>
                <a:schemeClr val="tx1"/>
              </a:solidFill>
              <a:latin typeface="+mn-lt"/>
              <a:ea typeface="+mn-ea"/>
              <a:cs typeface="Arial" panose="020B0604020202020204" pitchFamily="34" charset="0"/>
            </a:rPr>
            <a:t>    die in dem jeweiligen Urnenwahlbezirk ihre Stimme nicht abgegeben haben</a:t>
          </a:r>
        </a:p>
        <a:p>
          <a:endParaRPr lang="de-DE" sz="500" b="0" i="0" u="none" strike="noStrike" baseline="0">
            <a:solidFill>
              <a:schemeClr val="tx1"/>
            </a:solidFill>
            <a:latin typeface="+mn-lt"/>
            <a:ea typeface="+mn-ea"/>
            <a:cs typeface="Arial" panose="020B0604020202020204" pitchFamily="34" charset="0"/>
          </a:endParaRPr>
        </a:p>
        <a:p>
          <a:r>
            <a:rPr lang="de-DE" sz="850">
              <a:solidFill>
                <a:schemeClr val="tx1"/>
              </a:solidFill>
              <a:effectLst/>
              <a:latin typeface="+mn-lt"/>
              <a:ea typeface="+mn-ea"/>
              <a:cs typeface="+mn-cs"/>
            </a:rPr>
            <a:t>Die Anzahl der Wählerinnen und Wähler sowie der Nichtwählerinnen und Nichtwähler mit Wahlschein (im Allgemeinen ist dies die Briefwählerschaft) kann nicht ermittelt werden. Unter der Annahme, dass Wahlscheininhaberinnen und Wahlscheininhaber von ihrem Wahlrecht Gebrauch machen, wird die Wahlbeteiligung bis 2009 als Anteil der Wählerinnen bzw. Wähler ohne Wahlschein zuzüglich der Wahlberechtigten mit Wahlschein an der Anzahl der Wahlberechtigten errechnet. Seit 2014 wird die hochgerechnete Anzahl der Wahlberechtigten mit Wahlschein mit dem Anteil der Wahlscheinwählerschaft aus der Wahlbezirksstatistik über alle Merkmals-</a:t>
          </a:r>
          <a:br>
            <a:rPr lang="de-DE" sz="850">
              <a:solidFill>
                <a:schemeClr val="tx1"/>
              </a:solidFill>
              <a:effectLst/>
              <a:latin typeface="+mn-lt"/>
              <a:ea typeface="+mn-ea"/>
              <a:cs typeface="+mn-cs"/>
            </a:rPr>
          </a:br>
          <a:r>
            <a:rPr lang="de-DE" sz="850">
              <a:solidFill>
                <a:schemeClr val="tx1"/>
              </a:solidFill>
              <a:effectLst/>
              <a:latin typeface="+mn-lt"/>
              <a:ea typeface="+mn-ea"/>
              <a:cs typeface="+mn-cs"/>
            </a:rPr>
            <a:t>gruppen multipliziert (Wahlbeteiligung unter</a:t>
          </a:r>
          <a:r>
            <a:rPr lang="de-DE" sz="850" baseline="0">
              <a:solidFill>
                <a:schemeClr val="tx1"/>
              </a:solidFill>
              <a:effectLst/>
              <a:latin typeface="+mn-lt"/>
              <a:ea typeface="+mn-ea"/>
              <a:cs typeface="+mn-cs"/>
            </a:rPr>
            <a:t> Wahlberechtigten mit Wahlschein in Mecklenburg-Vorpommern 2024: 89,8 Prozent)</a:t>
          </a:r>
          <a:r>
            <a:rPr lang="de-DE" sz="850">
              <a:solidFill>
                <a:schemeClr val="tx1"/>
              </a:solidFill>
              <a:effectLst/>
              <a:latin typeface="+mn-lt"/>
              <a:ea typeface="+mn-ea"/>
              <a:cs typeface="+mn-cs"/>
            </a:rPr>
            <a:t>. Dadurch wird eine Annäherung der Wahlbeteiligung an die amtlich festgestellte erreicht.</a:t>
          </a:r>
          <a:endParaRPr lang="de-DE" sz="850">
            <a:effectLst/>
          </a:endParaRPr>
        </a:p>
        <a:p>
          <a:endParaRPr lang="de-DE" sz="850" b="0" i="0" u="none" strike="noStrike" baseline="0">
            <a:solidFill>
              <a:schemeClr val="tx1"/>
            </a:solidFill>
            <a:latin typeface="+mn-lt"/>
            <a:ea typeface="+mn-ea"/>
            <a:cs typeface="Arial" panose="020B0604020202020204" pitchFamily="34" charset="0"/>
          </a:endParaRPr>
        </a:p>
        <a:p>
          <a:endParaRPr lang="de-DE" sz="850" b="0" i="0" u="none" strike="noStrike" baseline="0">
            <a:solidFill>
              <a:schemeClr val="tx1"/>
            </a:solidFill>
            <a:latin typeface="+mn-lt"/>
            <a:ea typeface="+mn-ea"/>
            <a:cs typeface="Arial" panose="020B0604020202020204" pitchFamily="34" charset="0"/>
          </a:endParaRPr>
        </a:p>
      </xdr:txBody>
    </xdr:sp>
    <xdr:clientData/>
  </xdr:oneCellAnchor>
  <xdr:twoCellAnchor>
    <xdr:from>
      <xdr:col>0</xdr:col>
      <xdr:colOff>0</xdr:colOff>
      <xdr:row>65</xdr:row>
      <xdr:rowOff>47621</xdr:rowOff>
    </xdr:from>
    <xdr:to>
      <xdr:col>6</xdr:col>
      <xdr:colOff>852911</xdr:colOff>
      <xdr:row>112</xdr:row>
      <xdr:rowOff>136067</xdr:rowOff>
    </xdr:to>
    <xdr:sp macro="" textlink="">
      <xdr:nvSpPr>
        <xdr:cNvPr id="4" name="Textfeld 3">
          <a:extLst>
            <a:ext uri="{FF2B5EF4-FFF2-40B4-BE49-F238E27FC236}">
              <a16:creationId xmlns:a16="http://schemas.microsoft.com/office/drawing/2014/main" id="{B387AAAB-EF8A-489F-8CB2-4B89F4E233BE}"/>
            </a:ext>
          </a:extLst>
        </xdr:cNvPr>
        <xdr:cNvSpPr txBox="1"/>
      </xdr:nvSpPr>
      <xdr:spPr>
        <a:xfrm>
          <a:off x="0" y="9790335"/>
          <a:ext cx="5969197" cy="67287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50">
              <a:effectLst/>
              <a:latin typeface="+mn-lt"/>
              <a:cs typeface="Arial" panose="020B0604020202020204" pitchFamily="34" charset="0"/>
            </a:rPr>
            <a:t>Für die Statistik der Stimmabgabe erhalten die Wählerinnen und Wähler in den Stichprobenwahlbezirken (Urnen- und Briefwahlbezirke) Stimmzettel mit Unter­scheidungsmerkmalen nach Geschlecht und Geburtsjahresgruppe.  Die Altersgruppen "60 bis unter 70 Jahre" und "70 Jahre und älter" waren bis</a:t>
          </a:r>
          <a:r>
            <a:rPr lang="de-DE" sz="850" baseline="0">
              <a:effectLst/>
              <a:latin typeface="+mn-lt"/>
              <a:cs typeface="Arial" panose="020B0604020202020204" pitchFamily="34" charset="0"/>
            </a:rPr>
            <a:t> zur</a:t>
          </a:r>
          <a:r>
            <a:rPr lang="de-DE" sz="850">
              <a:effectLst/>
              <a:latin typeface="+mn-lt"/>
              <a:cs typeface="Arial" panose="020B0604020202020204" pitchFamily="34" charset="0"/>
            </a:rPr>
            <a:t> Europawahl</a:t>
          </a:r>
          <a:r>
            <a:rPr lang="de-DE" sz="850" baseline="0">
              <a:effectLst/>
              <a:latin typeface="+mn-lt"/>
              <a:cs typeface="Arial" panose="020B0604020202020204" pitchFamily="34" charset="0"/>
            </a:rPr>
            <a:t> 2014</a:t>
          </a:r>
          <a:r>
            <a:rPr lang="de-DE" sz="850">
              <a:effectLst/>
              <a:latin typeface="+mn-lt"/>
              <a:cs typeface="Arial" panose="020B0604020202020204" pitchFamily="34" charset="0"/>
            </a:rPr>
            <a:t> in einer Gruppe "60 Jahre und älter" zusammengefasst. Aufgrund der demografischen Entwicklung wird die Stimmabgabe dieser Altersgruppe seit</a:t>
          </a:r>
          <a:r>
            <a:rPr lang="de-DE" sz="850" baseline="0">
              <a:effectLst/>
              <a:latin typeface="+mn-lt"/>
              <a:cs typeface="Arial" panose="020B0604020202020204" pitchFamily="34" charset="0"/>
            </a:rPr>
            <a:t> </a:t>
          </a:r>
          <a:r>
            <a:rPr lang="de-DE" sz="850">
              <a:effectLst/>
              <a:latin typeface="+mn-lt"/>
              <a:cs typeface="Arial" panose="020B0604020202020204" pitchFamily="34" charset="0"/>
            </a:rPr>
            <a:t>2014 detaillierter analysiert.</a:t>
          </a:r>
        </a:p>
        <a:p>
          <a:endParaRPr lang="de-DE" sz="850">
            <a:effectLst/>
            <a:latin typeface="+mn-lt"/>
            <a:cs typeface="Arial" panose="020B0604020202020204" pitchFamily="34" charset="0"/>
          </a:endParaRPr>
        </a:p>
        <a:p>
          <a:r>
            <a:rPr lang="de-DE" sz="850">
              <a:effectLst/>
              <a:latin typeface="+mn-lt"/>
              <a:cs typeface="Arial" panose="020B0604020202020204" pitchFamily="34" charset="0"/>
            </a:rPr>
            <a:t>Die Wahlberechtigten werden vor der Wahl durch öffentliche Bekanntmachungen und Hinweise in den betroffenen Wahllokalen über die Durchführung der repräsentativen Wahlstatistik informiert. Briefwählerinnen und Briefwähler erhalten mit den Briefwahlunterlagen zusätzliches Informationsmaterial.</a:t>
          </a:r>
        </a:p>
        <a:p>
          <a:r>
            <a:rPr lang="de-DE" sz="850">
              <a:effectLst/>
              <a:latin typeface="+mn-lt"/>
              <a:cs typeface="Arial" panose="020B0604020202020204" pitchFamily="34" charset="0"/>
            </a:rPr>
            <a:t>Die Gemeindebehörden leiten nach der Wahl die durch den Wahlvorstand verpackten und versiegelten Stimmzettel getrennt nach Wahlbezirken an das Statistische Amt des Landes zur Auswertung weiter. Für die Ermittlung der nach Geschlecht und Altersgruppen differenzierten Stimmabgaben werden alle in den ausgewählten Wahllokalen abgegebenen Stimmzettel herangezogen. Das heißt sowohl die Stimmzettel der im Wählerverzeichnis eingetragenen Wahlberechtigten ohne Sperrvermerk W als auch die Stimmzettel der Personen mit Wahlschein, die nicht per Briefwahl, sondern in den jeweiligen Wahllokalen gewählt haben. Im Allgemeinen ist daher die Gesamtanzahl der aufgrund der Stimmzettel ermittelten abgegebenen Stimmen höher als die Anzahl der Wählerschaft ohne Wahlschein (Wählerinnen und Wähler mit Stimmabgabevermerk im Wählerverzeichnis). </a:t>
          </a:r>
        </a:p>
        <a:p>
          <a:r>
            <a:rPr lang="de-DE" sz="850">
              <a:effectLst/>
              <a:latin typeface="+mn-lt"/>
              <a:cs typeface="Arial" panose="020B0604020202020204" pitchFamily="34" charset="0"/>
            </a:rPr>
            <a:t>Nach Abschluss der Aufbereitung durch das Statistische  Amt  sind die Wahlunterlagen unverzüglich den Gemeindebehörden zurückzugeben und von diesen entsprechend den wahlrechtlichen Bestimmungen zu behandeln (§ 7 Absatz 3 WStatG).</a:t>
          </a:r>
        </a:p>
        <a:p>
          <a:endParaRPr lang="de-DE" sz="400">
            <a:effectLst/>
            <a:latin typeface="+mn-lt"/>
            <a:cs typeface="Arial" panose="020B0604020202020204" pitchFamily="34" charset="0"/>
          </a:endParaRPr>
        </a:p>
        <a:p>
          <a:r>
            <a:rPr lang="de-DE" sz="850">
              <a:effectLst/>
              <a:latin typeface="+mn-lt"/>
              <a:cs typeface="Arial" panose="020B0604020202020204" pitchFamily="34" charset="0"/>
            </a:rPr>
            <a:t>Die Ergebnisse der repräsentativen Wahlstatistik dürfen nur für die Bundes- und Landesebene und ausschließlich durch das Statistische Bundesamt und die Statistischen Ämtern der Länder veröffentlicht werden. Die Bekanntgabe von Ergebnissen für einzelne Wahlbezirke ist unzulässig.</a:t>
          </a:r>
        </a:p>
        <a:p>
          <a:endParaRPr lang="de-DE" sz="300">
            <a:effectLst/>
            <a:latin typeface="+mn-lt"/>
            <a:cs typeface="Arial" panose="020B0604020202020204" pitchFamily="34" charset="0"/>
          </a:endParaRPr>
        </a:p>
        <a:p>
          <a:r>
            <a:rPr lang="de-DE" sz="850">
              <a:effectLst/>
              <a:latin typeface="+mn-lt"/>
              <a:cs typeface="Arial" panose="020B0604020202020204" pitchFamily="34" charset="0"/>
            </a:rPr>
            <a:t>Ergebnisse der repräsentativen Wahlstatistik liegen für jede der seit 1994 in Mecklenburg-Vorpommern stattfindenden Europawahlen vor.</a:t>
          </a:r>
        </a:p>
        <a:p>
          <a:endParaRPr lang="de-DE" sz="400">
            <a:effectLst/>
            <a:latin typeface="+mn-lt"/>
            <a:cs typeface="Arial" panose="020B0604020202020204" pitchFamily="34" charset="0"/>
          </a:endParaRPr>
        </a:p>
        <a:p>
          <a:r>
            <a:rPr lang="de-DE" sz="850">
              <a:effectLst/>
              <a:latin typeface="+mn-lt"/>
              <a:cs typeface="Arial" panose="020B0604020202020204" pitchFamily="34" charset="0"/>
            </a:rPr>
            <a:t>Die repräsentative Europawahlstatistik 2024 beruht auf den Wahlergebnissen in 58</a:t>
          </a:r>
          <a:r>
            <a:rPr lang="de-DE" sz="850" baseline="0">
              <a:effectLst/>
              <a:latin typeface="+mn-lt"/>
              <a:cs typeface="Arial" panose="020B0604020202020204" pitchFamily="34" charset="0"/>
            </a:rPr>
            <a:t> </a:t>
          </a:r>
          <a:r>
            <a:rPr lang="de-DE" sz="850">
              <a:effectLst/>
              <a:latin typeface="+mn-lt"/>
              <a:cs typeface="Arial" panose="020B0604020202020204" pitchFamily="34" charset="0"/>
            </a:rPr>
            <a:t> Urnen- und 7 Briefwahlbezirken von insgesamt 1.996 Wahlbezirken in Mecklenburg-Vorpommern. Sie erstreckt sich auf 53.652 von 1.324.296 Wahlberechtigten und 34.177 von 867.622 Wählerinnen und Wählern. Es handelt sich um die Auswertung des tatsächlichen Wahlverhaltens nach den Wählerverzeichnissen und Stimmzetteln.</a:t>
          </a:r>
        </a:p>
        <a:p>
          <a:endParaRPr lang="de-DE" sz="400">
            <a:effectLst/>
            <a:latin typeface="+mn-lt"/>
            <a:cs typeface="Arial" panose="020B0604020202020204" pitchFamily="34" charset="0"/>
          </a:endParaRPr>
        </a:p>
        <a:p>
          <a:r>
            <a:rPr lang="de-DE" sz="850">
              <a:effectLst/>
              <a:latin typeface="+mn-lt"/>
              <a:cs typeface="Arial" panose="020B0604020202020204" pitchFamily="34" charset="0"/>
            </a:rPr>
            <a:t>Die Stichprobenwahlbezirksergebnisse der Europawahl 2024 für Mecklenburg-Vorpommern wurden wie erstmals 2014 mit Hochrechnungsfaktoren, die das Statistische Bundesamt zur Verfügung gestellt hat, auf das Landesergebnis hochgerechnet.</a:t>
          </a:r>
        </a:p>
        <a:p>
          <a:endParaRPr lang="de-DE" sz="400">
            <a:effectLst/>
            <a:latin typeface="+mn-lt"/>
            <a:cs typeface="Arial" panose="020B0604020202020204" pitchFamily="34" charset="0"/>
          </a:endParaRPr>
        </a:p>
        <a:p>
          <a:r>
            <a:rPr lang="de-DE" sz="850">
              <a:effectLst/>
              <a:latin typeface="+mn-lt"/>
              <a:cs typeface="Arial" panose="020B0604020202020204" pitchFamily="34" charset="0"/>
            </a:rPr>
            <a:t>Nach Statistischem Bundesamt erfolgt die Hochrechnung unter Verwendung eines Kalibrierungsverfahrens auf Basis einer Regressionsschätzung.</a:t>
          </a:r>
        </a:p>
        <a:p>
          <a:r>
            <a:rPr lang="de-DE" sz="850">
              <a:effectLst/>
              <a:latin typeface="+mn-lt"/>
              <a:cs typeface="Arial" panose="020B0604020202020204" pitchFamily="34" charset="0"/>
            </a:rPr>
            <a:t>Als Regressoren werden folgende jeweils nicht nach Alter und Geschlecht differenzierten Hilfsmerkmale verwendet:</a:t>
          </a:r>
        </a:p>
        <a:p>
          <a:endParaRPr lang="de-DE" sz="400">
            <a:effectLst/>
            <a:latin typeface="+mn-lt"/>
            <a:cs typeface="Arial" panose="020B0604020202020204" pitchFamily="34" charset="0"/>
          </a:endParaRPr>
        </a:p>
        <a:p>
          <a:pPr marL="171450" indent="-171450">
            <a:buFont typeface="Symbol" panose="05050102010706020507" pitchFamily="18" charset="2"/>
            <a:buChar char="-"/>
          </a:pPr>
          <a:r>
            <a:rPr lang="de-DE" sz="850">
              <a:effectLst/>
              <a:latin typeface="+mn-lt"/>
              <a:cs typeface="Arial" panose="020B0604020202020204" pitchFamily="34" charset="0"/>
            </a:rPr>
            <a:t>Zahl der Wahlberechtigten ohne Wahlscheinvermerk,</a:t>
          </a:r>
        </a:p>
        <a:p>
          <a:pPr marL="171450" indent="-171450">
            <a:buFont typeface="Symbol" panose="05050102010706020507" pitchFamily="18" charset="2"/>
            <a:buChar char="-"/>
          </a:pPr>
          <a:r>
            <a:rPr lang="de-DE" sz="850">
              <a:effectLst/>
              <a:latin typeface="+mn-lt"/>
              <a:cs typeface="Arial" panose="020B0604020202020204" pitchFamily="34" charset="0"/>
            </a:rPr>
            <a:t>Zahl der Wahlberechtigten mit Wahlscheinvermerk,</a:t>
          </a:r>
        </a:p>
        <a:p>
          <a:pPr marL="171450" indent="-171450">
            <a:buFont typeface="Symbol" panose="05050102010706020507" pitchFamily="18" charset="2"/>
            <a:buChar char="-"/>
          </a:pPr>
          <a:r>
            <a:rPr lang="de-DE" sz="850">
              <a:effectLst/>
              <a:latin typeface="+mn-lt"/>
              <a:cs typeface="Arial" panose="020B0604020202020204" pitchFamily="34" charset="0"/>
            </a:rPr>
            <a:t>Zahl der Wählerinnen bzw.</a:t>
          </a:r>
          <a:r>
            <a:rPr lang="de-DE" sz="850" baseline="0">
              <a:effectLst/>
              <a:latin typeface="+mn-lt"/>
              <a:cs typeface="Arial" panose="020B0604020202020204" pitchFamily="34" charset="0"/>
            </a:rPr>
            <a:t> Wähler</a:t>
          </a:r>
          <a:r>
            <a:rPr lang="de-DE" sz="850">
              <a:effectLst/>
              <a:latin typeface="+mn-lt"/>
              <a:cs typeface="Arial" panose="020B0604020202020204" pitchFamily="34" charset="0"/>
            </a:rPr>
            <a:t> ohne Wahlschein,</a:t>
          </a:r>
        </a:p>
        <a:p>
          <a:pPr marL="171450" indent="-171450">
            <a:buFont typeface="Symbol" panose="05050102010706020507" pitchFamily="18" charset="2"/>
            <a:buChar char="-"/>
          </a:pPr>
          <a:r>
            <a:rPr lang="de-DE" sz="850">
              <a:effectLst/>
              <a:latin typeface="+mn-lt"/>
              <a:cs typeface="Arial" panose="020B0604020202020204" pitchFamily="34" charset="0"/>
            </a:rPr>
            <a:t>Zahl der gültigen Stimmen für CDU, SPD, DIE LINKE, AfD, GRÜNE, FDP, Sonstige: darunter</a:t>
          </a:r>
          <a:r>
            <a:rPr lang="de-DE" sz="850" baseline="0">
              <a:effectLst/>
              <a:latin typeface="+mn-lt"/>
              <a:cs typeface="Arial" panose="020B0604020202020204" pitchFamily="34" charset="0"/>
            </a:rPr>
            <a:t> </a:t>
          </a:r>
          <a:r>
            <a:rPr lang="de-DE" sz="850">
              <a:effectLst/>
              <a:latin typeface="+mn-lt"/>
              <a:cs typeface="Arial" panose="020B0604020202020204" pitchFamily="34" charset="0"/>
            </a:rPr>
            <a:t>FREIE WÄHLER, BSW,</a:t>
          </a:r>
        </a:p>
        <a:p>
          <a:pPr marL="171450" indent="-171450">
            <a:buFont typeface="Symbol" panose="05050102010706020507" pitchFamily="18" charset="2"/>
            <a:buChar char="-"/>
          </a:pPr>
          <a:r>
            <a:rPr lang="de-DE" sz="850">
              <a:effectLst/>
              <a:latin typeface="+mn-lt"/>
              <a:cs typeface="Arial" panose="020B0604020202020204" pitchFamily="34" charset="0"/>
            </a:rPr>
            <a:t>Zahl der ungültigen Stimmen.</a:t>
          </a:r>
        </a:p>
        <a:p>
          <a:endParaRPr lang="de-DE" sz="850">
            <a:effectLst/>
            <a:latin typeface="+mn-lt"/>
            <a:cs typeface="Arial" panose="020B0604020202020204" pitchFamily="34" charset="0"/>
          </a:endParaRPr>
        </a:p>
        <a:p>
          <a:r>
            <a:rPr lang="de-DE" sz="850">
              <a:effectLst/>
              <a:latin typeface="+mn-lt"/>
              <a:cs typeface="Arial" panose="020B0604020202020204" pitchFamily="34" charset="0"/>
            </a:rPr>
            <a:t>Durch das Kalibrierungsverfahren wird gewährleistet, dass die durch Hochrechnung ermittelten demographisch ungegliederten Ergebnisse (= Hilfsmerkmale) exakt mit den entsprechenden Werten des amtlichen Endergebnisses übereinstimmen.</a:t>
          </a:r>
        </a:p>
        <a:p>
          <a:r>
            <a:rPr lang="de-DE" sz="850">
              <a:effectLst/>
              <a:latin typeface="+mn-lt"/>
              <a:cs typeface="Arial" panose="020B0604020202020204" pitchFamily="34" charset="0"/>
            </a:rPr>
            <a:t>Auch auf die Präzision der Ergebnisse wirkt sich das kalibrierte Hochrechnungsverfahren im Vergleich zu einer freien Hochrechnung oder der bei früheren repräsentativen Wahlstatistiken verwendeten Verhältnisschätzung positiv aus. (vgl. Statistisches Bundesamt: Informationen der Bundeswahlleiterin Europawahl 2024,  Heft 4 , S. 105, Wiesbaden 2024)".</a:t>
          </a:r>
        </a:p>
        <a:p>
          <a:r>
            <a:rPr lang="de-DE" sz="850">
              <a:effectLst/>
              <a:latin typeface="+mn-lt"/>
              <a:cs typeface="Arial" panose="020B0604020202020204" pitchFamily="34" charset="0"/>
            </a:rPr>
            <a:t>Auf eine Differenzierung der Hochrechnung nach Bezirksart (Urne oder Brief) wird aufgrund des geringen Auswahlsatzes verzichtet.</a:t>
          </a:r>
        </a:p>
        <a:p>
          <a:endParaRPr lang="de-DE" sz="850">
            <a:solidFill>
              <a:schemeClr val="dk1"/>
            </a:solidFill>
            <a:effectLst/>
            <a:latin typeface="+mn-lt"/>
            <a:ea typeface="+mn-ea"/>
            <a:cs typeface="Arial" panose="020B0604020202020204" pitchFamily="34" charset="0"/>
          </a:endParaRPr>
        </a:p>
        <a:p>
          <a:r>
            <a:rPr lang="de-DE" sz="850">
              <a:solidFill>
                <a:schemeClr val="dk1"/>
              </a:solidFill>
              <a:effectLst/>
              <a:latin typeface="+mn-lt"/>
              <a:ea typeface="+mn-ea"/>
              <a:cs typeface="Arial" panose="020B0604020202020204" pitchFamily="34" charset="0"/>
            </a:rPr>
            <a:t>Die vorliegende repräsentative Wahlstatistik enthält Vergleichszahlen der Europawahlen 2019, 2014, 2009 und 2004. Die Vergleichszahlen vor 2014, die nicht kalibriert hochgerechnet wurden, weisen in Abhängigkeit von der Anzahl der Merkmalsträger in der Stichprobe Zufallsfehler auf, aus denen geringgradige Abweichungen zum amtlichen Landesergebnis resultieren.</a:t>
          </a:r>
        </a:p>
        <a:p>
          <a:endParaRPr lang="de-DE" sz="850">
            <a:solidFill>
              <a:schemeClr val="dk1"/>
            </a:solidFill>
            <a:effectLst/>
            <a:latin typeface="+mn-lt"/>
            <a:ea typeface="+mn-ea"/>
            <a:cs typeface="Arial" panose="020B0604020202020204" pitchFamily="34" charset="0"/>
          </a:endParaRPr>
        </a:p>
        <a:p>
          <a:endParaRPr lang="de-DE" sz="800">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775607</xdr:colOff>
      <xdr:row>22</xdr:row>
      <xdr:rowOff>74839</xdr:rowOff>
    </xdr:from>
    <xdr:to>
      <xdr:col>5</xdr:col>
      <xdr:colOff>34018</xdr:colOff>
      <xdr:row>24</xdr:row>
      <xdr:rowOff>142874</xdr:rowOff>
    </xdr:to>
    <xdr:sp macro="" textlink="">
      <xdr:nvSpPr>
        <xdr:cNvPr id="3" name="Textfeld 2">
          <a:extLst>
            <a:ext uri="{FF2B5EF4-FFF2-40B4-BE49-F238E27FC236}">
              <a16:creationId xmlns:a16="http://schemas.microsoft.com/office/drawing/2014/main" id="{E5A8FE87-4021-4A93-A0EF-F45BA45A6302}"/>
            </a:ext>
          </a:extLst>
        </xdr:cNvPr>
        <xdr:cNvSpPr txBox="1"/>
      </xdr:nvSpPr>
      <xdr:spPr>
        <a:xfrm>
          <a:off x="775607" y="4408714"/>
          <a:ext cx="4611461"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050" b="1"/>
            <a:t>Wahlbeteiligung nach Ländern bei der Europawahl 2024 in Prozent</a:t>
          </a:r>
        </a:p>
      </xdr:txBody>
    </xdr:sp>
    <xdr:clientData/>
  </xdr:twoCellAnchor>
  <xdr:twoCellAnchor editAs="oneCell">
    <xdr:from>
      <xdr:col>0</xdr:col>
      <xdr:colOff>775609</xdr:colOff>
      <xdr:row>24</xdr:row>
      <xdr:rowOff>142875</xdr:rowOff>
    </xdr:from>
    <xdr:to>
      <xdr:col>5</xdr:col>
      <xdr:colOff>280226</xdr:colOff>
      <xdr:row>58</xdr:row>
      <xdr:rowOff>103095</xdr:rowOff>
    </xdr:to>
    <xdr:pic>
      <xdr:nvPicPr>
        <xdr:cNvPr id="5" name="Grafik 4">
          <a:extLst>
            <a:ext uri="{FF2B5EF4-FFF2-40B4-BE49-F238E27FC236}">
              <a16:creationId xmlns:a16="http://schemas.microsoft.com/office/drawing/2014/main" id="{F772A6AD-AF01-492A-B0DA-2DBBC2DACF71}"/>
            </a:ext>
          </a:extLst>
        </xdr:cNvPr>
        <xdr:cNvPicPr>
          <a:picLocks noChangeAspect="1"/>
        </xdr:cNvPicPr>
      </xdr:nvPicPr>
      <xdr:blipFill>
        <a:blip xmlns:r="http://schemas.openxmlformats.org/officeDocument/2006/relationships" r:embed="rId1"/>
        <a:stretch>
          <a:fillRect/>
        </a:stretch>
      </xdr:blipFill>
      <xdr:spPr>
        <a:xfrm>
          <a:off x="775609" y="4755696"/>
          <a:ext cx="4627706" cy="4817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33</xdr:row>
      <xdr:rowOff>81638</xdr:rowOff>
    </xdr:from>
    <xdr:to>
      <xdr:col>9</xdr:col>
      <xdr:colOff>306161</xdr:colOff>
      <xdr:row>53</xdr:row>
      <xdr:rowOff>81638</xdr:rowOff>
    </xdr:to>
    <xdr:graphicFrame macro="">
      <xdr:nvGraphicFramePr>
        <xdr:cNvPr id="3" name="Diagramm 2">
          <a:extLst>
            <a:ext uri="{FF2B5EF4-FFF2-40B4-BE49-F238E27FC236}">
              <a16:creationId xmlns:a16="http://schemas.microsoft.com/office/drawing/2014/main" id="{A59502CD-00FB-483D-B1DC-3532FE52F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108858</xdr:colOff>
      <xdr:row>15</xdr:row>
      <xdr:rowOff>122465</xdr:rowOff>
    </xdr:from>
    <xdr:to>
      <xdr:col>9</xdr:col>
      <xdr:colOff>333376</xdr:colOff>
      <xdr:row>35</xdr:row>
      <xdr:rowOff>122465</xdr:rowOff>
    </xdr:to>
    <xdr:graphicFrame macro="">
      <xdr:nvGraphicFramePr>
        <xdr:cNvPr id="6" name="Diagramm 5">
          <a:extLst>
            <a:ext uri="{FF2B5EF4-FFF2-40B4-BE49-F238E27FC236}">
              <a16:creationId xmlns:a16="http://schemas.microsoft.com/office/drawing/2014/main" id="{72727B5A-CED5-4D4A-A500-98275EC055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0.93148</cdr:y>
    </cdr:from>
    <cdr:to>
      <cdr:x>0.12772</cdr:x>
      <cdr:y>1</cdr:y>
    </cdr:to>
    <cdr:sp macro="" textlink="">
      <cdr:nvSpPr>
        <cdr:cNvPr id="2" name="Textfeld 1"/>
        <cdr:cNvSpPr txBox="1"/>
      </cdr:nvSpPr>
      <cdr:spPr>
        <a:xfrm xmlns:a="http://schemas.openxmlformats.org/drawingml/2006/main">
          <a:off x="0" y="2661705"/>
          <a:ext cx="743841" cy="1957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0.93148</cdr:y>
    </cdr:from>
    <cdr:to>
      <cdr:x>0.12772</cdr:x>
      <cdr:y>1</cdr:y>
    </cdr:to>
    <cdr:sp macro="" textlink="">
      <cdr:nvSpPr>
        <cdr:cNvPr id="2" name="Textfeld 1"/>
        <cdr:cNvSpPr txBox="1"/>
      </cdr:nvSpPr>
      <cdr:spPr>
        <a:xfrm xmlns:a="http://schemas.openxmlformats.org/drawingml/2006/main">
          <a:off x="0" y="2661705"/>
          <a:ext cx="743841" cy="1957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dr:relSizeAnchor xmlns:cdr="http://schemas.openxmlformats.org/drawingml/2006/chartDrawing">
    <cdr:from>
      <cdr:x>0</cdr:x>
      <cdr:y>0.00476</cdr:y>
    </cdr:from>
    <cdr:to>
      <cdr:x>0.94977</cdr:x>
      <cdr:y>0.08571</cdr:y>
    </cdr:to>
    <cdr:sp macro="" textlink="">
      <cdr:nvSpPr>
        <cdr:cNvPr id="3" name="Textfeld 2"/>
        <cdr:cNvSpPr txBox="1"/>
      </cdr:nvSpPr>
      <cdr:spPr>
        <a:xfrm xmlns:a="http://schemas.openxmlformats.org/drawingml/2006/main">
          <a:off x="0" y="13602"/>
          <a:ext cx="5408550" cy="2313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950" b="1"/>
            <a:t>       </a:t>
          </a:r>
          <a:r>
            <a:rPr lang="de-DE" sz="950" b="1" baseline="0"/>
            <a:t>  </a:t>
          </a:r>
          <a:r>
            <a:rPr lang="de-DE" sz="950" b="1"/>
            <a:t>Wahlbeteiligung bei den Europawahlen in Mecklenburg-Vorpommern nach Altersgruppen und Geschlecht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19</xdr:row>
      <xdr:rowOff>29936</xdr:rowOff>
    </xdr:from>
    <xdr:to>
      <xdr:col>4</xdr:col>
      <xdr:colOff>1034143</xdr:colOff>
      <xdr:row>46</xdr:row>
      <xdr:rowOff>91169</xdr:rowOff>
    </xdr:to>
    <xdr:graphicFrame macro="">
      <xdr:nvGraphicFramePr>
        <xdr:cNvPr id="3" name="Diagramm 2">
          <a:extLst>
            <a:ext uri="{FF2B5EF4-FFF2-40B4-BE49-F238E27FC236}">
              <a16:creationId xmlns:a16="http://schemas.microsoft.com/office/drawing/2014/main" id="{39475E9C-7828-43D5-9800-48289A217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0.95004</cdr:y>
    </cdr:from>
    <cdr:to>
      <cdr:x>0.12832</cdr:x>
      <cdr:y>1</cdr:y>
    </cdr:to>
    <cdr:sp macro="" textlink="">
      <cdr:nvSpPr>
        <cdr:cNvPr id="2" name="Textfeld 1"/>
        <cdr:cNvSpPr txBox="1"/>
      </cdr:nvSpPr>
      <cdr:spPr>
        <a:xfrm xmlns:a="http://schemas.openxmlformats.org/drawingml/2006/main">
          <a:off x="0" y="3723063"/>
          <a:ext cx="743841" cy="1957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DE" sz="600"/>
            <a:t>(c) StatA MV</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Ver&#246;ffentlichungen/2019/EuW/RWS/Hochrechnung%20RWS%20EuW%202019%20-%204LWL%20Stand%2028.1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Europawahl/2024/23%20Repr&#228;sentative%20Wahlstatistik/Ergebnisse/Auswertung%20mit%20HR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4S19 (ESt2)"/>
      <sheetName val="ABF_ESt2_HRF_Export"/>
      <sheetName val="WB4S19 (ESt2) + Tabellenkopf"/>
      <sheetName val="PIVOT ESt2"/>
      <sheetName val="WB4U19 (ESt3)"/>
      <sheetName val="ABF_ESt3_HRF_Export"/>
      <sheetName val="WB4U19 (ESt3) + Tabellenkopf"/>
      <sheetName val="ESt3 PIVOT"/>
      <sheetName val="WB4W19 (EW2)"/>
      <sheetName val="ABF_EW2_HRF_Export"/>
      <sheetName val="WB4W19 (EW2) + Tabellenkopf"/>
      <sheetName val="EW2 PIVOT"/>
      <sheetName val="Wahlberechtigte"/>
      <sheetName val="Wahlbeteiligung"/>
      <sheetName val="2.2.2 Grafik Wahlbeteiligung"/>
      <sheetName val="2.2.6 Grafik Nichtwähler"/>
      <sheetName val="3.1 - 3.3 Wahlergebnisse"/>
      <sheetName val="3.4 - 3.6 Wahlerg."/>
      <sheetName val="Stimmenverteilung"/>
      <sheetName val="Stimmenverteilung Grafiken"/>
      <sheetName val="Ungültige Stimmen"/>
      <sheetName val="4.1"/>
      <sheetName val="4.2"/>
      <sheetName val="4.3"/>
      <sheetName val="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A6" t="str">
            <v xml:space="preserve">   18 - 21</v>
          </cell>
          <cell r="F6">
            <v>-0.54504999828150003</v>
          </cell>
          <cell r="G6">
            <v>0.51482502770816807</v>
          </cell>
        </row>
        <row r="7">
          <cell r="A7" t="str">
            <v xml:space="preserve">   21 - 25</v>
          </cell>
          <cell r="F7">
            <v>-0.49232866839666684</v>
          </cell>
          <cell r="G7">
            <v>0.51242091282273416</v>
          </cell>
        </row>
        <row r="8">
          <cell r="A8" t="str">
            <v xml:space="preserve">   25 - 30</v>
          </cell>
          <cell r="F8">
            <v>-0.46309386332088431</v>
          </cell>
          <cell r="G8">
            <v>0.54261159786948265</v>
          </cell>
        </row>
        <row r="9">
          <cell r="A9" t="str">
            <v xml:space="preserve">   30 - 35</v>
          </cell>
          <cell r="F9">
            <v>-0.51195062333085439</v>
          </cell>
          <cell r="G9">
            <v>0.52964001884788059</v>
          </cell>
        </row>
        <row r="10">
          <cell r="A10" t="str">
            <v xml:space="preserve">   35 - 40</v>
          </cell>
          <cell r="F10">
            <v>-0.48509270226749313</v>
          </cell>
          <cell r="G10">
            <v>0.52764455330897542</v>
          </cell>
        </row>
        <row r="11">
          <cell r="A11" t="str">
            <v xml:space="preserve">   40 - 45</v>
          </cell>
          <cell r="F11">
            <v>-0.54083498569638588</v>
          </cell>
          <cell r="G11">
            <v>0.59076428927749558</v>
          </cell>
        </row>
        <row r="12">
          <cell r="A12" t="str">
            <v xml:space="preserve">   45 - 50</v>
          </cell>
          <cell r="F12">
            <v>-0.55281773513350041</v>
          </cell>
          <cell r="G12">
            <v>0.62426695425002765</v>
          </cell>
        </row>
        <row r="13">
          <cell r="A13" t="str">
            <v xml:space="preserve">   50 - 60</v>
          </cell>
          <cell r="F13">
            <v>-0.59601523783493804</v>
          </cell>
          <cell r="G13">
            <v>0.63157615653862631</v>
          </cell>
        </row>
        <row r="14">
          <cell r="A14" t="str">
            <v xml:space="preserve">   60 - 70</v>
          </cell>
          <cell r="F14">
            <v>-0.63501147876876296</v>
          </cell>
          <cell r="G14">
            <v>0.6530636622965047</v>
          </cell>
        </row>
        <row r="15">
          <cell r="A15" t="str">
            <v xml:space="preserve">   70 und älter</v>
          </cell>
          <cell r="F15">
            <v>-0.62630141919728466</v>
          </cell>
          <cell r="G15">
            <v>0.55221754713563198</v>
          </cell>
        </row>
      </sheetData>
      <sheetData sheetId="15">
        <row r="6">
          <cell r="B6" t="str">
            <v>Wähler</v>
          </cell>
        </row>
      </sheetData>
      <sheetData sheetId="16">
        <row r="70">
          <cell r="A70" t="str">
            <v>CDU</v>
          </cell>
        </row>
      </sheetData>
      <sheetData sheetId="17">
        <row r="30">
          <cell r="U30" t="str">
            <v>AfD</v>
          </cell>
        </row>
      </sheetData>
      <sheetData sheetId="18"/>
      <sheetData sheetId="19">
        <row r="4">
          <cell r="B4" t="str">
            <v>CDU</v>
          </cell>
        </row>
      </sheetData>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F_Wahlbezirke_Export"/>
      <sheetName val="WB4S24 (ESt2)"/>
      <sheetName val="ESt2 PIVOT"/>
      <sheetName val="WB4U24 (ESt3)"/>
      <sheetName val="WB4U24"/>
      <sheetName val="WB4U24 (ESt3) Tabellenkopf_neu"/>
      <sheetName val="ESt3 PIVOT_neu"/>
      <sheetName val="ESt3 PIVOT"/>
      <sheetName val="WB4W24 (EW2)"/>
      <sheetName val="WB4W24 (EW2 neu)"/>
      <sheetName val="EW2 PIVOT_2"/>
      <sheetName val="EW2 PIVOT neu"/>
      <sheetName val="EW2 PIVOT"/>
      <sheetName val="Wahlberechtigte"/>
      <sheetName val="Wahlbeteiligung"/>
      <sheetName val="2.2.2 Grafik Wahlbeteiligung"/>
      <sheetName val="2.2.6 Grafik Nichtwähler"/>
      <sheetName val="3.1 - 3.3 Wahlergebnisse"/>
      <sheetName val="3.4 - 3.6 Wahlergebnisse"/>
      <sheetName val="Stimmenverteilung"/>
      <sheetName val="Stimmenverteilung Grafiken"/>
      <sheetName val="Ungültige Stimmen"/>
      <sheetName val="4.1"/>
      <sheetName val="4.2"/>
      <sheetName val="4.3"/>
      <sheetName val="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F5" t="str">
            <v>Männer</v>
          </cell>
          <cell r="G5" t="str">
            <v>Frauen</v>
          </cell>
        </row>
        <row r="6">
          <cell r="E6" t="str">
            <v xml:space="preserve">   16 - 21</v>
          </cell>
          <cell r="F6">
            <v>-0.60299999999999998</v>
          </cell>
          <cell r="G6">
            <v>0.61</v>
          </cell>
        </row>
        <row r="7">
          <cell r="E7" t="str">
            <v xml:space="preserve">   21 - 25</v>
          </cell>
          <cell r="F7">
            <v>-0.55800000000000005</v>
          </cell>
          <cell r="G7">
            <v>0.628</v>
          </cell>
        </row>
        <row r="8">
          <cell r="E8" t="str">
            <v xml:space="preserve">   25 - 30</v>
          </cell>
          <cell r="F8">
            <v>-0.57499999999999996</v>
          </cell>
          <cell r="G8">
            <v>0.61099999999999999</v>
          </cell>
        </row>
        <row r="9">
          <cell r="E9" t="str">
            <v xml:space="preserve">   30 - 35</v>
          </cell>
          <cell r="F9">
            <v>-0.58199999999999996</v>
          </cell>
          <cell r="G9">
            <v>0.621</v>
          </cell>
        </row>
        <row r="10">
          <cell r="E10" t="str">
            <v xml:space="preserve">   35 - 40</v>
          </cell>
          <cell r="F10">
            <v>-0.61799999999999999</v>
          </cell>
          <cell r="G10">
            <v>0.66100000000000003</v>
          </cell>
        </row>
        <row r="11">
          <cell r="E11" t="str">
            <v xml:space="preserve">   40 - 45</v>
          </cell>
          <cell r="F11">
            <v>-0.61699999999999999</v>
          </cell>
          <cell r="G11">
            <v>0.68100000000000005</v>
          </cell>
        </row>
        <row r="12">
          <cell r="E12" t="str">
            <v xml:space="preserve">   45 - 50</v>
          </cell>
          <cell r="F12">
            <v>-0.66500000000000004</v>
          </cell>
          <cell r="G12">
            <v>0.69599999999999995</v>
          </cell>
        </row>
        <row r="13">
          <cell r="E13" t="str">
            <v xml:space="preserve">   50 - 60</v>
          </cell>
          <cell r="F13">
            <v>-0.67900000000000005</v>
          </cell>
          <cell r="G13">
            <v>0.71399999999999997</v>
          </cell>
        </row>
        <row r="14">
          <cell r="E14" t="str">
            <v xml:space="preserve">   60 - 70</v>
          </cell>
          <cell r="F14">
            <v>-0.68</v>
          </cell>
          <cell r="G14">
            <v>0.71699999999999997</v>
          </cell>
        </row>
        <row r="15">
          <cell r="E15" t="str">
            <v xml:space="preserve">   70 und älter</v>
          </cell>
          <cell r="F15">
            <v>-0.65700000000000003</v>
          </cell>
          <cell r="G15">
            <v>0.60199999999999998</v>
          </cell>
        </row>
      </sheetData>
      <sheetData sheetId="16">
        <row r="5">
          <cell r="B5" t="str">
            <v>Wähler</v>
          </cell>
          <cell r="C5" t="str">
            <v>Wählerinnen</v>
          </cell>
          <cell r="D5" t="str">
            <v>Nichtwähler</v>
          </cell>
          <cell r="E5" t="str">
            <v>Nichtwählerinnen</v>
          </cell>
        </row>
        <row r="6">
          <cell r="A6" t="str">
            <v>Insgesamt</v>
          </cell>
          <cell r="B6">
            <v>-431004.70193519886</v>
          </cell>
          <cell r="C6">
            <v>461699.29806480103</v>
          </cell>
          <cell r="D6">
            <v>-216721.01119068748</v>
          </cell>
          <cell r="E6">
            <v>214915.76791182254</v>
          </cell>
        </row>
        <row r="7">
          <cell r="A7" t="str">
            <v xml:space="preserve">   16 - 21</v>
          </cell>
          <cell r="B7">
            <v>-18645.196511468104</v>
          </cell>
          <cell r="C7">
            <v>16737.628688673183</v>
          </cell>
          <cell r="D7">
            <v>-11764.806720481211</v>
          </cell>
          <cell r="E7">
            <v>10062.897359176628</v>
          </cell>
        </row>
        <row r="8">
          <cell r="A8" t="str">
            <v xml:space="preserve">   21 - 25</v>
          </cell>
          <cell r="B8">
            <v>-13520.604591952577</v>
          </cell>
          <cell r="C8">
            <v>13959.076731939298</v>
          </cell>
          <cell r="D8">
            <v>-10105.48691210244</v>
          </cell>
          <cell r="E8">
            <v>7576.706092310872</v>
          </cell>
        </row>
        <row r="9">
          <cell r="A9" t="str">
            <v xml:space="preserve">   25 - 30</v>
          </cell>
          <cell r="B9">
            <v>-14389.872797137348</v>
          </cell>
          <cell r="C9">
            <v>15307.19275434966</v>
          </cell>
          <cell r="D9">
            <v>-9937.2549320081907</v>
          </cell>
          <cell r="E9">
            <v>8985.3925352169699</v>
          </cell>
        </row>
        <row r="10">
          <cell r="A10" t="str">
            <v xml:space="preserve">   30 - 35</v>
          </cell>
          <cell r="B10">
            <v>-16689.136397747028</v>
          </cell>
          <cell r="C10">
            <v>18432.454618221302</v>
          </cell>
          <cell r="D10">
            <v>-11227.715940518325</v>
          </cell>
          <cell r="E10">
            <v>10557.846188596081</v>
          </cell>
        </row>
        <row r="11">
          <cell r="A11" t="str">
            <v xml:space="preserve">   35 - 40</v>
          </cell>
          <cell r="B11">
            <v>-33153.486796122357</v>
          </cell>
          <cell r="C11">
            <v>34040.689432446823</v>
          </cell>
          <cell r="D11">
            <v>-19508.242686587731</v>
          </cell>
          <cell r="E11">
            <v>16278.129103657227</v>
          </cell>
        </row>
        <row r="12">
          <cell r="A12" t="str">
            <v xml:space="preserve">   40 - 45</v>
          </cell>
          <cell r="B12">
            <v>-32187.364344381363</v>
          </cell>
          <cell r="C12">
            <v>32609.552500840109</v>
          </cell>
          <cell r="D12">
            <v>-18993.914893533776</v>
          </cell>
          <cell r="E12">
            <v>14363.847985650023</v>
          </cell>
        </row>
        <row r="13">
          <cell r="A13" t="str">
            <v xml:space="preserve">   45 - 50</v>
          </cell>
          <cell r="B13">
            <v>-32262.062009495505</v>
          </cell>
          <cell r="C13">
            <v>30364.62666586494</v>
          </cell>
          <cell r="D13">
            <v>-15333.127168398521</v>
          </cell>
          <cell r="E13">
            <v>12192.940991332027</v>
          </cell>
        </row>
        <row r="14">
          <cell r="A14" t="str">
            <v xml:space="preserve">   50 - 60</v>
          </cell>
          <cell r="B14">
            <v>-75567.158858427225</v>
          </cell>
          <cell r="C14">
            <v>77038.095697576122</v>
          </cell>
          <cell r="D14">
            <v>-32911.163633422948</v>
          </cell>
          <cell r="E14">
            <v>27649.666118277455</v>
          </cell>
        </row>
        <row r="15">
          <cell r="A15" t="str">
            <v xml:space="preserve">   60 - 70</v>
          </cell>
          <cell r="B15">
            <v>-101695.95619378865</v>
          </cell>
          <cell r="C15">
            <v>107985.40651181657</v>
          </cell>
          <cell r="D15">
            <v>-43424.013525407667</v>
          </cell>
          <cell r="E15">
            <v>38028.459211741094</v>
          </cell>
        </row>
        <row r="16">
          <cell r="A16" t="str">
            <v xml:space="preserve">   70 und älter</v>
          </cell>
          <cell r="B16">
            <v>-92893.8634346787</v>
          </cell>
          <cell r="C16">
            <v>115224.57446307308</v>
          </cell>
          <cell r="D16">
            <v>-43515.284778226662</v>
          </cell>
          <cell r="E16">
            <v>69219.882325864179</v>
          </cell>
        </row>
      </sheetData>
      <sheetData sheetId="17">
        <row r="63">
          <cell r="C63" t="str">
            <v>Männer</v>
          </cell>
        </row>
      </sheetData>
      <sheetData sheetId="18">
        <row r="29">
          <cell r="B29" t="str">
            <v xml:space="preserve">Von 100 gültigen Stimmen für die jeweilige Partei entfielen auf </v>
          </cell>
        </row>
      </sheetData>
      <sheetData sheetId="19" refreshError="1"/>
      <sheetData sheetId="20">
        <row r="3">
          <cell r="B3" t="str">
            <v>CDU</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8FB3-181A-4E59-B6F9-3294E558188B}">
  <sheetPr>
    <pageSetUpPr fitToPage="1"/>
  </sheetPr>
  <dimension ref="A1:B56"/>
  <sheetViews>
    <sheetView zoomScale="140" zoomScaleNormal="140" workbookViewId="0">
      <selection activeCell="B1" sqref="B1"/>
    </sheetView>
  </sheetViews>
  <sheetFormatPr baseColWidth="10" defaultRowHeight="12.75" x14ac:dyDescent="0.2"/>
  <cols>
    <col min="1" max="1" width="3.7109375" style="1" customWidth="1"/>
    <col min="2" max="2" width="88" style="1" customWidth="1"/>
    <col min="3" max="3" width="3.7109375" style="2" customWidth="1"/>
    <col min="4" max="16384" width="11.42578125" style="2"/>
  </cols>
  <sheetData>
    <row r="1" spans="1:2" ht="30" customHeight="1" x14ac:dyDescent="0.2"/>
    <row r="2" spans="1:2" ht="75" customHeight="1" x14ac:dyDescent="0.2"/>
    <row r="3" spans="1:2" ht="159.94999999999999" customHeight="1" x14ac:dyDescent="0.2"/>
    <row r="4" spans="1:2" ht="99.95" customHeight="1" x14ac:dyDescent="0.5">
      <c r="A4" s="3"/>
      <c r="B4" s="4" t="s">
        <v>280</v>
      </c>
    </row>
    <row r="5" spans="1:2" ht="110.1" customHeight="1" x14ac:dyDescent="0.4">
      <c r="A5" s="3"/>
      <c r="B5" s="5" t="s">
        <v>523</v>
      </c>
    </row>
    <row r="6" spans="1:2" ht="110.1" customHeight="1" x14ac:dyDescent="0.35">
      <c r="A6" s="3"/>
      <c r="B6" s="6" t="s">
        <v>281</v>
      </c>
    </row>
    <row r="7" spans="1:2" ht="39.950000000000003" customHeight="1" x14ac:dyDescent="0.35">
      <c r="A7" s="3"/>
      <c r="B7" s="6" t="s">
        <v>0</v>
      </c>
    </row>
    <row r="8" spans="1:2" ht="54.95" customHeight="1" x14ac:dyDescent="0.2">
      <c r="A8" s="3"/>
      <c r="B8" s="7"/>
    </row>
    <row r="9" spans="1:2" ht="75" customHeight="1" x14ac:dyDescent="0.2"/>
    <row r="56" ht="45" customHeight="1" x14ac:dyDescent="0.2"/>
  </sheetData>
  <pageMargins left="0.59055118110236227" right="0.59055118110236227" top="0.59055118110236227" bottom="0.59055118110236227" header="0.39370078740157483" footer="0.3937007874015748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852A4-2FF2-4E8B-BDC4-ADF4417B44EB}">
  <dimension ref="A1:P42"/>
  <sheetViews>
    <sheetView zoomScale="140" zoomScaleNormal="140" workbookViewId="0"/>
  </sheetViews>
  <sheetFormatPr baseColWidth="10" defaultRowHeight="11.45" customHeight="1" x14ac:dyDescent="0.2"/>
  <cols>
    <col min="1" max="1" width="11.7109375" style="60" customWidth="1"/>
    <col min="2" max="2" width="5.7109375" style="60" customWidth="1"/>
    <col min="3" max="13" width="6.5703125" style="60" customWidth="1"/>
    <col min="14" max="14" width="7.7109375" style="60" customWidth="1"/>
    <col min="15" max="16384" width="11.42578125" style="60"/>
  </cols>
  <sheetData>
    <row r="1" spans="1:16" ht="18" customHeight="1" x14ac:dyDescent="0.2">
      <c r="A1" s="191" t="s">
        <v>173</v>
      </c>
      <c r="B1" s="191"/>
      <c r="C1" s="191"/>
      <c r="D1" s="191"/>
      <c r="E1" s="191"/>
      <c r="F1" s="191"/>
      <c r="G1" s="191"/>
      <c r="H1" s="191"/>
      <c r="I1" s="191"/>
      <c r="J1" s="191"/>
      <c r="K1" s="191"/>
      <c r="L1" s="191"/>
      <c r="M1" s="191"/>
    </row>
    <row r="2" spans="1:16" ht="14.25" customHeight="1" x14ac:dyDescent="0.2">
      <c r="A2" s="192" t="s">
        <v>194</v>
      </c>
      <c r="B2" s="141"/>
      <c r="C2" s="141"/>
      <c r="D2" s="141"/>
      <c r="E2" s="141"/>
      <c r="F2" s="141"/>
      <c r="G2" s="141"/>
      <c r="H2" s="141"/>
      <c r="I2" s="141"/>
      <c r="J2" s="141"/>
      <c r="K2" s="141"/>
      <c r="L2" s="141"/>
      <c r="M2" s="141"/>
      <c r="N2" s="85"/>
      <c r="O2" s="85"/>
      <c r="P2" s="85"/>
    </row>
    <row r="3" spans="1:16" s="86" customFormat="1" ht="15" customHeight="1" x14ac:dyDescent="0.2">
      <c r="A3" s="85" t="s">
        <v>214</v>
      </c>
      <c r="B3" s="85"/>
      <c r="C3" s="85"/>
      <c r="D3" s="85"/>
      <c r="E3" s="85"/>
      <c r="F3" s="85"/>
      <c r="G3" s="85"/>
      <c r="H3" s="85"/>
      <c r="I3" s="85"/>
      <c r="J3" s="85"/>
      <c r="K3" s="85"/>
      <c r="L3" s="85"/>
      <c r="M3" s="85"/>
    </row>
    <row r="4" spans="1:16" s="83" customFormat="1" ht="26.25" customHeight="1" x14ac:dyDescent="0.2">
      <c r="A4" s="324" t="s">
        <v>215</v>
      </c>
      <c r="B4" s="325"/>
      <c r="C4" s="325"/>
      <c r="D4" s="300" t="s">
        <v>414</v>
      </c>
      <c r="E4" s="326"/>
      <c r="F4" s="300" t="s">
        <v>415</v>
      </c>
      <c r="G4" s="326"/>
      <c r="H4" s="300" t="s">
        <v>416</v>
      </c>
      <c r="I4" s="326"/>
      <c r="J4" s="300" t="s">
        <v>417</v>
      </c>
      <c r="K4" s="326"/>
      <c r="L4" s="300" t="s">
        <v>418</v>
      </c>
      <c r="M4" s="321"/>
    </row>
    <row r="5" spans="1:16" s="83" customFormat="1" ht="20.100000000000001" customHeight="1" x14ac:dyDescent="0.2">
      <c r="A5" s="322" t="s">
        <v>216</v>
      </c>
      <c r="B5" s="322"/>
      <c r="C5" s="323"/>
      <c r="D5" s="316">
        <v>65.5</v>
      </c>
      <c r="E5" s="316"/>
      <c r="F5" s="316">
        <v>58.4</v>
      </c>
      <c r="G5" s="316"/>
      <c r="H5" s="316">
        <v>46.8</v>
      </c>
      <c r="I5" s="316"/>
      <c r="J5" s="316">
        <v>46.6</v>
      </c>
      <c r="K5" s="316"/>
      <c r="L5" s="316">
        <v>45.1</v>
      </c>
      <c r="M5" s="316"/>
    </row>
    <row r="6" spans="1:16" s="83" customFormat="1" ht="11.45" customHeight="1" x14ac:dyDescent="0.2">
      <c r="A6" s="317" t="s">
        <v>217</v>
      </c>
      <c r="B6" s="317"/>
      <c r="C6" s="318"/>
      <c r="D6" s="316"/>
      <c r="E6" s="316"/>
      <c r="F6" s="316"/>
      <c r="G6" s="316"/>
      <c r="H6" s="316"/>
      <c r="I6" s="316"/>
      <c r="J6" s="316"/>
      <c r="K6" s="316"/>
      <c r="L6" s="316"/>
      <c r="M6" s="316"/>
    </row>
    <row r="7" spans="1:16" s="83" customFormat="1" ht="22.5" customHeight="1" x14ac:dyDescent="0.2">
      <c r="A7" s="317" t="s">
        <v>419</v>
      </c>
      <c r="B7" s="317"/>
      <c r="C7" s="318"/>
      <c r="D7" s="316">
        <v>48.2</v>
      </c>
      <c r="E7" s="316"/>
      <c r="F7" s="316">
        <v>45.2</v>
      </c>
      <c r="G7" s="316"/>
      <c r="H7" s="316">
        <v>37.700000000000003</v>
      </c>
      <c r="I7" s="316"/>
      <c r="J7" s="316">
        <v>40.700000000000003</v>
      </c>
      <c r="K7" s="316"/>
      <c r="L7" s="316">
        <v>40.700000000000003</v>
      </c>
      <c r="M7" s="316"/>
    </row>
    <row r="8" spans="1:16" s="83" customFormat="1" ht="22.5" customHeight="1" x14ac:dyDescent="0.2">
      <c r="A8" s="317" t="s">
        <v>422</v>
      </c>
      <c r="B8" s="317"/>
      <c r="C8" s="318"/>
      <c r="D8" s="316">
        <v>17.3</v>
      </c>
      <c r="E8" s="316"/>
      <c r="F8" s="316">
        <v>13.2</v>
      </c>
      <c r="G8" s="316"/>
      <c r="H8" s="316">
        <v>9.1</v>
      </c>
      <c r="I8" s="316"/>
      <c r="J8" s="316">
        <v>5.8</v>
      </c>
      <c r="K8" s="316"/>
      <c r="L8" s="316">
        <v>4.4000000000000004</v>
      </c>
      <c r="M8" s="316"/>
    </row>
    <row r="9" spans="1:16" s="83" customFormat="1" ht="33.6" customHeight="1" x14ac:dyDescent="0.2">
      <c r="A9" s="319" t="s">
        <v>218</v>
      </c>
      <c r="B9" s="319"/>
      <c r="C9" s="320"/>
      <c r="D9" s="316">
        <v>26.3</v>
      </c>
      <c r="E9" s="316"/>
      <c r="F9" s="316">
        <v>22.6</v>
      </c>
      <c r="G9" s="316"/>
      <c r="H9" s="316">
        <v>19.399999999999999</v>
      </c>
      <c r="I9" s="316"/>
      <c r="J9" s="316">
        <v>12.5</v>
      </c>
      <c r="K9" s="316"/>
      <c r="L9" s="316">
        <v>9.6999999999999993</v>
      </c>
      <c r="M9" s="316"/>
    </row>
    <row r="10" spans="1:16" ht="11.45" customHeight="1" x14ac:dyDescent="0.2">
      <c r="A10" s="309" t="s">
        <v>219</v>
      </c>
      <c r="B10" s="309"/>
      <c r="C10" s="309"/>
      <c r="D10" s="87"/>
    </row>
    <row r="11" spans="1:16" ht="6.75" customHeight="1" x14ac:dyDescent="0.2">
      <c r="A11" s="309"/>
      <c r="B11" s="309"/>
      <c r="C11" s="309"/>
      <c r="D11" s="87"/>
    </row>
    <row r="12" spans="1:16" s="228" customFormat="1" ht="24.95" customHeight="1" x14ac:dyDescent="0.2">
      <c r="A12" s="190" t="s">
        <v>420</v>
      </c>
      <c r="B12" s="190"/>
      <c r="C12" s="190"/>
      <c r="D12" s="190"/>
      <c r="E12" s="190"/>
      <c r="F12" s="190"/>
      <c r="G12" s="190"/>
      <c r="H12" s="190"/>
      <c r="I12" s="190"/>
      <c r="J12" s="190"/>
      <c r="K12" s="190"/>
      <c r="L12" s="190"/>
      <c r="M12" s="190"/>
    </row>
    <row r="13" spans="1:16" s="237" customFormat="1" ht="18" customHeight="1" x14ac:dyDescent="0.25">
      <c r="A13" s="85" t="s">
        <v>421</v>
      </c>
      <c r="B13" s="85"/>
      <c r="C13" s="85"/>
      <c r="D13" s="85"/>
      <c r="E13" s="85"/>
      <c r="F13" s="85"/>
      <c r="G13" s="85"/>
      <c r="H13" s="85"/>
      <c r="I13" s="85"/>
      <c r="J13" s="85"/>
      <c r="K13" s="85"/>
      <c r="L13" s="85"/>
      <c r="M13" s="85"/>
    </row>
    <row r="14" spans="1:16" s="83" customFormat="1" ht="61.5" customHeight="1" x14ac:dyDescent="0.2">
      <c r="A14" s="179" t="s">
        <v>97</v>
      </c>
      <c r="B14" s="180" t="s">
        <v>507</v>
      </c>
      <c r="C14" s="180" t="s">
        <v>220</v>
      </c>
      <c r="D14" s="180" t="s">
        <v>449</v>
      </c>
      <c r="E14" s="180" t="s">
        <v>450</v>
      </c>
      <c r="F14" s="180" t="s">
        <v>451</v>
      </c>
      <c r="G14" s="180" t="s">
        <v>452</v>
      </c>
      <c r="H14" s="180" t="s">
        <v>453</v>
      </c>
      <c r="I14" s="180" t="s">
        <v>454</v>
      </c>
      <c r="J14" s="180" t="s">
        <v>455</v>
      </c>
      <c r="K14" s="180" t="s">
        <v>456</v>
      </c>
      <c r="L14" s="180" t="s">
        <v>457</v>
      </c>
      <c r="M14" s="181" t="s">
        <v>458</v>
      </c>
    </row>
    <row r="15" spans="1:16" s="241" customFormat="1" ht="20.100000000000001" customHeight="1" x14ac:dyDescent="0.2">
      <c r="A15" s="238" t="s">
        <v>221</v>
      </c>
      <c r="B15" s="239">
        <v>2024</v>
      </c>
      <c r="C15" s="243">
        <v>19.3</v>
      </c>
      <c r="D15" s="243">
        <v>13.4</v>
      </c>
      <c r="E15" s="243">
        <v>17.8</v>
      </c>
      <c r="F15" s="243">
        <v>18.5</v>
      </c>
      <c r="G15" s="243">
        <v>15.5</v>
      </c>
      <c r="H15" s="243">
        <v>13.4</v>
      </c>
      <c r="I15" s="243">
        <v>13</v>
      </c>
      <c r="J15" s="243">
        <v>15.3</v>
      </c>
      <c r="K15" s="243">
        <v>19.8</v>
      </c>
      <c r="L15" s="243">
        <v>21.7</v>
      </c>
      <c r="M15" s="243">
        <v>23.7</v>
      </c>
    </row>
    <row r="16" spans="1:16" s="83" customFormat="1" ht="11.45" customHeight="1" x14ac:dyDescent="0.2">
      <c r="A16" s="82" t="s">
        <v>178</v>
      </c>
      <c r="B16" s="132">
        <v>2019</v>
      </c>
      <c r="C16" s="88">
        <v>14.497390516813701</v>
      </c>
      <c r="D16" s="88">
        <v>10.733460787789243</v>
      </c>
      <c r="E16" s="88">
        <v>12.968948053373838</v>
      </c>
      <c r="F16" s="88">
        <v>11.423487399991872</v>
      </c>
      <c r="G16" s="88">
        <v>9.1281895437868972</v>
      </c>
      <c r="H16" s="88">
        <v>9.986648016680423</v>
      </c>
      <c r="I16" s="88">
        <v>11.394025291704811</v>
      </c>
      <c r="J16" s="88">
        <v>12.123912346516473</v>
      </c>
      <c r="K16" s="88">
        <v>14.924811654328803</v>
      </c>
      <c r="L16" s="88">
        <v>17.673718746908097</v>
      </c>
      <c r="M16" s="88">
        <v>17.391563107612846</v>
      </c>
    </row>
    <row r="17" spans="1:13" s="83" customFormat="1" ht="11.45" customHeight="1" x14ac:dyDescent="0.2">
      <c r="B17" s="132">
        <v>2014</v>
      </c>
      <c r="C17" s="88">
        <v>9.9924894000000002</v>
      </c>
      <c r="D17" s="88">
        <v>6.5416067</v>
      </c>
      <c r="E17" s="88">
        <v>7.1213145000000004</v>
      </c>
      <c r="F17" s="88">
        <v>7.2411966000000003</v>
      </c>
      <c r="G17" s="88">
        <v>6.8916709999999997</v>
      </c>
      <c r="H17" s="88">
        <v>6.2341043000000003</v>
      </c>
      <c r="I17" s="88">
        <v>6.7603942000000004</v>
      </c>
      <c r="J17" s="88">
        <v>8.0486540000000009</v>
      </c>
      <c r="K17" s="88">
        <v>9.9657874999999994</v>
      </c>
      <c r="L17" s="88">
        <v>12.853851000000001</v>
      </c>
      <c r="M17" s="88">
        <v>13.038659000000001</v>
      </c>
    </row>
    <row r="18" spans="1:13" s="83" customFormat="1" ht="11.45" customHeight="1" x14ac:dyDescent="0.2">
      <c r="A18" s="82"/>
      <c r="B18" s="132">
        <v>2009</v>
      </c>
      <c r="C18" s="89">
        <v>6.8</v>
      </c>
      <c r="D18" s="89">
        <v>4.5</v>
      </c>
      <c r="E18" s="89">
        <v>4.3</v>
      </c>
      <c r="F18" s="89">
        <v>4</v>
      </c>
      <c r="G18" s="89">
        <v>5</v>
      </c>
      <c r="H18" s="89">
        <v>5.2</v>
      </c>
      <c r="I18" s="89">
        <v>5.5</v>
      </c>
      <c r="J18" s="89">
        <v>5.4</v>
      </c>
      <c r="K18" s="89">
        <v>7.7</v>
      </c>
      <c r="L18" s="89">
        <v>9.6</v>
      </c>
      <c r="M18" s="89">
        <v>8.8000000000000007</v>
      </c>
    </row>
    <row r="19" spans="1:13" s="83" customFormat="1" ht="11.45" customHeight="1" x14ac:dyDescent="0.2">
      <c r="A19" s="82"/>
      <c r="B19" s="132">
        <v>2004</v>
      </c>
      <c r="C19" s="89">
        <v>4.8</v>
      </c>
      <c r="D19" s="89">
        <v>2.9</v>
      </c>
      <c r="E19" s="89">
        <v>3.8</v>
      </c>
      <c r="F19" s="89">
        <v>3.9</v>
      </c>
      <c r="G19" s="89">
        <v>3.1</v>
      </c>
      <c r="H19" s="89">
        <v>3.3</v>
      </c>
      <c r="I19" s="89">
        <v>3.7</v>
      </c>
      <c r="J19" s="89">
        <v>4</v>
      </c>
      <c r="K19" s="89">
        <v>5</v>
      </c>
      <c r="L19" s="89">
        <v>6.3</v>
      </c>
      <c r="M19" s="89">
        <v>7.2</v>
      </c>
    </row>
    <row r="20" spans="1:13" s="241" customFormat="1" ht="15" customHeight="1" x14ac:dyDescent="0.2">
      <c r="A20" s="242" t="s">
        <v>177</v>
      </c>
      <c r="B20" s="239">
        <v>2024</v>
      </c>
      <c r="C20" s="240">
        <v>18</v>
      </c>
      <c r="D20" s="240">
        <v>11.8</v>
      </c>
      <c r="E20" s="240">
        <v>14.9</v>
      </c>
      <c r="F20" s="240">
        <v>17.2</v>
      </c>
      <c r="G20" s="240">
        <v>16.100000000000001</v>
      </c>
      <c r="H20" s="240">
        <v>11.7</v>
      </c>
      <c r="I20" s="240">
        <v>12.2</v>
      </c>
      <c r="J20" s="240">
        <v>13.5</v>
      </c>
      <c r="K20" s="240">
        <v>17.5</v>
      </c>
      <c r="L20" s="240">
        <v>20.7</v>
      </c>
      <c r="M20" s="240">
        <v>24.2</v>
      </c>
    </row>
    <row r="21" spans="1:13" s="83" customFormat="1" ht="11.45" customHeight="1" x14ac:dyDescent="0.2">
      <c r="B21" s="132">
        <v>2019</v>
      </c>
      <c r="C21" s="89">
        <v>13.375912216085011</v>
      </c>
      <c r="D21" s="89">
        <v>11.1</v>
      </c>
      <c r="E21" s="89">
        <v>10</v>
      </c>
      <c r="F21" s="89">
        <v>9.1999999999999993</v>
      </c>
      <c r="G21" s="89">
        <v>7.9918779322027307</v>
      </c>
      <c r="H21" s="89">
        <v>9.3741623566639642</v>
      </c>
      <c r="I21" s="89">
        <v>10.969156686225267</v>
      </c>
      <c r="J21" s="89">
        <v>9.6573738004167122</v>
      </c>
      <c r="K21" s="89">
        <v>13.623522312437405</v>
      </c>
      <c r="L21" s="89">
        <v>16.860879126955599</v>
      </c>
      <c r="M21" s="89">
        <v>17.303023142586337</v>
      </c>
    </row>
    <row r="22" spans="1:13" s="83" customFormat="1" ht="11.45" customHeight="1" x14ac:dyDescent="0.2">
      <c r="A22" s="82"/>
      <c r="B22" s="132">
        <v>2014</v>
      </c>
      <c r="C22" s="89">
        <v>9.3669808999999997</v>
      </c>
      <c r="D22" s="89">
        <v>5.3311634000000003</v>
      </c>
      <c r="E22" s="89">
        <v>6.1046639000000003</v>
      </c>
      <c r="F22" s="89">
        <v>6.7181479</v>
      </c>
      <c r="G22" s="89">
        <v>6.9859209</v>
      </c>
      <c r="H22" s="89">
        <v>5.8410323999999996</v>
      </c>
      <c r="I22" s="89">
        <v>6.7137102999999998</v>
      </c>
      <c r="J22" s="89">
        <v>7.6942488000000004</v>
      </c>
      <c r="K22" s="89">
        <v>8.8936723000000004</v>
      </c>
      <c r="L22" s="89">
        <v>12.299739000000001</v>
      </c>
      <c r="M22" s="89">
        <v>13.340112</v>
      </c>
    </row>
    <row r="23" spans="1:13" s="83" customFormat="1" ht="11.45" customHeight="1" x14ac:dyDescent="0.2">
      <c r="A23" s="82"/>
      <c r="B23" s="132">
        <v>2009</v>
      </c>
      <c r="C23" s="89">
        <v>6.5</v>
      </c>
      <c r="D23" s="89">
        <v>4.3</v>
      </c>
      <c r="E23" s="89">
        <v>4.4000000000000004</v>
      </c>
      <c r="F23" s="89">
        <v>3.5</v>
      </c>
      <c r="G23" s="89">
        <v>5</v>
      </c>
      <c r="H23" s="89">
        <v>5.3</v>
      </c>
      <c r="I23" s="89">
        <v>5.0999999999999996</v>
      </c>
      <c r="J23" s="89">
        <v>5</v>
      </c>
      <c r="K23" s="89">
        <v>7.4</v>
      </c>
      <c r="L23" s="89">
        <v>9.4</v>
      </c>
      <c r="M23" s="89">
        <v>9.5</v>
      </c>
    </row>
    <row r="24" spans="1:13" s="83" customFormat="1" ht="11.45" customHeight="1" x14ac:dyDescent="0.2">
      <c r="A24" s="82"/>
      <c r="B24" s="132">
        <v>2004</v>
      </c>
      <c r="C24" s="89">
        <v>4.5</v>
      </c>
      <c r="D24" s="89">
        <v>2.6</v>
      </c>
      <c r="E24" s="89">
        <v>3.4</v>
      </c>
      <c r="F24" s="89">
        <v>3.9</v>
      </c>
      <c r="G24" s="89">
        <v>3.1</v>
      </c>
      <c r="H24" s="89">
        <v>3</v>
      </c>
      <c r="I24" s="89">
        <v>3.6</v>
      </c>
      <c r="J24" s="89">
        <v>3.7</v>
      </c>
      <c r="K24" s="89">
        <v>4.8</v>
      </c>
      <c r="L24" s="89">
        <v>6.1</v>
      </c>
      <c r="M24" s="89">
        <v>7.3</v>
      </c>
    </row>
    <row r="25" spans="1:13" s="241" customFormat="1" ht="15" customHeight="1" x14ac:dyDescent="0.2">
      <c r="A25" s="238" t="s">
        <v>178</v>
      </c>
      <c r="B25" s="239">
        <v>2024</v>
      </c>
      <c r="C25" s="240">
        <v>20.5</v>
      </c>
      <c r="D25" s="240">
        <v>15.2</v>
      </c>
      <c r="E25" s="240">
        <v>20.9</v>
      </c>
      <c r="F25" s="240">
        <v>19.8</v>
      </c>
      <c r="G25" s="240">
        <v>15</v>
      </c>
      <c r="H25" s="240">
        <v>15.3</v>
      </c>
      <c r="I25" s="240">
        <v>13.8</v>
      </c>
      <c r="J25" s="240">
        <v>17.3</v>
      </c>
      <c r="K25" s="240">
        <v>22.3</v>
      </c>
      <c r="L25" s="240">
        <v>22.7</v>
      </c>
      <c r="M25" s="240">
        <v>23.3</v>
      </c>
    </row>
    <row r="26" spans="1:13" s="83" customFormat="1" ht="11.45" customHeight="1" x14ac:dyDescent="0.2">
      <c r="B26" s="133">
        <v>2019</v>
      </c>
      <c r="C26" s="89">
        <v>15.573545960875199</v>
      </c>
      <c r="D26" s="89">
        <v>10.307072506386572</v>
      </c>
      <c r="E26" s="89">
        <v>16.056855250299709</v>
      </c>
      <c r="F26" s="89">
        <v>13.740525118652908</v>
      </c>
      <c r="G26" s="89">
        <v>10.31456867698201</v>
      </c>
      <c r="H26" s="89">
        <v>10.629825240250634</v>
      </c>
      <c r="I26" s="89">
        <v>11.86928252682571</v>
      </c>
      <c r="J26" s="89">
        <v>14.719992085837371</v>
      </c>
      <c r="K26" s="89">
        <v>16.235581445824636</v>
      </c>
      <c r="L26" s="89">
        <v>18.492403665038928</v>
      </c>
      <c r="M26" s="89">
        <v>17.455500167215437</v>
      </c>
    </row>
    <row r="27" spans="1:13" s="83" customFormat="1" ht="11.45" customHeight="1" x14ac:dyDescent="0.2">
      <c r="A27" s="82"/>
      <c r="B27" s="133">
        <v>2014</v>
      </c>
      <c r="C27" s="89">
        <v>10.568987999999999</v>
      </c>
      <c r="D27" s="89">
        <v>7.8012493000000003</v>
      </c>
      <c r="E27" s="89">
        <v>8.1554035999999996</v>
      </c>
      <c r="F27" s="89">
        <v>7.8429640000000003</v>
      </c>
      <c r="G27" s="89">
        <v>6.7905458000000003</v>
      </c>
      <c r="H27" s="89">
        <v>6.6568430999999997</v>
      </c>
      <c r="I27" s="89">
        <v>6.8121875999999997</v>
      </c>
      <c r="J27" s="89">
        <v>8.4055681999999994</v>
      </c>
      <c r="K27" s="89">
        <v>11.039892</v>
      </c>
      <c r="L27" s="89">
        <v>13.380098</v>
      </c>
      <c r="M27" s="89">
        <v>12.841955</v>
      </c>
    </row>
    <row r="28" spans="1:13" s="83" customFormat="1" ht="11.45" customHeight="1" x14ac:dyDescent="0.2">
      <c r="A28" s="82"/>
      <c r="B28" s="133">
        <v>2009</v>
      </c>
      <c r="C28" s="89">
        <v>7</v>
      </c>
      <c r="D28" s="89">
        <v>4.7</v>
      </c>
      <c r="E28" s="89">
        <v>4.0999999999999996</v>
      </c>
      <c r="F28" s="89">
        <v>4.5</v>
      </c>
      <c r="G28" s="89">
        <v>4.9000000000000004</v>
      </c>
      <c r="H28" s="89">
        <v>5.0999999999999996</v>
      </c>
      <c r="I28" s="89">
        <v>5.8</v>
      </c>
      <c r="J28" s="89">
        <v>5.9</v>
      </c>
      <c r="K28" s="89">
        <v>8</v>
      </c>
      <c r="L28" s="89">
        <v>9.9</v>
      </c>
      <c r="M28" s="89">
        <v>8.4</v>
      </c>
    </row>
    <row r="29" spans="1:13" s="83" customFormat="1" ht="11.45" customHeight="1" x14ac:dyDescent="0.2">
      <c r="A29" s="82"/>
      <c r="B29" s="133">
        <v>2004</v>
      </c>
      <c r="C29" s="89">
        <v>5.0999999999999996</v>
      </c>
      <c r="D29" s="89">
        <v>3.2</v>
      </c>
      <c r="E29" s="89">
        <v>4.3</v>
      </c>
      <c r="F29" s="89">
        <v>3.9</v>
      </c>
      <c r="G29" s="89">
        <v>3.1</v>
      </c>
      <c r="H29" s="89">
        <v>3.6</v>
      </c>
      <c r="I29" s="89">
        <v>3.8</v>
      </c>
      <c r="J29" s="89">
        <v>4.4000000000000004</v>
      </c>
      <c r="K29" s="89">
        <v>5.3</v>
      </c>
      <c r="L29" s="89">
        <v>6.4</v>
      </c>
      <c r="M29" s="89">
        <v>7.2</v>
      </c>
    </row>
    <row r="30" spans="1:13" ht="31.5" customHeight="1" x14ac:dyDescent="0.2">
      <c r="A30" s="236" t="s">
        <v>350</v>
      </c>
      <c r="B30" s="190"/>
      <c r="C30" s="190"/>
      <c r="D30" s="190"/>
      <c r="E30" s="190"/>
      <c r="F30" s="190"/>
      <c r="G30" s="190"/>
      <c r="H30" s="190"/>
      <c r="I30" s="190"/>
      <c r="J30" s="190"/>
      <c r="K30" s="68"/>
      <c r="L30" s="68"/>
      <c r="M30" s="68"/>
    </row>
    <row r="31" spans="1:13" ht="70.5" customHeight="1" x14ac:dyDescent="0.2">
      <c r="A31" s="312" t="s">
        <v>222</v>
      </c>
      <c r="B31" s="300"/>
      <c r="C31" s="300"/>
      <c r="D31" s="300"/>
      <c r="E31" s="300" t="s">
        <v>423</v>
      </c>
      <c r="F31" s="300"/>
      <c r="G31" s="300"/>
      <c r="H31" s="300" t="s">
        <v>424</v>
      </c>
      <c r="I31" s="300"/>
      <c r="J31" s="315"/>
    </row>
    <row r="32" spans="1:13" s="228" customFormat="1" ht="20.100000000000001" customHeight="1" x14ac:dyDescent="0.2">
      <c r="A32" s="313" t="s">
        <v>183</v>
      </c>
      <c r="B32" s="313"/>
      <c r="C32" s="313"/>
      <c r="D32" s="314"/>
      <c r="E32" s="310">
        <v>46</v>
      </c>
      <c r="F32" s="311"/>
      <c r="G32" s="311"/>
      <c r="H32" s="311">
        <v>54</v>
      </c>
      <c r="I32" s="311"/>
      <c r="J32" s="311"/>
    </row>
    <row r="33" spans="1:10" ht="11.45" customHeight="1" x14ac:dyDescent="0.2">
      <c r="A33" s="307" t="s">
        <v>262</v>
      </c>
      <c r="B33" s="307"/>
      <c r="C33" s="307"/>
      <c r="D33" s="308"/>
      <c r="E33" s="305">
        <v>47</v>
      </c>
      <c r="F33" s="306"/>
      <c r="G33" s="306"/>
      <c r="H33" s="306">
        <v>53</v>
      </c>
      <c r="I33" s="306"/>
      <c r="J33" s="306"/>
    </row>
    <row r="34" spans="1:10" ht="11.45" customHeight="1" x14ac:dyDescent="0.2">
      <c r="A34" s="307" t="s">
        <v>185</v>
      </c>
      <c r="B34" s="307"/>
      <c r="C34" s="307"/>
      <c r="D34" s="308"/>
      <c r="E34" s="305">
        <v>44</v>
      </c>
      <c r="F34" s="306"/>
      <c r="G34" s="306"/>
      <c r="H34" s="306">
        <v>56</v>
      </c>
      <c r="I34" s="306"/>
      <c r="J34" s="306"/>
    </row>
    <row r="35" spans="1:10" ht="11.45" customHeight="1" x14ac:dyDescent="0.2">
      <c r="A35" s="307" t="s">
        <v>186</v>
      </c>
      <c r="B35" s="307"/>
      <c r="C35" s="307"/>
      <c r="D35" s="308"/>
      <c r="E35" s="305">
        <v>47</v>
      </c>
      <c r="F35" s="306"/>
      <c r="G35" s="306"/>
      <c r="H35" s="306">
        <v>53</v>
      </c>
      <c r="I35" s="306"/>
      <c r="J35" s="306"/>
    </row>
    <row r="36" spans="1:10" ht="11.45" customHeight="1" x14ac:dyDescent="0.2">
      <c r="A36" s="307" t="s">
        <v>187</v>
      </c>
      <c r="B36" s="307"/>
      <c r="C36" s="307"/>
      <c r="D36" s="308"/>
      <c r="E36" s="305">
        <v>51</v>
      </c>
      <c r="F36" s="306"/>
      <c r="G36" s="306"/>
      <c r="H36" s="306">
        <v>49</v>
      </c>
      <c r="I36" s="306"/>
      <c r="J36" s="306"/>
    </row>
    <row r="37" spans="1:10" ht="11.45" customHeight="1" x14ac:dyDescent="0.2">
      <c r="A37" s="307" t="s">
        <v>188</v>
      </c>
      <c r="B37" s="307"/>
      <c r="C37" s="307"/>
      <c r="D37" s="308"/>
      <c r="E37" s="305">
        <v>45</v>
      </c>
      <c r="F37" s="306"/>
      <c r="G37" s="306"/>
      <c r="H37" s="306">
        <v>55</v>
      </c>
      <c r="I37" s="306"/>
      <c r="J37" s="306"/>
    </row>
    <row r="38" spans="1:10" ht="11.45" customHeight="1" x14ac:dyDescent="0.2">
      <c r="A38" s="307" t="s">
        <v>189</v>
      </c>
      <c r="B38" s="307"/>
      <c r="C38" s="307"/>
      <c r="D38" s="308"/>
      <c r="E38" s="305">
        <v>49</v>
      </c>
      <c r="F38" s="306"/>
      <c r="G38" s="306"/>
      <c r="H38" s="306">
        <v>51</v>
      </c>
      <c r="I38" s="306"/>
      <c r="J38" s="306"/>
    </row>
    <row r="39" spans="1:10" ht="11.45" customHeight="1" x14ac:dyDescent="0.2">
      <c r="A39" s="307" t="s">
        <v>190</v>
      </c>
      <c r="B39" s="307"/>
      <c r="C39" s="307"/>
      <c r="D39" s="308"/>
      <c r="E39" s="305">
        <v>47</v>
      </c>
      <c r="F39" s="306"/>
      <c r="G39" s="306"/>
      <c r="H39" s="306">
        <v>53</v>
      </c>
      <c r="I39" s="306"/>
      <c r="J39" s="306"/>
    </row>
    <row r="40" spans="1:10" ht="11.45" customHeight="1" x14ac:dyDescent="0.2">
      <c r="A40" s="307" t="s">
        <v>191</v>
      </c>
      <c r="B40" s="307"/>
      <c r="C40" s="307"/>
      <c r="D40" s="308"/>
      <c r="E40" s="305">
        <v>45</v>
      </c>
      <c r="F40" s="306"/>
      <c r="G40" s="306"/>
      <c r="H40" s="306">
        <v>55</v>
      </c>
      <c r="I40" s="306"/>
      <c r="J40" s="306"/>
    </row>
    <row r="41" spans="1:10" ht="11.45" customHeight="1" x14ac:dyDescent="0.2">
      <c r="A41" s="307" t="s">
        <v>192</v>
      </c>
      <c r="B41" s="307"/>
      <c r="C41" s="307"/>
      <c r="D41" s="308"/>
      <c r="E41" s="305">
        <v>48</v>
      </c>
      <c r="F41" s="306"/>
      <c r="G41" s="306"/>
      <c r="H41" s="306">
        <v>52</v>
      </c>
      <c r="I41" s="306"/>
      <c r="J41" s="306"/>
    </row>
    <row r="42" spans="1:10" ht="11.45" customHeight="1" x14ac:dyDescent="0.2">
      <c r="A42" s="307" t="s">
        <v>193</v>
      </c>
      <c r="B42" s="307"/>
      <c r="C42" s="307"/>
      <c r="D42" s="308"/>
      <c r="E42" s="305">
        <v>43</v>
      </c>
      <c r="F42" s="306"/>
      <c r="G42" s="306"/>
      <c r="H42" s="306">
        <v>57</v>
      </c>
      <c r="I42" s="306"/>
      <c r="J42" s="306"/>
    </row>
  </sheetData>
  <mergeCells count="73">
    <mergeCell ref="L4:M4"/>
    <mergeCell ref="A5:C5"/>
    <mergeCell ref="D5:E5"/>
    <mergeCell ref="F5:G5"/>
    <mergeCell ref="H5:I5"/>
    <mergeCell ref="J5:K5"/>
    <mergeCell ref="L5:M5"/>
    <mergeCell ref="A4:C4"/>
    <mergeCell ref="D4:E4"/>
    <mergeCell ref="F4:G4"/>
    <mergeCell ref="H4:I4"/>
    <mergeCell ref="J4:K4"/>
    <mergeCell ref="L7:M7"/>
    <mergeCell ref="A6:C6"/>
    <mergeCell ref="D6:E6"/>
    <mergeCell ref="F6:G6"/>
    <mergeCell ref="H6:I6"/>
    <mergeCell ref="J6:K6"/>
    <mergeCell ref="L6:M6"/>
    <mergeCell ref="A7:C7"/>
    <mergeCell ref="D7:E7"/>
    <mergeCell ref="F7:G7"/>
    <mergeCell ref="H7:I7"/>
    <mergeCell ref="J7:K7"/>
    <mergeCell ref="L9:M9"/>
    <mergeCell ref="A8:C8"/>
    <mergeCell ref="D8:E8"/>
    <mergeCell ref="F8:G8"/>
    <mergeCell ref="H8:I8"/>
    <mergeCell ref="J8:K8"/>
    <mergeCell ref="L8:M8"/>
    <mergeCell ref="A9:C9"/>
    <mergeCell ref="D9:E9"/>
    <mergeCell ref="F9:G9"/>
    <mergeCell ref="H9:I9"/>
    <mergeCell ref="J9:K9"/>
    <mergeCell ref="A10:C11"/>
    <mergeCell ref="E32:G32"/>
    <mergeCell ref="H32:J32"/>
    <mergeCell ref="A31:D31"/>
    <mergeCell ref="A32:D32"/>
    <mergeCell ref="E31:G31"/>
    <mergeCell ref="H31:J31"/>
    <mergeCell ref="A33:D33"/>
    <mergeCell ref="E33:G33"/>
    <mergeCell ref="H33:J33"/>
    <mergeCell ref="A34:D34"/>
    <mergeCell ref="E34:G34"/>
    <mergeCell ref="H34:J34"/>
    <mergeCell ref="A35:D35"/>
    <mergeCell ref="E35:G35"/>
    <mergeCell ref="H35:J35"/>
    <mergeCell ref="A42:D42"/>
    <mergeCell ref="E42:G42"/>
    <mergeCell ref="H42:J42"/>
    <mergeCell ref="A40:D40"/>
    <mergeCell ref="E40:G40"/>
    <mergeCell ref="H40:J40"/>
    <mergeCell ref="A41:D41"/>
    <mergeCell ref="E41:G41"/>
    <mergeCell ref="H41:J41"/>
    <mergeCell ref="A36:D36"/>
    <mergeCell ref="E36:G36"/>
    <mergeCell ref="H36:J36"/>
    <mergeCell ref="A39:D39"/>
    <mergeCell ref="E39:G39"/>
    <mergeCell ref="H39:J39"/>
    <mergeCell ref="A37:D37"/>
    <mergeCell ref="E37:G37"/>
    <mergeCell ref="H37:J37"/>
    <mergeCell ref="A38:D38"/>
    <mergeCell ref="E38:G38"/>
    <mergeCell ref="H38:J3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867BE-134D-49A5-BEA2-F1AFEEDB5C07}">
  <dimension ref="A1:E49"/>
  <sheetViews>
    <sheetView topLeftCell="A7" zoomScale="140" zoomScaleNormal="140" workbookViewId="0"/>
  </sheetViews>
  <sheetFormatPr baseColWidth="10" defaultRowHeight="11.45" customHeight="1" x14ac:dyDescent="0.2"/>
  <cols>
    <col min="1" max="1" width="24.5703125" style="83" customWidth="1"/>
    <col min="2" max="4" width="15.7109375" style="83" customWidth="1"/>
    <col min="5" max="5" width="18.140625" style="83" customWidth="1"/>
    <col min="6" max="16384" width="11.42578125" style="83"/>
  </cols>
  <sheetData>
    <row r="1" spans="1:5" s="60" customFormat="1" ht="18" customHeight="1" x14ac:dyDescent="0.2">
      <c r="A1" s="191" t="s">
        <v>173</v>
      </c>
      <c r="B1" s="191"/>
      <c r="C1" s="191"/>
      <c r="D1" s="191"/>
      <c r="E1" s="191"/>
    </row>
    <row r="2" spans="1:5" s="60" customFormat="1" ht="16.5" customHeight="1" x14ac:dyDescent="0.2">
      <c r="A2" s="141" t="s">
        <v>194</v>
      </c>
      <c r="B2" s="141"/>
      <c r="C2" s="141"/>
      <c r="D2" s="141"/>
      <c r="E2" s="141"/>
    </row>
    <row r="3" spans="1:5" ht="14.25" customHeight="1" x14ac:dyDescent="0.2">
      <c r="A3" s="85" t="s">
        <v>354</v>
      </c>
      <c r="B3" s="85"/>
      <c r="C3" s="85"/>
      <c r="D3" s="85"/>
      <c r="E3" s="85"/>
    </row>
    <row r="4" spans="1:5" ht="20.100000000000001" customHeight="1" x14ac:dyDescent="0.2">
      <c r="A4" s="85" t="s">
        <v>355</v>
      </c>
      <c r="B4" s="85"/>
      <c r="C4" s="85"/>
      <c r="D4" s="85"/>
      <c r="E4" s="85"/>
    </row>
    <row r="5" spans="1:5" ht="38.25" customHeight="1" x14ac:dyDescent="0.2">
      <c r="A5" s="179" t="s">
        <v>222</v>
      </c>
      <c r="B5" s="180" t="s">
        <v>425</v>
      </c>
      <c r="C5" s="180" t="s">
        <v>426</v>
      </c>
      <c r="D5" s="180" t="s">
        <v>427</v>
      </c>
      <c r="E5" s="181" t="s">
        <v>428</v>
      </c>
    </row>
    <row r="6" spans="1:5" s="241" customFormat="1" ht="20.100000000000001" customHeight="1" x14ac:dyDescent="0.2">
      <c r="A6" s="248" t="s">
        <v>183</v>
      </c>
      <c r="B6" s="244">
        <v>34.5</v>
      </c>
      <c r="C6" s="244">
        <v>35.200000000000003</v>
      </c>
      <c r="D6" s="244">
        <v>33.799999999999997</v>
      </c>
      <c r="E6" s="245">
        <v>1.4</v>
      </c>
    </row>
    <row r="7" spans="1:5" ht="11.45" customHeight="1" x14ac:dyDescent="0.2">
      <c r="A7" s="92" t="s">
        <v>262</v>
      </c>
      <c r="B7" s="246">
        <v>39.299999999999997</v>
      </c>
      <c r="C7" s="246">
        <v>39.799999999999997</v>
      </c>
      <c r="D7" s="246">
        <v>39.200000000000003</v>
      </c>
      <c r="E7" s="247">
        <v>0.6</v>
      </c>
    </row>
    <row r="8" spans="1:5" ht="11.45" customHeight="1" x14ac:dyDescent="0.2">
      <c r="A8" s="92" t="s">
        <v>185</v>
      </c>
      <c r="B8" s="246">
        <v>40.9</v>
      </c>
      <c r="C8" s="246">
        <v>44</v>
      </c>
      <c r="D8" s="246">
        <v>37.200000000000003</v>
      </c>
      <c r="E8" s="247">
        <v>6.8</v>
      </c>
    </row>
    <row r="9" spans="1:5" ht="11.45" customHeight="1" x14ac:dyDescent="0.2">
      <c r="A9" s="92" t="s">
        <v>186</v>
      </c>
      <c r="B9" s="246">
        <v>41.8</v>
      </c>
      <c r="C9" s="246">
        <v>42.4</v>
      </c>
      <c r="D9" s="246">
        <v>39</v>
      </c>
      <c r="E9" s="247">
        <v>3.4</v>
      </c>
    </row>
    <row r="10" spans="1:5" ht="11.45" customHeight="1" x14ac:dyDescent="0.2">
      <c r="A10" s="92" t="s">
        <v>187</v>
      </c>
      <c r="B10" s="246">
        <v>39.700000000000003</v>
      </c>
      <c r="C10" s="246">
        <v>41.9</v>
      </c>
      <c r="D10" s="246">
        <v>37.9</v>
      </c>
      <c r="E10" s="247">
        <v>4</v>
      </c>
    </row>
    <row r="11" spans="1:5" ht="11.45" customHeight="1" x14ac:dyDescent="0.2">
      <c r="A11" s="92" t="s">
        <v>188</v>
      </c>
      <c r="B11" s="246">
        <v>36</v>
      </c>
      <c r="C11" s="246">
        <v>38.1</v>
      </c>
      <c r="D11" s="246">
        <v>33.799999999999997</v>
      </c>
      <c r="E11" s="247">
        <v>4.3</v>
      </c>
    </row>
    <row r="12" spans="1:5" ht="11.45" customHeight="1" x14ac:dyDescent="0.2">
      <c r="A12" s="92" t="s">
        <v>189</v>
      </c>
      <c r="B12" s="246">
        <v>35.200000000000003</v>
      </c>
      <c r="C12" s="246">
        <v>38.299999999999997</v>
      </c>
      <c r="D12" s="246">
        <v>31.9</v>
      </c>
      <c r="E12" s="247">
        <v>6.4</v>
      </c>
    </row>
    <row r="13" spans="1:5" ht="11.45" customHeight="1" x14ac:dyDescent="0.2">
      <c r="A13" s="92" t="s">
        <v>190</v>
      </c>
      <c r="B13" s="246">
        <v>32</v>
      </c>
      <c r="C13" s="246">
        <v>33.4</v>
      </c>
      <c r="D13" s="246">
        <v>30.3</v>
      </c>
      <c r="E13" s="247">
        <v>3.1</v>
      </c>
    </row>
    <row r="14" spans="1:5" ht="11.45" customHeight="1" x14ac:dyDescent="0.2">
      <c r="A14" s="92" t="s">
        <v>191</v>
      </c>
      <c r="B14" s="246">
        <v>30.3</v>
      </c>
      <c r="C14" s="246">
        <v>32.1</v>
      </c>
      <c r="D14" s="246">
        <v>28.6</v>
      </c>
      <c r="E14" s="247">
        <v>3.5</v>
      </c>
    </row>
    <row r="15" spans="1:5" ht="11.45" customHeight="1" x14ac:dyDescent="0.2">
      <c r="A15" s="92" t="s">
        <v>192</v>
      </c>
      <c r="B15" s="246">
        <v>30.1</v>
      </c>
      <c r="C15" s="246">
        <v>32</v>
      </c>
      <c r="D15" s="246">
        <v>28.3</v>
      </c>
      <c r="E15" s="247">
        <v>3.7</v>
      </c>
    </row>
    <row r="16" spans="1:5" ht="11.45" customHeight="1" x14ac:dyDescent="0.2">
      <c r="A16" s="92" t="s">
        <v>193</v>
      </c>
      <c r="B16" s="246">
        <v>37.5</v>
      </c>
      <c r="C16" s="246">
        <v>34.299999999999997</v>
      </c>
      <c r="D16" s="246">
        <v>39.9</v>
      </c>
      <c r="E16" s="291">
        <v>-5.6</v>
      </c>
    </row>
    <row r="48" spans="1:1" ht="11.45" customHeight="1" x14ac:dyDescent="0.2">
      <c r="A48" s="94" t="s">
        <v>223</v>
      </c>
    </row>
    <row r="49" spans="1:1" ht="11.25" customHeight="1" x14ac:dyDescent="0.2">
      <c r="A49" s="284" t="s">
        <v>508</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BD3D-B1AF-4E07-A68B-EAE0DD79C636}">
  <dimension ref="A1:H138"/>
  <sheetViews>
    <sheetView zoomScale="140" zoomScaleNormal="140" workbookViewId="0"/>
  </sheetViews>
  <sheetFormatPr baseColWidth="10" defaultRowHeight="12.75" x14ac:dyDescent="0.2"/>
  <cols>
    <col min="1" max="1" width="22.85546875" style="60" customWidth="1"/>
    <col min="2" max="6" width="10.7109375" style="60" customWidth="1"/>
    <col min="7" max="7" width="13.7109375" style="60" customWidth="1"/>
    <col min="8" max="16384" width="11.42578125" style="60"/>
  </cols>
  <sheetData>
    <row r="1" spans="1:8" ht="18" customHeight="1" x14ac:dyDescent="0.2">
      <c r="A1" s="191" t="s">
        <v>224</v>
      </c>
      <c r="B1" s="191"/>
      <c r="C1" s="191"/>
      <c r="D1" s="191"/>
      <c r="E1" s="191"/>
      <c r="F1" s="191"/>
      <c r="G1" s="191"/>
    </row>
    <row r="2" spans="1:8" s="75" customFormat="1" ht="24.95" customHeight="1" x14ac:dyDescent="0.2">
      <c r="A2" s="199" t="s">
        <v>225</v>
      </c>
      <c r="B2" s="199"/>
      <c r="C2" s="199"/>
      <c r="D2" s="199"/>
      <c r="E2" s="199"/>
      <c r="F2" s="199"/>
      <c r="G2" s="199"/>
    </row>
    <row r="3" spans="1:8" s="75" customFormat="1" ht="36.75" customHeight="1" x14ac:dyDescent="0.2">
      <c r="A3" s="267" t="s">
        <v>226</v>
      </c>
      <c r="B3" s="270" t="s">
        <v>370</v>
      </c>
      <c r="C3" s="270" t="s">
        <v>371</v>
      </c>
      <c r="D3" s="270" t="s">
        <v>372</v>
      </c>
      <c r="E3" s="270" t="s">
        <v>373</v>
      </c>
      <c r="F3" s="270" t="s">
        <v>374</v>
      </c>
      <c r="G3" s="266" t="s">
        <v>369</v>
      </c>
    </row>
    <row r="4" spans="1:8" s="75" customFormat="1" ht="15" customHeight="1" x14ac:dyDescent="0.2">
      <c r="A4" s="96" t="s">
        <v>227</v>
      </c>
      <c r="B4" s="97">
        <v>21.5</v>
      </c>
      <c r="C4" s="97">
        <v>24.5</v>
      </c>
      <c r="D4" s="97">
        <v>34.6</v>
      </c>
      <c r="E4" s="97">
        <v>32.299999999999997</v>
      </c>
      <c r="F4" s="97">
        <v>42.4</v>
      </c>
      <c r="G4" s="249">
        <f>B4-C4</f>
        <v>-3</v>
      </c>
    </row>
    <row r="5" spans="1:8" s="75" customFormat="1" ht="11.45" customHeight="1" x14ac:dyDescent="0.2">
      <c r="A5" s="96" t="s">
        <v>230</v>
      </c>
      <c r="B5" s="97">
        <v>28.3</v>
      </c>
      <c r="C5" s="97">
        <v>17.7</v>
      </c>
      <c r="D5" s="97">
        <v>7</v>
      </c>
      <c r="E5" s="97" t="s">
        <v>13</v>
      </c>
      <c r="F5" s="97" t="s">
        <v>13</v>
      </c>
      <c r="G5" s="249">
        <f t="shared" ref="G5:G10" si="0">B5-C5</f>
        <v>10.600000000000001</v>
      </c>
    </row>
    <row r="6" spans="1:8" s="75" customFormat="1" ht="11.45" customHeight="1" x14ac:dyDescent="0.2">
      <c r="A6" s="96" t="s">
        <v>228</v>
      </c>
      <c r="B6" s="97">
        <v>10.3</v>
      </c>
      <c r="C6" s="97">
        <v>15.6</v>
      </c>
      <c r="D6" s="97">
        <v>21.2</v>
      </c>
      <c r="E6" s="97">
        <v>16.7</v>
      </c>
      <c r="F6" s="97">
        <v>16.100000000000001</v>
      </c>
      <c r="G6" s="249">
        <f t="shared" si="0"/>
        <v>-5.2999999999999989</v>
      </c>
    </row>
    <row r="7" spans="1:8" s="75" customFormat="1" ht="11.45" customHeight="1" x14ac:dyDescent="0.2">
      <c r="A7" s="96" t="s">
        <v>229</v>
      </c>
      <c r="B7" s="97">
        <v>4.9000000000000004</v>
      </c>
      <c r="C7" s="97">
        <v>13.9</v>
      </c>
      <c r="D7" s="97">
        <v>19.600000000000001</v>
      </c>
      <c r="E7" s="97">
        <v>23.5</v>
      </c>
      <c r="F7" s="97">
        <v>21.7</v>
      </c>
      <c r="G7" s="249">
        <f t="shared" si="0"/>
        <v>-9</v>
      </c>
      <c r="H7" s="60"/>
    </row>
    <row r="8" spans="1:8" s="75" customFormat="1" ht="11.45" customHeight="1" x14ac:dyDescent="0.2">
      <c r="A8" s="275" t="s">
        <v>231</v>
      </c>
      <c r="B8" s="97">
        <v>4.8</v>
      </c>
      <c r="C8" s="97">
        <v>10.8</v>
      </c>
      <c r="D8" s="97">
        <v>5.0999999999999996</v>
      </c>
      <c r="E8" s="97">
        <v>5.5</v>
      </c>
      <c r="F8" s="97">
        <v>4.8</v>
      </c>
      <c r="G8" s="249">
        <f t="shared" si="0"/>
        <v>-6.0000000000000009</v>
      </c>
    </row>
    <row r="9" spans="1:8" s="75" customFormat="1" ht="11.45" customHeight="1" x14ac:dyDescent="0.2">
      <c r="A9" s="99" t="s">
        <v>232</v>
      </c>
      <c r="B9" s="97">
        <v>2.6</v>
      </c>
      <c r="C9" s="97">
        <v>3.9</v>
      </c>
      <c r="D9" s="97">
        <v>1.9</v>
      </c>
      <c r="E9" s="97">
        <v>7.6</v>
      </c>
      <c r="F9" s="97">
        <v>3.9</v>
      </c>
      <c r="G9" s="249">
        <f t="shared" si="0"/>
        <v>-1.2999999999999998</v>
      </c>
    </row>
    <row r="10" spans="1:8" s="75" customFormat="1" ht="11.45" customHeight="1" x14ac:dyDescent="0.2">
      <c r="A10" s="99" t="s">
        <v>233</v>
      </c>
      <c r="B10" s="97">
        <v>27.6</v>
      </c>
      <c r="C10" s="97">
        <v>13.6</v>
      </c>
      <c r="D10" s="97">
        <v>10.6</v>
      </c>
      <c r="E10" s="97">
        <v>14.3</v>
      </c>
      <c r="F10" s="97">
        <v>11.1</v>
      </c>
      <c r="G10" s="249">
        <f t="shared" si="0"/>
        <v>14.000000000000002</v>
      </c>
    </row>
    <row r="11" spans="1:8" s="75" customFormat="1" ht="11.45" customHeight="1" x14ac:dyDescent="0.2">
      <c r="A11" s="99" t="s">
        <v>234</v>
      </c>
      <c r="B11" s="97" t="s">
        <v>261</v>
      </c>
      <c r="C11" s="97" t="s">
        <v>261</v>
      </c>
      <c r="D11" s="97" t="s">
        <v>261</v>
      </c>
      <c r="E11" s="97" t="s">
        <v>261</v>
      </c>
      <c r="F11" s="97" t="s">
        <v>261</v>
      </c>
      <c r="G11" s="249" t="s">
        <v>261</v>
      </c>
    </row>
    <row r="12" spans="1:8" s="75" customFormat="1" ht="11.45" customHeight="1" x14ac:dyDescent="0.2">
      <c r="A12" s="100" t="s">
        <v>235</v>
      </c>
      <c r="B12" s="97">
        <v>1</v>
      </c>
      <c r="C12" s="97">
        <v>1.4</v>
      </c>
      <c r="D12" s="97">
        <v>0.7</v>
      </c>
      <c r="E12" s="97" t="s">
        <v>13</v>
      </c>
      <c r="F12" s="97" t="s">
        <v>13</v>
      </c>
      <c r="G12" s="249">
        <f>B12-C12</f>
        <v>-0.39999999999999991</v>
      </c>
    </row>
    <row r="13" spans="1:8" ht="11.45" customHeight="1" x14ac:dyDescent="0.2">
      <c r="A13" s="100" t="s">
        <v>266</v>
      </c>
      <c r="B13" s="97">
        <v>16.399999999999999</v>
      </c>
      <c r="C13" s="97" t="s">
        <v>13</v>
      </c>
      <c r="D13" s="97" t="s">
        <v>13</v>
      </c>
      <c r="E13" s="97" t="s">
        <v>13</v>
      </c>
      <c r="F13" s="97" t="s">
        <v>13</v>
      </c>
      <c r="G13" s="98" t="s">
        <v>13</v>
      </c>
      <c r="H13" s="75"/>
    </row>
    <row r="14" spans="1:8" s="94" customFormat="1" ht="11.45" customHeight="1" x14ac:dyDescent="0.2">
      <c r="A14" s="309" t="s">
        <v>236</v>
      </c>
      <c r="B14" s="309"/>
      <c r="C14" s="309"/>
      <c r="D14" s="309"/>
      <c r="E14" s="309"/>
      <c r="F14" s="309"/>
    </row>
    <row r="15" spans="1:8" s="94" customFormat="1" ht="20.25" customHeight="1" x14ac:dyDescent="0.2">
      <c r="A15" s="309" t="s">
        <v>237</v>
      </c>
      <c r="B15" s="309"/>
      <c r="C15" s="309"/>
      <c r="D15" s="309"/>
      <c r="E15" s="309"/>
      <c r="F15" s="309"/>
    </row>
    <row r="16" spans="1:8" s="94" customFormat="1" ht="11.45" customHeight="1" x14ac:dyDescent="0.2">
      <c r="A16" s="101"/>
      <c r="B16" s="101"/>
      <c r="C16" s="101"/>
      <c r="D16" s="101"/>
      <c r="E16" s="101"/>
      <c r="F16" s="101"/>
    </row>
    <row r="17" spans="1:8" s="94" customFormat="1" ht="24.95" customHeight="1" x14ac:dyDescent="0.2">
      <c r="A17" s="199" t="s">
        <v>238</v>
      </c>
      <c r="B17" s="199"/>
      <c r="C17" s="199"/>
      <c r="D17" s="199"/>
      <c r="E17" s="199"/>
      <c r="F17" s="199"/>
      <c r="G17" s="199"/>
    </row>
    <row r="18" spans="1:8" s="94" customFormat="1" ht="25.5" customHeight="1" x14ac:dyDescent="0.2">
      <c r="A18" s="267" t="s">
        <v>215</v>
      </c>
      <c r="B18" s="270">
        <v>2024</v>
      </c>
      <c r="C18" s="270">
        <v>2019</v>
      </c>
      <c r="D18" s="270">
        <v>2014</v>
      </c>
      <c r="E18" s="270">
        <v>2009</v>
      </c>
      <c r="F18" s="270">
        <v>2004</v>
      </c>
      <c r="G18" s="266" t="s">
        <v>264</v>
      </c>
    </row>
    <row r="19" spans="1:8" s="208" customFormat="1" ht="15" customHeight="1" x14ac:dyDescent="0.2">
      <c r="A19" s="96" t="s">
        <v>55</v>
      </c>
      <c r="B19" s="207">
        <v>1324296</v>
      </c>
      <c r="C19" s="207">
        <v>1316161</v>
      </c>
      <c r="D19" s="207">
        <v>1344770</v>
      </c>
      <c r="E19" s="207">
        <v>1403333</v>
      </c>
      <c r="F19" s="207">
        <v>1413717</v>
      </c>
      <c r="G19" s="250">
        <f>B19-C19</f>
        <v>8135</v>
      </c>
    </row>
    <row r="20" spans="1:8" s="94" customFormat="1" ht="11.45" customHeight="1" x14ac:dyDescent="0.2">
      <c r="A20" s="69" t="s">
        <v>239</v>
      </c>
      <c r="B20" s="102">
        <v>867622</v>
      </c>
      <c r="C20" s="102">
        <v>769080</v>
      </c>
      <c r="D20" s="102">
        <v>629039</v>
      </c>
      <c r="E20" s="102">
        <v>653283</v>
      </c>
      <c r="F20" s="102">
        <v>636920</v>
      </c>
      <c r="G20" s="251">
        <f t="shared" ref="G20:G29" si="1">B20-C20</f>
        <v>98542</v>
      </c>
    </row>
    <row r="21" spans="1:8" s="94" customFormat="1" ht="11.45" customHeight="1" x14ac:dyDescent="0.2">
      <c r="A21" s="69" t="s">
        <v>240</v>
      </c>
      <c r="B21" s="102">
        <v>13970</v>
      </c>
      <c r="C21" s="102">
        <v>15465</v>
      </c>
      <c r="D21" s="102">
        <v>21086</v>
      </c>
      <c r="E21" s="102">
        <v>30280</v>
      </c>
      <c r="F21" s="102">
        <v>33944</v>
      </c>
      <c r="G21" s="251">
        <f t="shared" si="1"/>
        <v>-1495</v>
      </c>
    </row>
    <row r="22" spans="1:8" s="94" customFormat="1" ht="11.45" customHeight="1" x14ac:dyDescent="0.2">
      <c r="A22" s="69" t="s">
        <v>241</v>
      </c>
      <c r="B22" s="102">
        <v>853652</v>
      </c>
      <c r="C22" s="102">
        <v>753615</v>
      </c>
      <c r="D22" s="102">
        <v>607953</v>
      </c>
      <c r="E22" s="102">
        <v>623003</v>
      </c>
      <c r="F22" s="102">
        <v>602976</v>
      </c>
      <c r="G22" s="251">
        <f t="shared" si="1"/>
        <v>100037</v>
      </c>
    </row>
    <row r="23" spans="1:8" s="94" customFormat="1" ht="11.45" customHeight="1" x14ac:dyDescent="0.2">
      <c r="A23" s="69" t="s">
        <v>227</v>
      </c>
      <c r="B23" s="102">
        <v>183831</v>
      </c>
      <c r="C23" s="102">
        <v>184894</v>
      </c>
      <c r="D23" s="102">
        <v>210268</v>
      </c>
      <c r="E23" s="102">
        <v>201447</v>
      </c>
      <c r="F23" s="102">
        <v>255835</v>
      </c>
      <c r="G23" s="251">
        <f t="shared" si="1"/>
        <v>-1063</v>
      </c>
    </row>
    <row r="24" spans="1:8" s="94" customFormat="1" ht="11.45" customHeight="1" x14ac:dyDescent="0.2">
      <c r="A24" s="69" t="s">
        <v>230</v>
      </c>
      <c r="B24" s="102">
        <v>241896</v>
      </c>
      <c r="C24" s="102">
        <v>133205</v>
      </c>
      <c r="D24" s="102">
        <v>42548</v>
      </c>
      <c r="E24" s="102" t="s">
        <v>13</v>
      </c>
      <c r="F24" s="102" t="s">
        <v>13</v>
      </c>
      <c r="G24" s="251">
        <f t="shared" si="1"/>
        <v>108691</v>
      </c>
    </row>
    <row r="25" spans="1:8" s="94" customFormat="1" ht="11.45" customHeight="1" x14ac:dyDescent="0.2">
      <c r="A25" s="69" t="s">
        <v>228</v>
      </c>
      <c r="B25" s="102">
        <v>88044</v>
      </c>
      <c r="C25" s="102">
        <v>117297</v>
      </c>
      <c r="D25" s="102">
        <v>129112</v>
      </c>
      <c r="E25" s="102">
        <v>104231</v>
      </c>
      <c r="F25" s="102">
        <v>97045</v>
      </c>
      <c r="G25" s="251">
        <f t="shared" si="1"/>
        <v>-29253</v>
      </c>
    </row>
    <row r="26" spans="1:8" s="94" customFormat="1" ht="11.45" customHeight="1" x14ac:dyDescent="0.2">
      <c r="A26" s="69" t="s">
        <v>229</v>
      </c>
      <c r="B26" s="102">
        <v>41576</v>
      </c>
      <c r="C26" s="102">
        <v>104952</v>
      </c>
      <c r="D26" s="102">
        <v>119198</v>
      </c>
      <c r="E26" s="102">
        <v>146305</v>
      </c>
      <c r="F26" s="102">
        <v>130782</v>
      </c>
      <c r="G26" s="251">
        <f>B26-C26</f>
        <v>-63376</v>
      </c>
    </row>
    <row r="27" spans="1:8" s="75" customFormat="1" x14ac:dyDescent="0.2">
      <c r="A27" s="69" t="s">
        <v>231</v>
      </c>
      <c r="B27" s="102">
        <v>41014</v>
      </c>
      <c r="C27" s="102">
        <v>81285</v>
      </c>
      <c r="D27" s="102">
        <v>30780</v>
      </c>
      <c r="E27" s="102">
        <v>34450</v>
      </c>
      <c r="F27" s="102">
        <v>28665</v>
      </c>
      <c r="G27" s="251">
        <f t="shared" si="1"/>
        <v>-40271</v>
      </c>
      <c r="H27" s="60"/>
    </row>
    <row r="28" spans="1:8" ht="11.45" customHeight="1" x14ac:dyDescent="0.2">
      <c r="A28" s="99" t="s">
        <v>232</v>
      </c>
      <c r="B28" s="102">
        <v>22345</v>
      </c>
      <c r="C28" s="102">
        <v>29235</v>
      </c>
      <c r="D28" s="102">
        <v>11464</v>
      </c>
      <c r="E28" s="102">
        <v>47170</v>
      </c>
      <c r="F28" s="102">
        <v>23441</v>
      </c>
      <c r="G28" s="251">
        <f t="shared" si="1"/>
        <v>-6890</v>
      </c>
      <c r="H28" s="75"/>
    </row>
    <row r="29" spans="1:8" ht="11.45" customHeight="1" x14ac:dyDescent="0.2">
      <c r="A29" s="69" t="s">
        <v>233</v>
      </c>
      <c r="B29" s="102">
        <v>234946</v>
      </c>
      <c r="C29" s="102">
        <v>102747</v>
      </c>
      <c r="D29" s="102">
        <v>64583</v>
      </c>
      <c r="E29" s="102">
        <v>89400</v>
      </c>
      <c r="F29" s="102">
        <v>67208</v>
      </c>
      <c r="G29" s="251">
        <f t="shared" si="1"/>
        <v>132199</v>
      </c>
    </row>
    <row r="30" spans="1:8" ht="11.45" customHeight="1" x14ac:dyDescent="0.2">
      <c r="A30" s="69" t="s">
        <v>234</v>
      </c>
      <c r="B30" s="95" t="s">
        <v>261</v>
      </c>
      <c r="C30" s="102" t="s">
        <v>261</v>
      </c>
      <c r="D30" s="102" t="s">
        <v>261</v>
      </c>
      <c r="E30" s="102" t="s">
        <v>261</v>
      </c>
      <c r="F30" s="102" t="s">
        <v>261</v>
      </c>
      <c r="G30" s="103" t="s">
        <v>261</v>
      </c>
    </row>
    <row r="31" spans="1:8" ht="11.45" customHeight="1" x14ac:dyDescent="0.2">
      <c r="A31" s="100" t="s">
        <v>235</v>
      </c>
      <c r="B31" s="102">
        <v>8122</v>
      </c>
      <c r="C31" s="102">
        <v>10197</v>
      </c>
      <c r="D31" s="102">
        <v>4429</v>
      </c>
      <c r="E31" s="102">
        <v>4240</v>
      </c>
      <c r="F31" s="102" t="s">
        <v>13</v>
      </c>
      <c r="G31" s="251">
        <f>B31-C31</f>
        <v>-2075</v>
      </c>
    </row>
    <row r="32" spans="1:8" ht="11.45" customHeight="1" x14ac:dyDescent="0.2">
      <c r="A32" s="100" t="s">
        <v>266</v>
      </c>
      <c r="B32" s="102">
        <v>139949</v>
      </c>
      <c r="C32" s="102" t="s">
        <v>13</v>
      </c>
      <c r="D32" s="102" t="s">
        <v>13</v>
      </c>
      <c r="E32" s="102" t="s">
        <v>13</v>
      </c>
      <c r="F32" s="102" t="s">
        <v>13</v>
      </c>
      <c r="G32" s="102" t="s">
        <v>13</v>
      </c>
    </row>
    <row r="33" spans="1:6" ht="11.45" customHeight="1" x14ac:dyDescent="0.2">
      <c r="A33" s="309" t="s">
        <v>236</v>
      </c>
      <c r="B33" s="309"/>
      <c r="C33" s="309"/>
      <c r="D33" s="309"/>
      <c r="E33" s="309"/>
      <c r="F33" s="309"/>
    </row>
    <row r="34" spans="1:6" ht="20.25" customHeight="1" x14ac:dyDescent="0.2">
      <c r="A34" s="309" t="s">
        <v>237</v>
      </c>
      <c r="B34" s="309"/>
      <c r="C34" s="309"/>
      <c r="D34" s="309"/>
      <c r="E34" s="309"/>
      <c r="F34" s="309"/>
    </row>
    <row r="35" spans="1:6" ht="11.45" customHeight="1" x14ac:dyDescent="0.2">
      <c r="A35" s="101"/>
      <c r="B35" s="101"/>
      <c r="C35" s="101"/>
      <c r="D35" s="101"/>
      <c r="E35" s="101"/>
      <c r="F35" s="101"/>
    </row>
    <row r="36" spans="1:6" ht="14.25" customHeight="1" x14ac:dyDescent="0.2">
      <c r="A36" s="192" t="s">
        <v>242</v>
      </c>
      <c r="B36" s="192"/>
      <c r="C36" s="192"/>
      <c r="D36" s="192"/>
      <c r="E36" s="192"/>
      <c r="F36" s="91"/>
    </row>
    <row r="37" spans="1:6" ht="24.75" customHeight="1" x14ac:dyDescent="0.2">
      <c r="A37" s="198" t="s">
        <v>267</v>
      </c>
      <c r="B37" s="198"/>
      <c r="C37" s="198"/>
      <c r="D37" s="198"/>
      <c r="E37" s="198"/>
    </row>
    <row r="38" spans="1:6" s="83" customFormat="1" ht="73.5" customHeight="1" x14ac:dyDescent="0.2">
      <c r="A38" s="182" t="s">
        <v>226</v>
      </c>
      <c r="B38" s="331" t="s">
        <v>429</v>
      </c>
      <c r="C38" s="331"/>
      <c r="D38" s="331" t="s">
        <v>430</v>
      </c>
      <c r="E38" s="332"/>
    </row>
    <row r="39" spans="1:6" s="241" customFormat="1" ht="15" customHeight="1" x14ac:dyDescent="0.2">
      <c r="A39" s="252" t="s">
        <v>227</v>
      </c>
      <c r="B39" s="329">
        <v>44.9</v>
      </c>
      <c r="C39" s="330"/>
      <c r="D39" s="330">
        <v>55.1</v>
      </c>
      <c r="E39" s="330"/>
    </row>
    <row r="40" spans="1:6" s="83" customFormat="1" ht="11.45" customHeight="1" x14ac:dyDescent="0.2">
      <c r="A40" s="285" t="s">
        <v>230</v>
      </c>
      <c r="B40" s="327">
        <v>59.9</v>
      </c>
      <c r="C40" s="328"/>
      <c r="D40" s="328">
        <v>40.1</v>
      </c>
      <c r="E40" s="328"/>
    </row>
    <row r="41" spans="1:6" s="83" customFormat="1" ht="11.45" customHeight="1" x14ac:dyDescent="0.2">
      <c r="A41" s="95" t="s">
        <v>228</v>
      </c>
      <c r="B41" s="327">
        <v>40.700000000000003</v>
      </c>
      <c r="C41" s="328"/>
      <c r="D41" s="328">
        <v>59.3</v>
      </c>
      <c r="E41" s="328"/>
    </row>
    <row r="42" spans="1:6" s="83" customFormat="1" ht="11.45" customHeight="1" x14ac:dyDescent="0.2">
      <c r="A42" s="95" t="s">
        <v>243</v>
      </c>
      <c r="B42" s="327">
        <v>38.4</v>
      </c>
      <c r="C42" s="328"/>
      <c r="D42" s="328">
        <v>61.6</v>
      </c>
      <c r="E42" s="328"/>
    </row>
    <row r="43" spans="1:6" s="83" customFormat="1" ht="11.45" customHeight="1" x14ac:dyDescent="0.2">
      <c r="A43" s="95" t="s">
        <v>231</v>
      </c>
      <c r="B43" s="327">
        <v>43.7</v>
      </c>
      <c r="C43" s="328"/>
      <c r="D43" s="328">
        <v>56.3</v>
      </c>
      <c r="E43" s="328"/>
    </row>
    <row r="44" spans="1:6" s="83" customFormat="1" ht="11.45" customHeight="1" x14ac:dyDescent="0.2">
      <c r="A44" s="95" t="s">
        <v>244</v>
      </c>
      <c r="B44" s="327">
        <v>49.9</v>
      </c>
      <c r="C44" s="328"/>
      <c r="D44" s="328">
        <v>50.1</v>
      </c>
      <c r="E44" s="328"/>
    </row>
    <row r="45" spans="1:6" s="83" customFormat="1" ht="11.45" customHeight="1" x14ac:dyDescent="0.2">
      <c r="A45" s="69" t="s">
        <v>233</v>
      </c>
      <c r="B45" s="327">
        <v>42.2</v>
      </c>
      <c r="C45" s="328"/>
      <c r="D45" s="328">
        <v>57.8</v>
      </c>
      <c r="E45" s="328"/>
    </row>
    <row r="46" spans="1:6" s="83" customFormat="1" ht="11.45" customHeight="1" x14ac:dyDescent="0.2">
      <c r="A46" s="99" t="s">
        <v>234</v>
      </c>
      <c r="B46" s="327"/>
      <c r="C46" s="328"/>
      <c r="D46" s="328"/>
      <c r="E46" s="328"/>
    </row>
    <row r="47" spans="1:6" s="83" customFormat="1" ht="11.45" customHeight="1" x14ac:dyDescent="0.2">
      <c r="A47" s="100" t="s">
        <v>235</v>
      </c>
      <c r="B47" s="327">
        <v>37.6</v>
      </c>
      <c r="C47" s="328"/>
      <c r="D47" s="328">
        <v>62.4</v>
      </c>
      <c r="E47" s="328"/>
    </row>
    <row r="48" spans="1:6" s="83" customFormat="1" ht="11.45" customHeight="1" x14ac:dyDescent="0.2">
      <c r="A48" s="100" t="s">
        <v>266</v>
      </c>
      <c r="B48" s="327">
        <v>42.8</v>
      </c>
      <c r="C48" s="328"/>
      <c r="D48" s="328">
        <v>57.2</v>
      </c>
      <c r="E48" s="328"/>
    </row>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sheetData>
  <mergeCells count="26">
    <mergeCell ref="A14:F14"/>
    <mergeCell ref="A15:F15"/>
    <mergeCell ref="A33:F33"/>
    <mergeCell ref="A34:F34"/>
    <mergeCell ref="B38:C38"/>
    <mergeCell ref="D38:E38"/>
    <mergeCell ref="B39:C39"/>
    <mergeCell ref="D39:E39"/>
    <mergeCell ref="B40:C40"/>
    <mergeCell ref="D40:E40"/>
    <mergeCell ref="B41:C41"/>
    <mergeCell ref="D41:E41"/>
    <mergeCell ref="B42:C42"/>
    <mergeCell ref="D42:E42"/>
    <mergeCell ref="B43:C43"/>
    <mergeCell ref="D43:E43"/>
    <mergeCell ref="B47:C47"/>
    <mergeCell ref="D47:E47"/>
    <mergeCell ref="B48:C48"/>
    <mergeCell ref="D48:E48"/>
    <mergeCell ref="B44:C44"/>
    <mergeCell ref="D44:E44"/>
    <mergeCell ref="B45:C45"/>
    <mergeCell ref="D45:E45"/>
    <mergeCell ref="B46:C46"/>
    <mergeCell ref="D46:E4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4174A-36AE-41B3-B100-856AB3A886AF}">
  <dimension ref="A1:L26"/>
  <sheetViews>
    <sheetView topLeftCell="A7" zoomScale="140" zoomScaleNormal="140" workbookViewId="0"/>
  </sheetViews>
  <sheetFormatPr baseColWidth="10" defaultRowHeight="11.25" x14ac:dyDescent="0.2"/>
  <cols>
    <col min="1" max="1" width="10.7109375" style="104" customWidth="1"/>
    <col min="2" max="2" width="7.85546875" style="104" customWidth="1"/>
    <col min="3" max="3" width="7.28515625" style="104" customWidth="1"/>
    <col min="4" max="4" width="7.7109375" style="104" customWidth="1"/>
    <col min="5" max="5" width="7.42578125" style="104" customWidth="1"/>
    <col min="6" max="6" width="7.5703125" style="104" customWidth="1"/>
    <col min="7" max="8" width="6.7109375" style="104" customWidth="1"/>
    <col min="9" max="9" width="6.42578125" style="104" customWidth="1"/>
    <col min="10" max="10" width="8" style="104" customWidth="1"/>
    <col min="11" max="11" width="6.85546875" style="104" customWidth="1"/>
    <col min="12" max="12" width="7" style="104" customWidth="1"/>
    <col min="13" max="16384" width="11.42578125" style="104"/>
  </cols>
  <sheetData>
    <row r="1" spans="1:12" ht="18" customHeight="1" x14ac:dyDescent="0.2">
      <c r="A1" s="191" t="s">
        <v>224</v>
      </c>
      <c r="B1" s="191"/>
      <c r="C1" s="191"/>
      <c r="D1" s="191"/>
      <c r="E1" s="191"/>
      <c r="F1" s="191"/>
      <c r="G1" s="191"/>
      <c r="H1" s="191"/>
      <c r="I1" s="191"/>
      <c r="J1" s="191"/>
      <c r="K1" s="191"/>
      <c r="L1" s="191"/>
    </row>
    <row r="2" spans="1:12" s="105" customFormat="1" ht="17.25" customHeight="1" x14ac:dyDescent="0.25">
      <c r="A2" s="192" t="s">
        <v>242</v>
      </c>
      <c r="B2" s="85"/>
      <c r="C2" s="85"/>
      <c r="D2" s="85"/>
      <c r="E2" s="85"/>
      <c r="F2" s="85"/>
      <c r="G2" s="85"/>
      <c r="H2" s="85"/>
      <c r="I2" s="85"/>
      <c r="J2" s="85"/>
      <c r="K2" s="85"/>
      <c r="L2" s="85"/>
    </row>
    <row r="3" spans="1:12" s="105" customFormat="1" ht="26.25" customHeight="1" x14ac:dyDescent="0.25">
      <c r="A3" s="85" t="s">
        <v>356</v>
      </c>
      <c r="B3" s="85"/>
      <c r="C3" s="85"/>
      <c r="D3" s="85"/>
      <c r="E3" s="85"/>
      <c r="F3" s="85"/>
      <c r="G3" s="85"/>
      <c r="H3" s="85"/>
      <c r="I3" s="85"/>
      <c r="J3" s="85"/>
      <c r="K3" s="85"/>
      <c r="L3" s="85"/>
    </row>
    <row r="4" spans="1:12" ht="108" customHeight="1" x14ac:dyDescent="0.2">
      <c r="A4" s="182" t="s">
        <v>547</v>
      </c>
      <c r="B4" s="206" t="s">
        <v>363</v>
      </c>
      <c r="C4" s="206" t="s">
        <v>364</v>
      </c>
      <c r="D4" s="206" t="s">
        <v>365</v>
      </c>
      <c r="E4" s="206" t="s">
        <v>367</v>
      </c>
      <c r="F4" s="206" t="s">
        <v>366</v>
      </c>
      <c r="G4" s="206" t="s">
        <v>536</v>
      </c>
      <c r="H4" s="206" t="s">
        <v>535</v>
      </c>
      <c r="I4" s="206" t="s">
        <v>368</v>
      </c>
      <c r="J4" s="206" t="s">
        <v>546</v>
      </c>
      <c r="K4" s="206" t="s">
        <v>432</v>
      </c>
      <c r="L4" s="184" t="s">
        <v>431</v>
      </c>
    </row>
    <row r="5" spans="1:12" ht="15" customHeight="1" x14ac:dyDescent="0.2">
      <c r="A5" s="152" t="s">
        <v>183</v>
      </c>
      <c r="B5" s="205">
        <v>1.6</v>
      </c>
      <c r="C5" s="205">
        <v>98.4</v>
      </c>
      <c r="D5" s="205">
        <v>21.5</v>
      </c>
      <c r="E5" s="70">
        <v>28.3</v>
      </c>
      <c r="F5" s="205">
        <v>10.3</v>
      </c>
      <c r="G5" s="70">
        <v>4.9000000000000004</v>
      </c>
      <c r="H5" s="70">
        <v>4.8</v>
      </c>
      <c r="I5" s="70">
        <v>2.6</v>
      </c>
      <c r="J5" s="205">
        <v>27.5</v>
      </c>
      <c r="K5" s="205">
        <v>1</v>
      </c>
      <c r="L5" s="205">
        <v>16.399999999999999</v>
      </c>
    </row>
    <row r="6" spans="1:12" x14ac:dyDescent="0.2">
      <c r="A6" s="100" t="s">
        <v>269</v>
      </c>
      <c r="B6" s="93">
        <v>0.7</v>
      </c>
      <c r="C6" s="93">
        <v>99.3</v>
      </c>
      <c r="D6" s="93">
        <v>10.5</v>
      </c>
      <c r="E6" s="106">
        <v>31.6</v>
      </c>
      <c r="F6" s="93">
        <v>5.8</v>
      </c>
      <c r="G6" s="106">
        <v>8.4</v>
      </c>
      <c r="H6" s="106">
        <v>7</v>
      </c>
      <c r="I6" s="106">
        <v>3.9</v>
      </c>
      <c r="J6" s="93">
        <v>32.9</v>
      </c>
      <c r="K6" s="93">
        <v>0.7</v>
      </c>
      <c r="L6" s="93">
        <v>8</v>
      </c>
    </row>
    <row r="7" spans="1:12" x14ac:dyDescent="0.2">
      <c r="A7" s="100" t="s">
        <v>246</v>
      </c>
      <c r="B7" s="93">
        <v>0.7</v>
      </c>
      <c r="C7" s="93">
        <v>99.3</v>
      </c>
      <c r="D7" s="93">
        <v>11</v>
      </c>
      <c r="E7" s="106">
        <v>30.7</v>
      </c>
      <c r="F7" s="93">
        <v>7.6</v>
      </c>
      <c r="G7" s="106">
        <v>6.5</v>
      </c>
      <c r="H7" s="106">
        <v>9.1</v>
      </c>
      <c r="I7" s="106">
        <v>3.7</v>
      </c>
      <c r="J7" s="93">
        <v>31.4</v>
      </c>
      <c r="K7" s="93">
        <v>1.3</v>
      </c>
      <c r="L7" s="93">
        <v>9.1999999999999993</v>
      </c>
    </row>
    <row r="8" spans="1:12" x14ac:dyDescent="0.2">
      <c r="A8" s="100" t="s">
        <v>247</v>
      </c>
      <c r="B8" s="93">
        <v>1.1000000000000001</v>
      </c>
      <c r="C8" s="93">
        <v>98.9</v>
      </c>
      <c r="D8" s="93">
        <v>16.100000000000001</v>
      </c>
      <c r="E8" s="106">
        <v>36</v>
      </c>
      <c r="F8" s="93">
        <v>6.5</v>
      </c>
      <c r="G8" s="106">
        <v>3.3</v>
      </c>
      <c r="H8" s="106">
        <v>8.4</v>
      </c>
      <c r="I8" s="106">
        <v>2.6</v>
      </c>
      <c r="J8" s="93">
        <v>27.1</v>
      </c>
      <c r="K8" s="93">
        <v>1.2</v>
      </c>
      <c r="L8" s="93">
        <v>10.7</v>
      </c>
    </row>
    <row r="9" spans="1:12" x14ac:dyDescent="0.2">
      <c r="A9" s="100" t="s">
        <v>248</v>
      </c>
      <c r="B9" s="93">
        <v>0.9</v>
      </c>
      <c r="C9" s="93">
        <v>99.1</v>
      </c>
      <c r="D9" s="93">
        <v>22.1</v>
      </c>
      <c r="E9" s="106">
        <v>34.5</v>
      </c>
      <c r="F9" s="93">
        <v>7.8</v>
      </c>
      <c r="G9" s="106">
        <v>2.8</v>
      </c>
      <c r="H9" s="106">
        <v>5.0999999999999996</v>
      </c>
      <c r="I9" s="106">
        <v>3</v>
      </c>
      <c r="J9" s="93">
        <v>24.7</v>
      </c>
      <c r="K9" s="93">
        <v>0.8</v>
      </c>
      <c r="L9" s="93">
        <v>15.2</v>
      </c>
    </row>
    <row r="10" spans="1:12" x14ac:dyDescent="0.2">
      <c r="A10" s="69" t="s">
        <v>192</v>
      </c>
      <c r="B10" s="93">
        <v>1.8</v>
      </c>
      <c r="C10" s="93">
        <v>98.2</v>
      </c>
      <c r="D10" s="93">
        <v>24.7</v>
      </c>
      <c r="E10" s="106">
        <v>28.3</v>
      </c>
      <c r="F10" s="93">
        <v>9.9</v>
      </c>
      <c r="G10" s="106">
        <v>4.3</v>
      </c>
      <c r="H10" s="106">
        <v>3.1</v>
      </c>
      <c r="I10" s="106">
        <v>2.2000000000000002</v>
      </c>
      <c r="J10" s="93">
        <v>27.6</v>
      </c>
      <c r="K10" s="93">
        <v>1.2</v>
      </c>
      <c r="L10" s="93">
        <v>20.399999999999999</v>
      </c>
    </row>
    <row r="11" spans="1:12" x14ac:dyDescent="0.2">
      <c r="A11" s="107" t="s">
        <v>193</v>
      </c>
      <c r="B11" s="93">
        <v>3</v>
      </c>
      <c r="C11" s="93">
        <v>97</v>
      </c>
      <c r="D11" s="93">
        <v>27.6</v>
      </c>
      <c r="E11" s="106">
        <v>16.100000000000001</v>
      </c>
      <c r="F11" s="93">
        <v>17.5</v>
      </c>
      <c r="G11" s="106">
        <v>6.9</v>
      </c>
      <c r="H11" s="106">
        <v>2.1</v>
      </c>
      <c r="I11" s="106">
        <v>2</v>
      </c>
      <c r="J11" s="93">
        <v>27.8</v>
      </c>
      <c r="K11" s="93">
        <v>0.7</v>
      </c>
      <c r="L11" s="93">
        <v>21.8</v>
      </c>
    </row>
    <row r="12" spans="1:12" s="204" customFormat="1" ht="15" customHeight="1" x14ac:dyDescent="0.2">
      <c r="A12" s="152" t="s">
        <v>177</v>
      </c>
      <c r="B12" s="205">
        <v>1.5</v>
      </c>
      <c r="C12" s="205">
        <v>98.5</v>
      </c>
      <c r="D12" s="205">
        <v>20.3</v>
      </c>
      <c r="E12" s="205">
        <v>35.6</v>
      </c>
      <c r="F12" s="205">
        <v>8.8000000000000007</v>
      </c>
      <c r="G12" s="205">
        <v>3.9</v>
      </c>
      <c r="H12" s="205">
        <v>4.4000000000000004</v>
      </c>
      <c r="I12" s="205">
        <v>2.7</v>
      </c>
      <c r="J12" s="205">
        <v>24.3</v>
      </c>
      <c r="K12" s="205">
        <v>0.8</v>
      </c>
      <c r="L12" s="205">
        <v>14.7</v>
      </c>
    </row>
    <row r="13" spans="1:12" x14ac:dyDescent="0.2">
      <c r="A13" s="100" t="s">
        <v>358</v>
      </c>
      <c r="B13" s="93">
        <v>0.8</v>
      </c>
      <c r="C13" s="93">
        <v>99.2</v>
      </c>
      <c r="D13" s="93">
        <v>10.3</v>
      </c>
      <c r="E13" s="106">
        <v>39.700000000000003</v>
      </c>
      <c r="F13" s="93">
        <v>5</v>
      </c>
      <c r="G13" s="106">
        <v>5.5</v>
      </c>
      <c r="H13" s="106">
        <v>5</v>
      </c>
      <c r="I13" s="106">
        <v>4.5999999999999996</v>
      </c>
      <c r="J13" s="93">
        <v>29.9</v>
      </c>
      <c r="K13" s="93">
        <v>0.7</v>
      </c>
      <c r="L13" s="93">
        <v>6.6</v>
      </c>
    </row>
    <row r="14" spans="1:12" x14ac:dyDescent="0.2">
      <c r="A14" s="100" t="s">
        <v>357</v>
      </c>
      <c r="B14" s="93">
        <v>0.5</v>
      </c>
      <c r="C14" s="93">
        <v>99.5</v>
      </c>
      <c r="D14" s="93">
        <v>11.2</v>
      </c>
      <c r="E14" s="106">
        <v>35.299999999999997</v>
      </c>
      <c r="F14" s="93">
        <v>7.5</v>
      </c>
      <c r="G14" s="106">
        <v>4.4000000000000004</v>
      </c>
      <c r="H14" s="106">
        <v>8.1999999999999993</v>
      </c>
      <c r="I14" s="106">
        <v>5.2</v>
      </c>
      <c r="J14" s="93">
        <v>28.1</v>
      </c>
      <c r="K14" s="93">
        <v>0.8</v>
      </c>
      <c r="L14" s="93">
        <v>7.7</v>
      </c>
    </row>
    <row r="15" spans="1:12" x14ac:dyDescent="0.2">
      <c r="A15" s="100" t="s">
        <v>359</v>
      </c>
      <c r="B15" s="93">
        <v>0.8</v>
      </c>
      <c r="C15" s="93">
        <v>99.2</v>
      </c>
      <c r="D15" s="93">
        <v>15.2</v>
      </c>
      <c r="E15" s="106">
        <v>42.4</v>
      </c>
      <c r="F15" s="93">
        <v>5.3</v>
      </c>
      <c r="G15" s="106">
        <v>2.6</v>
      </c>
      <c r="H15" s="106">
        <v>8</v>
      </c>
      <c r="I15" s="106">
        <v>3</v>
      </c>
      <c r="J15" s="93">
        <v>23.6</v>
      </c>
      <c r="K15" s="93">
        <v>1.1000000000000001</v>
      </c>
      <c r="L15" s="93">
        <v>9</v>
      </c>
    </row>
    <row r="16" spans="1:12" x14ac:dyDescent="0.2">
      <c r="A16" s="100" t="s">
        <v>360</v>
      </c>
      <c r="B16" s="93">
        <v>0.9</v>
      </c>
      <c r="C16" s="93">
        <v>99.1</v>
      </c>
      <c r="D16" s="93">
        <v>21.3</v>
      </c>
      <c r="E16" s="106">
        <v>42.8</v>
      </c>
      <c r="F16" s="93">
        <v>6.8</v>
      </c>
      <c r="G16" s="106">
        <v>2</v>
      </c>
      <c r="H16" s="106">
        <v>4.5999999999999996</v>
      </c>
      <c r="I16" s="106">
        <v>2.7</v>
      </c>
      <c r="J16" s="93">
        <v>19.8</v>
      </c>
      <c r="K16" s="93">
        <v>0.6</v>
      </c>
      <c r="L16" s="93">
        <v>12</v>
      </c>
    </row>
    <row r="17" spans="1:12" x14ac:dyDescent="0.2">
      <c r="A17" s="69" t="s">
        <v>361</v>
      </c>
      <c r="B17" s="93">
        <v>1.5</v>
      </c>
      <c r="C17" s="93">
        <v>98.5</v>
      </c>
      <c r="D17" s="93">
        <v>23.5</v>
      </c>
      <c r="E17" s="106">
        <v>35.200000000000003</v>
      </c>
      <c r="F17" s="93">
        <v>8.5</v>
      </c>
      <c r="G17" s="106">
        <v>4</v>
      </c>
      <c r="H17" s="106">
        <v>3</v>
      </c>
      <c r="I17" s="106">
        <v>2</v>
      </c>
      <c r="J17" s="93">
        <v>23.9</v>
      </c>
      <c r="K17" s="93">
        <v>1.1000000000000001</v>
      </c>
      <c r="L17" s="93">
        <v>18.100000000000001</v>
      </c>
    </row>
    <row r="18" spans="1:12" x14ac:dyDescent="0.2">
      <c r="A18" s="107" t="s">
        <v>362</v>
      </c>
      <c r="B18" s="93">
        <v>2.9</v>
      </c>
      <c r="C18" s="93">
        <v>97.1</v>
      </c>
      <c r="D18" s="93">
        <v>25.5</v>
      </c>
      <c r="E18" s="106">
        <v>22</v>
      </c>
      <c r="F18" s="93">
        <v>15.4</v>
      </c>
      <c r="G18" s="106">
        <v>6.2</v>
      </c>
      <c r="H18" s="106">
        <v>1.7</v>
      </c>
      <c r="I18" s="106">
        <v>1.9</v>
      </c>
      <c r="J18" s="93">
        <v>27.2</v>
      </c>
      <c r="K18" s="93">
        <v>0.3</v>
      </c>
      <c r="L18" s="93">
        <v>23.1</v>
      </c>
    </row>
    <row r="19" spans="1:12" s="204" customFormat="1" ht="15" customHeight="1" x14ac:dyDescent="0.2">
      <c r="A19" s="152" t="s">
        <v>178</v>
      </c>
      <c r="B19" s="205">
        <v>1.8</v>
      </c>
      <c r="C19" s="205">
        <v>98.2</v>
      </c>
      <c r="D19" s="205">
        <v>22.7</v>
      </c>
      <c r="E19" s="205">
        <v>21.7</v>
      </c>
      <c r="F19" s="205">
        <v>11.7</v>
      </c>
      <c r="G19" s="205">
        <v>5.7</v>
      </c>
      <c r="H19" s="205">
        <v>5.2</v>
      </c>
      <c r="I19" s="205">
        <v>2.5</v>
      </c>
      <c r="J19" s="205">
        <v>30.4</v>
      </c>
      <c r="K19" s="205">
        <v>1.1000000000000001</v>
      </c>
      <c r="L19" s="205">
        <v>17.899999999999999</v>
      </c>
    </row>
    <row r="20" spans="1:12" x14ac:dyDescent="0.2">
      <c r="A20" s="183" t="s">
        <v>358</v>
      </c>
      <c r="B20" s="93">
        <v>0.6</v>
      </c>
      <c r="C20" s="93">
        <v>99.4</v>
      </c>
      <c r="D20" s="93">
        <v>10.6</v>
      </c>
      <c r="E20" s="106">
        <v>23.5</v>
      </c>
      <c r="F20" s="93">
        <v>6.6</v>
      </c>
      <c r="G20" s="106">
        <v>11.2</v>
      </c>
      <c r="H20" s="106">
        <v>9</v>
      </c>
      <c r="I20" s="106">
        <v>3.3</v>
      </c>
      <c r="J20" s="93">
        <v>35.9</v>
      </c>
      <c r="K20" s="93">
        <v>0.8</v>
      </c>
      <c r="L20" s="93">
        <v>9.4</v>
      </c>
    </row>
    <row r="21" spans="1:12" x14ac:dyDescent="0.2">
      <c r="A21" s="183" t="s">
        <v>357</v>
      </c>
      <c r="B21" s="93">
        <v>0.9</v>
      </c>
      <c r="C21" s="93">
        <v>99.1</v>
      </c>
      <c r="D21" s="93">
        <v>10.7</v>
      </c>
      <c r="E21" s="106">
        <v>26.5</v>
      </c>
      <c r="F21" s="93">
        <v>7.7</v>
      </c>
      <c r="G21" s="106">
        <v>8.3000000000000007</v>
      </c>
      <c r="H21" s="106">
        <v>9.9</v>
      </c>
      <c r="I21" s="106">
        <v>2.4</v>
      </c>
      <c r="J21" s="93">
        <v>34.4</v>
      </c>
      <c r="K21" s="93">
        <v>1.8</v>
      </c>
      <c r="L21" s="93">
        <v>10.5</v>
      </c>
    </row>
    <row r="22" spans="1:12" x14ac:dyDescent="0.2">
      <c r="A22" s="183" t="s">
        <v>359</v>
      </c>
      <c r="B22" s="93">
        <v>1.3</v>
      </c>
      <c r="C22" s="93">
        <v>98.7</v>
      </c>
      <c r="D22" s="93">
        <v>17.100000000000001</v>
      </c>
      <c r="E22" s="106">
        <v>29.6</v>
      </c>
      <c r="F22" s="93">
        <v>7.8</v>
      </c>
      <c r="G22" s="106">
        <v>4</v>
      </c>
      <c r="H22" s="106">
        <v>8.6999999999999993</v>
      </c>
      <c r="I22" s="106">
        <v>2.1</v>
      </c>
      <c r="J22" s="93">
        <v>30.7</v>
      </c>
      <c r="K22" s="93">
        <v>1.4</v>
      </c>
      <c r="L22" s="93">
        <v>12.3</v>
      </c>
    </row>
    <row r="23" spans="1:12" x14ac:dyDescent="0.2">
      <c r="A23" s="183" t="s">
        <v>360</v>
      </c>
      <c r="B23" s="93">
        <v>0.9</v>
      </c>
      <c r="C23" s="93">
        <v>99.1</v>
      </c>
      <c r="D23" s="93">
        <v>22.9</v>
      </c>
      <c r="E23" s="106">
        <v>26</v>
      </c>
      <c r="F23" s="93">
        <v>8.9</v>
      </c>
      <c r="G23" s="106">
        <v>3.7</v>
      </c>
      <c r="H23" s="106">
        <v>5.6</v>
      </c>
      <c r="I23" s="106">
        <v>3.2</v>
      </c>
      <c r="J23" s="93">
        <v>29.6</v>
      </c>
      <c r="K23" s="93">
        <v>1.1000000000000001</v>
      </c>
      <c r="L23" s="93">
        <v>18.5</v>
      </c>
    </row>
    <row r="24" spans="1:12" x14ac:dyDescent="0.2">
      <c r="A24" s="69" t="s">
        <v>361</v>
      </c>
      <c r="B24" s="93">
        <v>2</v>
      </c>
      <c r="C24" s="93">
        <v>98</v>
      </c>
      <c r="D24" s="93">
        <v>25.7</v>
      </c>
      <c r="E24" s="106">
        <v>22.3</v>
      </c>
      <c r="F24" s="93">
        <v>11.2</v>
      </c>
      <c r="G24" s="106">
        <v>4.5</v>
      </c>
      <c r="H24" s="106">
        <v>3.2</v>
      </c>
      <c r="I24" s="106">
        <v>2.4</v>
      </c>
      <c r="J24" s="93">
        <v>30.8</v>
      </c>
      <c r="K24" s="93">
        <v>1.2</v>
      </c>
      <c r="L24" s="93">
        <v>22.3</v>
      </c>
    </row>
    <row r="25" spans="1:12" x14ac:dyDescent="0.2">
      <c r="A25" s="107" t="s">
        <v>362</v>
      </c>
      <c r="B25" s="93">
        <v>3</v>
      </c>
      <c r="C25" s="93">
        <v>97</v>
      </c>
      <c r="D25" s="93">
        <v>29.3</v>
      </c>
      <c r="E25" s="106">
        <v>11.5</v>
      </c>
      <c r="F25" s="93">
        <v>19.2</v>
      </c>
      <c r="G25" s="106">
        <v>7.4</v>
      </c>
      <c r="H25" s="106">
        <v>2.4</v>
      </c>
      <c r="I25" s="106">
        <v>2</v>
      </c>
      <c r="J25" s="93">
        <v>28.2</v>
      </c>
      <c r="K25" s="93">
        <v>0.9</v>
      </c>
      <c r="L25" s="93">
        <v>20.8</v>
      </c>
    </row>
    <row r="26" spans="1:12" x14ac:dyDescent="0.2">
      <c r="A26" s="83"/>
      <c r="B26" s="83"/>
      <c r="C26" s="83"/>
      <c r="D26" s="83"/>
      <c r="E26" s="83"/>
      <c r="F26" s="83"/>
      <c r="G26" s="83"/>
      <c r="H26" s="83"/>
      <c r="I26" s="83"/>
      <c r="J26" s="83"/>
      <c r="K26" s="83"/>
      <c r="L26" s="83"/>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D79D-9FFC-4C01-A7B7-41DFD3F0F997}">
  <dimension ref="A1:H82"/>
  <sheetViews>
    <sheetView zoomScale="140" zoomScaleNormal="140" workbookViewId="0"/>
  </sheetViews>
  <sheetFormatPr baseColWidth="10" defaultRowHeight="12.75" x14ac:dyDescent="0.2"/>
  <cols>
    <col min="1" max="1" width="18.28515625" style="60" customWidth="1"/>
    <col min="2" max="8" width="10.28515625" style="60" customWidth="1"/>
    <col min="9" max="16384" width="11.42578125" style="60"/>
  </cols>
  <sheetData>
    <row r="1" spans="1:8" s="104" customFormat="1" ht="18" customHeight="1" x14ac:dyDescent="0.2">
      <c r="A1" s="191" t="s">
        <v>224</v>
      </c>
      <c r="B1" s="191"/>
      <c r="C1" s="191"/>
      <c r="D1" s="191"/>
      <c r="E1" s="191"/>
      <c r="F1" s="191"/>
      <c r="G1" s="191"/>
      <c r="H1" s="191"/>
    </row>
    <row r="2" spans="1:8" ht="13.5" customHeight="1" x14ac:dyDescent="0.2">
      <c r="A2" s="255" t="s">
        <v>433</v>
      </c>
      <c r="B2" s="255"/>
      <c r="C2" s="255"/>
      <c r="D2" s="255"/>
      <c r="E2" s="255"/>
      <c r="F2" s="255"/>
      <c r="G2" s="255"/>
      <c r="H2" s="255"/>
    </row>
    <row r="3" spans="1:8" ht="29.25" customHeight="1" x14ac:dyDescent="0.2">
      <c r="A3" s="199" t="s">
        <v>434</v>
      </c>
      <c r="B3" s="199"/>
      <c r="C3" s="199"/>
      <c r="D3" s="199"/>
      <c r="E3" s="199"/>
      <c r="F3" s="199"/>
      <c r="G3" s="199"/>
      <c r="H3" s="199"/>
    </row>
    <row r="4" spans="1:8" ht="52.5" customHeight="1" x14ac:dyDescent="0.2">
      <c r="A4" s="312" t="s">
        <v>249</v>
      </c>
      <c r="B4" s="300"/>
      <c r="C4" s="300" t="s">
        <v>448</v>
      </c>
      <c r="D4" s="300"/>
      <c r="E4" s="300" t="s">
        <v>447</v>
      </c>
      <c r="F4" s="300"/>
      <c r="G4" s="300" t="s">
        <v>446</v>
      </c>
      <c r="H4" s="315"/>
    </row>
    <row r="5" spans="1:8" s="228" customFormat="1" ht="24.95" customHeight="1" x14ac:dyDescent="0.2">
      <c r="A5" s="338" t="s">
        <v>183</v>
      </c>
      <c r="B5" s="339"/>
      <c r="C5" s="340">
        <v>1.6</v>
      </c>
      <c r="D5" s="341"/>
      <c r="E5" s="342">
        <v>1.5</v>
      </c>
      <c r="F5" s="342"/>
      <c r="G5" s="342">
        <v>1.8</v>
      </c>
      <c r="H5" s="342"/>
    </row>
    <row r="6" spans="1:8" ht="12.95" customHeight="1" x14ac:dyDescent="0.2">
      <c r="A6" s="322" t="s">
        <v>250</v>
      </c>
      <c r="B6" s="323"/>
      <c r="C6" s="335">
        <v>1</v>
      </c>
      <c r="D6" s="336"/>
      <c r="E6" s="337">
        <v>0.9</v>
      </c>
      <c r="F6" s="337"/>
      <c r="G6" s="337">
        <v>1.1000000000000001</v>
      </c>
      <c r="H6" s="337"/>
    </row>
    <row r="7" spans="1:8" ht="12.95" customHeight="1" x14ac:dyDescent="0.2">
      <c r="A7" s="322" t="s">
        <v>251</v>
      </c>
      <c r="B7" s="323"/>
      <c r="C7" s="335">
        <v>0.5</v>
      </c>
      <c r="D7" s="336"/>
      <c r="E7" s="337">
        <v>0.5</v>
      </c>
      <c r="F7" s="337"/>
      <c r="G7" s="337">
        <v>0.5</v>
      </c>
      <c r="H7" s="337"/>
    </row>
    <row r="8" spans="1:8" ht="12.95" customHeight="1" x14ac:dyDescent="0.2">
      <c r="A8" s="333" t="s">
        <v>252</v>
      </c>
      <c r="B8" s="334"/>
      <c r="C8" s="335">
        <v>0.1</v>
      </c>
      <c r="D8" s="336"/>
      <c r="E8" s="337">
        <v>0.1</v>
      </c>
      <c r="F8" s="337"/>
      <c r="G8" s="337">
        <v>0.1</v>
      </c>
      <c r="H8" s="337"/>
    </row>
    <row r="9" spans="1:8" ht="30" customHeight="1" x14ac:dyDescent="0.2">
      <c r="A9" s="109"/>
      <c r="B9" s="110"/>
      <c r="C9" s="110"/>
      <c r="D9" s="110"/>
      <c r="E9" s="110"/>
      <c r="F9" s="110"/>
      <c r="G9" s="110"/>
    </row>
    <row r="10" spans="1:8" ht="13.5" customHeight="1" x14ac:dyDescent="0.2">
      <c r="A10" s="192" t="s">
        <v>444</v>
      </c>
      <c r="B10" s="192"/>
      <c r="C10" s="192"/>
      <c r="D10" s="192"/>
      <c r="E10" s="192"/>
      <c r="F10" s="192"/>
      <c r="G10" s="192"/>
      <c r="H10" s="192"/>
    </row>
    <row r="11" spans="1:8" ht="27.75" customHeight="1" x14ac:dyDescent="0.2">
      <c r="A11" s="192" t="s">
        <v>445</v>
      </c>
      <c r="B11" s="192"/>
      <c r="C11" s="192"/>
      <c r="D11" s="192"/>
      <c r="E11" s="192"/>
      <c r="F11" s="192"/>
      <c r="G11" s="192"/>
      <c r="H11" s="192"/>
    </row>
    <row r="12" spans="1:8" ht="76.5" customHeight="1" x14ac:dyDescent="0.2">
      <c r="A12" s="203" t="s">
        <v>97</v>
      </c>
      <c r="B12" s="256" t="s">
        <v>548</v>
      </c>
      <c r="C12" s="201" t="s">
        <v>537</v>
      </c>
      <c r="D12" s="201" t="s">
        <v>538</v>
      </c>
      <c r="E12" s="201" t="s">
        <v>539</v>
      </c>
      <c r="F12" s="201" t="s">
        <v>540</v>
      </c>
      <c r="G12" s="201" t="s">
        <v>541</v>
      </c>
      <c r="H12" s="202" t="s">
        <v>542</v>
      </c>
    </row>
    <row r="13" spans="1:8" s="111" customFormat="1" ht="24.95" customHeight="1" x14ac:dyDescent="0.2">
      <c r="A13" s="112" t="s">
        <v>176</v>
      </c>
      <c r="B13" s="113">
        <v>1.6</v>
      </c>
      <c r="C13" s="140">
        <v>0.05</v>
      </c>
      <c r="D13" s="140">
        <v>0.05</v>
      </c>
      <c r="E13" s="140">
        <v>0.16</v>
      </c>
      <c r="F13" s="140">
        <v>0.21</v>
      </c>
      <c r="G13" s="140">
        <v>0.41</v>
      </c>
      <c r="H13" s="140">
        <v>0.73</v>
      </c>
    </row>
    <row r="14" spans="1:8" s="111" customFormat="1" ht="12.95" customHeight="1" x14ac:dyDescent="0.2">
      <c r="A14" s="112" t="s">
        <v>181</v>
      </c>
      <c r="B14" s="113">
        <v>1.5</v>
      </c>
      <c r="C14" s="140">
        <v>0.06</v>
      </c>
      <c r="D14" s="140">
        <v>0.04</v>
      </c>
      <c r="E14" s="140">
        <v>0.13</v>
      </c>
      <c r="F14" s="140">
        <v>0.21</v>
      </c>
      <c r="G14" s="140">
        <v>0.35</v>
      </c>
      <c r="H14" s="140">
        <v>0.67</v>
      </c>
    </row>
    <row r="15" spans="1:8" s="111" customFormat="1" ht="12.95" customHeight="1" x14ac:dyDescent="0.2">
      <c r="A15" s="114" t="s">
        <v>182</v>
      </c>
      <c r="B15" s="113">
        <v>1.8</v>
      </c>
      <c r="C15" s="140">
        <v>0.04</v>
      </c>
      <c r="D15" s="140">
        <v>7.0000000000000007E-2</v>
      </c>
      <c r="E15" s="140">
        <v>0.18</v>
      </c>
      <c r="F15" s="140">
        <v>0.2</v>
      </c>
      <c r="G15" s="140">
        <v>0.47</v>
      </c>
      <c r="H15" s="140">
        <v>0.79</v>
      </c>
    </row>
    <row r="16" spans="1:8" s="111" customFormat="1" ht="30" customHeight="1" x14ac:dyDescent="0.2">
      <c r="A16" s="115"/>
      <c r="B16" s="116"/>
      <c r="C16" s="116"/>
      <c r="D16" s="116"/>
      <c r="E16" s="116"/>
      <c r="F16" s="117"/>
      <c r="G16" s="117"/>
      <c r="H16" s="118"/>
    </row>
    <row r="17" spans="1:8" s="111" customFormat="1" ht="15" customHeight="1" x14ac:dyDescent="0.2">
      <c r="A17" s="254" t="s">
        <v>442</v>
      </c>
      <c r="B17" s="255"/>
      <c r="C17" s="255"/>
      <c r="D17" s="255"/>
      <c r="E17" s="255"/>
      <c r="F17" s="255"/>
      <c r="G17" s="255"/>
      <c r="H17" s="255"/>
    </row>
    <row r="18" spans="1:8" s="111" customFormat="1" ht="27.75" customHeight="1" x14ac:dyDescent="0.2">
      <c r="A18" s="199" t="s">
        <v>443</v>
      </c>
      <c r="B18" s="199"/>
      <c r="C18" s="199"/>
      <c r="D18" s="199"/>
      <c r="E18" s="199"/>
      <c r="F18" s="199"/>
      <c r="G18" s="199"/>
      <c r="H18" s="199"/>
    </row>
    <row r="19" spans="1:8" s="111" customFormat="1" ht="69.75" customHeight="1" x14ac:dyDescent="0.2">
      <c r="A19" s="200" t="s">
        <v>543</v>
      </c>
      <c r="B19" s="201" t="s">
        <v>435</v>
      </c>
      <c r="C19" s="201" t="s">
        <v>438</v>
      </c>
      <c r="D19" s="201" t="s">
        <v>437</v>
      </c>
      <c r="E19" s="201" t="s">
        <v>439</v>
      </c>
      <c r="F19" s="201" t="s">
        <v>436</v>
      </c>
      <c r="G19" s="201" t="s">
        <v>440</v>
      </c>
      <c r="H19" s="202" t="s">
        <v>441</v>
      </c>
    </row>
    <row r="20" spans="1:8" s="111" customFormat="1" ht="24.95" customHeight="1" x14ac:dyDescent="0.2">
      <c r="A20" s="119" t="s">
        <v>183</v>
      </c>
      <c r="B20" s="121">
        <f>SUM(B21:B26)</f>
        <v>100</v>
      </c>
      <c r="C20" s="121">
        <f t="shared" ref="C20:H20" si="0">SUM(C21:C26)</f>
        <v>100.10000000000001</v>
      </c>
      <c r="D20" s="121">
        <f t="shared" si="0"/>
        <v>100</v>
      </c>
      <c r="E20" s="121">
        <f t="shared" si="0"/>
        <v>99.9</v>
      </c>
      <c r="F20" s="121">
        <f t="shared" si="0"/>
        <v>100</v>
      </c>
      <c r="G20" s="121">
        <f t="shared" si="0"/>
        <v>100.00000000000001</v>
      </c>
      <c r="H20" s="121">
        <f t="shared" si="0"/>
        <v>100.1</v>
      </c>
    </row>
    <row r="21" spans="1:8" s="111" customFormat="1" ht="12.95" customHeight="1" x14ac:dyDescent="0.2">
      <c r="A21" s="108" t="s">
        <v>269</v>
      </c>
      <c r="B21" s="122">
        <v>3.5</v>
      </c>
      <c r="C21" s="122">
        <v>8</v>
      </c>
      <c r="D21" s="122">
        <v>4</v>
      </c>
      <c r="E21" s="122">
        <v>12.3</v>
      </c>
      <c r="F21" s="122">
        <v>10.4</v>
      </c>
      <c r="G21" s="122">
        <v>10.7</v>
      </c>
      <c r="H21" s="122">
        <v>8.6</v>
      </c>
    </row>
    <row r="22" spans="1:8" s="111" customFormat="1" ht="12.95" customHeight="1" x14ac:dyDescent="0.2">
      <c r="A22" s="108" t="s">
        <v>246</v>
      </c>
      <c r="B22" s="122">
        <v>3.6</v>
      </c>
      <c r="C22" s="122">
        <v>7.8</v>
      </c>
      <c r="D22" s="122">
        <v>5.3</v>
      </c>
      <c r="E22" s="122">
        <v>9.5</v>
      </c>
      <c r="F22" s="122">
        <v>13.5</v>
      </c>
      <c r="G22" s="122">
        <v>10.199999999999999</v>
      </c>
      <c r="H22" s="122">
        <v>8.1999999999999993</v>
      </c>
    </row>
    <row r="23" spans="1:8" s="111" customFormat="1" ht="12.95" customHeight="1" x14ac:dyDescent="0.2">
      <c r="A23" s="108" t="s">
        <v>247</v>
      </c>
      <c r="B23" s="122">
        <v>10.9</v>
      </c>
      <c r="C23" s="122">
        <v>18.600000000000001</v>
      </c>
      <c r="D23" s="122">
        <v>9.1999999999999993</v>
      </c>
      <c r="E23" s="122">
        <v>9.8000000000000007</v>
      </c>
      <c r="F23" s="122">
        <v>25.4</v>
      </c>
      <c r="G23" s="122">
        <v>14.5</v>
      </c>
      <c r="H23" s="122">
        <v>14.4</v>
      </c>
    </row>
    <row r="24" spans="1:8" s="111" customFormat="1" ht="12.95" customHeight="1" x14ac:dyDescent="0.2">
      <c r="A24" s="108" t="s">
        <v>248</v>
      </c>
      <c r="B24" s="122">
        <v>24.3</v>
      </c>
      <c r="C24" s="122">
        <v>28.8</v>
      </c>
      <c r="D24" s="122">
        <v>17.899999999999999</v>
      </c>
      <c r="E24" s="122">
        <v>13.7</v>
      </c>
      <c r="F24" s="122">
        <v>25.2</v>
      </c>
      <c r="G24" s="122">
        <v>26.8</v>
      </c>
      <c r="H24" s="122">
        <v>21.2</v>
      </c>
    </row>
    <row r="25" spans="1:8" s="111" customFormat="1" ht="12.95" customHeight="1" x14ac:dyDescent="0.2">
      <c r="A25" s="108" t="s">
        <v>192</v>
      </c>
      <c r="B25" s="122">
        <v>26.5</v>
      </c>
      <c r="C25" s="122">
        <v>23.1</v>
      </c>
      <c r="D25" s="122">
        <v>22.3</v>
      </c>
      <c r="E25" s="122">
        <v>20.2</v>
      </c>
      <c r="F25" s="122">
        <v>15</v>
      </c>
      <c r="G25" s="122">
        <v>19.600000000000001</v>
      </c>
      <c r="H25" s="122">
        <v>23.2</v>
      </c>
    </row>
    <row r="26" spans="1:8" s="111" customFormat="1" ht="12.95" customHeight="1" x14ac:dyDescent="0.2">
      <c r="A26" s="108" t="s">
        <v>193</v>
      </c>
      <c r="B26" s="122">
        <v>31.2</v>
      </c>
      <c r="C26" s="122">
        <v>13.8</v>
      </c>
      <c r="D26" s="122">
        <v>41.3</v>
      </c>
      <c r="E26" s="122">
        <v>34.4</v>
      </c>
      <c r="F26" s="122">
        <v>10.5</v>
      </c>
      <c r="G26" s="122">
        <v>18.2</v>
      </c>
      <c r="H26" s="122">
        <v>24.5</v>
      </c>
    </row>
    <row r="27" spans="1:8" s="111" customFormat="1" ht="11.45" customHeight="1" x14ac:dyDescent="0.2">
      <c r="A27" s="75"/>
      <c r="B27" s="123"/>
      <c r="C27" s="123"/>
      <c r="D27" s="123"/>
      <c r="E27" s="123"/>
      <c r="F27" s="123"/>
      <c r="G27" s="123"/>
    </row>
    <row r="28" spans="1:8" ht="11.45" customHeight="1" x14ac:dyDescent="0.2"/>
    <row r="29" spans="1:8" ht="11.45" customHeight="1" x14ac:dyDescent="0.2"/>
    <row r="30" spans="1:8" ht="11.45" customHeight="1" x14ac:dyDescent="0.2"/>
    <row r="31" spans="1:8" ht="11.45" customHeight="1" x14ac:dyDescent="0.2">
      <c r="A31" s="124"/>
      <c r="B31" s="124"/>
      <c r="C31" s="124"/>
      <c r="D31" s="124"/>
      <c r="E31" s="124"/>
      <c r="F31" s="124"/>
    </row>
    <row r="32" spans="1:8"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25" customHeight="1" x14ac:dyDescent="0.2"/>
    <row r="74" ht="11.2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sheetData>
  <mergeCells count="20">
    <mergeCell ref="A4:B4"/>
    <mergeCell ref="C4:D4"/>
    <mergeCell ref="E4:F4"/>
    <mergeCell ref="G4:H4"/>
    <mergeCell ref="G5:H5"/>
    <mergeCell ref="A6:B6"/>
    <mergeCell ref="C6:D6"/>
    <mergeCell ref="E6:F6"/>
    <mergeCell ref="G6:H6"/>
    <mergeCell ref="A5:B5"/>
    <mergeCell ref="C5:D5"/>
    <mergeCell ref="E5:F5"/>
    <mergeCell ref="A8:B8"/>
    <mergeCell ref="C8:D8"/>
    <mergeCell ref="E8:F8"/>
    <mergeCell ref="G8:H8"/>
    <mergeCell ref="A7:B7"/>
    <mergeCell ref="C7:D7"/>
    <mergeCell ref="E7:F7"/>
    <mergeCell ref="G7:H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rowBreaks count="1" manualBreakCount="1">
    <brk id="31" max="16383"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50AF-9ACE-406D-A5D9-6EB77EBC0A1B}">
  <dimension ref="A1:J207"/>
  <sheetViews>
    <sheetView zoomScale="140" zoomScaleNormal="140" workbookViewId="0"/>
  </sheetViews>
  <sheetFormatPr baseColWidth="10" defaultRowHeight="11.25" x14ac:dyDescent="0.2"/>
  <cols>
    <col min="1" max="1" width="12.7109375" style="83" customWidth="1"/>
    <col min="2" max="7" width="8.7109375" style="83" customWidth="1"/>
    <col min="8" max="8" width="9.28515625" style="83" customWidth="1"/>
    <col min="9" max="9" width="9.140625" style="83" customWidth="1"/>
    <col min="10" max="10" width="6.7109375" style="83" customWidth="1"/>
    <col min="11" max="16384" width="11.42578125" style="83"/>
  </cols>
  <sheetData>
    <row r="1" spans="1:10" ht="18" customHeight="1" x14ac:dyDescent="0.2">
      <c r="A1" s="191" t="s">
        <v>258</v>
      </c>
      <c r="B1" s="76"/>
      <c r="C1" s="76"/>
      <c r="D1" s="76"/>
      <c r="E1" s="76"/>
      <c r="F1" s="76"/>
      <c r="G1" s="76"/>
      <c r="H1" s="76"/>
      <c r="I1" s="76"/>
      <c r="J1" s="76"/>
    </row>
    <row r="2" spans="1:10" s="94" customFormat="1" ht="15" customHeight="1" x14ac:dyDescent="0.2">
      <c r="A2" s="192" t="s">
        <v>459</v>
      </c>
      <c r="B2" s="192"/>
      <c r="C2" s="192"/>
      <c r="D2" s="192"/>
      <c r="E2" s="192"/>
      <c r="F2" s="192"/>
      <c r="G2" s="192"/>
      <c r="H2" s="192"/>
      <c r="I2" s="192"/>
      <c r="J2" s="192"/>
    </row>
    <row r="3" spans="1:10" s="94" customFormat="1" ht="25.5" customHeight="1" x14ac:dyDescent="0.2">
      <c r="A3" s="192" t="s">
        <v>460</v>
      </c>
      <c r="B3" s="192"/>
      <c r="C3" s="192"/>
      <c r="D3" s="192"/>
      <c r="E3" s="192"/>
      <c r="F3" s="192"/>
      <c r="G3" s="192"/>
      <c r="H3" s="192"/>
      <c r="I3" s="192"/>
      <c r="J3" s="192"/>
    </row>
    <row r="4" spans="1:10" s="94" customFormat="1" ht="96.75" customHeight="1" x14ac:dyDescent="0.2">
      <c r="A4" s="253" t="s">
        <v>180</v>
      </c>
      <c r="B4" s="206" t="s">
        <v>509</v>
      </c>
      <c r="C4" s="206" t="s">
        <v>510</v>
      </c>
      <c r="D4" s="206" t="s">
        <v>473</v>
      </c>
      <c r="E4" s="206" t="s">
        <v>472</v>
      </c>
      <c r="F4" s="206" t="s">
        <v>471</v>
      </c>
      <c r="G4" s="206" t="s">
        <v>474</v>
      </c>
      <c r="H4" s="206" t="s">
        <v>511</v>
      </c>
      <c r="I4" s="206" t="s">
        <v>512</v>
      </c>
      <c r="J4" s="184" t="s">
        <v>513</v>
      </c>
    </row>
    <row r="5" spans="1:10" s="94" customFormat="1" ht="20.100000000000001" customHeight="1" x14ac:dyDescent="0.2">
      <c r="A5" s="90"/>
      <c r="B5" s="263"/>
      <c r="C5" s="263"/>
      <c r="D5" s="263"/>
      <c r="E5" s="263"/>
      <c r="F5" s="263"/>
      <c r="G5" s="263"/>
      <c r="H5" s="263"/>
      <c r="I5" s="263"/>
      <c r="J5" s="263"/>
    </row>
    <row r="6" spans="1:10" s="94" customFormat="1" ht="11.45" customHeight="1" x14ac:dyDescent="0.2">
      <c r="A6" s="125" t="s">
        <v>183</v>
      </c>
      <c r="B6" s="126">
        <v>1324.3</v>
      </c>
      <c r="C6" s="120">
        <v>99.984804740920836</v>
      </c>
      <c r="D6" s="126">
        <v>1069.0999999999999</v>
      </c>
      <c r="E6" s="120">
        <v>99.999999999999986</v>
      </c>
      <c r="F6" s="126">
        <v>255.6</v>
      </c>
      <c r="G6" s="120">
        <v>99.999999999999986</v>
      </c>
      <c r="H6" s="126">
        <v>638.1</v>
      </c>
      <c r="I6" s="120">
        <v>100</v>
      </c>
      <c r="J6" s="271">
        <v>65.5</v>
      </c>
    </row>
    <row r="7" spans="1:10" s="94" customFormat="1" ht="11.45" customHeight="1" x14ac:dyDescent="0.2">
      <c r="A7" s="100" t="s">
        <v>262</v>
      </c>
      <c r="B7" s="127">
        <v>57.2</v>
      </c>
      <c r="C7" s="127">
        <v>4.3</v>
      </c>
      <c r="D7" s="127">
        <v>49.5</v>
      </c>
      <c r="E7" s="127">
        <v>4.5999999999999996</v>
      </c>
      <c r="F7" s="127">
        <v>7.7</v>
      </c>
      <c r="G7" s="128">
        <v>3</v>
      </c>
      <c r="H7" s="127">
        <v>27.8</v>
      </c>
      <c r="I7" s="128">
        <v>4.3</v>
      </c>
      <c r="J7" s="272">
        <v>60.6</v>
      </c>
    </row>
    <row r="8" spans="1:10" s="94" customFormat="1" ht="11.45" customHeight="1" x14ac:dyDescent="0.2">
      <c r="A8" s="100" t="s">
        <v>185</v>
      </c>
      <c r="B8" s="127">
        <v>45.2</v>
      </c>
      <c r="C8" s="127">
        <v>3.4</v>
      </c>
      <c r="D8" s="127">
        <v>37.1</v>
      </c>
      <c r="E8" s="127">
        <v>3.5</v>
      </c>
      <c r="F8" s="127">
        <v>8</v>
      </c>
      <c r="G8" s="128">
        <v>3.1</v>
      </c>
      <c r="H8" s="127">
        <v>19.5</v>
      </c>
      <c r="I8" s="128">
        <v>3.1</v>
      </c>
      <c r="J8" s="272">
        <v>59.1</v>
      </c>
    </row>
    <row r="9" spans="1:10" s="94" customFormat="1" ht="11.45" customHeight="1" x14ac:dyDescent="0.2">
      <c r="A9" s="100" t="s">
        <v>186</v>
      </c>
      <c r="B9" s="127">
        <v>48.6</v>
      </c>
      <c r="C9" s="127">
        <v>3.7</v>
      </c>
      <c r="D9" s="127">
        <v>39.6</v>
      </c>
      <c r="E9" s="127">
        <v>3.7</v>
      </c>
      <c r="F9" s="127">
        <v>9</v>
      </c>
      <c r="G9" s="128">
        <v>3.5</v>
      </c>
      <c r="H9" s="127">
        <v>20.7</v>
      </c>
      <c r="I9" s="128">
        <v>3.2</v>
      </c>
      <c r="J9" s="272">
        <v>59.3</v>
      </c>
    </row>
    <row r="10" spans="1:10" s="94" customFormat="1" ht="11.45" customHeight="1" x14ac:dyDescent="0.2">
      <c r="A10" s="100" t="s">
        <v>187</v>
      </c>
      <c r="B10" s="127">
        <v>56.9</v>
      </c>
      <c r="C10" s="127">
        <v>4.3</v>
      </c>
      <c r="D10" s="127">
        <v>48.1</v>
      </c>
      <c r="E10" s="127">
        <v>4.5</v>
      </c>
      <c r="F10" s="127">
        <v>8.9</v>
      </c>
      <c r="G10" s="128">
        <v>3.5</v>
      </c>
      <c r="H10" s="127">
        <v>26.3</v>
      </c>
      <c r="I10" s="128">
        <v>4.0999999999999996</v>
      </c>
      <c r="J10" s="272">
        <v>60.2</v>
      </c>
    </row>
    <row r="11" spans="1:10" s="94" customFormat="1" ht="11.45" customHeight="1" x14ac:dyDescent="0.2">
      <c r="A11" s="100" t="s">
        <v>188</v>
      </c>
      <c r="B11" s="127">
        <v>103</v>
      </c>
      <c r="C11" s="127">
        <v>7.8</v>
      </c>
      <c r="D11" s="127">
        <v>89.2</v>
      </c>
      <c r="E11" s="127">
        <v>8.3000000000000007</v>
      </c>
      <c r="F11" s="127">
        <v>13.9</v>
      </c>
      <c r="G11" s="128">
        <v>5.4</v>
      </c>
      <c r="H11" s="127">
        <v>53.5</v>
      </c>
      <c r="I11" s="128">
        <v>8.4</v>
      </c>
      <c r="J11" s="272">
        <v>63.9</v>
      </c>
    </row>
    <row r="12" spans="1:10" s="94" customFormat="1" ht="11.45" customHeight="1" x14ac:dyDescent="0.2">
      <c r="A12" s="100" t="s">
        <v>189</v>
      </c>
      <c r="B12" s="127">
        <v>98.2</v>
      </c>
      <c r="C12" s="127">
        <v>7.4</v>
      </c>
      <c r="D12" s="127">
        <v>85.4</v>
      </c>
      <c r="E12" s="127">
        <v>8</v>
      </c>
      <c r="F12" s="127">
        <v>12.8</v>
      </c>
      <c r="G12" s="128">
        <v>5</v>
      </c>
      <c r="H12" s="127">
        <v>52.1</v>
      </c>
      <c r="I12" s="128">
        <v>8.1999999999999993</v>
      </c>
      <c r="J12" s="272">
        <v>64.8</v>
      </c>
    </row>
    <row r="13" spans="1:10" s="94" customFormat="1" ht="11.45" customHeight="1" x14ac:dyDescent="0.2">
      <c r="A13" s="100" t="s">
        <v>190</v>
      </c>
      <c r="B13" s="127">
        <v>90.2</v>
      </c>
      <c r="C13" s="127">
        <v>6.8</v>
      </c>
      <c r="D13" s="127">
        <v>76.400000000000006</v>
      </c>
      <c r="E13" s="127">
        <v>7.1</v>
      </c>
      <c r="F13" s="127">
        <v>13.8</v>
      </c>
      <c r="G13" s="128">
        <v>5.4</v>
      </c>
      <c r="H13" s="127">
        <v>48.9</v>
      </c>
      <c r="I13" s="128">
        <v>7.7</v>
      </c>
      <c r="J13" s="272">
        <v>68</v>
      </c>
    </row>
    <row r="14" spans="1:10" s="94" customFormat="1" ht="11.45" customHeight="1" x14ac:dyDescent="0.2">
      <c r="A14" s="100" t="s">
        <v>191</v>
      </c>
      <c r="B14" s="127">
        <v>213.2</v>
      </c>
      <c r="C14" s="127">
        <v>16.100000000000001</v>
      </c>
      <c r="D14" s="127">
        <v>170.9</v>
      </c>
      <c r="E14" s="127">
        <v>16</v>
      </c>
      <c r="F14" s="127">
        <v>42.3</v>
      </c>
      <c r="G14" s="128">
        <v>16.600000000000001</v>
      </c>
      <c r="H14" s="127">
        <v>110.5</v>
      </c>
      <c r="I14" s="128">
        <v>17.3</v>
      </c>
      <c r="J14" s="272">
        <v>69.599999999999994</v>
      </c>
    </row>
    <row r="15" spans="1:10" s="94" customFormat="1" ht="11.45" customHeight="1" x14ac:dyDescent="0.2">
      <c r="A15" s="112" t="s">
        <v>192</v>
      </c>
      <c r="B15" s="127">
        <v>291.10000000000002</v>
      </c>
      <c r="C15" s="127">
        <v>22</v>
      </c>
      <c r="D15" s="127">
        <v>228</v>
      </c>
      <c r="E15" s="127">
        <v>21.3</v>
      </c>
      <c r="F15" s="127">
        <v>63.2</v>
      </c>
      <c r="G15" s="128">
        <v>24.7</v>
      </c>
      <c r="H15" s="127">
        <v>146.6</v>
      </c>
      <c r="I15" s="128">
        <v>23</v>
      </c>
      <c r="J15" s="272">
        <v>69.900000000000006</v>
      </c>
    </row>
    <row r="16" spans="1:10" s="94" customFormat="1" ht="11.45" customHeight="1" x14ac:dyDescent="0.2">
      <c r="A16" s="112" t="s">
        <v>193</v>
      </c>
      <c r="B16" s="127">
        <v>320.89999999999998</v>
      </c>
      <c r="C16" s="127">
        <v>24.2</v>
      </c>
      <c r="D16" s="127">
        <v>244.8</v>
      </c>
      <c r="E16" s="127">
        <v>22.9</v>
      </c>
      <c r="F16" s="127">
        <v>76.099999999999994</v>
      </c>
      <c r="G16" s="128">
        <v>29.8</v>
      </c>
      <c r="H16" s="127">
        <v>132.1</v>
      </c>
      <c r="I16" s="128">
        <v>20.7</v>
      </c>
      <c r="J16" s="272">
        <v>62.5</v>
      </c>
    </row>
    <row r="17" spans="1:10" s="94" customFormat="1" ht="20.100000000000001" customHeight="1" x14ac:dyDescent="0.2">
      <c r="A17" s="108"/>
      <c r="B17" s="265"/>
      <c r="C17" s="142"/>
      <c r="D17" s="142"/>
      <c r="E17" s="142"/>
      <c r="F17" s="142"/>
      <c r="G17" s="142"/>
      <c r="H17" s="142"/>
      <c r="I17" s="142"/>
      <c r="J17" s="142"/>
    </row>
    <row r="18" spans="1:10" s="130" customFormat="1" ht="11.45" customHeight="1" x14ac:dyDescent="0.2">
      <c r="A18" s="125" t="s">
        <v>177</v>
      </c>
      <c r="B18" s="129">
        <f>SUM(B19:B28)</f>
        <v>647.69999999999993</v>
      </c>
      <c r="C18" s="120">
        <f t="shared" ref="C18:H18" si="0">SUM(C19:C28)</f>
        <v>100</v>
      </c>
      <c r="D18" s="129">
        <f t="shared" si="0"/>
        <v>531.1</v>
      </c>
      <c r="E18" s="120">
        <f t="shared" si="0"/>
        <v>100</v>
      </c>
      <c r="F18" s="129">
        <f t="shared" si="0"/>
        <v>116.69999999999999</v>
      </c>
      <c r="G18" s="120">
        <f>SUM(G19:G28)</f>
        <v>100</v>
      </c>
      <c r="H18" s="129">
        <f t="shared" si="0"/>
        <v>314.79999999999995</v>
      </c>
      <c r="I18" s="120">
        <f>H18*100/$H$18</f>
        <v>100</v>
      </c>
      <c r="J18" s="273">
        <v>64.8</v>
      </c>
    </row>
    <row r="19" spans="1:10" s="94" customFormat="1" ht="11.45" customHeight="1" x14ac:dyDescent="0.2">
      <c r="A19" s="100" t="s">
        <v>461</v>
      </c>
      <c r="B19" s="127">
        <v>30.4</v>
      </c>
      <c r="C19" s="127">
        <f>B19*100/$B$18</f>
        <v>4.6935309556893632</v>
      </c>
      <c r="D19" s="127">
        <v>26.8</v>
      </c>
      <c r="E19" s="127">
        <f>D19*100/$D$18</f>
        <v>5.0461306721897943</v>
      </c>
      <c r="F19" s="127">
        <v>3.6</v>
      </c>
      <c r="G19" s="127">
        <f>F19*100/$F$18</f>
        <v>3.084832904884319</v>
      </c>
      <c r="H19" s="127">
        <v>15.1</v>
      </c>
      <c r="I19" s="127">
        <f>H19*100/$H$18</f>
        <v>4.7966963151207125</v>
      </c>
      <c r="J19" s="272">
        <v>60.3</v>
      </c>
    </row>
    <row r="20" spans="1:10" s="94" customFormat="1" ht="11.45" customHeight="1" x14ac:dyDescent="0.2">
      <c r="A20" s="100" t="s">
        <v>462</v>
      </c>
      <c r="B20" s="127">
        <v>23.6</v>
      </c>
      <c r="C20" s="127">
        <f t="shared" ref="C20:C28" si="1">B20*100/$B$18</f>
        <v>3.6436621892851631</v>
      </c>
      <c r="D20" s="127">
        <v>20.100000000000001</v>
      </c>
      <c r="E20" s="127">
        <f t="shared" ref="E20:E28" si="2">D20*100/$D$18</f>
        <v>3.7845980041423464</v>
      </c>
      <c r="F20" s="127">
        <v>3.5</v>
      </c>
      <c r="G20" s="127">
        <f t="shared" ref="G20:G28" si="3">F20*100/$F$18</f>
        <v>2.9991431019708656</v>
      </c>
      <c r="H20" s="127">
        <v>10</v>
      </c>
      <c r="I20" s="127">
        <f t="shared" ref="I20:I28" si="4">H20*100/$H$18</f>
        <v>3.1766200762388821</v>
      </c>
      <c r="J20" s="272">
        <v>55.8</v>
      </c>
    </row>
    <row r="21" spans="1:10" s="94" customFormat="1" ht="11.45" customHeight="1" x14ac:dyDescent="0.2">
      <c r="A21" s="100" t="s">
        <v>463</v>
      </c>
      <c r="B21" s="127">
        <v>24.3</v>
      </c>
      <c r="C21" s="127">
        <f t="shared" si="1"/>
        <v>3.7517369152385367</v>
      </c>
      <c r="D21" s="127">
        <v>20.100000000000001</v>
      </c>
      <c r="E21" s="127">
        <f t="shared" si="2"/>
        <v>3.7845980041423464</v>
      </c>
      <c r="F21" s="127">
        <v>4.2</v>
      </c>
      <c r="G21" s="127">
        <f t="shared" si="3"/>
        <v>3.598971722365039</v>
      </c>
      <c r="H21" s="127">
        <v>10.199999999999999</v>
      </c>
      <c r="I21" s="127">
        <f t="shared" si="4"/>
        <v>3.2401524777636594</v>
      </c>
      <c r="J21" s="272">
        <v>57.5</v>
      </c>
    </row>
    <row r="22" spans="1:10" s="94" customFormat="1" ht="11.45" customHeight="1" x14ac:dyDescent="0.2">
      <c r="A22" s="100" t="s">
        <v>464</v>
      </c>
      <c r="B22" s="127">
        <v>27.9</v>
      </c>
      <c r="C22" s="127">
        <f t="shared" si="1"/>
        <v>4.3075497915701719</v>
      </c>
      <c r="D22" s="127">
        <v>23.4</v>
      </c>
      <c r="E22" s="127">
        <f t="shared" si="2"/>
        <v>4.4059499152701935</v>
      </c>
      <c r="F22" s="127">
        <v>4.5</v>
      </c>
      <c r="G22" s="127">
        <f t="shared" si="3"/>
        <v>3.8560411311053988</v>
      </c>
      <c r="H22" s="127">
        <v>12.2</v>
      </c>
      <c r="I22" s="127">
        <f t="shared" si="4"/>
        <v>3.8754764930114365</v>
      </c>
      <c r="J22" s="272">
        <v>58.2</v>
      </c>
    </row>
    <row r="23" spans="1:10" s="94" customFormat="1" ht="11.45" customHeight="1" x14ac:dyDescent="0.2">
      <c r="A23" s="100" t="s">
        <v>465</v>
      </c>
      <c r="B23" s="127">
        <v>52.7</v>
      </c>
      <c r="C23" s="127">
        <f t="shared" si="1"/>
        <v>8.1364829396325469</v>
      </c>
      <c r="D23" s="127">
        <v>46.5</v>
      </c>
      <c r="E23" s="127">
        <f t="shared" si="2"/>
        <v>8.7554132931651285</v>
      </c>
      <c r="F23" s="127">
        <v>6.2</v>
      </c>
      <c r="G23" s="127">
        <f t="shared" si="3"/>
        <v>5.3127677806341049</v>
      </c>
      <c r="H23" s="127">
        <v>27.1</v>
      </c>
      <c r="I23" s="127">
        <f t="shared" si="4"/>
        <v>8.6086404066073712</v>
      </c>
      <c r="J23" s="272">
        <v>61.8</v>
      </c>
    </row>
    <row r="24" spans="1:10" s="94" customFormat="1" ht="11.45" customHeight="1" x14ac:dyDescent="0.2">
      <c r="A24" s="100" t="s">
        <v>466</v>
      </c>
      <c r="B24" s="127">
        <v>51.2</v>
      </c>
      <c r="C24" s="127">
        <f t="shared" si="1"/>
        <v>7.9048942411610321</v>
      </c>
      <c r="D24" s="127">
        <v>45</v>
      </c>
      <c r="E24" s="127">
        <f t="shared" si="2"/>
        <v>8.472980606288834</v>
      </c>
      <c r="F24" s="127">
        <v>6.2</v>
      </c>
      <c r="G24" s="127">
        <f t="shared" si="3"/>
        <v>5.3127677806341049</v>
      </c>
      <c r="H24" s="127">
        <v>26</v>
      </c>
      <c r="I24" s="127">
        <f t="shared" si="4"/>
        <v>8.2592121982210944</v>
      </c>
      <c r="J24" s="272">
        <v>61.7</v>
      </c>
    </row>
    <row r="25" spans="1:10" s="94" customFormat="1" ht="11.45" customHeight="1" x14ac:dyDescent="0.2">
      <c r="A25" s="100" t="s">
        <v>467</v>
      </c>
      <c r="B25" s="127">
        <v>47.6</v>
      </c>
      <c r="C25" s="127">
        <f t="shared" si="1"/>
        <v>7.3490813648293969</v>
      </c>
      <c r="D25" s="127">
        <v>41.2</v>
      </c>
      <c r="E25" s="127">
        <f t="shared" si="2"/>
        <v>7.7574844662022215</v>
      </c>
      <c r="F25" s="127">
        <v>6.4</v>
      </c>
      <c r="G25" s="127">
        <f t="shared" si="3"/>
        <v>5.4841473864610117</v>
      </c>
      <c r="H25" s="127">
        <v>25.9</v>
      </c>
      <c r="I25" s="127">
        <f t="shared" si="4"/>
        <v>8.2274459974587053</v>
      </c>
      <c r="J25" s="272">
        <v>66.5</v>
      </c>
    </row>
    <row r="26" spans="1:10" s="94" customFormat="1" ht="11.45" customHeight="1" x14ac:dyDescent="0.2">
      <c r="A26" s="100" t="s">
        <v>468</v>
      </c>
      <c r="B26" s="127">
        <v>108.5</v>
      </c>
      <c r="C26" s="127">
        <f t="shared" si="1"/>
        <v>16.751582522772889</v>
      </c>
      <c r="D26" s="127">
        <v>89.5</v>
      </c>
      <c r="E26" s="127">
        <f t="shared" si="2"/>
        <v>16.851816983618903</v>
      </c>
      <c r="F26" s="127">
        <v>19</v>
      </c>
      <c r="G26" s="127">
        <f t="shared" si="3"/>
        <v>16.281062553556129</v>
      </c>
      <c r="H26" s="127">
        <v>56.7</v>
      </c>
      <c r="I26" s="127">
        <f t="shared" si="4"/>
        <v>18.011435832274461</v>
      </c>
      <c r="J26" s="272">
        <v>67.900000000000006</v>
      </c>
    </row>
    <row r="27" spans="1:10" s="94" customFormat="1" ht="11.45" customHeight="1" x14ac:dyDescent="0.2">
      <c r="A27" s="112" t="s">
        <v>469</v>
      </c>
      <c r="B27" s="127">
        <v>145.1</v>
      </c>
      <c r="C27" s="127">
        <f t="shared" si="1"/>
        <v>22.402346765477848</v>
      </c>
      <c r="D27" s="127">
        <v>115.1</v>
      </c>
      <c r="E27" s="127">
        <f t="shared" si="2"/>
        <v>21.672001506307662</v>
      </c>
      <c r="F27" s="127">
        <v>30</v>
      </c>
      <c r="G27" s="127">
        <f t="shared" si="3"/>
        <v>25.706940874035993</v>
      </c>
      <c r="H27" s="127">
        <v>71.7</v>
      </c>
      <c r="I27" s="127">
        <f t="shared" si="4"/>
        <v>22.776365946632787</v>
      </c>
      <c r="J27" s="272">
        <v>68</v>
      </c>
    </row>
    <row r="28" spans="1:10" s="94" customFormat="1" ht="11.45" customHeight="1" x14ac:dyDescent="0.2">
      <c r="A28" s="112" t="s">
        <v>470</v>
      </c>
      <c r="B28" s="127">
        <v>136.4</v>
      </c>
      <c r="C28" s="127">
        <f t="shared" si="1"/>
        <v>21.059132314343064</v>
      </c>
      <c r="D28" s="127">
        <v>103.4</v>
      </c>
      <c r="E28" s="127">
        <f t="shared" si="2"/>
        <v>19.469026548672566</v>
      </c>
      <c r="F28" s="127">
        <v>33.1</v>
      </c>
      <c r="G28" s="127">
        <f t="shared" si="3"/>
        <v>28.363324764353045</v>
      </c>
      <c r="H28" s="127">
        <v>59.9</v>
      </c>
      <c r="I28" s="127">
        <f t="shared" si="4"/>
        <v>19.027954256670906</v>
      </c>
      <c r="J28" s="272">
        <v>65.7</v>
      </c>
    </row>
    <row r="29" spans="1:10" s="94" customFormat="1" ht="20.100000000000001" customHeight="1" x14ac:dyDescent="0.2">
      <c r="A29" s="108"/>
      <c r="B29" s="264"/>
      <c r="C29" s="263"/>
      <c r="D29" s="263"/>
      <c r="E29" s="263"/>
      <c r="F29" s="263"/>
      <c r="G29" s="263"/>
      <c r="H29" s="263"/>
      <c r="I29" s="263"/>
      <c r="J29" s="263"/>
    </row>
    <row r="30" spans="1:10" s="130" customFormat="1" ht="11.45" customHeight="1" x14ac:dyDescent="0.2">
      <c r="A30" s="125" t="s">
        <v>178</v>
      </c>
      <c r="B30" s="129">
        <f>SUM(B31:B40)</f>
        <v>676.6</v>
      </c>
      <c r="C30" s="120">
        <f t="shared" ref="C30:I30" si="5">SUM(C31:C40)</f>
        <v>100.00000000000001</v>
      </c>
      <c r="D30" s="129">
        <f t="shared" si="5"/>
        <v>537.9</v>
      </c>
      <c r="E30" s="120">
        <f t="shared" si="5"/>
        <v>100.00000000000001</v>
      </c>
      <c r="F30" s="129">
        <f t="shared" si="5"/>
        <v>139</v>
      </c>
      <c r="G30" s="120">
        <f>SUM(G31:G40)</f>
        <v>100</v>
      </c>
      <c r="H30" s="129">
        <f t="shared" si="5"/>
        <v>323.2</v>
      </c>
      <c r="I30" s="131">
        <f t="shared" si="5"/>
        <v>100</v>
      </c>
      <c r="J30" s="273">
        <v>66.2</v>
      </c>
    </row>
    <row r="31" spans="1:10" s="94" customFormat="1" ht="11.45" customHeight="1" x14ac:dyDescent="0.2">
      <c r="A31" s="259" t="s">
        <v>461</v>
      </c>
      <c r="B31" s="127">
        <v>26.8</v>
      </c>
      <c r="C31" s="127">
        <f>B31*100/$B$30</f>
        <v>3.9609813774756133</v>
      </c>
      <c r="D31" s="127">
        <v>22.7</v>
      </c>
      <c r="E31" s="127">
        <f>D31*100/$D$30</f>
        <v>4.2201152630600482</v>
      </c>
      <c r="F31" s="127">
        <v>4.0999999999999996</v>
      </c>
      <c r="G31" s="127">
        <f>F31*100/$F$30</f>
        <v>2.9496402877697836</v>
      </c>
      <c r="H31" s="127">
        <v>12.6</v>
      </c>
      <c r="I31" s="127">
        <f>H31*100/$H$30</f>
        <v>3.8985148514851486</v>
      </c>
      <c r="J31" s="272">
        <v>61</v>
      </c>
    </row>
    <row r="32" spans="1:10" s="94" customFormat="1" ht="11.45" customHeight="1" x14ac:dyDescent="0.2">
      <c r="A32" s="259" t="s">
        <v>462</v>
      </c>
      <c r="B32" s="127">
        <v>21.5</v>
      </c>
      <c r="C32" s="127">
        <f t="shared" ref="C32:C40" si="6">B32*100/$B$30</f>
        <v>3.177652970736033</v>
      </c>
      <c r="D32" s="127">
        <v>17</v>
      </c>
      <c r="E32" s="127">
        <f t="shared" ref="E32:E40" si="7">D32*100/$D$30</f>
        <v>3.1604387432608294</v>
      </c>
      <c r="F32" s="127">
        <v>4.5</v>
      </c>
      <c r="G32" s="127">
        <f t="shared" ref="G32:G40" si="8">F32*100/$F$30</f>
        <v>3.2374100719424459</v>
      </c>
      <c r="H32" s="127">
        <v>9.5</v>
      </c>
      <c r="I32" s="127">
        <f t="shared" ref="I32:I40" si="9">H32*100/$H$30</f>
        <v>2.9393564356435644</v>
      </c>
      <c r="J32" s="272">
        <v>62.8</v>
      </c>
    </row>
    <row r="33" spans="1:10" s="94" customFormat="1" ht="11.45" customHeight="1" x14ac:dyDescent="0.2">
      <c r="A33" s="259" t="s">
        <v>463</v>
      </c>
      <c r="B33" s="127">
        <v>24.3</v>
      </c>
      <c r="C33" s="127">
        <f t="shared" si="6"/>
        <v>3.5914868459946794</v>
      </c>
      <c r="D33" s="127">
        <v>19.5</v>
      </c>
      <c r="E33" s="127">
        <f t="shared" si="7"/>
        <v>3.6252091466815393</v>
      </c>
      <c r="F33" s="127">
        <v>4.8</v>
      </c>
      <c r="G33" s="127">
        <f t="shared" si="8"/>
        <v>3.4532374100719423</v>
      </c>
      <c r="H33" s="127">
        <v>10.5</v>
      </c>
      <c r="I33" s="127">
        <f t="shared" si="9"/>
        <v>3.2487623762376239</v>
      </c>
      <c r="J33" s="272">
        <v>61.1</v>
      </c>
    </row>
    <row r="34" spans="1:10" s="94" customFormat="1" ht="11.45" customHeight="1" x14ac:dyDescent="0.2">
      <c r="A34" s="259" t="s">
        <v>464</v>
      </c>
      <c r="B34" s="127">
        <v>29</v>
      </c>
      <c r="C34" s="127">
        <f t="shared" si="6"/>
        <v>4.2861365651788352</v>
      </c>
      <c r="D34" s="127">
        <v>24.6</v>
      </c>
      <c r="E34" s="127">
        <f t="shared" si="7"/>
        <v>4.5733407696597883</v>
      </c>
      <c r="F34" s="127">
        <v>4.4000000000000004</v>
      </c>
      <c r="G34" s="127">
        <f t="shared" si="8"/>
        <v>3.1654676258992809</v>
      </c>
      <c r="H34" s="127">
        <v>14.1</v>
      </c>
      <c r="I34" s="127">
        <f t="shared" si="9"/>
        <v>4.3626237623762378</v>
      </c>
      <c r="J34" s="272">
        <v>62.1</v>
      </c>
    </row>
    <row r="35" spans="1:10" s="94" customFormat="1" ht="11.45" customHeight="1" x14ac:dyDescent="0.2">
      <c r="A35" s="259" t="s">
        <v>465</v>
      </c>
      <c r="B35" s="127">
        <v>50.3</v>
      </c>
      <c r="C35" s="127">
        <f t="shared" si="6"/>
        <v>7.4342299733963939</v>
      </c>
      <c r="D35" s="127">
        <v>42.6</v>
      </c>
      <c r="E35" s="127">
        <f t="shared" si="7"/>
        <v>7.9196876742889017</v>
      </c>
      <c r="F35" s="127">
        <v>7.7</v>
      </c>
      <c r="G35" s="127">
        <f t="shared" si="8"/>
        <v>5.5395683453237412</v>
      </c>
      <c r="H35" s="127">
        <v>26.4</v>
      </c>
      <c r="I35" s="127">
        <f t="shared" si="9"/>
        <v>8.1683168316831694</v>
      </c>
      <c r="J35" s="272">
        <v>66.099999999999994</v>
      </c>
    </row>
    <row r="36" spans="1:10" s="94" customFormat="1" ht="11.45" customHeight="1" x14ac:dyDescent="0.2">
      <c r="A36" s="259" t="s">
        <v>466</v>
      </c>
      <c r="B36" s="127">
        <v>47</v>
      </c>
      <c r="C36" s="127">
        <f t="shared" si="6"/>
        <v>6.9464971918415603</v>
      </c>
      <c r="D36" s="127">
        <v>40.5</v>
      </c>
      <c r="E36" s="127">
        <f t="shared" si="7"/>
        <v>7.5292805354155048</v>
      </c>
      <c r="F36" s="127">
        <v>6.5</v>
      </c>
      <c r="G36" s="127">
        <f t="shared" si="8"/>
        <v>4.6762589928057556</v>
      </c>
      <c r="H36" s="127">
        <v>26.1</v>
      </c>
      <c r="I36" s="127">
        <f t="shared" si="9"/>
        <v>8.0754950495049513</v>
      </c>
      <c r="J36" s="272">
        <v>68.099999999999994</v>
      </c>
    </row>
    <row r="37" spans="1:10" s="94" customFormat="1" ht="11.45" customHeight="1" x14ac:dyDescent="0.2">
      <c r="A37" s="259" t="s">
        <v>467</v>
      </c>
      <c r="B37" s="127">
        <v>42.6</v>
      </c>
      <c r="C37" s="127">
        <f t="shared" si="6"/>
        <v>6.2961868164351165</v>
      </c>
      <c r="D37" s="127">
        <v>35.200000000000003</v>
      </c>
      <c r="E37" s="127">
        <f t="shared" si="7"/>
        <v>6.5439672801636002</v>
      </c>
      <c r="F37" s="127">
        <v>7.4</v>
      </c>
      <c r="G37" s="127">
        <f t="shared" si="8"/>
        <v>5.3237410071942444</v>
      </c>
      <c r="H37" s="127">
        <v>23.1</v>
      </c>
      <c r="I37" s="127">
        <f t="shared" si="9"/>
        <v>7.147277227722773</v>
      </c>
      <c r="J37" s="272">
        <v>69.599999999999994</v>
      </c>
    </row>
    <row r="38" spans="1:10" s="94" customFormat="1" ht="11.45" customHeight="1" x14ac:dyDescent="0.2">
      <c r="A38" s="259" t="s">
        <v>468</v>
      </c>
      <c r="B38" s="127">
        <v>104.7</v>
      </c>
      <c r="C38" s="127">
        <f t="shared" si="6"/>
        <v>15.47443097842152</v>
      </c>
      <c r="D38" s="127">
        <v>81.400000000000006</v>
      </c>
      <c r="E38" s="127">
        <f t="shared" si="7"/>
        <v>15.132924335378325</v>
      </c>
      <c r="F38" s="127">
        <v>23.4</v>
      </c>
      <c r="G38" s="127">
        <f t="shared" si="8"/>
        <v>16.834532374100718</v>
      </c>
      <c r="H38" s="127">
        <v>53.8</v>
      </c>
      <c r="I38" s="127">
        <f t="shared" si="9"/>
        <v>16.646039603960396</v>
      </c>
      <c r="J38" s="272">
        <v>71.400000000000006</v>
      </c>
    </row>
    <row r="39" spans="1:10" s="94" customFormat="1" ht="11.45" customHeight="1" x14ac:dyDescent="0.2">
      <c r="A39" s="262" t="s">
        <v>469</v>
      </c>
      <c r="B39" s="127">
        <v>146</v>
      </c>
      <c r="C39" s="127">
        <f t="shared" si="6"/>
        <v>21.57848063848655</v>
      </c>
      <c r="D39" s="127">
        <v>112.9</v>
      </c>
      <c r="E39" s="127">
        <f t="shared" si="7"/>
        <v>20.989031418479271</v>
      </c>
      <c r="F39" s="127">
        <v>33.200000000000003</v>
      </c>
      <c r="G39" s="127">
        <f t="shared" si="8"/>
        <v>23.88489208633094</v>
      </c>
      <c r="H39" s="127">
        <v>74.900000000000006</v>
      </c>
      <c r="I39" s="127">
        <f t="shared" si="9"/>
        <v>23.174504950495052</v>
      </c>
      <c r="J39" s="272">
        <v>71.7</v>
      </c>
    </row>
    <row r="40" spans="1:10" s="94" customFormat="1" ht="11.45" customHeight="1" x14ac:dyDescent="0.2">
      <c r="A40" s="262" t="s">
        <v>470</v>
      </c>
      <c r="B40" s="127">
        <v>184.4</v>
      </c>
      <c r="C40" s="127">
        <f t="shared" si="6"/>
        <v>27.253916642033698</v>
      </c>
      <c r="D40" s="127">
        <v>141.5</v>
      </c>
      <c r="E40" s="127">
        <f t="shared" si="7"/>
        <v>26.306004833612196</v>
      </c>
      <c r="F40" s="127">
        <v>43</v>
      </c>
      <c r="G40" s="127">
        <f t="shared" si="8"/>
        <v>30.935251798561151</v>
      </c>
      <c r="H40" s="127">
        <v>72.2</v>
      </c>
      <c r="I40" s="127">
        <f t="shared" si="9"/>
        <v>22.339108910891088</v>
      </c>
      <c r="J40" s="272">
        <v>60.2</v>
      </c>
    </row>
    <row r="41" spans="1:10" s="94" customFormat="1" ht="33.6" customHeight="1" x14ac:dyDescent="0.2">
      <c r="A41" s="319" t="s">
        <v>259</v>
      </c>
      <c r="B41" s="319"/>
      <c r="C41" s="319"/>
      <c r="D41" s="319"/>
      <c r="E41" s="319"/>
      <c r="F41" s="319"/>
      <c r="G41" s="319"/>
      <c r="H41" s="319"/>
      <c r="I41" s="319"/>
      <c r="J41" s="319"/>
    </row>
    <row r="42" spans="1:10" s="94" customFormat="1" ht="11.45" customHeight="1" x14ac:dyDescent="0.2"/>
    <row r="43" spans="1:10" s="94" customFormat="1" ht="11.45" customHeight="1" x14ac:dyDescent="0.2"/>
    <row r="44" spans="1:10" s="94" customFormat="1" ht="11.45" customHeight="1" x14ac:dyDescent="0.2"/>
    <row r="45" spans="1:10" s="94" customFormat="1" ht="11.45" customHeight="1" x14ac:dyDescent="0.2"/>
    <row r="46" spans="1:10" s="94" customFormat="1" ht="11.45" customHeight="1" x14ac:dyDescent="0.2"/>
    <row r="47" spans="1:10" s="94" customFormat="1" ht="11.45" customHeight="1" x14ac:dyDescent="0.2"/>
    <row r="48" spans="1:10" s="94" customFormat="1" ht="11.45" customHeight="1" x14ac:dyDescent="0.2"/>
    <row r="49" s="94" customFormat="1" ht="11.45" customHeight="1" x14ac:dyDescent="0.2"/>
    <row r="50" s="94" customFormat="1" ht="11.45" customHeight="1" x14ac:dyDescent="0.2"/>
    <row r="51" s="94" customFormat="1" ht="11.45" customHeight="1" x14ac:dyDescent="0.2"/>
    <row r="52" s="94" customFormat="1" ht="11.45" customHeight="1" x14ac:dyDescent="0.2"/>
    <row r="53" s="94" customFormat="1" ht="11.45" customHeight="1" x14ac:dyDescent="0.2"/>
    <row r="54" s="94" customFormat="1" ht="11.45" customHeight="1" x14ac:dyDescent="0.2"/>
    <row r="55" s="94" customFormat="1" ht="11.45" customHeight="1" x14ac:dyDescent="0.2"/>
    <row r="56" s="94" customFormat="1" ht="11.45" customHeight="1" x14ac:dyDescent="0.2"/>
    <row r="57" s="94" customFormat="1" ht="11.45" customHeight="1" x14ac:dyDescent="0.2"/>
    <row r="58" s="94" customFormat="1" ht="11.45" customHeight="1" x14ac:dyDescent="0.2"/>
    <row r="59" s="94" customFormat="1" ht="11.45" customHeight="1" x14ac:dyDescent="0.2"/>
    <row r="60" s="94" customFormat="1" ht="11.45" customHeight="1" x14ac:dyDescent="0.2"/>
    <row r="61" s="94" customFormat="1" ht="11.45" customHeight="1" x14ac:dyDescent="0.2"/>
    <row r="62" s="94" customFormat="1" ht="11.45" customHeight="1" x14ac:dyDescent="0.2"/>
    <row r="63" s="94" customFormat="1" ht="11.45" customHeight="1" x14ac:dyDescent="0.2"/>
    <row r="64" s="94" customFormat="1" ht="11.45" customHeight="1" x14ac:dyDescent="0.2"/>
    <row r="65" s="94" customFormat="1" ht="11.45" customHeight="1" x14ac:dyDescent="0.2"/>
    <row r="66" s="94" customFormat="1" ht="11.45" customHeight="1" x14ac:dyDescent="0.2"/>
    <row r="67" s="94" customFormat="1" ht="11.45" customHeight="1" x14ac:dyDescent="0.2"/>
    <row r="68" s="94" customFormat="1" ht="11.45" customHeight="1" x14ac:dyDescent="0.2"/>
    <row r="69" s="94" customFormat="1" ht="11.45" customHeight="1" x14ac:dyDescent="0.2"/>
    <row r="70" s="94" customFormat="1" ht="11.45" customHeight="1" x14ac:dyDescent="0.2"/>
    <row r="71" s="94" customFormat="1" ht="11.45" customHeight="1" x14ac:dyDescent="0.2"/>
    <row r="72" s="94" customFormat="1" ht="11.45" customHeight="1" x14ac:dyDescent="0.2"/>
    <row r="73" s="94" customFormat="1" ht="11.45" customHeight="1" x14ac:dyDescent="0.2"/>
    <row r="74" s="94" customFormat="1" ht="11.45" customHeight="1" x14ac:dyDescent="0.2"/>
    <row r="75" s="94" customFormat="1" ht="11.45" customHeight="1" x14ac:dyDescent="0.2"/>
    <row r="76" s="94" customFormat="1" ht="11.45" customHeight="1" x14ac:dyDescent="0.2"/>
    <row r="77" s="94" customFormat="1" ht="11.45" customHeight="1" x14ac:dyDescent="0.2"/>
    <row r="78" s="94" customFormat="1" ht="11.45" customHeight="1" x14ac:dyDescent="0.2"/>
    <row r="79" s="94" customFormat="1" ht="11.45" customHeight="1" x14ac:dyDescent="0.2"/>
    <row r="80" s="94" customFormat="1" ht="11.45" customHeight="1" x14ac:dyDescent="0.2"/>
    <row r="81" s="94" customFormat="1" ht="11.45" customHeight="1" x14ac:dyDescent="0.2"/>
    <row r="82" s="94" customFormat="1" ht="11.45" customHeight="1" x14ac:dyDescent="0.2"/>
    <row r="83" s="94" customFormat="1" ht="11.45" customHeight="1" x14ac:dyDescent="0.2"/>
    <row r="84" s="94" customFormat="1" ht="11.45" customHeight="1" x14ac:dyDescent="0.2"/>
    <row r="85" s="94" customFormat="1" ht="11.45" customHeight="1" x14ac:dyDescent="0.2"/>
    <row r="86" s="94" customFormat="1" ht="11.45" customHeight="1" x14ac:dyDescent="0.2"/>
    <row r="87" s="94" customFormat="1" ht="11.45" customHeight="1" x14ac:dyDescent="0.2"/>
    <row r="88" s="94" customFormat="1" ht="11.45" customHeight="1" x14ac:dyDescent="0.2"/>
    <row r="89" s="94" customFormat="1" ht="11.45" customHeight="1" x14ac:dyDescent="0.2"/>
    <row r="90" s="94" customFormat="1" ht="11.45" customHeight="1" x14ac:dyDescent="0.2"/>
    <row r="91" s="94" customFormat="1" ht="11.45" customHeight="1" x14ac:dyDescent="0.2"/>
    <row r="92" s="94" customFormat="1" ht="11.45" customHeight="1" x14ac:dyDescent="0.2"/>
    <row r="93" s="94" customFormat="1" ht="11.45" customHeight="1" x14ac:dyDescent="0.2"/>
    <row r="94" s="94" customFormat="1" ht="11.45" customHeight="1" x14ac:dyDescent="0.2"/>
    <row r="95" s="94" customFormat="1" ht="11.45" customHeight="1" x14ac:dyDescent="0.2"/>
    <row r="96" s="94" customFormat="1" ht="11.45" customHeight="1" x14ac:dyDescent="0.2"/>
    <row r="97" s="94" customFormat="1" ht="11.45" customHeight="1" x14ac:dyDescent="0.2"/>
    <row r="98" s="94" customFormat="1" ht="11.45" customHeight="1" x14ac:dyDescent="0.2"/>
    <row r="99" s="94" customFormat="1" ht="11.45" customHeight="1" x14ac:dyDescent="0.2"/>
    <row r="100" s="94" customFormat="1" ht="11.45" customHeight="1" x14ac:dyDescent="0.2"/>
    <row r="101" s="94" customFormat="1" ht="11.45" customHeight="1" x14ac:dyDescent="0.2"/>
    <row r="102" s="94" customFormat="1" ht="11.45" customHeight="1" x14ac:dyDescent="0.2"/>
    <row r="103" s="94" customFormat="1" ht="11.45" customHeight="1" x14ac:dyDescent="0.2"/>
    <row r="104" s="94" customFormat="1" ht="11.45" customHeight="1" x14ac:dyDescent="0.2"/>
    <row r="105" s="94" customFormat="1" ht="11.45" customHeight="1" x14ac:dyDescent="0.2"/>
    <row r="106" s="94" customFormat="1" ht="11.45" customHeight="1" x14ac:dyDescent="0.2"/>
    <row r="107" s="94" customFormat="1" ht="11.45" customHeight="1" x14ac:dyDescent="0.2"/>
    <row r="108" s="94" customFormat="1" ht="11.45" customHeight="1" x14ac:dyDescent="0.2"/>
    <row r="109" s="94" customFormat="1" ht="11.45" customHeight="1" x14ac:dyDescent="0.2"/>
    <row r="110" s="94" customFormat="1" ht="11.45" customHeight="1" x14ac:dyDescent="0.2"/>
    <row r="111" s="94" customFormat="1" ht="11.45" customHeight="1" x14ac:dyDescent="0.2"/>
    <row r="112" s="94" customFormat="1" ht="11.45" customHeight="1" x14ac:dyDescent="0.2"/>
    <row r="113" s="94" customFormat="1" ht="11.45" customHeight="1" x14ac:dyDescent="0.2"/>
    <row r="114" s="94" customFormat="1" ht="11.45" customHeight="1" x14ac:dyDescent="0.2"/>
    <row r="115" s="94" customFormat="1" ht="11.45" customHeight="1" x14ac:dyDescent="0.2"/>
    <row r="116" s="94" customFormat="1" ht="11.45" customHeight="1" x14ac:dyDescent="0.2"/>
    <row r="117" s="94" customFormat="1" ht="11.45" customHeight="1" x14ac:dyDescent="0.2"/>
    <row r="118" s="94" customFormat="1" ht="11.45" customHeight="1" x14ac:dyDescent="0.2"/>
    <row r="119" s="94" customFormat="1" ht="11.45" customHeight="1" x14ac:dyDescent="0.2"/>
    <row r="120" s="94" customFormat="1" ht="11.45" customHeight="1" x14ac:dyDescent="0.2"/>
    <row r="121" s="94" customFormat="1" ht="11.45" customHeight="1" x14ac:dyDescent="0.2"/>
    <row r="122" s="94" customFormat="1" ht="11.45" customHeight="1" x14ac:dyDescent="0.2"/>
    <row r="123" s="94" customFormat="1" ht="11.45" customHeight="1" x14ac:dyDescent="0.2"/>
    <row r="124" s="94" customFormat="1" ht="11.45" customHeight="1" x14ac:dyDescent="0.2"/>
    <row r="125" s="94" customFormat="1" ht="11.45" customHeight="1" x14ac:dyDescent="0.2"/>
    <row r="126" s="94" customFormat="1" ht="11.45" customHeight="1" x14ac:dyDescent="0.2"/>
    <row r="127" s="94" customFormat="1" ht="11.45" customHeight="1" x14ac:dyDescent="0.2"/>
    <row r="128" s="94" customFormat="1" ht="11.45" customHeight="1" x14ac:dyDescent="0.2"/>
    <row r="129" s="94" customFormat="1" ht="11.45" customHeight="1" x14ac:dyDescent="0.2"/>
    <row r="130" s="94" customFormat="1" ht="11.45" customHeight="1" x14ac:dyDescent="0.2"/>
    <row r="131" s="94" customFormat="1" ht="11.45" customHeight="1" x14ac:dyDescent="0.2"/>
    <row r="132" s="94" customFormat="1" ht="11.45" customHeight="1" x14ac:dyDescent="0.2"/>
    <row r="133" s="94" customFormat="1" ht="11.45" customHeight="1" x14ac:dyDescent="0.2"/>
    <row r="134" s="94" customFormat="1" ht="11.45" customHeight="1" x14ac:dyDescent="0.2"/>
    <row r="135" s="94" customFormat="1" ht="11.45" customHeight="1" x14ac:dyDescent="0.2"/>
    <row r="136" s="94" customFormat="1" ht="11.45" customHeight="1" x14ac:dyDescent="0.2"/>
    <row r="137" s="94" customFormat="1" ht="11.45" customHeight="1" x14ac:dyDescent="0.2"/>
    <row r="138" s="94" customFormat="1" ht="11.45" customHeight="1" x14ac:dyDescent="0.2"/>
    <row r="139" s="94" customFormat="1" ht="11.45" customHeight="1" x14ac:dyDescent="0.2"/>
    <row r="140" s="94" customFormat="1" ht="11.45" customHeight="1" x14ac:dyDescent="0.2"/>
    <row r="141" s="94" customFormat="1" ht="11.45" customHeight="1" x14ac:dyDescent="0.2"/>
    <row r="142" s="94" customFormat="1" ht="11.45" customHeight="1" x14ac:dyDescent="0.2"/>
    <row r="143" s="94" customFormat="1" ht="11.45" customHeight="1" x14ac:dyDescent="0.2"/>
    <row r="144" s="94" customFormat="1" ht="11.45" customHeight="1" x14ac:dyDescent="0.2"/>
    <row r="145" s="94" customFormat="1" ht="11.45" customHeight="1" x14ac:dyDescent="0.2"/>
    <row r="146" s="94" customFormat="1" ht="11.45" customHeight="1" x14ac:dyDescent="0.2"/>
    <row r="147" s="94" customFormat="1" ht="11.45" customHeight="1" x14ac:dyDescent="0.2"/>
    <row r="148" s="94" customFormat="1" ht="11.45" customHeight="1" x14ac:dyDescent="0.2"/>
    <row r="149" s="94" customFormat="1" ht="11.45" customHeight="1" x14ac:dyDescent="0.2"/>
    <row r="150" s="94" customFormat="1" ht="11.45" customHeight="1" x14ac:dyDescent="0.2"/>
    <row r="151" s="94" customFormat="1" ht="11.45" customHeight="1" x14ac:dyDescent="0.2"/>
    <row r="152" s="94" customFormat="1" ht="11.45" customHeight="1" x14ac:dyDescent="0.2"/>
    <row r="153" s="94" customFormat="1" ht="11.45" customHeight="1" x14ac:dyDescent="0.2"/>
    <row r="154" s="94" customFormat="1" ht="11.45" customHeight="1" x14ac:dyDescent="0.2"/>
    <row r="155" s="94" customFormat="1" ht="11.45" customHeight="1" x14ac:dyDescent="0.2"/>
    <row r="156" s="94" customFormat="1" ht="11.45" customHeight="1" x14ac:dyDescent="0.2"/>
    <row r="157" s="94" customFormat="1" ht="11.45" customHeight="1" x14ac:dyDescent="0.2"/>
    <row r="158" s="94" customFormat="1" ht="11.45" customHeight="1" x14ac:dyDescent="0.2"/>
    <row r="159" s="94" customFormat="1" ht="11.45" customHeight="1" x14ac:dyDescent="0.2"/>
    <row r="160" s="94" customFormat="1" ht="11.45" customHeight="1" x14ac:dyDescent="0.2"/>
    <row r="161" s="94" customFormat="1" ht="11.45" customHeight="1" x14ac:dyDescent="0.2"/>
    <row r="162" s="94" customFormat="1" ht="11.45" customHeight="1" x14ac:dyDescent="0.2"/>
    <row r="163" s="94" customFormat="1" ht="11.45" customHeight="1" x14ac:dyDescent="0.2"/>
    <row r="164" s="94" customFormat="1" ht="11.45" customHeight="1" x14ac:dyDescent="0.2"/>
    <row r="165" s="94" customFormat="1" ht="11.45" customHeight="1" x14ac:dyDescent="0.2"/>
    <row r="166" s="94" customFormat="1" ht="11.45" customHeight="1" x14ac:dyDescent="0.2"/>
    <row r="167" s="94" customFormat="1" ht="11.45" customHeight="1" x14ac:dyDescent="0.2"/>
    <row r="168" s="94" customFormat="1" ht="11.45" customHeight="1" x14ac:dyDescent="0.2"/>
    <row r="169" s="94" customFormat="1" ht="11.45" customHeight="1" x14ac:dyDescent="0.2"/>
    <row r="170" s="94" customFormat="1" ht="11.45" customHeight="1" x14ac:dyDescent="0.2"/>
    <row r="171" s="94" customFormat="1" ht="11.45" customHeight="1" x14ac:dyDescent="0.2"/>
    <row r="172" s="94" customFormat="1" ht="11.45" customHeight="1" x14ac:dyDescent="0.2"/>
    <row r="173" s="94" customFormat="1" ht="11.45" customHeight="1" x14ac:dyDescent="0.2"/>
    <row r="174" s="94" customFormat="1" ht="11.45" customHeight="1" x14ac:dyDescent="0.2"/>
    <row r="175" s="94" customFormat="1" ht="11.45" customHeight="1" x14ac:dyDescent="0.2"/>
    <row r="176" s="94" customFormat="1" ht="11.45" customHeight="1" x14ac:dyDescent="0.2"/>
    <row r="177" s="94" customFormat="1" ht="11.45" customHeight="1" x14ac:dyDescent="0.2"/>
    <row r="178" s="94" customFormat="1" ht="11.45" customHeight="1" x14ac:dyDescent="0.2"/>
    <row r="179" s="94" customFormat="1" ht="11.45" customHeight="1" x14ac:dyDescent="0.2"/>
    <row r="180" s="94" customFormat="1" ht="11.45" customHeight="1" x14ac:dyDescent="0.2"/>
    <row r="181" s="94" customFormat="1" ht="11.45" customHeight="1" x14ac:dyDescent="0.2"/>
    <row r="182" s="94" customFormat="1" ht="11.45" customHeight="1" x14ac:dyDescent="0.2"/>
    <row r="183" s="94" customFormat="1" ht="11.45" customHeight="1" x14ac:dyDescent="0.2"/>
    <row r="184" s="94" customFormat="1" ht="11.45" customHeight="1" x14ac:dyDescent="0.2"/>
    <row r="185" s="94" customFormat="1" ht="11.45" customHeight="1" x14ac:dyDescent="0.2"/>
    <row r="186" s="94" customFormat="1" ht="11.45" customHeight="1" x14ac:dyDescent="0.2"/>
    <row r="187" s="94" customFormat="1" ht="11.45" customHeight="1" x14ac:dyDescent="0.2"/>
    <row r="188" s="94" customFormat="1" ht="11.45" customHeight="1" x14ac:dyDescent="0.2"/>
    <row r="189" s="94" customFormat="1" ht="11.45" customHeight="1" x14ac:dyDescent="0.2"/>
    <row r="190" s="94" customFormat="1" ht="11.45" customHeight="1" x14ac:dyDescent="0.2"/>
    <row r="191" s="94" customFormat="1" ht="11.45" customHeight="1" x14ac:dyDescent="0.2"/>
    <row r="192" s="94" customFormat="1" ht="11.45" customHeight="1" x14ac:dyDescent="0.2"/>
    <row r="193" s="94" customFormat="1" ht="11.45" customHeight="1" x14ac:dyDescent="0.2"/>
    <row r="194" s="94" customFormat="1" ht="11.45" customHeight="1" x14ac:dyDescent="0.2"/>
    <row r="195" s="94" customFormat="1" ht="11.45" customHeight="1" x14ac:dyDescent="0.2"/>
    <row r="196" s="94" customFormat="1" ht="11.45" customHeight="1" x14ac:dyDescent="0.2"/>
    <row r="197" s="94" customFormat="1" ht="11.45" customHeight="1" x14ac:dyDescent="0.2"/>
    <row r="198" s="94" customFormat="1" ht="11.45" customHeight="1" x14ac:dyDescent="0.2"/>
    <row r="199" s="94" customFormat="1" ht="11.45" customHeight="1" x14ac:dyDescent="0.2"/>
    <row r="200" s="94" customFormat="1" ht="11.45" customHeight="1" x14ac:dyDescent="0.2"/>
    <row r="201" s="94" customFormat="1" ht="11.45" customHeight="1" x14ac:dyDescent="0.2"/>
    <row r="202" s="94" customFormat="1" ht="11.45" customHeight="1" x14ac:dyDescent="0.2"/>
    <row r="203" s="94" customFormat="1" ht="11.45" customHeight="1" x14ac:dyDescent="0.2"/>
    <row r="204" s="94" customFormat="1" ht="11.45" customHeight="1" x14ac:dyDescent="0.2"/>
    <row r="205" s="94" customFormat="1" ht="11.45" customHeight="1" x14ac:dyDescent="0.2"/>
    <row r="206" s="94" customFormat="1" ht="11.45" customHeight="1" x14ac:dyDescent="0.2"/>
    <row r="207" s="94" customFormat="1" ht="11.45" customHeight="1" x14ac:dyDescent="0.2"/>
  </sheetData>
  <mergeCells count="1">
    <mergeCell ref="A41:J4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28A0-D317-47CF-BAD7-C8195293315F}">
  <dimension ref="A1:J230"/>
  <sheetViews>
    <sheetView zoomScale="140" zoomScaleNormal="140" workbookViewId="0"/>
  </sheetViews>
  <sheetFormatPr baseColWidth="10" defaultRowHeight="11.25" x14ac:dyDescent="0.2"/>
  <cols>
    <col min="1" max="1" width="12.7109375" style="83" customWidth="1"/>
    <col min="2" max="2" width="6.85546875" style="83" customWidth="1"/>
    <col min="3" max="3" width="12.140625" style="83" customWidth="1"/>
    <col min="4" max="4" width="12" style="83" customWidth="1"/>
    <col min="5" max="5" width="11.7109375" style="83" customWidth="1"/>
    <col min="6" max="6" width="12.7109375" style="83" customWidth="1"/>
    <col min="7" max="7" width="10.85546875" style="83" customWidth="1"/>
    <col min="8" max="8" width="10.7109375" style="83" customWidth="1"/>
    <col min="9" max="16384" width="11.42578125" style="83"/>
  </cols>
  <sheetData>
    <row r="1" spans="1:10" ht="18" customHeight="1" x14ac:dyDescent="0.2">
      <c r="A1" s="191" t="s">
        <v>258</v>
      </c>
      <c r="B1" s="191"/>
      <c r="C1" s="191"/>
      <c r="D1" s="191"/>
      <c r="E1" s="191"/>
      <c r="F1" s="191"/>
      <c r="G1" s="191"/>
      <c r="H1" s="191"/>
      <c r="I1" s="141"/>
      <c r="J1" s="141"/>
    </row>
    <row r="2" spans="1:10" s="94" customFormat="1" ht="12.75" customHeight="1" x14ac:dyDescent="0.2">
      <c r="A2" s="192" t="s">
        <v>475</v>
      </c>
      <c r="B2" s="274"/>
      <c r="C2" s="274"/>
      <c r="D2" s="274"/>
      <c r="E2" s="274"/>
      <c r="F2" s="274"/>
      <c r="G2" s="274"/>
      <c r="H2" s="274"/>
    </row>
    <row r="3" spans="1:10" s="94" customFormat="1" ht="26.25" customHeight="1" x14ac:dyDescent="0.2">
      <c r="A3" s="192" t="s">
        <v>476</v>
      </c>
      <c r="B3" s="274"/>
      <c r="C3" s="274"/>
      <c r="D3" s="274"/>
      <c r="E3" s="274"/>
      <c r="F3" s="274"/>
      <c r="G3" s="274"/>
      <c r="H3" s="274"/>
    </row>
    <row r="4" spans="1:10" s="94" customFormat="1" ht="50.25" customHeight="1" x14ac:dyDescent="0.2">
      <c r="A4" s="267" t="s">
        <v>271</v>
      </c>
      <c r="B4" s="270" t="s">
        <v>272</v>
      </c>
      <c r="C4" s="288" t="s">
        <v>477</v>
      </c>
      <c r="D4" s="288" t="s">
        <v>478</v>
      </c>
      <c r="E4" s="288" t="s">
        <v>479</v>
      </c>
      <c r="F4" s="288" t="s">
        <v>549</v>
      </c>
      <c r="G4" s="288" t="s">
        <v>550</v>
      </c>
      <c r="H4" s="289" t="s">
        <v>551</v>
      </c>
    </row>
    <row r="5" spans="1:10" s="130" customFormat="1" ht="15" customHeight="1" x14ac:dyDescent="0.2">
      <c r="A5" s="130" t="s">
        <v>183</v>
      </c>
      <c r="B5" s="143" t="s">
        <v>263</v>
      </c>
      <c r="C5" s="144">
        <v>1324.3</v>
      </c>
      <c r="D5" s="144">
        <v>647.70000000000005</v>
      </c>
      <c r="E5" s="144">
        <v>676.6</v>
      </c>
      <c r="F5" s="144">
        <v>65.5</v>
      </c>
      <c r="G5" s="144">
        <v>64.8</v>
      </c>
      <c r="H5" s="144">
        <v>66.2</v>
      </c>
    </row>
    <row r="6" spans="1:10" s="130" customFormat="1" ht="11.1" customHeight="1" x14ac:dyDescent="0.2">
      <c r="B6" s="143">
        <v>2019</v>
      </c>
      <c r="C6" s="144">
        <v>1316.2</v>
      </c>
      <c r="D6" s="144">
        <v>644.5</v>
      </c>
      <c r="E6" s="144">
        <v>671.7</v>
      </c>
      <c r="F6" s="144">
        <v>58.4</v>
      </c>
      <c r="G6" s="144">
        <v>57.8</v>
      </c>
      <c r="H6" s="144">
        <v>59.1</v>
      </c>
    </row>
    <row r="7" spans="1:10" s="130" customFormat="1" ht="11.1" customHeight="1" x14ac:dyDescent="0.2">
      <c r="B7" s="143">
        <v>2014</v>
      </c>
      <c r="C7" s="144">
        <v>1344.7700000000002</v>
      </c>
      <c r="D7" s="144">
        <v>644.96928993567406</v>
      </c>
      <c r="E7" s="144">
        <v>699.80071006432615</v>
      </c>
      <c r="F7" s="144">
        <v>46.777026257278216</v>
      </c>
      <c r="G7" s="144">
        <v>46.304216492330205</v>
      </c>
      <c r="H7" s="144">
        <v>47.212790002566678</v>
      </c>
    </row>
    <row r="8" spans="1:10" s="130" customFormat="1" ht="11.1" customHeight="1" x14ac:dyDescent="0.2">
      <c r="B8" s="143">
        <v>2009</v>
      </c>
      <c r="C8" s="144">
        <v>1312.8</v>
      </c>
      <c r="D8" s="144">
        <v>642.79999999999995</v>
      </c>
      <c r="E8" s="144">
        <v>670</v>
      </c>
      <c r="F8" s="144">
        <v>45.9</v>
      </c>
      <c r="G8" s="144">
        <v>44.9</v>
      </c>
      <c r="H8" s="144">
        <v>46.8</v>
      </c>
    </row>
    <row r="9" spans="1:10" s="94" customFormat="1" ht="11.1" customHeight="1" x14ac:dyDescent="0.2">
      <c r="A9" s="130"/>
      <c r="B9" s="143">
        <v>2004</v>
      </c>
      <c r="C9" s="144">
        <v>1345.1</v>
      </c>
      <c r="D9" s="144">
        <v>665.2</v>
      </c>
      <c r="E9" s="144">
        <v>679.9</v>
      </c>
      <c r="F9" s="144">
        <v>44.9</v>
      </c>
      <c r="G9" s="144">
        <v>43.8</v>
      </c>
      <c r="H9" s="144">
        <v>46</v>
      </c>
    </row>
    <row r="10" spans="1:10" s="208" customFormat="1" ht="15" customHeight="1" x14ac:dyDescent="0.2">
      <c r="A10" s="260" t="s">
        <v>262</v>
      </c>
      <c r="B10" s="145" t="s">
        <v>263</v>
      </c>
      <c r="C10" s="146">
        <v>57.2</v>
      </c>
      <c r="D10" s="146">
        <v>30.4</v>
      </c>
      <c r="E10" s="146">
        <v>26.8</v>
      </c>
      <c r="F10" s="146">
        <v>60.6</v>
      </c>
      <c r="G10" s="146">
        <v>60.3</v>
      </c>
      <c r="H10" s="146">
        <v>61</v>
      </c>
    </row>
    <row r="11" spans="1:10" s="94" customFormat="1" ht="11.1" customHeight="1" x14ac:dyDescent="0.2">
      <c r="A11" s="134" t="s">
        <v>184</v>
      </c>
      <c r="B11" s="145">
        <v>2019</v>
      </c>
      <c r="C11" s="97">
        <v>31.8</v>
      </c>
      <c r="D11" s="97">
        <v>16.399999999999999</v>
      </c>
      <c r="E11" s="146">
        <v>15.5</v>
      </c>
      <c r="F11" s="146">
        <v>53.1</v>
      </c>
      <c r="G11" s="97">
        <v>54.5</v>
      </c>
      <c r="H11" s="146">
        <v>51.5</v>
      </c>
    </row>
    <row r="12" spans="1:10" s="94" customFormat="1" ht="11.1" customHeight="1" x14ac:dyDescent="0.2">
      <c r="A12" s="134"/>
      <c r="B12" s="145">
        <v>2014</v>
      </c>
      <c r="C12" s="97">
        <v>20.850998352538991</v>
      </c>
      <c r="D12" s="97">
        <v>10.633154366322222</v>
      </c>
      <c r="E12" s="146">
        <v>10.217843986216769</v>
      </c>
      <c r="F12" s="146">
        <v>37.519192376849524</v>
      </c>
      <c r="G12" s="97">
        <v>37.422326287487373</v>
      </c>
      <c r="H12" s="146">
        <v>37.619995646349338</v>
      </c>
    </row>
    <row r="13" spans="1:10" s="94" customFormat="1" ht="11.1" customHeight="1" x14ac:dyDescent="0.2">
      <c r="A13" s="134"/>
      <c r="B13" s="145">
        <v>2009</v>
      </c>
      <c r="C13" s="97">
        <v>49.3</v>
      </c>
      <c r="D13" s="97">
        <v>25.7</v>
      </c>
      <c r="E13" s="146">
        <v>23.6</v>
      </c>
      <c r="F13" s="146">
        <v>33.1</v>
      </c>
      <c r="G13" s="97">
        <v>33.9</v>
      </c>
      <c r="H13" s="146">
        <v>32.200000000000003</v>
      </c>
    </row>
    <row r="14" spans="1:10" s="94" customFormat="1" ht="11.1" customHeight="1" x14ac:dyDescent="0.2">
      <c r="A14" s="134"/>
      <c r="B14" s="145">
        <v>2004</v>
      </c>
      <c r="C14" s="97">
        <v>65.2</v>
      </c>
      <c r="D14" s="97">
        <v>34</v>
      </c>
      <c r="E14" s="146">
        <v>31.2</v>
      </c>
      <c r="F14" s="146">
        <v>32.700000000000003</v>
      </c>
      <c r="G14" s="97">
        <v>33.6</v>
      </c>
      <c r="H14" s="146">
        <v>31.8</v>
      </c>
    </row>
    <row r="15" spans="1:10" s="208" customFormat="1" ht="14.1" customHeight="1" x14ac:dyDescent="0.2">
      <c r="A15" s="261" t="s">
        <v>185</v>
      </c>
      <c r="B15" s="145" t="s">
        <v>263</v>
      </c>
      <c r="C15" s="146">
        <v>45.2</v>
      </c>
      <c r="D15" s="146">
        <v>23.6</v>
      </c>
      <c r="E15" s="146">
        <v>21.5</v>
      </c>
      <c r="F15" s="146">
        <v>59.1</v>
      </c>
      <c r="G15" s="146">
        <v>55.8</v>
      </c>
      <c r="H15" s="146">
        <v>62.8</v>
      </c>
    </row>
    <row r="16" spans="1:10" s="94" customFormat="1" ht="11.1" customHeight="1" x14ac:dyDescent="0.2">
      <c r="A16" s="134"/>
      <c r="B16" s="145">
        <v>2019</v>
      </c>
      <c r="C16" s="97">
        <v>39.200000000000003</v>
      </c>
      <c r="D16" s="97">
        <v>19.899999999999999</v>
      </c>
      <c r="E16" s="146">
        <v>19.399999999999999</v>
      </c>
      <c r="F16" s="146">
        <v>50.2</v>
      </c>
      <c r="G16" s="97">
        <v>49.3</v>
      </c>
      <c r="H16" s="146">
        <v>51.3</v>
      </c>
    </row>
    <row r="17" spans="1:8" s="94" customFormat="1" ht="11.1" customHeight="1" x14ac:dyDescent="0.2">
      <c r="A17" s="134"/>
      <c r="B17" s="145">
        <v>2014</v>
      </c>
      <c r="C17" s="97">
        <v>48.350669544970529</v>
      </c>
      <c r="D17" s="97">
        <v>24.380909385042994</v>
      </c>
      <c r="E17" s="146">
        <v>23.969760159927539</v>
      </c>
      <c r="F17" s="146">
        <v>29.318964258330041</v>
      </c>
      <c r="G17" s="97">
        <v>31.429044028359932</v>
      </c>
      <c r="H17" s="146">
        <v>27.172690648370562</v>
      </c>
    </row>
    <row r="18" spans="1:8" s="94" customFormat="1" ht="11.1" customHeight="1" x14ac:dyDescent="0.2">
      <c r="A18" s="134"/>
      <c r="B18" s="145">
        <v>2009</v>
      </c>
      <c r="C18" s="97">
        <v>88.5</v>
      </c>
      <c r="D18" s="97">
        <v>46.5</v>
      </c>
      <c r="E18" s="146">
        <v>42.1</v>
      </c>
      <c r="F18" s="146">
        <v>28.2</v>
      </c>
      <c r="G18" s="97">
        <v>29</v>
      </c>
      <c r="H18" s="146">
        <v>27.4</v>
      </c>
    </row>
    <row r="19" spans="1:8" s="94" customFormat="1" ht="11.1" customHeight="1" x14ac:dyDescent="0.2">
      <c r="A19" s="134"/>
      <c r="B19" s="145">
        <v>2004</v>
      </c>
      <c r="C19" s="97">
        <v>88.1</v>
      </c>
      <c r="D19" s="97">
        <v>48.8</v>
      </c>
      <c r="E19" s="146">
        <v>39.4</v>
      </c>
      <c r="F19" s="146">
        <v>26.2</v>
      </c>
      <c r="G19" s="97">
        <v>25.3</v>
      </c>
      <c r="H19" s="146">
        <v>27.2</v>
      </c>
    </row>
    <row r="20" spans="1:8" s="208" customFormat="1" ht="14.1" customHeight="1" x14ac:dyDescent="0.2">
      <c r="A20" s="261" t="s">
        <v>186</v>
      </c>
      <c r="B20" s="145" t="s">
        <v>263</v>
      </c>
      <c r="C20" s="146">
        <v>48.6</v>
      </c>
      <c r="D20" s="146">
        <v>24.3</v>
      </c>
      <c r="E20" s="146">
        <v>24.3</v>
      </c>
      <c r="F20" s="146">
        <v>59.3</v>
      </c>
      <c r="G20" s="146">
        <v>57.5</v>
      </c>
      <c r="H20" s="146">
        <v>61.1</v>
      </c>
    </row>
    <row r="21" spans="1:8" s="94" customFormat="1" ht="11.1" customHeight="1" x14ac:dyDescent="0.2">
      <c r="A21" s="134"/>
      <c r="B21" s="145">
        <v>2019</v>
      </c>
      <c r="C21" s="97">
        <v>50.8</v>
      </c>
      <c r="D21" s="97">
        <v>26.2</v>
      </c>
      <c r="E21" s="146">
        <v>24.6</v>
      </c>
      <c r="F21" s="146">
        <v>50.2</v>
      </c>
      <c r="G21" s="97">
        <v>46.3</v>
      </c>
      <c r="H21" s="146">
        <v>54.3</v>
      </c>
    </row>
    <row r="22" spans="1:8" s="94" customFormat="1" ht="11.1" customHeight="1" x14ac:dyDescent="0.2">
      <c r="A22" s="134"/>
      <c r="B22" s="145">
        <v>2014</v>
      </c>
      <c r="C22" s="97">
        <v>92.664285118188758</v>
      </c>
      <c r="D22" s="97">
        <v>49.57463241790586</v>
      </c>
      <c r="E22" s="146">
        <v>43.089652700282905</v>
      </c>
      <c r="F22" s="146">
        <v>32.452413167286103</v>
      </c>
      <c r="G22" s="97">
        <v>32.24482789742153</v>
      </c>
      <c r="H22" s="146">
        <v>32.691239957571185</v>
      </c>
    </row>
    <row r="23" spans="1:8" s="94" customFormat="1" ht="11.1" customHeight="1" x14ac:dyDescent="0.2">
      <c r="A23" s="134"/>
      <c r="B23" s="145">
        <v>2009</v>
      </c>
      <c r="C23" s="97">
        <v>97.4</v>
      </c>
      <c r="D23" s="97">
        <v>52.7</v>
      </c>
      <c r="E23" s="146">
        <v>44.8</v>
      </c>
      <c r="F23" s="146">
        <v>26.7</v>
      </c>
      <c r="G23" s="97">
        <v>25</v>
      </c>
      <c r="H23" s="146">
        <v>28.5</v>
      </c>
    </row>
    <row r="24" spans="1:8" s="94" customFormat="1" ht="11.1" customHeight="1" x14ac:dyDescent="0.2">
      <c r="A24" s="134"/>
      <c r="B24" s="145">
        <v>2004</v>
      </c>
      <c r="C24" s="97">
        <v>87</v>
      </c>
      <c r="D24" s="97">
        <v>49.1</v>
      </c>
      <c r="E24" s="146">
        <v>37.9</v>
      </c>
      <c r="F24" s="146">
        <v>27.9</v>
      </c>
      <c r="G24" s="97">
        <v>26.8</v>
      </c>
      <c r="H24" s="146">
        <v>29.3</v>
      </c>
    </row>
    <row r="25" spans="1:8" s="208" customFormat="1" ht="14.1" customHeight="1" x14ac:dyDescent="0.2">
      <c r="A25" s="261" t="s">
        <v>187</v>
      </c>
      <c r="B25" s="145" t="s">
        <v>263</v>
      </c>
      <c r="C25" s="146">
        <v>56.9</v>
      </c>
      <c r="D25" s="146">
        <v>27.9</v>
      </c>
      <c r="E25" s="146">
        <v>29</v>
      </c>
      <c r="F25" s="146">
        <v>60.2</v>
      </c>
      <c r="G25" s="146">
        <v>58.2</v>
      </c>
      <c r="H25" s="146">
        <v>62.1</v>
      </c>
    </row>
    <row r="26" spans="1:8" s="94" customFormat="1" ht="11.1" customHeight="1" x14ac:dyDescent="0.2">
      <c r="A26" s="134"/>
      <c r="B26" s="145">
        <v>2019</v>
      </c>
      <c r="C26" s="97">
        <v>92.6</v>
      </c>
      <c r="D26" s="97">
        <v>47.3</v>
      </c>
      <c r="E26" s="146">
        <v>45.3</v>
      </c>
      <c r="F26" s="146">
        <v>52.1</v>
      </c>
      <c r="G26" s="97">
        <v>51.2</v>
      </c>
      <c r="H26" s="146">
        <v>53</v>
      </c>
    </row>
    <row r="27" spans="1:8" s="94" customFormat="1" ht="11.1" customHeight="1" x14ac:dyDescent="0.2">
      <c r="A27" s="134"/>
      <c r="B27" s="145">
        <v>2014</v>
      </c>
      <c r="C27" s="97">
        <v>93.811024761353224</v>
      </c>
      <c r="D27" s="97">
        <v>48.556120407132575</v>
      </c>
      <c r="E27" s="146">
        <v>45.254904354220656</v>
      </c>
      <c r="F27" s="146">
        <v>34.331404913661174</v>
      </c>
      <c r="G27" s="97">
        <v>32.580520989651653</v>
      </c>
      <c r="H27" s="146">
        <v>36.21001082049672</v>
      </c>
    </row>
    <row r="28" spans="1:8" s="94" customFormat="1" ht="11.1" customHeight="1" x14ac:dyDescent="0.2">
      <c r="A28" s="134"/>
      <c r="B28" s="145">
        <v>2009</v>
      </c>
      <c r="C28" s="97">
        <v>79</v>
      </c>
      <c r="D28" s="97">
        <v>43.2</v>
      </c>
      <c r="E28" s="146">
        <v>35.799999999999997</v>
      </c>
      <c r="F28" s="146">
        <v>34.9</v>
      </c>
      <c r="G28" s="97">
        <v>32.9</v>
      </c>
      <c r="H28" s="146">
        <v>37.200000000000003</v>
      </c>
    </row>
    <row r="29" spans="1:8" s="94" customFormat="1" ht="11.1" customHeight="1" x14ac:dyDescent="0.2">
      <c r="A29" s="134"/>
      <c r="B29" s="145">
        <v>2004</v>
      </c>
      <c r="C29" s="97">
        <v>85.4</v>
      </c>
      <c r="D29" s="97">
        <v>44.9</v>
      </c>
      <c r="E29" s="146">
        <v>40.5</v>
      </c>
      <c r="F29" s="146">
        <v>36.1</v>
      </c>
      <c r="G29" s="97">
        <v>33.5</v>
      </c>
      <c r="H29" s="146">
        <v>39</v>
      </c>
    </row>
    <row r="30" spans="1:8" s="208" customFormat="1" ht="14.1" customHeight="1" x14ac:dyDescent="0.2">
      <c r="A30" s="261" t="s">
        <v>188</v>
      </c>
      <c r="B30" s="145" t="s">
        <v>263</v>
      </c>
      <c r="C30" s="146">
        <v>103</v>
      </c>
      <c r="D30" s="146">
        <v>52.7</v>
      </c>
      <c r="E30" s="146">
        <v>50.3</v>
      </c>
      <c r="F30" s="146">
        <v>63.9</v>
      </c>
      <c r="G30" s="146">
        <v>61.8</v>
      </c>
      <c r="H30" s="146">
        <v>66.099999999999994</v>
      </c>
    </row>
    <row r="31" spans="1:8" s="94" customFormat="1" ht="11.1" customHeight="1" x14ac:dyDescent="0.2">
      <c r="A31" s="134"/>
      <c r="B31" s="145">
        <v>2019</v>
      </c>
      <c r="C31" s="97">
        <v>96.5</v>
      </c>
      <c r="D31" s="97">
        <v>49.4</v>
      </c>
      <c r="E31" s="146">
        <v>47.1</v>
      </c>
      <c r="F31" s="146">
        <v>50.6</v>
      </c>
      <c r="G31" s="97">
        <v>48.5</v>
      </c>
      <c r="H31" s="146">
        <v>52.8</v>
      </c>
    </row>
    <row r="32" spans="1:8" s="94" customFormat="1" ht="11.1" customHeight="1" x14ac:dyDescent="0.2">
      <c r="A32" s="134"/>
      <c r="B32" s="145">
        <v>2014</v>
      </c>
      <c r="C32" s="97">
        <v>85.298552462126324</v>
      </c>
      <c r="D32" s="97">
        <v>44.200211350824695</v>
      </c>
      <c r="E32" s="146">
        <v>41.098341111301629</v>
      </c>
      <c r="F32" s="146">
        <v>40.038079151673777</v>
      </c>
      <c r="G32" s="97">
        <v>37.902448727674084</v>
      </c>
      <c r="H32" s="146">
        <v>42.334894875996937</v>
      </c>
    </row>
    <row r="33" spans="1:8" s="94" customFormat="1" ht="11.1" customHeight="1" x14ac:dyDescent="0.2">
      <c r="A33" s="134"/>
      <c r="B33" s="145">
        <v>2009</v>
      </c>
      <c r="C33" s="97">
        <v>79.8</v>
      </c>
      <c r="D33" s="97">
        <v>41.5</v>
      </c>
      <c r="E33" s="146">
        <v>38.299999999999997</v>
      </c>
      <c r="F33" s="146">
        <v>43.5</v>
      </c>
      <c r="G33" s="97">
        <v>40.5</v>
      </c>
      <c r="H33" s="146">
        <v>46.9</v>
      </c>
    </row>
    <row r="34" spans="1:8" s="94" customFormat="1" ht="11.1" customHeight="1" x14ac:dyDescent="0.2">
      <c r="A34" s="134"/>
      <c r="B34" s="145">
        <v>2004</v>
      </c>
      <c r="C34" s="97">
        <v>118.1</v>
      </c>
      <c r="D34" s="97">
        <v>59.5</v>
      </c>
      <c r="E34" s="146">
        <v>58.6</v>
      </c>
      <c r="F34" s="146">
        <v>44.7</v>
      </c>
      <c r="G34" s="97">
        <v>41.9</v>
      </c>
      <c r="H34" s="146">
        <v>47.5</v>
      </c>
    </row>
    <row r="35" spans="1:8" s="208" customFormat="1" ht="14.1" customHeight="1" x14ac:dyDescent="0.2">
      <c r="A35" s="261" t="s">
        <v>189</v>
      </c>
      <c r="B35" s="145" t="s">
        <v>263</v>
      </c>
      <c r="C35" s="146">
        <v>98.2</v>
      </c>
      <c r="D35" s="146">
        <v>51.2</v>
      </c>
      <c r="E35" s="146">
        <v>47</v>
      </c>
      <c r="F35" s="146">
        <v>64.8</v>
      </c>
      <c r="G35" s="146">
        <v>61.7</v>
      </c>
      <c r="H35" s="146">
        <v>68.099999999999994</v>
      </c>
    </row>
    <row r="36" spans="1:8" s="94" customFormat="1" ht="11.1" customHeight="1" x14ac:dyDescent="0.2">
      <c r="A36" s="134"/>
      <c r="B36" s="145">
        <v>2019</v>
      </c>
      <c r="C36" s="97">
        <v>89.1</v>
      </c>
      <c r="D36" s="97">
        <v>47</v>
      </c>
      <c r="E36" s="146">
        <v>42.1</v>
      </c>
      <c r="F36" s="146">
        <v>56.5</v>
      </c>
      <c r="G36" s="97">
        <v>54.1</v>
      </c>
      <c r="H36" s="146">
        <v>59.1</v>
      </c>
    </row>
    <row r="37" spans="1:8" s="94" customFormat="1" ht="11.1" customHeight="1" x14ac:dyDescent="0.2">
      <c r="A37" s="134"/>
      <c r="B37" s="145">
        <v>2014</v>
      </c>
      <c r="C37" s="97">
        <v>80.29118489296917</v>
      </c>
      <c r="D37" s="97">
        <v>42.228607199251904</v>
      </c>
      <c r="E37" s="146">
        <v>38.062577693717259</v>
      </c>
      <c r="F37" s="146">
        <v>44.823009480474163</v>
      </c>
      <c r="G37" s="97">
        <v>44.211056370579385</v>
      </c>
      <c r="H37" s="146">
        <v>45.501942150511731</v>
      </c>
    </row>
    <row r="38" spans="1:8" s="94" customFormat="1" ht="11.1" customHeight="1" x14ac:dyDescent="0.2">
      <c r="A38" s="134"/>
      <c r="B38" s="145">
        <v>2009</v>
      </c>
      <c r="C38" s="97">
        <v>114.3</v>
      </c>
      <c r="D38" s="97">
        <v>58.6</v>
      </c>
      <c r="E38" s="146">
        <v>55.7</v>
      </c>
      <c r="F38" s="146">
        <v>46.3</v>
      </c>
      <c r="G38" s="97">
        <v>44.5</v>
      </c>
      <c r="H38" s="146">
        <v>48.2</v>
      </c>
    </row>
    <row r="39" spans="1:8" s="94" customFormat="1" ht="11.1" customHeight="1" x14ac:dyDescent="0.2">
      <c r="A39" s="134"/>
      <c r="B39" s="145">
        <v>2004</v>
      </c>
      <c r="C39" s="97">
        <v>152.9</v>
      </c>
      <c r="D39" s="97">
        <v>80.400000000000006</v>
      </c>
      <c r="E39" s="146">
        <v>72.5</v>
      </c>
      <c r="F39" s="146">
        <v>45.6</v>
      </c>
      <c r="G39" s="97">
        <v>43.9</v>
      </c>
      <c r="H39" s="146">
        <v>47.5</v>
      </c>
    </row>
    <row r="40" spans="1:8" s="208" customFormat="1" ht="14.1" customHeight="1" x14ac:dyDescent="0.2">
      <c r="A40" s="261" t="s">
        <v>190</v>
      </c>
      <c r="B40" s="145" t="s">
        <v>263</v>
      </c>
      <c r="C40" s="146">
        <v>90.2</v>
      </c>
      <c r="D40" s="146">
        <v>47.6</v>
      </c>
      <c r="E40" s="146">
        <v>42.6</v>
      </c>
      <c r="F40" s="146">
        <v>68</v>
      </c>
      <c r="G40" s="146">
        <v>66.5</v>
      </c>
      <c r="H40" s="146">
        <v>69.599999999999994</v>
      </c>
    </row>
    <row r="41" spans="1:8" s="94" customFormat="1" ht="11.1" customHeight="1" x14ac:dyDescent="0.2">
      <c r="A41" s="134"/>
      <c r="B41" s="145">
        <v>2019</v>
      </c>
      <c r="C41" s="97">
        <v>92.1</v>
      </c>
      <c r="D41" s="97">
        <v>47.2</v>
      </c>
      <c r="E41" s="146">
        <v>44.9</v>
      </c>
      <c r="F41" s="146">
        <v>58.8</v>
      </c>
      <c r="G41" s="97">
        <v>55.3</v>
      </c>
      <c r="H41" s="146">
        <v>62.5</v>
      </c>
    </row>
    <row r="42" spans="1:8" s="94" customFormat="1" ht="11.1" customHeight="1" x14ac:dyDescent="0.2">
      <c r="A42" s="134"/>
      <c r="B42" s="145">
        <v>2014</v>
      </c>
      <c r="C42" s="97">
        <v>119.39535085261241</v>
      </c>
      <c r="D42" s="97">
        <v>59.908241021940619</v>
      </c>
      <c r="E42" s="146">
        <v>59.487109830671798</v>
      </c>
      <c r="F42" s="146">
        <v>48.59213490284808</v>
      </c>
      <c r="G42" s="97">
        <v>46.9560902572141</v>
      </c>
      <c r="H42" s="146">
        <v>50.239761711954827</v>
      </c>
    </row>
    <row r="43" spans="1:8" s="94" customFormat="1" ht="11.1" customHeight="1" x14ac:dyDescent="0.2">
      <c r="A43" s="136"/>
      <c r="B43" s="145">
        <v>2009</v>
      </c>
      <c r="C43" s="97">
        <v>145.19999999999999</v>
      </c>
      <c r="D43" s="97">
        <v>72.599999999999994</v>
      </c>
      <c r="E43" s="146">
        <v>72.599999999999994</v>
      </c>
      <c r="F43" s="146">
        <v>47.1</v>
      </c>
      <c r="G43" s="97">
        <v>45.5</v>
      </c>
      <c r="H43" s="146">
        <v>48.7</v>
      </c>
    </row>
    <row r="44" spans="1:8" s="94" customFormat="1" ht="11.1" customHeight="1" x14ac:dyDescent="0.2">
      <c r="A44" s="136"/>
      <c r="B44" s="145">
        <v>2004</v>
      </c>
      <c r="C44" s="146">
        <v>140.4</v>
      </c>
      <c r="D44" s="97">
        <v>71.7</v>
      </c>
      <c r="E44" s="146">
        <v>68.7</v>
      </c>
      <c r="F44" s="146">
        <v>46.3</v>
      </c>
      <c r="G44" s="97">
        <v>44</v>
      </c>
      <c r="H44" s="146">
        <v>48.8</v>
      </c>
    </row>
    <row r="45" spans="1:8" s="208" customFormat="1" ht="14.1" customHeight="1" x14ac:dyDescent="0.2">
      <c r="A45" s="261" t="s">
        <v>191</v>
      </c>
      <c r="B45" s="145" t="s">
        <v>263</v>
      </c>
      <c r="C45" s="146">
        <v>213.2</v>
      </c>
      <c r="D45" s="146">
        <v>108.5</v>
      </c>
      <c r="E45" s="146">
        <v>104.7</v>
      </c>
      <c r="F45" s="146">
        <v>69.599999999999994</v>
      </c>
      <c r="G45" s="146">
        <v>67.900000000000006</v>
      </c>
      <c r="H45" s="146">
        <v>71.400000000000006</v>
      </c>
    </row>
    <row r="46" spans="1:8" s="94" customFormat="1" ht="11.1" customHeight="1" x14ac:dyDescent="0.2">
      <c r="A46" s="137"/>
      <c r="B46" s="145">
        <v>2019</v>
      </c>
      <c r="C46" s="146">
        <v>282.60000000000002</v>
      </c>
      <c r="D46" s="97">
        <v>141.80000000000001</v>
      </c>
      <c r="E46" s="146">
        <v>140.80000000000001</v>
      </c>
      <c r="F46" s="146">
        <v>61.4</v>
      </c>
      <c r="G46" s="97">
        <v>59.6</v>
      </c>
      <c r="H46" s="146">
        <v>63.2</v>
      </c>
    </row>
    <row r="47" spans="1:8" s="94" customFormat="1" ht="11.1" customHeight="1" x14ac:dyDescent="0.2">
      <c r="A47" s="137"/>
      <c r="B47" s="147">
        <v>2014</v>
      </c>
      <c r="C47" s="146">
        <v>274.18883690043663</v>
      </c>
      <c r="D47" s="97">
        <v>137.22152146151731</v>
      </c>
      <c r="E47" s="146">
        <v>136.96731543891934</v>
      </c>
      <c r="F47" s="146">
        <v>48.998699424980757</v>
      </c>
      <c r="G47" s="97">
        <v>47.745011061071516</v>
      </c>
      <c r="H47" s="146">
        <v>50.254714585845512</v>
      </c>
    </row>
    <row r="48" spans="1:8" s="94" customFormat="1" ht="11.1" customHeight="1" x14ac:dyDescent="0.2">
      <c r="A48" s="137"/>
      <c r="B48" s="147">
        <v>2009</v>
      </c>
      <c r="C48" s="146">
        <v>262.39999999999998</v>
      </c>
      <c r="D48" s="97">
        <v>131.19999999999999</v>
      </c>
      <c r="E48" s="146">
        <v>131.19999999999999</v>
      </c>
      <c r="F48" s="146">
        <v>50.2</v>
      </c>
      <c r="G48" s="97">
        <v>48.9</v>
      </c>
      <c r="H48" s="146">
        <v>51.6</v>
      </c>
    </row>
    <row r="49" spans="1:8" s="94" customFormat="1" ht="11.1" customHeight="1" x14ac:dyDescent="0.2">
      <c r="A49" s="137"/>
      <c r="B49" s="147">
        <v>2004</v>
      </c>
      <c r="C49" s="146">
        <v>207.8</v>
      </c>
      <c r="D49" s="97">
        <v>106.3</v>
      </c>
      <c r="E49" s="146">
        <v>101.5</v>
      </c>
      <c r="F49" s="146">
        <v>49.1</v>
      </c>
      <c r="G49" s="146">
        <v>48.3</v>
      </c>
      <c r="H49" s="146">
        <v>50</v>
      </c>
    </row>
    <row r="50" spans="1:8" s="208" customFormat="1" ht="14.1" customHeight="1" x14ac:dyDescent="0.2">
      <c r="A50" s="275" t="s">
        <v>192</v>
      </c>
      <c r="B50" s="145" t="s">
        <v>263</v>
      </c>
      <c r="C50" s="146">
        <v>291.10000000000002</v>
      </c>
      <c r="D50" s="146">
        <v>145.1</v>
      </c>
      <c r="E50" s="146">
        <v>146</v>
      </c>
      <c r="F50" s="146">
        <v>69.900000000000006</v>
      </c>
      <c r="G50" s="146">
        <v>68</v>
      </c>
      <c r="H50" s="146">
        <v>71.7</v>
      </c>
    </row>
    <row r="51" spans="1:8" s="94" customFormat="1" ht="11.1" customHeight="1" x14ac:dyDescent="0.2">
      <c r="A51" s="108"/>
      <c r="B51" s="145">
        <v>2019</v>
      </c>
      <c r="C51" s="97">
        <v>270.10000000000002</v>
      </c>
      <c r="D51" s="97">
        <v>135.5</v>
      </c>
      <c r="E51" s="97">
        <v>134.6</v>
      </c>
      <c r="F51" s="97">
        <v>64.400000000000006</v>
      </c>
      <c r="G51" s="97">
        <v>63.5</v>
      </c>
      <c r="H51" s="97">
        <v>65.3</v>
      </c>
    </row>
    <row r="52" spans="1:8" s="94" customFormat="1" ht="11.1" customHeight="1" x14ac:dyDescent="0.2">
      <c r="A52" s="108"/>
      <c r="B52" s="145">
        <v>2014</v>
      </c>
      <c r="C52" s="97">
        <v>206.20495596188061</v>
      </c>
      <c r="D52" s="97">
        <v>100.44329629109565</v>
      </c>
      <c r="E52" s="97">
        <v>105.76165967078495</v>
      </c>
      <c r="F52" s="97">
        <v>55.244709117638102</v>
      </c>
      <c r="G52" s="97">
        <v>54.220768592488071</v>
      </c>
      <c r="H52" s="97">
        <v>56.217159454293643</v>
      </c>
    </row>
    <row r="53" spans="1:8" s="94" customFormat="1" ht="11.1" customHeight="1" x14ac:dyDescent="0.2">
      <c r="A53" s="108"/>
      <c r="B53" s="145">
        <v>2009</v>
      </c>
      <c r="C53" s="97">
        <v>170</v>
      </c>
      <c r="D53" s="97">
        <v>82.4</v>
      </c>
      <c r="E53" s="97">
        <v>87.6</v>
      </c>
      <c r="F53" s="97">
        <v>58</v>
      </c>
      <c r="G53" s="97">
        <v>57.4</v>
      </c>
      <c r="H53" s="97">
        <v>58.5</v>
      </c>
    </row>
    <row r="54" spans="1:8" s="94" customFormat="1" ht="11.1" customHeight="1" x14ac:dyDescent="0.2">
      <c r="A54" s="108"/>
      <c r="B54" s="145">
        <v>2004</v>
      </c>
      <c r="C54" s="97">
        <v>217.5</v>
      </c>
      <c r="D54" s="97">
        <v>104.4</v>
      </c>
      <c r="E54" s="97">
        <v>113.2</v>
      </c>
      <c r="F54" s="97">
        <v>56.1</v>
      </c>
      <c r="G54" s="97">
        <v>55.9</v>
      </c>
      <c r="H54" s="97">
        <v>56.3</v>
      </c>
    </row>
    <row r="55" spans="1:8" s="208" customFormat="1" ht="14.1" customHeight="1" x14ac:dyDescent="0.2">
      <c r="A55" s="275" t="s">
        <v>193</v>
      </c>
      <c r="B55" s="145" t="s">
        <v>263</v>
      </c>
      <c r="C55" s="146">
        <v>320.89999999999998</v>
      </c>
      <c r="D55" s="146">
        <v>136.4</v>
      </c>
      <c r="E55" s="146">
        <v>184.4</v>
      </c>
      <c r="F55" s="146">
        <v>62.5</v>
      </c>
      <c r="G55" s="146">
        <v>65.7</v>
      </c>
      <c r="H55" s="146">
        <v>60.2</v>
      </c>
    </row>
    <row r="56" spans="1:8" s="94" customFormat="1" ht="11.1" customHeight="1" x14ac:dyDescent="0.2">
      <c r="A56" s="108"/>
      <c r="B56" s="145">
        <v>2019</v>
      </c>
      <c r="C56" s="97">
        <v>271.2</v>
      </c>
      <c r="D56" s="97">
        <v>113.7</v>
      </c>
      <c r="E56" s="97">
        <v>157.5</v>
      </c>
      <c r="F56" s="97">
        <v>58.4</v>
      </c>
      <c r="G56" s="97">
        <v>62.7</v>
      </c>
      <c r="H56" s="97">
        <v>55.3</v>
      </c>
    </row>
    <row r="57" spans="1:8" s="94" customFormat="1" ht="11.1" customHeight="1" x14ac:dyDescent="0.2">
      <c r="A57" s="108"/>
      <c r="B57" s="145">
        <v>2014</v>
      </c>
      <c r="C57" s="97">
        <v>323.71414115292345</v>
      </c>
      <c r="D57" s="97">
        <v>127.82259603464011</v>
      </c>
      <c r="E57" s="97">
        <v>195.89154511828335</v>
      </c>
      <c r="F57" s="97">
        <v>52.003309088186526</v>
      </c>
      <c r="G57" s="97">
        <v>56.070072757083125</v>
      </c>
      <c r="H57" s="97">
        <v>49.349675980622656</v>
      </c>
    </row>
    <row r="58" spans="1:8" s="94" customFormat="1" ht="11.1" customHeight="1" x14ac:dyDescent="0.2">
      <c r="A58" s="108"/>
      <c r="B58" s="145">
        <v>2009</v>
      </c>
      <c r="C58" s="97">
        <v>226.9</v>
      </c>
      <c r="D58" s="97">
        <v>88.4</v>
      </c>
      <c r="E58" s="97">
        <v>138.4</v>
      </c>
      <c r="F58" s="97">
        <v>52.2</v>
      </c>
      <c r="G58" s="97">
        <v>56.8</v>
      </c>
      <c r="H58" s="97">
        <v>49.2</v>
      </c>
    </row>
    <row r="59" spans="1:8" s="94" customFormat="1" ht="11.1" customHeight="1" x14ac:dyDescent="0.2">
      <c r="A59" s="108"/>
      <c r="B59" s="145">
        <v>2004</v>
      </c>
      <c r="C59" s="97">
        <v>182.6</v>
      </c>
      <c r="D59" s="97">
        <v>66.2</v>
      </c>
      <c r="E59" s="97">
        <v>116.4</v>
      </c>
      <c r="F59" s="97">
        <v>50.3</v>
      </c>
      <c r="G59" s="97">
        <v>56</v>
      </c>
      <c r="H59" s="97">
        <v>47</v>
      </c>
    </row>
    <row r="60" spans="1:8" s="94" customFormat="1" ht="24" customHeight="1" x14ac:dyDescent="0.2">
      <c r="A60" s="343" t="s">
        <v>552</v>
      </c>
      <c r="B60" s="343"/>
      <c r="C60" s="343"/>
      <c r="D60" s="343"/>
      <c r="E60" s="343"/>
      <c r="F60" s="343"/>
      <c r="G60" s="343"/>
      <c r="H60" s="343"/>
    </row>
    <row r="61" spans="1:8" s="94" customFormat="1" ht="11.45" customHeight="1" x14ac:dyDescent="0.2">
      <c r="C61" s="97"/>
      <c r="D61" s="97"/>
      <c r="E61" s="97"/>
      <c r="F61" s="97"/>
      <c r="G61" s="97"/>
      <c r="H61" s="97"/>
    </row>
    <row r="62" spans="1:8" s="94" customFormat="1" ht="11.45" customHeight="1" x14ac:dyDescent="0.2"/>
    <row r="63" spans="1:8" s="94" customFormat="1" ht="11.45" customHeight="1" x14ac:dyDescent="0.2"/>
    <row r="64" spans="1:8" s="94" customFormat="1" ht="11.45" customHeight="1" x14ac:dyDescent="0.2"/>
    <row r="65" s="94" customFormat="1" ht="11.45" customHeight="1" x14ac:dyDescent="0.2"/>
    <row r="66" s="94" customFormat="1" ht="11.45" customHeight="1" x14ac:dyDescent="0.2"/>
    <row r="67" s="94" customFormat="1" ht="11.45" customHeight="1" x14ac:dyDescent="0.2"/>
    <row r="68" s="94" customFormat="1" ht="11.45" customHeight="1" x14ac:dyDescent="0.2"/>
    <row r="69" s="94" customFormat="1" ht="11.45" customHeight="1" x14ac:dyDescent="0.2"/>
    <row r="70" s="94" customFormat="1" ht="11.45" customHeight="1" x14ac:dyDescent="0.2"/>
    <row r="71" s="94" customFormat="1" ht="11.45" customHeight="1" x14ac:dyDescent="0.2"/>
    <row r="72" s="94" customFormat="1" ht="11.45" customHeight="1" x14ac:dyDescent="0.2"/>
    <row r="73" s="94" customFormat="1" ht="11.45" customHeight="1" x14ac:dyDescent="0.2"/>
    <row r="74" s="94" customFormat="1" ht="11.45" customHeight="1" x14ac:dyDescent="0.2"/>
    <row r="75" s="94" customFormat="1" ht="11.45" customHeight="1" x14ac:dyDescent="0.2"/>
    <row r="76" s="94" customFormat="1" ht="11.45" customHeight="1" x14ac:dyDescent="0.2"/>
    <row r="77" s="94" customFormat="1" ht="11.45" customHeight="1" x14ac:dyDescent="0.2"/>
    <row r="78" s="94" customFormat="1" ht="11.45" customHeight="1" x14ac:dyDescent="0.2"/>
    <row r="79" s="94" customFormat="1" ht="11.45" customHeight="1" x14ac:dyDescent="0.2"/>
    <row r="80" s="94" customFormat="1" ht="11.45" customHeight="1" x14ac:dyDescent="0.2"/>
    <row r="81" spans="1:8" s="94" customFormat="1" ht="11.45" customHeight="1" x14ac:dyDescent="0.2"/>
    <row r="82" spans="1:8" s="94" customFormat="1" ht="11.45" customHeight="1" x14ac:dyDescent="0.2"/>
    <row r="83" spans="1:8" s="94" customFormat="1" ht="11.45" customHeight="1" x14ac:dyDescent="0.2"/>
    <row r="84" spans="1:8" s="94" customFormat="1" ht="11.45" customHeight="1" x14ac:dyDescent="0.2"/>
    <row r="85" spans="1:8" ht="11.45" customHeight="1" x14ac:dyDescent="0.2">
      <c r="A85" s="94"/>
      <c r="B85" s="94"/>
      <c r="C85" s="94"/>
      <c r="D85" s="94"/>
      <c r="E85" s="94"/>
      <c r="F85" s="94"/>
      <c r="G85" s="94"/>
      <c r="H85" s="94"/>
    </row>
    <row r="86" spans="1:8" ht="11.45" customHeight="1" x14ac:dyDescent="0.2"/>
    <row r="87" spans="1:8" ht="11.45" customHeight="1" x14ac:dyDescent="0.2"/>
    <row r="88" spans="1:8" ht="11.45" customHeight="1" x14ac:dyDescent="0.2"/>
    <row r="89" spans="1:8" ht="11.45" customHeight="1" x14ac:dyDescent="0.2"/>
    <row r="90" spans="1:8" ht="11.45" customHeight="1" x14ac:dyDescent="0.2"/>
    <row r="91" spans="1:8" ht="11.45" customHeight="1" x14ac:dyDescent="0.2"/>
    <row r="92" spans="1:8" ht="11.45" customHeight="1" x14ac:dyDescent="0.2"/>
    <row r="93" spans="1:8" ht="11.45" customHeight="1" x14ac:dyDescent="0.2"/>
    <row r="94" spans="1:8" ht="11.45" customHeight="1" x14ac:dyDescent="0.2"/>
    <row r="95" spans="1:8" ht="11.45" customHeight="1" x14ac:dyDescent="0.2"/>
    <row r="96" spans="1:8"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sheetData>
  <mergeCells count="1">
    <mergeCell ref="A60:H60"/>
  </mergeCells>
  <phoneticPr fontId="1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1ABD-5088-404B-9F26-E1C53B0DFAD9}">
  <dimension ref="A1:J203"/>
  <sheetViews>
    <sheetView zoomScale="140" zoomScaleNormal="140" workbookViewId="0"/>
  </sheetViews>
  <sheetFormatPr baseColWidth="10" defaultRowHeight="11.25" x14ac:dyDescent="0.2"/>
  <cols>
    <col min="1" max="1" width="15.42578125" style="83" customWidth="1"/>
    <col min="2" max="2" width="18.7109375" style="83" customWidth="1"/>
    <col min="3" max="3" width="18" style="83" customWidth="1"/>
    <col min="4" max="5" width="18.7109375" style="83" customWidth="1"/>
    <col min="6" max="16384" width="11.42578125" style="83"/>
  </cols>
  <sheetData>
    <row r="1" spans="1:10" ht="18" customHeight="1" x14ac:dyDescent="0.2">
      <c r="A1" s="191" t="s">
        <v>258</v>
      </c>
      <c r="B1" s="191"/>
      <c r="C1" s="191"/>
      <c r="D1" s="191"/>
      <c r="E1" s="191"/>
      <c r="F1" s="148"/>
      <c r="G1" s="148"/>
      <c r="H1" s="148"/>
      <c r="I1" s="148"/>
      <c r="J1" s="148"/>
    </row>
    <row r="2" spans="1:10" s="94" customFormat="1" ht="14.25" customHeight="1" x14ac:dyDescent="0.2">
      <c r="A2" s="192" t="s">
        <v>480</v>
      </c>
      <c r="B2" s="192"/>
      <c r="C2" s="192"/>
      <c r="D2" s="192"/>
      <c r="E2" s="192"/>
    </row>
    <row r="3" spans="1:10" s="94" customFormat="1" ht="24.95" customHeight="1" x14ac:dyDescent="0.2">
      <c r="A3" s="192" t="s">
        <v>481</v>
      </c>
      <c r="B3" s="192"/>
      <c r="C3" s="192"/>
      <c r="D3" s="192"/>
      <c r="E3" s="192"/>
    </row>
    <row r="4" spans="1:10" s="94" customFormat="1" ht="51.75" customHeight="1" x14ac:dyDescent="0.2">
      <c r="A4" s="267" t="s">
        <v>180</v>
      </c>
      <c r="B4" s="270" t="s">
        <v>482</v>
      </c>
      <c r="C4" s="270" t="s">
        <v>483</v>
      </c>
      <c r="D4" s="270" t="s">
        <v>484</v>
      </c>
      <c r="E4" s="266" t="s">
        <v>485</v>
      </c>
    </row>
    <row r="5" spans="1:10" s="223" customFormat="1" ht="20.100000000000001" customHeight="1" x14ac:dyDescent="0.2">
      <c r="A5" s="276" t="s">
        <v>183</v>
      </c>
      <c r="B5" s="277">
        <v>1324.3</v>
      </c>
      <c r="C5" s="277">
        <v>456.7</v>
      </c>
      <c r="D5" s="277">
        <v>34.5</v>
      </c>
      <c r="E5" s="150">
        <v>99.999999999999986</v>
      </c>
    </row>
    <row r="6" spans="1:10" s="94" customFormat="1" ht="11.45" customHeight="1" x14ac:dyDescent="0.2">
      <c r="A6" s="135" t="s">
        <v>262</v>
      </c>
      <c r="B6" s="149">
        <v>57.2</v>
      </c>
      <c r="C6" s="149">
        <v>22.5</v>
      </c>
      <c r="D6" s="149">
        <v>39.299999999999997</v>
      </c>
      <c r="E6" s="149">
        <v>4.9000000000000004</v>
      </c>
    </row>
    <row r="7" spans="1:10" s="94" customFormat="1" ht="11.45" customHeight="1" x14ac:dyDescent="0.2">
      <c r="A7" s="135" t="s">
        <v>185</v>
      </c>
      <c r="B7" s="149">
        <v>45.2</v>
      </c>
      <c r="C7" s="149">
        <v>18.5</v>
      </c>
      <c r="D7" s="149">
        <v>40.9</v>
      </c>
      <c r="E7" s="149">
        <v>4</v>
      </c>
    </row>
    <row r="8" spans="1:10" s="94" customFormat="1" ht="11.45" customHeight="1" x14ac:dyDescent="0.2">
      <c r="A8" s="135" t="s">
        <v>186</v>
      </c>
      <c r="B8" s="149">
        <v>48.6</v>
      </c>
      <c r="C8" s="149">
        <v>19.8</v>
      </c>
      <c r="D8" s="149">
        <v>41.8</v>
      </c>
      <c r="E8" s="149">
        <v>4.4000000000000004</v>
      </c>
    </row>
    <row r="9" spans="1:10" s="94" customFormat="1" ht="11.45" customHeight="1" x14ac:dyDescent="0.2">
      <c r="A9" s="135" t="s">
        <v>187</v>
      </c>
      <c r="B9" s="149">
        <v>56.9</v>
      </c>
      <c r="C9" s="149">
        <v>22.6</v>
      </c>
      <c r="D9" s="149">
        <v>39.700000000000003</v>
      </c>
      <c r="E9" s="149">
        <v>4.9000000000000004</v>
      </c>
    </row>
    <row r="10" spans="1:10" s="94" customFormat="1" ht="11.45" customHeight="1" x14ac:dyDescent="0.2">
      <c r="A10" s="135" t="s">
        <v>188</v>
      </c>
      <c r="B10" s="149">
        <v>103</v>
      </c>
      <c r="C10" s="149">
        <v>37.1</v>
      </c>
      <c r="D10" s="149">
        <v>36</v>
      </c>
      <c r="E10" s="149">
        <v>8.1</v>
      </c>
    </row>
    <row r="11" spans="1:10" s="94" customFormat="1" ht="11.45" customHeight="1" x14ac:dyDescent="0.2">
      <c r="A11" s="135" t="s">
        <v>189</v>
      </c>
      <c r="B11" s="149">
        <v>98.2</v>
      </c>
      <c r="C11" s="149">
        <v>34.6</v>
      </c>
      <c r="D11" s="149">
        <v>35.200000000000003</v>
      </c>
      <c r="E11" s="149">
        <v>7.6</v>
      </c>
    </row>
    <row r="12" spans="1:10" s="94" customFormat="1" ht="11.45" customHeight="1" x14ac:dyDescent="0.2">
      <c r="A12" s="135" t="s">
        <v>190</v>
      </c>
      <c r="B12" s="149">
        <v>90.2</v>
      </c>
      <c r="C12" s="149">
        <v>28.9</v>
      </c>
      <c r="D12" s="149">
        <v>32</v>
      </c>
      <c r="E12" s="149">
        <v>6.3</v>
      </c>
    </row>
    <row r="13" spans="1:10" s="94" customFormat="1" ht="11.45" customHeight="1" x14ac:dyDescent="0.2">
      <c r="A13" s="135" t="s">
        <v>191</v>
      </c>
      <c r="B13" s="149">
        <v>213.2</v>
      </c>
      <c r="C13" s="149">
        <v>64.7</v>
      </c>
      <c r="D13" s="149">
        <v>30.3</v>
      </c>
      <c r="E13" s="149">
        <v>14.2</v>
      </c>
    </row>
    <row r="14" spans="1:10" s="94" customFormat="1" ht="11.45" customHeight="1" x14ac:dyDescent="0.2">
      <c r="A14" s="137" t="s">
        <v>192</v>
      </c>
      <c r="B14" s="149">
        <v>291.10000000000002</v>
      </c>
      <c r="C14" s="149">
        <v>87.7</v>
      </c>
      <c r="D14" s="149">
        <v>30.1</v>
      </c>
      <c r="E14" s="149">
        <v>19.2</v>
      </c>
    </row>
    <row r="15" spans="1:10" s="94" customFormat="1" ht="11.45" customHeight="1" x14ac:dyDescent="0.2">
      <c r="A15" s="137" t="s">
        <v>193</v>
      </c>
      <c r="B15" s="149">
        <v>320.89999999999998</v>
      </c>
      <c r="C15" s="149">
        <v>120.4</v>
      </c>
      <c r="D15" s="149">
        <v>37.5</v>
      </c>
      <c r="E15" s="149">
        <v>26.3</v>
      </c>
    </row>
    <row r="16" spans="1:10" s="223" customFormat="1" ht="20.100000000000001" customHeight="1" x14ac:dyDescent="0.2">
      <c r="A16" s="276" t="s">
        <v>177</v>
      </c>
      <c r="B16" s="277">
        <v>647.70000000000005</v>
      </c>
      <c r="C16" s="277">
        <v>228.1</v>
      </c>
      <c r="D16" s="277">
        <v>35.200000000000003</v>
      </c>
      <c r="E16" s="150">
        <v>100.00000000000001</v>
      </c>
    </row>
    <row r="17" spans="1:5" s="94" customFormat="1" ht="11.45" customHeight="1" x14ac:dyDescent="0.2">
      <c r="A17" s="135" t="s">
        <v>461</v>
      </c>
      <c r="B17" s="149">
        <v>30.4</v>
      </c>
      <c r="C17" s="149">
        <v>12.1</v>
      </c>
      <c r="D17" s="149">
        <v>39.799999999999997</v>
      </c>
      <c r="E17" s="151">
        <v>5.3</v>
      </c>
    </row>
    <row r="18" spans="1:5" s="94" customFormat="1" ht="11.45" customHeight="1" x14ac:dyDescent="0.2">
      <c r="A18" s="135" t="s">
        <v>462</v>
      </c>
      <c r="B18" s="149">
        <v>23.6</v>
      </c>
      <c r="C18" s="149">
        <v>10.4</v>
      </c>
      <c r="D18" s="149">
        <v>44</v>
      </c>
      <c r="E18" s="151">
        <v>4.5999999999999996</v>
      </c>
    </row>
    <row r="19" spans="1:5" s="94" customFormat="1" ht="11.45" customHeight="1" x14ac:dyDescent="0.2">
      <c r="A19" s="135" t="s">
        <v>463</v>
      </c>
      <c r="B19" s="149">
        <v>24.3</v>
      </c>
      <c r="C19" s="149">
        <v>10.3</v>
      </c>
      <c r="D19" s="149">
        <v>42.4</v>
      </c>
      <c r="E19" s="151">
        <v>4.5</v>
      </c>
    </row>
    <row r="20" spans="1:5" s="94" customFormat="1" ht="11.45" customHeight="1" x14ac:dyDescent="0.2">
      <c r="A20" s="135" t="s">
        <v>464</v>
      </c>
      <c r="B20" s="149">
        <v>27.9</v>
      </c>
      <c r="C20" s="149">
        <v>11.7</v>
      </c>
      <c r="D20" s="149">
        <v>41.9</v>
      </c>
      <c r="E20" s="151">
        <v>5.0999999999999996</v>
      </c>
    </row>
    <row r="21" spans="1:5" s="94" customFormat="1" ht="11.45" customHeight="1" x14ac:dyDescent="0.2">
      <c r="A21" s="135" t="s">
        <v>465</v>
      </c>
      <c r="B21" s="149">
        <v>52.7</v>
      </c>
      <c r="C21" s="149">
        <v>20.100000000000001</v>
      </c>
      <c r="D21" s="149">
        <v>38.1</v>
      </c>
      <c r="E21" s="151">
        <v>8.8000000000000007</v>
      </c>
    </row>
    <row r="22" spans="1:5" s="94" customFormat="1" ht="11.45" customHeight="1" x14ac:dyDescent="0.2">
      <c r="A22" s="135" t="s">
        <v>466</v>
      </c>
      <c r="B22" s="149">
        <v>51.2</v>
      </c>
      <c r="C22" s="149">
        <v>19.600000000000001</v>
      </c>
      <c r="D22" s="149">
        <v>38.299999999999997</v>
      </c>
      <c r="E22" s="151">
        <v>8.6</v>
      </c>
    </row>
    <row r="23" spans="1:5" s="94" customFormat="1" ht="11.45" customHeight="1" x14ac:dyDescent="0.2">
      <c r="A23" s="135" t="s">
        <v>467</v>
      </c>
      <c r="B23" s="149">
        <v>47.6</v>
      </c>
      <c r="C23" s="149">
        <v>15.9</v>
      </c>
      <c r="D23" s="149">
        <v>33.4</v>
      </c>
      <c r="E23" s="151">
        <v>7</v>
      </c>
    </row>
    <row r="24" spans="1:5" s="94" customFormat="1" ht="11.45" customHeight="1" x14ac:dyDescent="0.2">
      <c r="A24" s="135" t="s">
        <v>468</v>
      </c>
      <c r="B24" s="149">
        <v>108.5</v>
      </c>
      <c r="C24" s="149">
        <v>34.799999999999997</v>
      </c>
      <c r="D24" s="149">
        <v>32.1</v>
      </c>
      <c r="E24" s="151">
        <v>15.3</v>
      </c>
    </row>
    <row r="25" spans="1:5" s="94" customFormat="1" ht="11.45" customHeight="1" x14ac:dyDescent="0.2">
      <c r="A25" s="137" t="s">
        <v>469</v>
      </c>
      <c r="B25" s="149">
        <v>145.1</v>
      </c>
      <c r="C25" s="149">
        <v>46.4</v>
      </c>
      <c r="D25" s="149">
        <v>32</v>
      </c>
      <c r="E25" s="151">
        <v>20.3</v>
      </c>
    </row>
    <row r="26" spans="1:5" s="94" customFormat="1" ht="11.45" customHeight="1" x14ac:dyDescent="0.2">
      <c r="A26" s="137" t="s">
        <v>470</v>
      </c>
      <c r="B26" s="149">
        <v>136.4</v>
      </c>
      <c r="C26" s="149">
        <v>46.8</v>
      </c>
      <c r="D26" s="149">
        <v>34.299999999999997</v>
      </c>
      <c r="E26" s="151">
        <v>20.5</v>
      </c>
    </row>
    <row r="27" spans="1:5" s="223" customFormat="1" ht="20.100000000000001" customHeight="1" x14ac:dyDescent="0.2">
      <c r="A27" s="276" t="s">
        <v>178</v>
      </c>
      <c r="B27" s="277">
        <v>676.6</v>
      </c>
      <c r="C27" s="277">
        <v>228.6</v>
      </c>
      <c r="D27" s="277">
        <v>33.799999999999997</v>
      </c>
      <c r="E27" s="150">
        <v>100</v>
      </c>
    </row>
    <row r="28" spans="1:5" s="94" customFormat="1" ht="11.45" customHeight="1" x14ac:dyDescent="0.2">
      <c r="A28" s="259" t="s">
        <v>461</v>
      </c>
      <c r="B28" s="149">
        <v>26.8</v>
      </c>
      <c r="C28" s="149">
        <v>10.5</v>
      </c>
      <c r="D28" s="149">
        <v>39.200000000000003</v>
      </c>
      <c r="E28" s="151">
        <v>4.5999999999999996</v>
      </c>
    </row>
    <row r="29" spans="1:5" s="94" customFormat="1" ht="11.45" customHeight="1" x14ac:dyDescent="0.2">
      <c r="A29" s="259" t="s">
        <v>462</v>
      </c>
      <c r="B29" s="149">
        <v>21.5</v>
      </c>
      <c r="C29" s="149">
        <v>8</v>
      </c>
      <c r="D29" s="149">
        <v>37.200000000000003</v>
      </c>
      <c r="E29" s="151">
        <v>3.5</v>
      </c>
    </row>
    <row r="30" spans="1:5" s="94" customFormat="1" ht="11.45" customHeight="1" x14ac:dyDescent="0.2">
      <c r="A30" s="259" t="s">
        <v>463</v>
      </c>
      <c r="B30" s="149">
        <v>24.3</v>
      </c>
      <c r="C30" s="149">
        <v>9.5</v>
      </c>
      <c r="D30" s="149">
        <v>39</v>
      </c>
      <c r="E30" s="151">
        <v>4.2</v>
      </c>
    </row>
    <row r="31" spans="1:5" s="94" customFormat="1" ht="11.45" customHeight="1" x14ac:dyDescent="0.2">
      <c r="A31" s="259" t="s">
        <v>464</v>
      </c>
      <c r="B31" s="149">
        <v>29</v>
      </c>
      <c r="C31" s="149">
        <v>11</v>
      </c>
      <c r="D31" s="149">
        <v>37.9</v>
      </c>
      <c r="E31" s="151">
        <v>4.8</v>
      </c>
    </row>
    <row r="32" spans="1:5" s="94" customFormat="1" ht="11.45" customHeight="1" x14ac:dyDescent="0.2">
      <c r="A32" s="259" t="s">
        <v>465</v>
      </c>
      <c r="B32" s="149">
        <v>50.3</v>
      </c>
      <c r="C32" s="149">
        <v>17</v>
      </c>
      <c r="D32" s="149">
        <v>33.799999999999997</v>
      </c>
      <c r="E32" s="151">
        <v>7.4</v>
      </c>
    </row>
    <row r="33" spans="1:5" s="94" customFormat="1" ht="11.45" customHeight="1" x14ac:dyDescent="0.2">
      <c r="A33" s="259" t="s">
        <v>466</v>
      </c>
      <c r="B33" s="149">
        <v>47</v>
      </c>
      <c r="C33" s="149">
        <v>15</v>
      </c>
      <c r="D33" s="149">
        <v>31.9</v>
      </c>
      <c r="E33" s="151">
        <v>6.6</v>
      </c>
    </row>
    <row r="34" spans="1:5" s="94" customFormat="1" ht="11.45" customHeight="1" x14ac:dyDescent="0.2">
      <c r="A34" s="259" t="s">
        <v>467</v>
      </c>
      <c r="B34" s="149">
        <v>42.6</v>
      </c>
      <c r="C34" s="149">
        <v>12.9</v>
      </c>
      <c r="D34" s="149">
        <v>30.3</v>
      </c>
      <c r="E34" s="151">
        <v>5.6</v>
      </c>
    </row>
    <row r="35" spans="1:5" s="94" customFormat="1" ht="11.45" customHeight="1" x14ac:dyDescent="0.2">
      <c r="A35" s="259" t="s">
        <v>468</v>
      </c>
      <c r="B35" s="149">
        <v>104.7</v>
      </c>
      <c r="C35" s="149">
        <v>29.9</v>
      </c>
      <c r="D35" s="149">
        <v>28.6</v>
      </c>
      <c r="E35" s="151">
        <v>13</v>
      </c>
    </row>
    <row r="36" spans="1:5" s="94" customFormat="1" ht="11.45" customHeight="1" x14ac:dyDescent="0.2">
      <c r="A36" s="262" t="s">
        <v>469</v>
      </c>
      <c r="B36" s="149">
        <v>146</v>
      </c>
      <c r="C36" s="149">
        <v>41.3</v>
      </c>
      <c r="D36" s="149">
        <v>28.3</v>
      </c>
      <c r="E36" s="151">
        <v>18.100000000000001</v>
      </c>
    </row>
    <row r="37" spans="1:5" s="94" customFormat="1" ht="11.45" customHeight="1" x14ac:dyDescent="0.2">
      <c r="A37" s="262" t="s">
        <v>470</v>
      </c>
      <c r="B37" s="149">
        <v>184.4</v>
      </c>
      <c r="C37" s="149">
        <v>73.599999999999994</v>
      </c>
      <c r="D37" s="149">
        <v>39.9</v>
      </c>
      <c r="E37" s="151">
        <v>32.200000000000003</v>
      </c>
    </row>
    <row r="38" spans="1:5" s="94" customFormat="1" ht="11.45" customHeight="1" x14ac:dyDescent="0.2"/>
    <row r="39" spans="1:5" s="94" customFormat="1" ht="11.45" customHeight="1" x14ac:dyDescent="0.2"/>
    <row r="40" spans="1:5" s="94" customFormat="1" ht="11.45" customHeight="1" x14ac:dyDescent="0.2"/>
    <row r="41" spans="1:5" s="94" customFormat="1" ht="11.45" customHeight="1" x14ac:dyDescent="0.2"/>
    <row r="42" spans="1:5" s="94" customFormat="1" ht="11.45" customHeight="1" x14ac:dyDescent="0.2"/>
    <row r="43" spans="1:5" s="94" customFormat="1" ht="11.45" customHeight="1" x14ac:dyDescent="0.2"/>
    <row r="44" spans="1:5" s="94" customFormat="1" ht="11.45" customHeight="1" x14ac:dyDescent="0.2"/>
    <row r="45" spans="1:5" s="94" customFormat="1" ht="11.45" customHeight="1" x14ac:dyDescent="0.2"/>
    <row r="46" spans="1:5" s="94" customFormat="1" ht="11.45" customHeight="1" x14ac:dyDescent="0.2"/>
    <row r="47" spans="1:5" s="94" customFormat="1" ht="11.45" customHeight="1" x14ac:dyDescent="0.2"/>
    <row r="48" spans="1:5" s="94" customFormat="1" ht="11.45" customHeight="1" x14ac:dyDescent="0.2"/>
    <row r="49" s="94" customFormat="1" ht="11.45" customHeight="1" x14ac:dyDescent="0.2"/>
    <row r="50" s="94" customFormat="1" ht="11.45" customHeight="1" x14ac:dyDescent="0.2"/>
    <row r="51" s="94" customFormat="1" ht="11.45" customHeight="1" x14ac:dyDescent="0.2"/>
    <row r="52" s="94" customFormat="1" ht="11.45" customHeight="1" x14ac:dyDescent="0.2"/>
    <row r="53" s="94" customFormat="1" ht="11.45" customHeight="1" x14ac:dyDescent="0.2"/>
    <row r="54" s="94" customFormat="1" ht="11.45" customHeight="1" x14ac:dyDescent="0.2"/>
    <row r="55" s="94" customFormat="1" ht="11.45" customHeight="1" x14ac:dyDescent="0.2"/>
    <row r="56" s="94" customFormat="1" ht="11.45" customHeight="1" x14ac:dyDescent="0.2"/>
    <row r="57" s="94" customFormat="1" ht="11.45" customHeight="1" x14ac:dyDescent="0.2"/>
    <row r="58" s="94" customFormat="1" ht="11.45" customHeight="1" x14ac:dyDescent="0.2"/>
    <row r="59" s="94" customFormat="1" ht="11.45" customHeight="1" x14ac:dyDescent="0.2"/>
    <row r="60" s="94" customFormat="1" ht="11.45" customHeight="1" x14ac:dyDescent="0.2"/>
    <row r="61" s="94" customFormat="1" ht="11.45" customHeight="1" x14ac:dyDescent="0.2"/>
    <row r="62" s="94" customFormat="1" ht="11.45" customHeight="1" x14ac:dyDescent="0.2"/>
    <row r="63" s="94" customFormat="1" ht="11.45" customHeight="1" x14ac:dyDescent="0.2"/>
    <row r="64" s="94" customFormat="1" ht="11.45" customHeight="1" x14ac:dyDescent="0.2"/>
    <row r="65" s="94" customFormat="1" ht="11.45" customHeight="1" x14ac:dyDescent="0.2"/>
    <row r="66" s="94" customFormat="1" ht="11.45" customHeight="1" x14ac:dyDescent="0.2"/>
    <row r="67" s="94" customFormat="1" ht="11.45" customHeight="1" x14ac:dyDescent="0.2"/>
    <row r="68" s="94" customFormat="1" ht="11.45" customHeight="1" x14ac:dyDescent="0.2"/>
    <row r="69" s="94" customFormat="1" ht="11.45" customHeight="1" x14ac:dyDescent="0.2"/>
    <row r="70" s="94" customFormat="1" ht="11.45" customHeight="1" x14ac:dyDescent="0.2"/>
    <row r="71" s="94" customFormat="1" ht="11.45" customHeight="1" x14ac:dyDescent="0.2"/>
    <row r="72" s="94" customFormat="1" ht="11.45" customHeight="1" x14ac:dyDescent="0.2"/>
    <row r="73" s="94" customFormat="1" ht="11.45" customHeight="1" x14ac:dyDescent="0.2"/>
    <row r="74" s="94" customFormat="1" ht="11.45" customHeight="1" x14ac:dyDescent="0.2"/>
    <row r="75" s="94" customFormat="1" ht="11.45" customHeight="1" x14ac:dyDescent="0.2"/>
    <row r="76" s="94" customFormat="1" ht="11.45" customHeight="1" x14ac:dyDescent="0.2"/>
    <row r="77" s="94" customFormat="1" ht="11.45" customHeight="1" x14ac:dyDescent="0.2"/>
    <row r="78" s="94" customFormat="1" ht="11.45" customHeight="1" x14ac:dyDescent="0.2"/>
    <row r="79" s="94" customFormat="1" ht="11.45" customHeight="1" x14ac:dyDescent="0.2"/>
    <row r="80" s="94" customFormat="1" ht="11.45" customHeight="1" x14ac:dyDescent="0.2"/>
    <row r="81" s="94" customFormat="1" ht="11.45" customHeight="1" x14ac:dyDescent="0.2"/>
    <row r="82" s="94" customFormat="1" ht="11.45" customHeight="1" x14ac:dyDescent="0.2"/>
    <row r="83" s="94" customFormat="1" ht="11.45" customHeight="1" x14ac:dyDescent="0.2"/>
    <row r="84" s="94" customFormat="1" ht="11.45" customHeight="1" x14ac:dyDescent="0.2"/>
    <row r="85" s="94" customFormat="1" ht="11.45" customHeight="1" x14ac:dyDescent="0.2"/>
    <row r="86" s="94" customFormat="1" ht="11.45" customHeight="1" x14ac:dyDescent="0.2"/>
    <row r="87" s="94" customFormat="1" ht="11.45" customHeight="1" x14ac:dyDescent="0.2"/>
    <row r="88" s="94" customFormat="1" ht="11.45" customHeight="1" x14ac:dyDescent="0.2"/>
    <row r="89" s="94" customFormat="1" ht="11.45" customHeight="1" x14ac:dyDescent="0.2"/>
    <row r="90" s="94" customFormat="1" ht="11.45" customHeight="1" x14ac:dyDescent="0.2"/>
    <row r="91" s="94" customFormat="1" ht="11.45" customHeight="1" x14ac:dyDescent="0.2"/>
    <row r="92" s="94" customFormat="1" ht="11.45" customHeight="1" x14ac:dyDescent="0.2"/>
    <row r="93" s="94" customFormat="1" ht="11.45" customHeight="1" x14ac:dyDescent="0.2"/>
    <row r="94" s="94" customFormat="1" ht="11.45" customHeight="1" x14ac:dyDescent="0.2"/>
    <row r="95" s="94" customFormat="1" ht="11.45" customHeight="1" x14ac:dyDescent="0.2"/>
    <row r="96" s="94" customFormat="1" ht="11.45" customHeight="1" x14ac:dyDescent="0.2"/>
    <row r="97" s="94" customFormat="1" ht="11.45" customHeight="1" x14ac:dyDescent="0.2"/>
    <row r="98" s="94" customFormat="1" ht="11.45" customHeight="1" x14ac:dyDescent="0.2"/>
    <row r="99" s="94" customFormat="1" ht="11.45" customHeight="1" x14ac:dyDescent="0.2"/>
    <row r="100" s="94" customFormat="1" ht="11.45" customHeight="1" x14ac:dyDescent="0.2"/>
    <row r="101" s="94" customFormat="1" ht="11.45" customHeight="1" x14ac:dyDescent="0.2"/>
    <row r="102" s="94" customFormat="1" ht="11.45" customHeight="1" x14ac:dyDescent="0.2"/>
    <row r="103" s="94" customFormat="1" ht="11.45" customHeight="1" x14ac:dyDescent="0.2"/>
    <row r="104" s="94" customFormat="1" ht="11.45" customHeight="1" x14ac:dyDescent="0.2"/>
    <row r="105" s="94" customFormat="1" ht="11.45" customHeight="1" x14ac:dyDescent="0.2"/>
    <row r="106" s="94" customFormat="1" ht="11.45" customHeight="1" x14ac:dyDescent="0.2"/>
    <row r="107" s="94" customFormat="1" ht="11.45" customHeight="1" x14ac:dyDescent="0.2"/>
    <row r="108" s="94" customFormat="1" ht="11.45" customHeight="1" x14ac:dyDescent="0.2"/>
    <row r="109" s="94" customFormat="1" ht="11.45" customHeight="1" x14ac:dyDescent="0.2"/>
    <row r="110" s="94" customFormat="1" ht="11.45" customHeight="1" x14ac:dyDescent="0.2"/>
    <row r="111" s="94" customFormat="1" ht="11.45" customHeight="1" x14ac:dyDescent="0.2"/>
    <row r="112" s="94" customFormat="1" ht="11.45" customHeight="1" x14ac:dyDescent="0.2"/>
    <row r="113" s="94" customFormat="1" ht="11.45" customHeight="1" x14ac:dyDescent="0.2"/>
    <row r="114" s="94" customFormat="1" ht="11.45" customHeight="1" x14ac:dyDescent="0.2"/>
    <row r="115" s="94" customFormat="1" ht="11.45" customHeight="1" x14ac:dyDescent="0.2"/>
    <row r="116" s="94" customFormat="1" ht="11.45" customHeight="1" x14ac:dyDescent="0.2"/>
    <row r="117" s="94" customFormat="1" ht="11.45" customHeight="1" x14ac:dyDescent="0.2"/>
    <row r="118" s="94" customFormat="1" ht="11.45" customHeight="1" x14ac:dyDescent="0.2"/>
    <row r="119" s="94" customFormat="1" ht="11.45" customHeight="1" x14ac:dyDescent="0.2"/>
    <row r="120" s="94" customFormat="1" ht="11.45" customHeight="1" x14ac:dyDescent="0.2"/>
    <row r="121" s="94" customFormat="1" ht="11.45" customHeight="1" x14ac:dyDescent="0.2"/>
    <row r="122" s="94" customFormat="1" ht="11.45" customHeight="1" x14ac:dyDescent="0.2"/>
    <row r="123" s="94" customFormat="1" ht="11.45" customHeight="1" x14ac:dyDescent="0.2"/>
    <row r="124" s="94" customFormat="1" ht="11.45" customHeight="1" x14ac:dyDescent="0.2"/>
    <row r="125" s="94" customFormat="1" ht="11.45" customHeight="1" x14ac:dyDescent="0.2"/>
    <row r="126" s="94" customFormat="1" ht="11.45" customHeight="1" x14ac:dyDescent="0.2"/>
    <row r="127" s="94" customFormat="1" ht="11.45" customHeight="1" x14ac:dyDescent="0.2"/>
    <row r="128" s="94" customFormat="1" ht="11.45" customHeight="1" x14ac:dyDescent="0.2"/>
    <row r="129" s="94" customFormat="1" ht="11.45" customHeight="1" x14ac:dyDescent="0.2"/>
    <row r="130" s="94" customFormat="1" ht="11.45" customHeight="1" x14ac:dyDescent="0.2"/>
    <row r="131" s="94" customFormat="1" ht="11.45" customHeight="1" x14ac:dyDescent="0.2"/>
    <row r="132" s="94" customFormat="1" ht="11.45" customHeight="1" x14ac:dyDescent="0.2"/>
    <row r="133" s="94" customFormat="1" ht="11.45" customHeight="1" x14ac:dyDescent="0.2"/>
    <row r="134" s="94" customFormat="1" ht="11.45" customHeight="1" x14ac:dyDescent="0.2"/>
    <row r="135" s="94" customFormat="1" ht="11.45" customHeight="1" x14ac:dyDescent="0.2"/>
    <row r="136" s="94" customFormat="1" ht="11.45" customHeight="1" x14ac:dyDescent="0.2"/>
    <row r="137" s="94" customFormat="1" ht="11.45" customHeight="1" x14ac:dyDescent="0.2"/>
    <row r="138" s="94" customFormat="1" ht="11.45" customHeight="1" x14ac:dyDescent="0.2"/>
    <row r="139" s="94" customFormat="1" ht="11.45" customHeight="1" x14ac:dyDescent="0.2"/>
    <row r="140" s="94" customFormat="1" ht="11.45" customHeight="1" x14ac:dyDescent="0.2"/>
    <row r="141" s="94" customFormat="1" ht="11.45" customHeight="1" x14ac:dyDescent="0.2"/>
    <row r="142" s="94" customFormat="1" ht="11.45" customHeight="1" x14ac:dyDescent="0.2"/>
    <row r="143" s="94" customFormat="1" ht="11.45" customHeight="1" x14ac:dyDescent="0.2"/>
    <row r="144" s="94" customFormat="1" ht="11.45" customHeight="1" x14ac:dyDescent="0.2"/>
    <row r="145" s="94" customFormat="1" ht="11.45" customHeight="1" x14ac:dyDescent="0.2"/>
    <row r="146" s="94" customFormat="1" ht="11.45" customHeight="1" x14ac:dyDescent="0.2"/>
    <row r="147" s="94" customFormat="1" ht="11.45" customHeight="1" x14ac:dyDescent="0.2"/>
    <row r="148" s="94" customFormat="1" ht="11.45" customHeight="1" x14ac:dyDescent="0.2"/>
    <row r="149" s="94" customFormat="1" ht="11.45" customHeight="1" x14ac:dyDescent="0.2"/>
    <row r="150" s="94" customFormat="1" ht="11.45" customHeight="1" x14ac:dyDescent="0.2"/>
    <row r="151" s="94" customFormat="1" ht="11.45" customHeight="1" x14ac:dyDescent="0.2"/>
    <row r="152" s="94" customFormat="1" ht="11.45" customHeight="1" x14ac:dyDescent="0.2"/>
    <row r="153" s="94" customFormat="1" ht="11.45" customHeight="1" x14ac:dyDescent="0.2"/>
    <row r="154" s="94" customFormat="1" ht="11.45" customHeight="1" x14ac:dyDescent="0.2"/>
    <row r="155" s="94" customFormat="1" ht="11.45" customHeight="1" x14ac:dyDescent="0.2"/>
    <row r="156" s="94" customFormat="1" ht="11.45" customHeight="1" x14ac:dyDescent="0.2"/>
    <row r="157" s="94" customFormat="1" ht="11.45" customHeight="1" x14ac:dyDescent="0.2"/>
    <row r="158" s="94" customFormat="1" ht="11.45" customHeight="1" x14ac:dyDescent="0.2"/>
    <row r="159" s="94" customFormat="1" ht="11.45" customHeight="1" x14ac:dyDescent="0.2"/>
    <row r="160" s="94" customFormat="1" ht="11.45" customHeight="1" x14ac:dyDescent="0.2"/>
    <row r="161" s="94" customFormat="1" ht="11.45" customHeight="1" x14ac:dyDescent="0.2"/>
    <row r="162" s="94" customFormat="1" ht="11.45" customHeight="1" x14ac:dyDescent="0.2"/>
    <row r="163" s="94" customFormat="1" ht="11.45" customHeight="1" x14ac:dyDescent="0.2"/>
    <row r="164" s="94" customFormat="1" ht="11.45" customHeight="1" x14ac:dyDescent="0.2"/>
    <row r="165" s="94" customFormat="1" ht="11.45" customHeight="1" x14ac:dyDescent="0.2"/>
    <row r="166" s="94" customFormat="1" ht="11.45" customHeight="1" x14ac:dyDescent="0.2"/>
    <row r="167" s="94" customFormat="1" ht="11.45" customHeight="1" x14ac:dyDescent="0.2"/>
    <row r="168" s="94" customFormat="1" ht="11.45" customHeight="1" x14ac:dyDescent="0.2"/>
    <row r="169" s="94" customFormat="1" ht="11.45" customHeight="1" x14ac:dyDescent="0.2"/>
    <row r="170" s="94" customFormat="1" ht="11.45" customHeight="1" x14ac:dyDescent="0.2"/>
    <row r="171" s="94" customFormat="1" ht="11.45" customHeight="1" x14ac:dyDescent="0.2"/>
    <row r="172" s="94" customFormat="1" ht="11.45" customHeight="1" x14ac:dyDescent="0.2"/>
    <row r="173" s="94" customFormat="1" ht="11.45" customHeight="1" x14ac:dyDescent="0.2"/>
    <row r="174" s="94" customFormat="1" ht="11.45" customHeight="1" x14ac:dyDescent="0.2"/>
    <row r="175" s="94" customFormat="1" ht="11.45" customHeight="1" x14ac:dyDescent="0.2"/>
    <row r="176" s="94" customFormat="1" ht="11.45" customHeight="1" x14ac:dyDescent="0.2"/>
    <row r="177" s="94" customFormat="1" ht="11.45" customHeight="1" x14ac:dyDescent="0.2"/>
    <row r="178" s="94" customFormat="1" ht="11.45" customHeight="1" x14ac:dyDescent="0.2"/>
    <row r="179" s="94" customFormat="1" ht="11.45" customHeight="1" x14ac:dyDescent="0.2"/>
    <row r="180" s="94" customFormat="1" ht="11.45" customHeight="1" x14ac:dyDescent="0.2"/>
    <row r="181" s="94" customFormat="1" ht="11.45" customHeight="1" x14ac:dyDescent="0.2"/>
    <row r="182" s="94" customFormat="1" ht="11.45" customHeight="1" x14ac:dyDescent="0.2"/>
    <row r="183" s="94" customFormat="1" ht="11.45" customHeight="1" x14ac:dyDescent="0.2"/>
    <row r="184" s="94" customFormat="1" ht="11.45" customHeight="1" x14ac:dyDescent="0.2"/>
    <row r="185" s="94" customFormat="1" ht="11.45" customHeight="1" x14ac:dyDescent="0.2"/>
    <row r="186" s="94" customFormat="1" ht="11.45" customHeight="1" x14ac:dyDescent="0.2"/>
    <row r="187" s="94" customFormat="1" ht="11.45" customHeight="1" x14ac:dyDescent="0.2"/>
    <row r="188" s="94" customFormat="1" ht="11.45" customHeight="1" x14ac:dyDescent="0.2"/>
    <row r="189" s="94" customFormat="1" ht="11.45" customHeight="1" x14ac:dyDescent="0.2"/>
    <row r="190" s="94" customFormat="1" ht="11.45" customHeight="1" x14ac:dyDescent="0.2"/>
    <row r="191" s="94" customFormat="1" ht="11.45" customHeight="1" x14ac:dyDescent="0.2"/>
    <row r="192" s="94" customFormat="1" ht="11.45" customHeight="1" x14ac:dyDescent="0.2"/>
    <row r="193" s="94" customFormat="1" ht="11.45" customHeight="1" x14ac:dyDescent="0.2"/>
    <row r="194" s="94" customFormat="1" ht="11.45" customHeight="1" x14ac:dyDescent="0.2"/>
    <row r="195" s="94" customFormat="1" ht="11.45" customHeight="1" x14ac:dyDescent="0.2"/>
    <row r="196" s="94" customFormat="1" ht="11.45" customHeight="1" x14ac:dyDescent="0.2"/>
    <row r="197" s="94" customFormat="1" ht="11.45" customHeight="1" x14ac:dyDescent="0.2"/>
    <row r="198" s="94" customFormat="1" ht="11.45" customHeight="1" x14ac:dyDescent="0.2"/>
    <row r="199" s="94" customFormat="1" ht="11.45" customHeight="1" x14ac:dyDescent="0.2"/>
    <row r="200" s="94" customFormat="1" ht="11.45" customHeight="1" x14ac:dyDescent="0.2"/>
    <row r="201" s="94" customFormat="1" ht="11.45" customHeight="1" x14ac:dyDescent="0.2"/>
    <row r="202" s="94" customFormat="1" ht="11.45" customHeight="1" x14ac:dyDescent="0.2"/>
    <row r="203" s="94" customFormat="1"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1913-76E3-420A-804A-E5335F344F36}">
  <dimension ref="A1:L33"/>
  <sheetViews>
    <sheetView zoomScale="140" zoomScaleNormal="140" workbookViewId="0">
      <selection activeCell="B1" sqref="B1"/>
    </sheetView>
  </sheetViews>
  <sheetFormatPr baseColWidth="10" defaultRowHeight="11.25" x14ac:dyDescent="0.2"/>
  <cols>
    <col min="1" max="1" width="10.42578125" style="83" customWidth="1"/>
    <col min="2" max="2" width="7.28515625" style="154" customWidth="1"/>
    <col min="3" max="3" width="6.85546875" style="83" customWidth="1"/>
    <col min="4" max="8" width="7.28515625" style="83" customWidth="1"/>
    <col min="9" max="9" width="7.140625" style="83" customWidth="1"/>
    <col min="10" max="10" width="7.7109375" style="83" customWidth="1"/>
    <col min="11" max="11" width="6.85546875" style="83" customWidth="1"/>
    <col min="12" max="12" width="7.42578125" style="83" customWidth="1"/>
    <col min="13" max="16384" width="11.42578125" style="83"/>
  </cols>
  <sheetData>
    <row r="1" spans="1:12" ht="18" customHeight="1" x14ac:dyDescent="0.2">
      <c r="A1" s="191" t="s">
        <v>258</v>
      </c>
      <c r="B1" s="191"/>
      <c r="C1" s="191"/>
      <c r="D1" s="191"/>
      <c r="E1" s="191"/>
      <c r="F1" s="191"/>
      <c r="G1" s="191"/>
      <c r="H1" s="191"/>
      <c r="I1" s="191"/>
      <c r="J1" s="191"/>
      <c r="K1" s="191"/>
      <c r="L1" s="191"/>
    </row>
    <row r="2" spans="1:12" s="94" customFormat="1" ht="13.5" customHeight="1" x14ac:dyDescent="0.2">
      <c r="A2" s="192" t="s">
        <v>486</v>
      </c>
      <c r="B2" s="192"/>
      <c r="C2" s="192"/>
      <c r="D2" s="192"/>
      <c r="E2" s="192"/>
      <c r="F2" s="192"/>
      <c r="G2" s="192"/>
      <c r="H2" s="192"/>
      <c r="I2" s="192"/>
      <c r="J2" s="192"/>
      <c r="K2" s="192"/>
      <c r="L2" s="192"/>
    </row>
    <row r="3" spans="1:12" s="94" customFormat="1" ht="28.5" customHeight="1" x14ac:dyDescent="0.2">
      <c r="A3" s="192" t="s">
        <v>487</v>
      </c>
      <c r="B3" s="192"/>
      <c r="C3" s="192"/>
      <c r="D3" s="192"/>
      <c r="E3" s="192"/>
      <c r="F3" s="192"/>
      <c r="G3" s="192"/>
      <c r="H3" s="192"/>
      <c r="I3" s="192"/>
      <c r="J3" s="192"/>
      <c r="K3" s="192"/>
      <c r="L3" s="192"/>
    </row>
    <row r="4" spans="1:12" s="104" customFormat="1" ht="231" customHeight="1" x14ac:dyDescent="0.2">
      <c r="A4" s="257" t="s">
        <v>245</v>
      </c>
      <c r="B4" s="206" t="s">
        <v>504</v>
      </c>
      <c r="C4" s="206" t="s">
        <v>503</v>
      </c>
      <c r="D4" s="206" t="s">
        <v>496</v>
      </c>
      <c r="E4" s="206" t="s">
        <v>498</v>
      </c>
      <c r="F4" s="206" t="s">
        <v>497</v>
      </c>
      <c r="G4" s="206" t="s">
        <v>521</v>
      </c>
      <c r="H4" s="206" t="s">
        <v>544</v>
      </c>
      <c r="I4" s="206" t="s">
        <v>499</v>
      </c>
      <c r="J4" s="206" t="s">
        <v>500</v>
      </c>
      <c r="K4" s="206" t="s">
        <v>501</v>
      </c>
      <c r="L4" s="184" t="s">
        <v>502</v>
      </c>
    </row>
    <row r="5" spans="1:12" s="94" customFormat="1" ht="20.100000000000001" customHeight="1" x14ac:dyDescent="0.2">
      <c r="A5" s="152" t="s">
        <v>183</v>
      </c>
      <c r="B5" s="280">
        <v>100</v>
      </c>
      <c r="C5" s="280">
        <v>100</v>
      </c>
      <c r="D5" s="280">
        <v>100</v>
      </c>
      <c r="E5" s="280">
        <v>99.999999999999986</v>
      </c>
      <c r="F5" s="280">
        <v>100</v>
      </c>
      <c r="G5" s="280">
        <v>100</v>
      </c>
      <c r="H5" s="280">
        <v>99.999999999999986</v>
      </c>
      <c r="I5" s="280">
        <v>100.00000000000001</v>
      </c>
      <c r="J5" s="280">
        <v>100</v>
      </c>
      <c r="K5" s="280">
        <v>100</v>
      </c>
      <c r="L5" s="280">
        <v>100</v>
      </c>
    </row>
    <row r="6" spans="1:12" s="94" customFormat="1" ht="12.95" customHeight="1" x14ac:dyDescent="0.2">
      <c r="A6" s="135" t="s">
        <v>279</v>
      </c>
      <c r="B6" s="279">
        <v>3.2</v>
      </c>
      <c r="C6" s="279">
        <v>7.2</v>
      </c>
      <c r="D6" s="279">
        <v>3.5</v>
      </c>
      <c r="E6" s="279">
        <v>8</v>
      </c>
      <c r="F6" s="279">
        <v>4</v>
      </c>
      <c r="G6" s="279">
        <v>12.3</v>
      </c>
      <c r="H6" s="279">
        <v>10.4</v>
      </c>
      <c r="I6" s="279">
        <v>10.7</v>
      </c>
      <c r="J6" s="279">
        <v>8.6</v>
      </c>
      <c r="K6" s="279">
        <v>3.5</v>
      </c>
      <c r="L6" s="279">
        <v>5.4</v>
      </c>
    </row>
    <row r="7" spans="1:12" s="94" customFormat="1" ht="12.95" customHeight="1" x14ac:dyDescent="0.2">
      <c r="A7" s="135" t="s">
        <v>273</v>
      </c>
      <c r="B7" s="279">
        <v>3.3</v>
      </c>
      <c r="C7" s="279">
        <v>7.2</v>
      </c>
      <c r="D7" s="279">
        <v>3.6</v>
      </c>
      <c r="E7" s="279">
        <v>7.8</v>
      </c>
      <c r="F7" s="279">
        <v>5.3</v>
      </c>
      <c r="G7" s="279">
        <v>9.5</v>
      </c>
      <c r="H7" s="279">
        <v>13.5</v>
      </c>
      <c r="I7" s="279">
        <v>10.199999999999999</v>
      </c>
      <c r="J7" s="279">
        <v>8.1999999999999993</v>
      </c>
      <c r="K7" s="279">
        <v>4</v>
      </c>
      <c r="L7" s="279">
        <v>10</v>
      </c>
    </row>
    <row r="8" spans="1:12" s="94" customFormat="1" ht="12.95" customHeight="1" x14ac:dyDescent="0.2">
      <c r="A8" s="135" t="s">
        <v>274</v>
      </c>
      <c r="B8" s="279">
        <v>9.6999999999999993</v>
      </c>
      <c r="C8" s="279">
        <v>14.6</v>
      </c>
      <c r="D8" s="279">
        <v>10.9</v>
      </c>
      <c r="E8" s="279">
        <v>18.600000000000001</v>
      </c>
      <c r="F8" s="279">
        <v>9.1999999999999993</v>
      </c>
      <c r="G8" s="279">
        <v>9.8000000000000007</v>
      </c>
      <c r="H8" s="279">
        <v>25.4</v>
      </c>
      <c r="I8" s="279">
        <v>14.5</v>
      </c>
      <c r="J8" s="279">
        <v>14.4</v>
      </c>
      <c r="K8" s="279">
        <v>9.5</v>
      </c>
      <c r="L8" s="279">
        <v>18.899999999999999</v>
      </c>
    </row>
    <row r="9" spans="1:12" s="94" customFormat="1" ht="12.95" customHeight="1" x14ac:dyDescent="0.2">
      <c r="A9" s="135" t="s">
        <v>275</v>
      </c>
      <c r="B9" s="279">
        <v>12.8</v>
      </c>
      <c r="C9" s="279">
        <v>23.6</v>
      </c>
      <c r="D9" s="279">
        <v>24.3</v>
      </c>
      <c r="E9" s="279">
        <v>28.8</v>
      </c>
      <c r="F9" s="279">
        <v>17.899999999999999</v>
      </c>
      <c r="G9" s="279">
        <v>13.7</v>
      </c>
      <c r="H9" s="279">
        <v>25.2</v>
      </c>
      <c r="I9" s="279">
        <v>26.8</v>
      </c>
      <c r="J9" s="279">
        <v>21.2</v>
      </c>
      <c r="K9" s="279">
        <v>21.9</v>
      </c>
      <c r="L9" s="279">
        <v>19.899999999999999</v>
      </c>
    </row>
    <row r="10" spans="1:12" s="94" customFormat="1" ht="12.95" customHeight="1" x14ac:dyDescent="0.2">
      <c r="A10" s="135" t="s">
        <v>276</v>
      </c>
      <c r="B10" s="279">
        <v>25.6</v>
      </c>
      <c r="C10" s="279">
        <v>23.1</v>
      </c>
      <c r="D10" s="279">
        <v>26.5</v>
      </c>
      <c r="E10" s="279">
        <v>23.1</v>
      </c>
      <c r="F10" s="279">
        <v>22.3</v>
      </c>
      <c r="G10" s="279">
        <v>20.2</v>
      </c>
      <c r="H10" s="279">
        <v>15</v>
      </c>
      <c r="I10" s="279">
        <v>19.600000000000001</v>
      </c>
      <c r="J10" s="279">
        <v>23.2</v>
      </c>
      <c r="K10" s="279">
        <v>28.8</v>
      </c>
      <c r="L10" s="279">
        <v>28.3</v>
      </c>
    </row>
    <row r="11" spans="1:12" s="94" customFormat="1" ht="12.95" customHeight="1" x14ac:dyDescent="0.2">
      <c r="A11" s="135" t="s">
        <v>277</v>
      </c>
      <c r="B11" s="279">
        <v>45.6</v>
      </c>
      <c r="C11" s="279">
        <v>24.3</v>
      </c>
      <c r="D11" s="279">
        <v>31.2</v>
      </c>
      <c r="E11" s="279">
        <v>13.8</v>
      </c>
      <c r="F11" s="279">
        <v>41.3</v>
      </c>
      <c r="G11" s="279">
        <v>34.4</v>
      </c>
      <c r="H11" s="279">
        <v>10.5</v>
      </c>
      <c r="I11" s="279">
        <v>18.2</v>
      </c>
      <c r="J11" s="279">
        <v>24.5</v>
      </c>
      <c r="K11" s="279">
        <v>32.299999999999997</v>
      </c>
      <c r="L11" s="279">
        <v>17.399999999999999</v>
      </c>
    </row>
    <row r="12" spans="1:12" s="94" customFormat="1" ht="20.100000000000001" customHeight="1" x14ac:dyDescent="0.2">
      <c r="A12" s="152" t="s">
        <v>495</v>
      </c>
      <c r="B12" s="280">
        <f>SUM(B13:B18)</f>
        <v>43</v>
      </c>
      <c r="C12" s="280">
        <f>SUM(C13:C18)</f>
        <v>47.7</v>
      </c>
      <c r="D12" s="280">
        <f>SUM(D13:D18)</f>
        <v>44.900000000000006</v>
      </c>
      <c r="E12" s="280">
        <f t="shared" ref="E12:L12" si="0">SUM(E13:E18)</f>
        <v>59.899999999999991</v>
      </c>
      <c r="F12" s="280">
        <f t="shared" si="0"/>
        <v>40.6</v>
      </c>
      <c r="G12" s="280">
        <f t="shared" si="0"/>
        <v>38.5</v>
      </c>
      <c r="H12" s="280">
        <f t="shared" si="0"/>
        <v>43.7</v>
      </c>
      <c r="I12" s="280">
        <f t="shared" si="0"/>
        <v>49.8</v>
      </c>
      <c r="J12" s="280">
        <f t="shared" si="0"/>
        <v>42.199999999999996</v>
      </c>
      <c r="K12" s="280">
        <f t="shared" si="0"/>
        <v>42.8</v>
      </c>
      <c r="L12" s="280">
        <f t="shared" si="0"/>
        <v>37.699999999999996</v>
      </c>
    </row>
    <row r="13" spans="1:12" s="94" customFormat="1" ht="12.95" customHeight="1" x14ac:dyDescent="0.2">
      <c r="A13" s="259" t="s">
        <v>493</v>
      </c>
      <c r="B13" s="279">
        <v>1.8</v>
      </c>
      <c r="C13" s="279">
        <v>3.6</v>
      </c>
      <c r="D13" s="279">
        <v>1.7</v>
      </c>
      <c r="E13" s="279">
        <v>5</v>
      </c>
      <c r="F13" s="279">
        <v>1.7</v>
      </c>
      <c r="G13" s="279">
        <v>4.0999999999999996</v>
      </c>
      <c r="H13" s="279">
        <v>3.7</v>
      </c>
      <c r="I13" s="279">
        <v>6.2</v>
      </c>
      <c r="J13" s="279">
        <v>3.9</v>
      </c>
      <c r="K13" s="279">
        <v>1.4</v>
      </c>
      <c r="L13" s="279">
        <v>2.5</v>
      </c>
    </row>
    <row r="14" spans="1:12" s="94" customFormat="1" ht="12.95" customHeight="1" x14ac:dyDescent="0.2">
      <c r="A14" s="259" t="s">
        <v>492</v>
      </c>
      <c r="B14" s="279">
        <v>1.1000000000000001</v>
      </c>
      <c r="C14" s="279">
        <v>3.4</v>
      </c>
      <c r="D14" s="279">
        <v>1.8</v>
      </c>
      <c r="E14" s="279">
        <v>4.3</v>
      </c>
      <c r="F14" s="279">
        <v>2.5</v>
      </c>
      <c r="G14" s="279">
        <v>3.1</v>
      </c>
      <c r="H14" s="279">
        <v>5.8</v>
      </c>
      <c r="I14" s="279">
        <v>6.8</v>
      </c>
      <c r="J14" s="279">
        <v>3.5</v>
      </c>
      <c r="K14" s="279">
        <v>1.6</v>
      </c>
      <c r="L14" s="279">
        <v>3</v>
      </c>
    </row>
    <row r="15" spans="1:12" s="94" customFormat="1" ht="12.95" customHeight="1" x14ac:dyDescent="0.2">
      <c r="A15" s="259" t="s">
        <v>491</v>
      </c>
      <c r="B15" s="279">
        <v>3.7</v>
      </c>
      <c r="C15" s="279">
        <v>7.4</v>
      </c>
      <c r="D15" s="279">
        <v>5.2</v>
      </c>
      <c r="E15" s="279">
        <v>11</v>
      </c>
      <c r="F15" s="279">
        <v>3.8</v>
      </c>
      <c r="G15" s="279">
        <v>3.9</v>
      </c>
      <c r="H15" s="279">
        <v>12.3</v>
      </c>
      <c r="I15" s="279">
        <v>8.6</v>
      </c>
      <c r="J15" s="279">
        <v>6.3</v>
      </c>
      <c r="K15" s="279">
        <v>4.0999999999999996</v>
      </c>
      <c r="L15" s="279">
        <v>8.3000000000000007</v>
      </c>
    </row>
    <row r="16" spans="1:12" s="94" customFormat="1" ht="12.95" customHeight="1" x14ac:dyDescent="0.2">
      <c r="A16" s="259" t="s">
        <v>489</v>
      </c>
      <c r="B16" s="279">
        <v>6.3</v>
      </c>
      <c r="C16" s="279">
        <v>11.9</v>
      </c>
      <c r="D16" s="279">
        <v>11.8</v>
      </c>
      <c r="E16" s="279">
        <v>18</v>
      </c>
      <c r="F16" s="279">
        <v>7.8</v>
      </c>
      <c r="G16" s="279">
        <v>4.9000000000000004</v>
      </c>
      <c r="H16" s="279">
        <v>11.4</v>
      </c>
      <c r="I16" s="279">
        <v>12.4</v>
      </c>
      <c r="J16" s="279">
        <v>8.6</v>
      </c>
      <c r="K16" s="279">
        <v>8.6999999999999993</v>
      </c>
      <c r="L16" s="279">
        <v>7</v>
      </c>
    </row>
    <row r="17" spans="1:12" s="94" customFormat="1" ht="12.95" customHeight="1" x14ac:dyDescent="0.2">
      <c r="A17" s="259" t="s">
        <v>490</v>
      </c>
      <c r="B17" s="279">
        <v>10.3</v>
      </c>
      <c r="C17" s="279">
        <v>10.7</v>
      </c>
      <c r="D17" s="279">
        <v>11.7</v>
      </c>
      <c r="E17" s="279">
        <v>13.3</v>
      </c>
      <c r="F17" s="279">
        <v>8.8000000000000007</v>
      </c>
      <c r="G17" s="279">
        <v>8.8000000000000007</v>
      </c>
      <c r="H17" s="279">
        <v>6.7</v>
      </c>
      <c r="I17" s="279">
        <v>8</v>
      </c>
      <c r="J17" s="279">
        <v>9.3000000000000007</v>
      </c>
      <c r="K17" s="279">
        <v>11.9</v>
      </c>
      <c r="L17" s="279">
        <v>13</v>
      </c>
    </row>
    <row r="18" spans="1:12" s="94" customFormat="1" ht="12.95" customHeight="1" x14ac:dyDescent="0.2">
      <c r="A18" s="278" t="s">
        <v>488</v>
      </c>
      <c r="B18" s="279">
        <v>19.8</v>
      </c>
      <c r="C18" s="279">
        <v>10.7</v>
      </c>
      <c r="D18" s="279">
        <v>12.7</v>
      </c>
      <c r="E18" s="279">
        <v>8.3000000000000007</v>
      </c>
      <c r="F18" s="279">
        <v>16</v>
      </c>
      <c r="G18" s="279">
        <v>13.7</v>
      </c>
      <c r="H18" s="279">
        <v>3.8</v>
      </c>
      <c r="I18" s="279">
        <v>7.8</v>
      </c>
      <c r="J18" s="279">
        <v>10.6</v>
      </c>
      <c r="K18" s="279">
        <v>15.1</v>
      </c>
      <c r="L18" s="279">
        <v>3.9</v>
      </c>
    </row>
    <row r="19" spans="1:12" s="94" customFormat="1" ht="20.100000000000001" customHeight="1" x14ac:dyDescent="0.2">
      <c r="A19" s="152" t="s">
        <v>494</v>
      </c>
      <c r="B19" s="280">
        <f>SUM(B20:B25)</f>
        <v>57.1</v>
      </c>
      <c r="C19" s="280">
        <f t="shared" ref="C19:L19" si="1">SUM(C20:C25)</f>
        <v>52.2</v>
      </c>
      <c r="D19" s="280">
        <f t="shared" si="1"/>
        <v>55.2</v>
      </c>
      <c r="E19" s="280">
        <f t="shared" si="1"/>
        <v>40.200000000000003</v>
      </c>
      <c r="F19" s="280">
        <f t="shared" si="1"/>
        <v>59.400000000000006</v>
      </c>
      <c r="G19" s="280">
        <f t="shared" si="1"/>
        <v>61.599999999999994</v>
      </c>
      <c r="H19" s="280">
        <f t="shared" si="1"/>
        <v>56.400000000000006</v>
      </c>
      <c r="I19" s="280">
        <f t="shared" si="1"/>
        <v>50.100000000000009</v>
      </c>
      <c r="J19" s="280">
        <f t="shared" si="1"/>
        <v>57.9</v>
      </c>
      <c r="K19" s="280">
        <f t="shared" si="1"/>
        <v>57.2</v>
      </c>
      <c r="L19" s="280">
        <f t="shared" si="1"/>
        <v>62.6</v>
      </c>
    </row>
    <row r="20" spans="1:12" s="94" customFormat="1" ht="12.95" customHeight="1" x14ac:dyDescent="0.2">
      <c r="A20" s="259" t="s">
        <v>493</v>
      </c>
      <c r="B20" s="279">
        <v>1.4</v>
      </c>
      <c r="C20" s="279">
        <v>3.6</v>
      </c>
      <c r="D20" s="279">
        <v>1.8</v>
      </c>
      <c r="E20" s="279">
        <v>3</v>
      </c>
      <c r="F20" s="279">
        <v>2.2999999999999998</v>
      </c>
      <c r="G20" s="279">
        <v>8.3000000000000007</v>
      </c>
      <c r="H20" s="279">
        <v>6.7</v>
      </c>
      <c r="I20" s="279">
        <v>4.5</v>
      </c>
      <c r="J20" s="279">
        <v>4.7</v>
      </c>
      <c r="K20" s="279">
        <v>2.1</v>
      </c>
      <c r="L20" s="279">
        <v>2.9</v>
      </c>
    </row>
    <row r="21" spans="1:12" s="94" customFormat="1" ht="12.95" customHeight="1" x14ac:dyDescent="0.2">
      <c r="A21" s="259" t="s">
        <v>492</v>
      </c>
      <c r="B21" s="279">
        <v>2.1</v>
      </c>
      <c r="C21" s="279">
        <v>3.7</v>
      </c>
      <c r="D21" s="279">
        <v>1.9</v>
      </c>
      <c r="E21" s="279">
        <v>3.5</v>
      </c>
      <c r="F21" s="279">
        <v>2.8</v>
      </c>
      <c r="G21" s="279">
        <v>6.4</v>
      </c>
      <c r="H21" s="279">
        <v>7.7</v>
      </c>
      <c r="I21" s="279">
        <v>3.4</v>
      </c>
      <c r="J21" s="279">
        <v>4.7</v>
      </c>
      <c r="K21" s="279">
        <v>2.4</v>
      </c>
      <c r="L21" s="279">
        <v>7</v>
      </c>
    </row>
    <row r="22" spans="1:12" s="94" customFormat="1" ht="12.95" customHeight="1" x14ac:dyDescent="0.2">
      <c r="A22" s="259" t="s">
        <v>491</v>
      </c>
      <c r="B22" s="279">
        <v>6</v>
      </c>
      <c r="C22" s="279">
        <v>7.2</v>
      </c>
      <c r="D22" s="279">
        <v>5.7</v>
      </c>
      <c r="E22" s="279">
        <v>7.6</v>
      </c>
      <c r="F22" s="279">
        <v>5.5</v>
      </c>
      <c r="G22" s="279">
        <v>5.9</v>
      </c>
      <c r="H22" s="279">
        <v>13.2</v>
      </c>
      <c r="I22" s="279">
        <v>5.9</v>
      </c>
      <c r="J22" s="279">
        <v>8.1</v>
      </c>
      <c r="K22" s="279">
        <v>5.4</v>
      </c>
      <c r="L22" s="279">
        <v>10.7</v>
      </c>
    </row>
    <row r="23" spans="1:12" s="94" customFormat="1" ht="12.95" customHeight="1" x14ac:dyDescent="0.2">
      <c r="A23" s="259" t="s">
        <v>489</v>
      </c>
      <c r="B23" s="279">
        <v>6.5</v>
      </c>
      <c r="C23" s="279">
        <v>11.7</v>
      </c>
      <c r="D23" s="279">
        <v>12.5</v>
      </c>
      <c r="E23" s="279">
        <v>10.8</v>
      </c>
      <c r="F23" s="279">
        <v>10.1</v>
      </c>
      <c r="G23" s="279">
        <v>8.9</v>
      </c>
      <c r="H23" s="279">
        <v>13.8</v>
      </c>
      <c r="I23" s="279">
        <v>14.4</v>
      </c>
      <c r="J23" s="279">
        <v>12.6</v>
      </c>
      <c r="K23" s="279">
        <v>13.2</v>
      </c>
      <c r="L23" s="279">
        <v>13</v>
      </c>
    </row>
    <row r="24" spans="1:12" s="94" customFormat="1" ht="12.95" customHeight="1" x14ac:dyDescent="0.2">
      <c r="A24" s="259" t="s">
        <v>490</v>
      </c>
      <c r="B24" s="279">
        <v>15.3</v>
      </c>
      <c r="C24" s="279">
        <v>12.4</v>
      </c>
      <c r="D24" s="279">
        <v>14.8</v>
      </c>
      <c r="E24" s="279">
        <v>9.8000000000000007</v>
      </c>
      <c r="F24" s="279">
        <v>13.4</v>
      </c>
      <c r="G24" s="279">
        <v>11.4</v>
      </c>
      <c r="H24" s="279">
        <v>8.3000000000000007</v>
      </c>
      <c r="I24" s="279">
        <v>11.6</v>
      </c>
      <c r="J24" s="279">
        <v>13.9</v>
      </c>
      <c r="K24" s="279">
        <v>16.899999999999999</v>
      </c>
      <c r="L24" s="279">
        <v>15.4</v>
      </c>
    </row>
    <row r="25" spans="1:12" s="94" customFormat="1" ht="12.95" customHeight="1" x14ac:dyDescent="0.2">
      <c r="A25" s="278" t="s">
        <v>488</v>
      </c>
      <c r="B25" s="279">
        <v>25.8</v>
      </c>
      <c r="C25" s="279">
        <v>13.6</v>
      </c>
      <c r="D25" s="279">
        <v>18.5</v>
      </c>
      <c r="E25" s="279">
        <v>5.5</v>
      </c>
      <c r="F25" s="279">
        <v>25.3</v>
      </c>
      <c r="G25" s="279">
        <v>20.7</v>
      </c>
      <c r="H25" s="279">
        <v>6.7</v>
      </c>
      <c r="I25" s="279">
        <v>10.3</v>
      </c>
      <c r="J25" s="279">
        <v>13.9</v>
      </c>
      <c r="K25" s="279">
        <v>17.2</v>
      </c>
      <c r="L25" s="279">
        <v>13.6</v>
      </c>
    </row>
    <row r="26" spans="1:12" s="94" customFormat="1" ht="11.45" customHeight="1" x14ac:dyDescent="0.2">
      <c r="B26" s="153"/>
    </row>
    <row r="27" spans="1:12" s="94" customFormat="1" ht="11.45" customHeight="1" x14ac:dyDescent="0.2">
      <c r="B27" s="153"/>
    </row>
    <row r="28" spans="1:12" s="94" customFormat="1" ht="11.45" customHeight="1" x14ac:dyDescent="0.2">
      <c r="B28" s="153"/>
    </row>
    <row r="29" spans="1:12" s="94" customFormat="1" ht="11.45" customHeight="1" x14ac:dyDescent="0.2">
      <c r="B29" s="153"/>
    </row>
    <row r="30" spans="1:12" s="94" customFormat="1" ht="11.45" customHeight="1" x14ac:dyDescent="0.2">
      <c r="B30" s="153"/>
    </row>
    <row r="31" spans="1:12" s="94" customFormat="1" ht="11.45" customHeight="1" x14ac:dyDescent="0.2">
      <c r="B31" s="153"/>
    </row>
    <row r="32" spans="1:12" s="94" customFormat="1" ht="11.45" customHeight="1" x14ac:dyDescent="0.2">
      <c r="B32" s="153"/>
    </row>
    <row r="33" spans="2:2" s="94" customFormat="1" ht="11.45" customHeight="1" x14ac:dyDescent="0.2">
      <c r="B33" s="153"/>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9C30-3343-4357-95C0-3D47C44F253D}">
  <dimension ref="A1:L138"/>
  <sheetViews>
    <sheetView zoomScale="140" zoomScaleNormal="140" workbookViewId="0"/>
  </sheetViews>
  <sheetFormatPr baseColWidth="10" defaultRowHeight="11.25" x14ac:dyDescent="0.2"/>
  <cols>
    <col min="1" max="1" width="9.140625" style="83" customWidth="1"/>
    <col min="2" max="2" width="6.85546875" style="154" customWidth="1"/>
    <col min="3" max="3" width="8.28515625" style="83" customWidth="1"/>
    <col min="4" max="4" width="8" style="83" customWidth="1"/>
    <col min="5" max="11" width="8.28515625" style="83" customWidth="1"/>
    <col min="12" max="16384" width="11.42578125" style="83"/>
  </cols>
  <sheetData>
    <row r="1" spans="1:11" ht="18" customHeight="1" x14ac:dyDescent="0.2">
      <c r="A1" s="191" t="s">
        <v>258</v>
      </c>
      <c r="B1" s="191"/>
      <c r="C1" s="191"/>
      <c r="D1" s="191"/>
      <c r="E1" s="191"/>
      <c r="F1" s="191"/>
      <c r="G1" s="191"/>
      <c r="H1" s="191"/>
      <c r="I1" s="191"/>
      <c r="J1" s="191"/>
      <c r="K1" s="191"/>
    </row>
    <row r="2" spans="1:11" s="94" customFormat="1" ht="14.25" customHeight="1" x14ac:dyDescent="0.2">
      <c r="A2" s="255" t="s">
        <v>505</v>
      </c>
      <c r="B2" s="255"/>
      <c r="C2" s="255"/>
      <c r="D2" s="255"/>
      <c r="E2" s="255"/>
      <c r="F2" s="255"/>
      <c r="G2" s="255"/>
      <c r="H2" s="255"/>
      <c r="I2" s="255"/>
      <c r="J2" s="255"/>
      <c r="K2" s="255"/>
    </row>
    <row r="3" spans="1:11" s="94" customFormat="1" ht="24" customHeight="1" x14ac:dyDescent="0.2">
      <c r="A3" s="199" t="s">
        <v>506</v>
      </c>
      <c r="B3" s="199"/>
      <c r="C3" s="199"/>
      <c r="D3" s="199"/>
      <c r="E3" s="199"/>
      <c r="F3" s="199"/>
      <c r="G3" s="199"/>
      <c r="H3" s="199"/>
      <c r="I3" s="199"/>
      <c r="J3" s="199"/>
      <c r="K3" s="199"/>
    </row>
    <row r="4" spans="1:11" s="94" customFormat="1" ht="204.75" customHeight="1" x14ac:dyDescent="0.2">
      <c r="A4" s="257" t="s">
        <v>245</v>
      </c>
      <c r="B4" s="258" t="s">
        <v>272</v>
      </c>
      <c r="C4" s="206" t="s">
        <v>514</v>
      </c>
      <c r="D4" s="206" t="s">
        <v>515</v>
      </c>
      <c r="E4" s="206" t="s">
        <v>516</v>
      </c>
      <c r="F4" s="206" t="s">
        <v>518</v>
      </c>
      <c r="G4" s="206" t="s">
        <v>517</v>
      </c>
      <c r="H4" s="206" t="s">
        <v>522</v>
      </c>
      <c r="I4" s="206" t="s">
        <v>545</v>
      </c>
      <c r="J4" s="206" t="s">
        <v>519</v>
      </c>
      <c r="K4" s="184" t="s">
        <v>520</v>
      </c>
    </row>
    <row r="5" spans="1:11" s="208" customFormat="1" ht="20.100000000000001" customHeight="1" x14ac:dyDescent="0.2">
      <c r="A5" s="282" t="s">
        <v>270</v>
      </c>
      <c r="B5" s="156">
        <v>2024</v>
      </c>
      <c r="C5" s="160">
        <v>3.2</v>
      </c>
      <c r="D5" s="160">
        <v>7.2</v>
      </c>
      <c r="E5" s="160">
        <v>3.5</v>
      </c>
      <c r="F5" s="160">
        <v>8</v>
      </c>
      <c r="G5" s="160">
        <v>4</v>
      </c>
      <c r="H5" s="160">
        <v>12.3</v>
      </c>
      <c r="I5" s="160">
        <v>10.4</v>
      </c>
      <c r="J5" s="160">
        <v>10.7</v>
      </c>
      <c r="K5" s="160">
        <v>8.6</v>
      </c>
    </row>
    <row r="6" spans="1:11" s="94" customFormat="1" ht="11.45" customHeight="1" x14ac:dyDescent="0.2">
      <c r="A6" s="155" t="s">
        <v>253</v>
      </c>
      <c r="B6" s="156">
        <v>2019</v>
      </c>
      <c r="C6" s="157">
        <v>5.4</v>
      </c>
      <c r="D6" s="157">
        <v>5.2</v>
      </c>
      <c r="E6" s="157">
        <v>1.8</v>
      </c>
      <c r="F6" s="157">
        <v>2.9</v>
      </c>
      <c r="G6" s="157">
        <v>3.5</v>
      </c>
      <c r="H6" s="157">
        <v>5</v>
      </c>
      <c r="I6" s="157">
        <v>12.6</v>
      </c>
      <c r="J6" s="157">
        <v>8.6999999999999993</v>
      </c>
      <c r="K6" s="157">
        <v>9.9</v>
      </c>
    </row>
    <row r="7" spans="1:11" s="94" customFormat="1" ht="11.45" customHeight="1" x14ac:dyDescent="0.2">
      <c r="A7" s="155"/>
      <c r="B7" s="159">
        <v>2014</v>
      </c>
      <c r="C7" s="157">
        <v>1.3</v>
      </c>
      <c r="D7" s="157">
        <v>4</v>
      </c>
      <c r="E7" s="157">
        <v>3.6</v>
      </c>
      <c r="F7" s="160">
        <v>4.0999999999999996</v>
      </c>
      <c r="G7" s="157">
        <v>2.8</v>
      </c>
      <c r="H7" s="157">
        <v>2.9</v>
      </c>
      <c r="I7" s="157">
        <v>8.1</v>
      </c>
      <c r="J7" s="157">
        <v>4.7</v>
      </c>
      <c r="K7" s="157">
        <v>7.9</v>
      </c>
    </row>
    <row r="8" spans="1:11" s="94" customFormat="1" ht="11.45" customHeight="1" x14ac:dyDescent="0.2">
      <c r="A8" s="155"/>
      <c r="B8" s="159">
        <v>2009</v>
      </c>
      <c r="C8" s="157">
        <v>5.2</v>
      </c>
      <c r="D8" s="157">
        <v>6.9</v>
      </c>
      <c r="E8" s="157">
        <v>6.1</v>
      </c>
      <c r="F8" s="157" t="s">
        <v>13</v>
      </c>
      <c r="G8" s="157">
        <v>7.9</v>
      </c>
      <c r="H8" s="157">
        <v>4.3</v>
      </c>
      <c r="I8" s="157">
        <v>10.6</v>
      </c>
      <c r="J8" s="157">
        <v>9</v>
      </c>
      <c r="K8" s="157">
        <v>9.6999999999999993</v>
      </c>
    </row>
    <row r="9" spans="1:11" s="94" customFormat="1" ht="11.45" customHeight="1" x14ac:dyDescent="0.2">
      <c r="A9" s="155"/>
      <c r="B9" s="159">
        <v>2004</v>
      </c>
      <c r="C9" s="157">
        <v>4.9000000000000004</v>
      </c>
      <c r="D9" s="157">
        <v>7.3</v>
      </c>
      <c r="E9" s="157">
        <v>6.4</v>
      </c>
      <c r="F9" s="157" t="s">
        <v>13</v>
      </c>
      <c r="G9" s="157">
        <v>8.6</v>
      </c>
      <c r="H9" s="157">
        <v>4.3</v>
      </c>
      <c r="I9" s="157">
        <v>11.9</v>
      </c>
      <c r="J9" s="157">
        <v>14.2</v>
      </c>
      <c r="K9" s="157">
        <v>10.1</v>
      </c>
    </row>
    <row r="10" spans="1:11" s="94" customFormat="1" ht="11.45" customHeight="1" x14ac:dyDescent="0.2">
      <c r="A10" s="155"/>
      <c r="B10" s="159"/>
      <c r="C10" s="157"/>
      <c r="D10" s="157"/>
      <c r="E10" s="157"/>
      <c r="F10" s="157"/>
      <c r="G10" s="157"/>
      <c r="H10" s="157"/>
      <c r="I10" s="157"/>
      <c r="J10" s="157"/>
      <c r="K10" s="157"/>
    </row>
    <row r="11" spans="1:11" s="208" customFormat="1" ht="20.100000000000001" customHeight="1" x14ac:dyDescent="0.2">
      <c r="A11" s="282" t="s">
        <v>254</v>
      </c>
      <c r="B11" s="159">
        <v>2024</v>
      </c>
      <c r="C11" s="160">
        <v>3.3</v>
      </c>
      <c r="D11" s="160">
        <v>7.2</v>
      </c>
      <c r="E11" s="160">
        <v>3.6</v>
      </c>
      <c r="F11" s="160">
        <v>7.8</v>
      </c>
      <c r="G11" s="160">
        <v>5.3</v>
      </c>
      <c r="H11" s="160">
        <v>9.5</v>
      </c>
      <c r="I11" s="160">
        <v>13.5</v>
      </c>
      <c r="J11" s="160">
        <v>10.199999999999999</v>
      </c>
      <c r="K11" s="160">
        <v>8.1999999999999993</v>
      </c>
    </row>
    <row r="12" spans="1:11" s="94" customFormat="1" ht="11.45" customHeight="1" x14ac:dyDescent="0.2">
      <c r="A12" s="158"/>
      <c r="B12" s="159">
        <v>2019</v>
      </c>
      <c r="C12" s="157">
        <v>6.8</v>
      </c>
      <c r="D12" s="157">
        <v>11.1</v>
      </c>
      <c r="E12" s="157">
        <v>7.3</v>
      </c>
      <c r="F12" s="157">
        <v>11.3</v>
      </c>
      <c r="G12" s="157">
        <v>8.1</v>
      </c>
      <c r="H12" s="157">
        <v>7.6</v>
      </c>
      <c r="I12" s="157">
        <v>15.6</v>
      </c>
      <c r="J12" s="157">
        <v>12.1</v>
      </c>
      <c r="K12" s="157">
        <v>20.9</v>
      </c>
    </row>
    <row r="13" spans="1:11" s="94" customFormat="1" ht="11.45" customHeight="1" x14ac:dyDescent="0.2">
      <c r="A13" s="155"/>
      <c r="B13" s="159">
        <v>2014</v>
      </c>
      <c r="C13" s="157">
        <v>5.8</v>
      </c>
      <c r="D13" s="157">
        <v>11</v>
      </c>
      <c r="E13" s="157">
        <v>9.8000000000000007</v>
      </c>
      <c r="F13" s="157">
        <v>12.2</v>
      </c>
      <c r="G13" s="157">
        <v>8.4</v>
      </c>
      <c r="H13" s="157">
        <v>7</v>
      </c>
      <c r="I13" s="157">
        <v>21.9</v>
      </c>
      <c r="J13" s="157">
        <v>12.4</v>
      </c>
      <c r="K13" s="157">
        <v>21.1</v>
      </c>
    </row>
    <row r="14" spans="1:11" s="94" customFormat="1" ht="11.45" customHeight="1" x14ac:dyDescent="0.2">
      <c r="A14" s="155"/>
      <c r="B14" s="159">
        <v>2009</v>
      </c>
      <c r="C14" s="157">
        <v>4.3</v>
      </c>
      <c r="D14" s="157">
        <v>9.1</v>
      </c>
      <c r="E14" s="157">
        <v>9.1</v>
      </c>
      <c r="F14" s="157" t="s">
        <v>13</v>
      </c>
      <c r="G14" s="157">
        <v>8.9</v>
      </c>
      <c r="H14" s="157">
        <v>4.9000000000000004</v>
      </c>
      <c r="I14" s="157">
        <v>14.5</v>
      </c>
      <c r="J14" s="157">
        <v>14.5</v>
      </c>
      <c r="K14" s="157">
        <v>11.8</v>
      </c>
    </row>
    <row r="15" spans="1:11" s="94" customFormat="1" ht="11.45" customHeight="1" x14ac:dyDescent="0.2">
      <c r="A15" s="155"/>
      <c r="B15" s="159">
        <v>2004</v>
      </c>
      <c r="C15" s="157">
        <v>6.1</v>
      </c>
      <c r="D15" s="157">
        <v>9.1</v>
      </c>
      <c r="E15" s="157">
        <v>9.5</v>
      </c>
      <c r="F15" s="157" t="s">
        <v>13</v>
      </c>
      <c r="G15" s="157">
        <v>7.3</v>
      </c>
      <c r="H15" s="157">
        <v>5.4</v>
      </c>
      <c r="I15" s="157">
        <v>16.399999999999999</v>
      </c>
      <c r="J15" s="157">
        <v>16</v>
      </c>
      <c r="K15" s="157">
        <v>11.9</v>
      </c>
    </row>
    <row r="16" spans="1:11" s="94" customFormat="1" ht="11.45" customHeight="1" x14ac:dyDescent="0.2">
      <c r="A16" s="155"/>
      <c r="B16" s="159"/>
      <c r="C16" s="157"/>
      <c r="D16" s="157"/>
      <c r="E16" s="157"/>
      <c r="F16" s="157"/>
      <c r="G16" s="157"/>
      <c r="H16" s="157"/>
      <c r="I16" s="157"/>
      <c r="J16" s="157"/>
      <c r="K16" s="157"/>
    </row>
    <row r="17" spans="1:12" s="208" customFormat="1" ht="20.100000000000001" customHeight="1" x14ac:dyDescent="0.2">
      <c r="A17" s="282" t="s">
        <v>255</v>
      </c>
      <c r="B17" s="159">
        <v>2024</v>
      </c>
      <c r="C17" s="160">
        <v>9.6999999999999993</v>
      </c>
      <c r="D17" s="160">
        <v>14.6</v>
      </c>
      <c r="E17" s="160">
        <v>10.9</v>
      </c>
      <c r="F17" s="160">
        <v>18.600000000000001</v>
      </c>
      <c r="G17" s="160">
        <v>9.1999999999999993</v>
      </c>
      <c r="H17" s="160">
        <v>9.8000000000000007</v>
      </c>
      <c r="I17" s="160">
        <v>25.4</v>
      </c>
      <c r="J17" s="160">
        <v>14.5</v>
      </c>
      <c r="K17" s="160">
        <v>14.4</v>
      </c>
    </row>
    <row r="18" spans="1:12" s="94" customFormat="1" ht="11.45" customHeight="1" x14ac:dyDescent="0.2">
      <c r="A18" s="158"/>
      <c r="B18" s="159">
        <v>2019</v>
      </c>
      <c r="C18" s="157">
        <v>5.9</v>
      </c>
      <c r="D18" s="157">
        <v>13.2</v>
      </c>
      <c r="E18" s="157">
        <v>11.5</v>
      </c>
      <c r="F18" s="157">
        <v>16.2</v>
      </c>
      <c r="G18" s="157">
        <v>10.5</v>
      </c>
      <c r="H18" s="157">
        <v>9.4</v>
      </c>
      <c r="I18" s="157">
        <v>15.6</v>
      </c>
      <c r="J18" s="157">
        <v>15.1</v>
      </c>
      <c r="K18" s="157">
        <v>16.5</v>
      </c>
    </row>
    <row r="19" spans="1:12" s="94" customFormat="1" ht="11.45" customHeight="1" x14ac:dyDescent="0.2">
      <c r="A19" s="155"/>
      <c r="B19" s="159">
        <v>2014</v>
      </c>
      <c r="C19" s="157">
        <v>7.9</v>
      </c>
      <c r="D19" s="157">
        <v>11.5</v>
      </c>
      <c r="E19" s="157">
        <v>11.5</v>
      </c>
      <c r="F19" s="157">
        <v>14.4</v>
      </c>
      <c r="G19" s="157">
        <v>9.9</v>
      </c>
      <c r="H19" s="157">
        <v>8.1</v>
      </c>
      <c r="I19" s="157">
        <v>19.3</v>
      </c>
      <c r="J19" s="157">
        <v>15.3</v>
      </c>
      <c r="K19" s="157">
        <v>14.7</v>
      </c>
    </row>
    <row r="20" spans="1:12" s="94" customFormat="1" ht="11.45" customHeight="1" x14ac:dyDescent="0.2">
      <c r="A20" s="155"/>
      <c r="B20" s="159">
        <v>2009</v>
      </c>
      <c r="C20" s="157">
        <v>10</v>
      </c>
      <c r="D20" s="157">
        <v>14.1</v>
      </c>
      <c r="E20" s="157">
        <v>14.7</v>
      </c>
      <c r="F20" s="157" t="s">
        <v>13</v>
      </c>
      <c r="G20" s="157">
        <v>12.5</v>
      </c>
      <c r="H20" s="157">
        <v>9.8000000000000007</v>
      </c>
      <c r="I20" s="157">
        <v>22.6</v>
      </c>
      <c r="J20" s="157">
        <v>20.5</v>
      </c>
      <c r="K20" s="157">
        <v>14.9</v>
      </c>
    </row>
    <row r="21" spans="1:12" s="94" customFormat="1" ht="11.45" customHeight="1" x14ac:dyDescent="0.2">
      <c r="A21" s="155"/>
      <c r="B21" s="159">
        <v>2004</v>
      </c>
      <c r="C21" s="157">
        <v>19.600000000000001</v>
      </c>
      <c r="D21" s="157">
        <v>20</v>
      </c>
      <c r="E21" s="157">
        <v>20.8</v>
      </c>
      <c r="F21" s="157" t="s">
        <v>13</v>
      </c>
      <c r="G21" s="157">
        <v>15.4</v>
      </c>
      <c r="H21" s="157">
        <v>16.600000000000001</v>
      </c>
      <c r="I21" s="157">
        <v>28.1</v>
      </c>
      <c r="J21" s="157">
        <v>22.2</v>
      </c>
      <c r="K21" s="157">
        <v>26.7</v>
      </c>
      <c r="L21" s="161"/>
    </row>
    <row r="22" spans="1:12" s="94" customFormat="1" ht="11.45" customHeight="1" x14ac:dyDescent="0.2">
      <c r="A22" s="155"/>
      <c r="B22" s="159"/>
      <c r="C22" s="157"/>
      <c r="D22" s="157"/>
      <c r="E22" s="157"/>
      <c r="F22" s="157"/>
      <c r="G22" s="157"/>
      <c r="H22" s="157"/>
      <c r="I22" s="157"/>
      <c r="J22" s="157"/>
      <c r="K22" s="157"/>
      <c r="L22" s="161"/>
    </row>
    <row r="23" spans="1:12" s="208" customFormat="1" ht="20.100000000000001" customHeight="1" x14ac:dyDescent="0.2">
      <c r="A23" s="282" t="s">
        <v>256</v>
      </c>
      <c r="B23" s="159">
        <v>2024</v>
      </c>
      <c r="C23" s="160">
        <v>12.8</v>
      </c>
      <c r="D23" s="160">
        <v>23.6</v>
      </c>
      <c r="E23" s="160">
        <v>24.3</v>
      </c>
      <c r="F23" s="160">
        <v>28.8</v>
      </c>
      <c r="G23" s="160">
        <v>17.899999999999999</v>
      </c>
      <c r="H23" s="160">
        <v>13.7</v>
      </c>
      <c r="I23" s="160">
        <v>25.2</v>
      </c>
      <c r="J23" s="160">
        <v>26.8</v>
      </c>
      <c r="K23" s="160">
        <v>21.2</v>
      </c>
    </row>
    <row r="24" spans="1:12" s="94" customFormat="1" ht="11.45" customHeight="1" x14ac:dyDescent="0.2">
      <c r="A24" s="158"/>
      <c r="B24" s="159">
        <v>2019</v>
      </c>
      <c r="C24" s="157">
        <v>20.8</v>
      </c>
      <c r="D24" s="157">
        <v>28.8</v>
      </c>
      <c r="E24" s="157">
        <v>29.2</v>
      </c>
      <c r="F24" s="157">
        <v>33.5</v>
      </c>
      <c r="G24" s="157">
        <v>24.8</v>
      </c>
      <c r="H24" s="157">
        <v>25.9</v>
      </c>
      <c r="I24" s="157">
        <v>31.4</v>
      </c>
      <c r="J24" s="157">
        <v>28.8</v>
      </c>
      <c r="K24" s="157">
        <v>27.6</v>
      </c>
    </row>
    <row r="25" spans="1:12" s="94" customFormat="1" ht="11.45" customHeight="1" x14ac:dyDescent="0.2">
      <c r="A25" s="155"/>
      <c r="B25" s="159">
        <v>2014</v>
      </c>
      <c r="C25" s="157">
        <v>25.7</v>
      </c>
      <c r="D25" s="157">
        <v>30.5</v>
      </c>
      <c r="E25" s="157">
        <v>31.1</v>
      </c>
      <c r="F25" s="157">
        <v>35.700000000000003</v>
      </c>
      <c r="G25" s="157">
        <v>26.9</v>
      </c>
      <c r="H25" s="157">
        <v>29.6</v>
      </c>
      <c r="I25" s="157">
        <v>33.9</v>
      </c>
      <c r="J25" s="157">
        <v>34.1</v>
      </c>
      <c r="K25" s="157">
        <v>31.5</v>
      </c>
    </row>
    <row r="26" spans="1:12" s="94" customFormat="1" ht="11.45" customHeight="1" x14ac:dyDescent="0.2">
      <c r="A26" s="155"/>
      <c r="B26" s="159">
        <v>2009</v>
      </c>
      <c r="C26" s="157">
        <v>31</v>
      </c>
      <c r="D26" s="157">
        <v>32.4</v>
      </c>
      <c r="E26" s="157">
        <v>32.5</v>
      </c>
      <c r="F26" s="157" t="s">
        <v>13</v>
      </c>
      <c r="G26" s="157">
        <v>29</v>
      </c>
      <c r="H26" s="157">
        <v>34.700000000000003</v>
      </c>
      <c r="I26" s="157">
        <v>32</v>
      </c>
      <c r="J26" s="157">
        <v>34.700000000000003</v>
      </c>
      <c r="K26" s="157">
        <v>31.2</v>
      </c>
    </row>
    <row r="27" spans="1:12" s="94" customFormat="1" ht="11.45" customHeight="1" x14ac:dyDescent="0.2">
      <c r="A27" s="155"/>
      <c r="B27" s="159">
        <v>2004</v>
      </c>
      <c r="C27" s="157">
        <v>28.2</v>
      </c>
      <c r="D27" s="157">
        <v>27.8</v>
      </c>
      <c r="E27" s="157">
        <v>28.8</v>
      </c>
      <c r="F27" s="157" t="s">
        <v>13</v>
      </c>
      <c r="G27" s="157">
        <v>24.7</v>
      </c>
      <c r="H27" s="157">
        <v>28.8</v>
      </c>
      <c r="I27" s="157">
        <v>24.2</v>
      </c>
      <c r="J27" s="157">
        <v>29</v>
      </c>
      <c r="K27" s="157">
        <v>27.8</v>
      </c>
    </row>
    <row r="28" spans="1:12" s="94" customFormat="1" ht="11.45" customHeight="1" x14ac:dyDescent="0.2">
      <c r="A28" s="155"/>
      <c r="B28" s="159"/>
      <c r="C28" s="157"/>
      <c r="D28" s="157"/>
      <c r="E28" s="157"/>
      <c r="F28" s="157"/>
      <c r="G28" s="157"/>
      <c r="H28" s="157"/>
      <c r="I28" s="157"/>
      <c r="J28" s="157"/>
      <c r="K28" s="157"/>
    </row>
    <row r="29" spans="1:12" s="208" customFormat="1" ht="20.100000000000001" customHeight="1" x14ac:dyDescent="0.2">
      <c r="A29" s="281" t="s">
        <v>175</v>
      </c>
      <c r="B29" s="159">
        <v>2024</v>
      </c>
      <c r="C29" s="160">
        <v>25.6</v>
      </c>
      <c r="D29" s="160">
        <v>23.1</v>
      </c>
      <c r="E29" s="160">
        <v>26.5</v>
      </c>
      <c r="F29" s="160">
        <v>23.1</v>
      </c>
      <c r="G29" s="160">
        <v>22.3</v>
      </c>
      <c r="H29" s="160">
        <v>20.2</v>
      </c>
      <c r="I29" s="160">
        <v>15</v>
      </c>
      <c r="J29" s="160">
        <v>19.600000000000001</v>
      </c>
      <c r="K29" s="160">
        <v>23.2</v>
      </c>
    </row>
    <row r="30" spans="1:12" s="94" customFormat="1" ht="11.45" customHeight="1" x14ac:dyDescent="0.2">
      <c r="A30" s="158"/>
      <c r="B30" s="159">
        <v>2019</v>
      </c>
      <c r="C30" s="157">
        <v>23.5</v>
      </c>
      <c r="D30" s="157">
        <v>21.4</v>
      </c>
      <c r="E30" s="157">
        <v>23.2</v>
      </c>
      <c r="F30" s="157">
        <v>22.7</v>
      </c>
      <c r="G30" s="157">
        <v>22.1</v>
      </c>
      <c r="H30" s="157">
        <v>26.2</v>
      </c>
      <c r="I30" s="157">
        <v>14.6</v>
      </c>
      <c r="J30" s="157">
        <v>22.9</v>
      </c>
      <c r="K30" s="157">
        <v>15.8</v>
      </c>
    </row>
    <row r="31" spans="1:12" s="94" customFormat="1" ht="11.45" customHeight="1" x14ac:dyDescent="0.2">
      <c r="A31" s="162"/>
      <c r="B31" s="159">
        <v>2014</v>
      </c>
      <c r="C31" s="157">
        <v>19.100000000000001</v>
      </c>
      <c r="D31" s="157">
        <v>17.600000000000001</v>
      </c>
      <c r="E31" s="157">
        <v>17.100000000000001</v>
      </c>
      <c r="F31" s="157">
        <v>19.2</v>
      </c>
      <c r="G31" s="157">
        <v>19</v>
      </c>
      <c r="H31" s="157">
        <v>21.7</v>
      </c>
      <c r="I31" s="157">
        <v>8.6</v>
      </c>
      <c r="J31" s="157">
        <v>14.6</v>
      </c>
      <c r="K31" s="157">
        <v>12.3</v>
      </c>
    </row>
    <row r="32" spans="1:12" s="94" customFormat="1" ht="11.45" customHeight="1" x14ac:dyDescent="0.2">
      <c r="A32" s="162" t="s">
        <v>278</v>
      </c>
      <c r="B32" s="159">
        <v>2009</v>
      </c>
      <c r="C32" s="157">
        <v>49.5</v>
      </c>
      <c r="D32" s="157">
        <v>37.4</v>
      </c>
      <c r="E32" s="157">
        <v>37.6</v>
      </c>
      <c r="F32" s="157" t="s">
        <v>13</v>
      </c>
      <c r="G32" s="157">
        <v>41.6</v>
      </c>
      <c r="H32" s="157">
        <v>46.3</v>
      </c>
      <c r="I32" s="157">
        <v>20.3</v>
      </c>
      <c r="J32" s="157">
        <v>21.4</v>
      </c>
      <c r="K32" s="157">
        <v>32.299999999999997</v>
      </c>
    </row>
    <row r="33" spans="1:11" s="94" customFormat="1" ht="11.45" customHeight="1" x14ac:dyDescent="0.2">
      <c r="A33" s="158"/>
      <c r="B33" s="159">
        <v>2004</v>
      </c>
      <c r="C33" s="157">
        <v>41.2</v>
      </c>
      <c r="D33" s="157">
        <v>30.8</v>
      </c>
      <c r="E33" s="157">
        <v>34.5</v>
      </c>
      <c r="F33" s="157" t="s">
        <v>13</v>
      </c>
      <c r="G33" s="157">
        <v>44.1</v>
      </c>
      <c r="H33" s="157">
        <v>44.9</v>
      </c>
      <c r="I33" s="157">
        <v>19.3</v>
      </c>
      <c r="J33" s="157">
        <v>18.7</v>
      </c>
      <c r="K33" s="157">
        <v>23.5</v>
      </c>
    </row>
    <row r="34" spans="1:11" s="94" customFormat="1" ht="11.45" customHeight="1" x14ac:dyDescent="0.2">
      <c r="A34" s="158"/>
      <c r="B34" s="159"/>
      <c r="C34" s="157"/>
      <c r="D34" s="157"/>
      <c r="E34" s="157"/>
      <c r="F34" s="157"/>
      <c r="G34" s="157"/>
      <c r="H34" s="157"/>
      <c r="I34" s="157"/>
      <c r="J34" s="157"/>
      <c r="K34" s="157"/>
    </row>
    <row r="35" spans="1:11" s="208" customFormat="1" ht="20.100000000000001" customHeight="1" x14ac:dyDescent="0.2">
      <c r="A35" s="281" t="s">
        <v>257</v>
      </c>
      <c r="B35" s="159">
        <v>2024</v>
      </c>
      <c r="C35" s="160">
        <v>45.6</v>
      </c>
      <c r="D35" s="160">
        <v>24.3</v>
      </c>
      <c r="E35" s="160">
        <v>31.2</v>
      </c>
      <c r="F35" s="160">
        <v>13.8</v>
      </c>
      <c r="G35" s="160">
        <v>41.3</v>
      </c>
      <c r="H35" s="160">
        <v>34.4</v>
      </c>
      <c r="I35" s="160">
        <v>10.5</v>
      </c>
      <c r="J35" s="160">
        <v>18.2</v>
      </c>
      <c r="K35" s="160">
        <v>24.5</v>
      </c>
    </row>
    <row r="36" spans="1:11" s="94" customFormat="1" ht="11.45" customHeight="1" x14ac:dyDescent="0.2">
      <c r="A36" s="158"/>
      <c r="B36" s="159">
        <v>2019</v>
      </c>
      <c r="C36" s="157">
        <v>37.6</v>
      </c>
      <c r="D36" s="157">
        <v>20.3</v>
      </c>
      <c r="E36" s="157">
        <v>27</v>
      </c>
      <c r="F36" s="157">
        <v>13.4</v>
      </c>
      <c r="G36" s="157">
        <v>31</v>
      </c>
      <c r="H36" s="157">
        <v>26</v>
      </c>
      <c r="I36" s="157">
        <v>10.199999999999999</v>
      </c>
      <c r="J36" s="157">
        <v>12.4</v>
      </c>
      <c r="K36" s="157">
        <v>9.3000000000000007</v>
      </c>
    </row>
    <row r="37" spans="1:11" s="94" customFormat="1" ht="11.45" customHeight="1" x14ac:dyDescent="0.2">
      <c r="A37" s="163"/>
      <c r="B37" s="159">
        <v>2014</v>
      </c>
      <c r="C37" s="157">
        <v>40.299999999999997</v>
      </c>
      <c r="D37" s="157">
        <v>25.4</v>
      </c>
      <c r="E37" s="157">
        <v>26.9</v>
      </c>
      <c r="F37" s="157">
        <v>14.5</v>
      </c>
      <c r="G37" s="157">
        <v>32.9</v>
      </c>
      <c r="H37" s="157">
        <v>30.6</v>
      </c>
      <c r="I37" s="157">
        <v>8.1999999999999993</v>
      </c>
      <c r="J37" s="157">
        <v>18.899999999999999</v>
      </c>
      <c r="K37" s="157">
        <v>12.4</v>
      </c>
    </row>
    <row r="38" spans="1:11" s="94" customFormat="1" ht="11.45" customHeight="1" x14ac:dyDescent="0.2">
      <c r="A38" s="158"/>
      <c r="B38" s="159">
        <v>2009</v>
      </c>
      <c r="C38" s="157" t="s">
        <v>13</v>
      </c>
      <c r="D38" s="157" t="s">
        <v>13</v>
      </c>
      <c r="E38" s="157" t="s">
        <v>13</v>
      </c>
      <c r="F38" s="157" t="s">
        <v>13</v>
      </c>
      <c r="G38" s="157" t="s">
        <v>13</v>
      </c>
      <c r="H38" s="157" t="s">
        <v>13</v>
      </c>
      <c r="I38" s="157" t="s">
        <v>13</v>
      </c>
      <c r="J38" s="157" t="s">
        <v>13</v>
      </c>
      <c r="K38" s="157" t="s">
        <v>13</v>
      </c>
    </row>
    <row r="39" spans="1:11" s="94" customFormat="1" ht="11.45" customHeight="1" x14ac:dyDescent="0.2">
      <c r="A39" s="158"/>
      <c r="B39" s="159">
        <v>2004</v>
      </c>
      <c r="C39" s="157" t="s">
        <v>13</v>
      </c>
      <c r="D39" s="157" t="s">
        <v>13</v>
      </c>
      <c r="E39" s="157" t="s">
        <v>13</v>
      </c>
      <c r="F39" s="157" t="s">
        <v>13</v>
      </c>
      <c r="G39" s="157" t="s">
        <v>13</v>
      </c>
      <c r="H39" s="157" t="s">
        <v>13</v>
      </c>
      <c r="I39" s="157" t="s">
        <v>13</v>
      </c>
      <c r="J39" s="157" t="s">
        <v>13</v>
      </c>
      <c r="K39" s="157" t="s">
        <v>13</v>
      </c>
    </row>
    <row r="40" spans="1:11" s="94" customFormat="1" ht="11.45" customHeight="1" x14ac:dyDescent="0.2">
      <c r="B40" s="153"/>
    </row>
    <row r="41" spans="1:11" s="94" customFormat="1" ht="11.45" customHeight="1" x14ac:dyDescent="0.2">
      <c r="B41" s="153"/>
    </row>
    <row r="42" spans="1:11" s="94" customFormat="1" ht="11.45" customHeight="1" x14ac:dyDescent="0.2">
      <c r="B42" s="153"/>
    </row>
    <row r="43" spans="1:11" s="94" customFormat="1" ht="11.45" customHeight="1" x14ac:dyDescent="0.2">
      <c r="B43" s="153"/>
    </row>
    <row r="44" spans="1:11" s="94" customFormat="1" ht="11.45" customHeight="1" x14ac:dyDescent="0.2">
      <c r="B44" s="153"/>
    </row>
    <row r="45" spans="1:11" s="94" customFormat="1" ht="11.45" customHeight="1" x14ac:dyDescent="0.2">
      <c r="B45" s="153"/>
    </row>
    <row r="46" spans="1:11" s="94" customFormat="1" ht="11.45" customHeight="1" x14ac:dyDescent="0.2">
      <c r="B46" s="153"/>
    </row>
    <row r="47" spans="1:11" s="94" customFormat="1" ht="11.45" customHeight="1" x14ac:dyDescent="0.2">
      <c r="B47" s="153"/>
    </row>
    <row r="48" spans="1:11" s="94" customFormat="1" ht="11.45" customHeight="1" x14ac:dyDescent="0.2">
      <c r="B48" s="153"/>
    </row>
    <row r="49" spans="2:2" s="94" customFormat="1" ht="11.45" customHeight="1" x14ac:dyDescent="0.2">
      <c r="B49" s="153"/>
    </row>
    <row r="50" spans="2:2" s="94" customFormat="1" ht="11.45" customHeight="1" x14ac:dyDescent="0.2">
      <c r="B50" s="153"/>
    </row>
    <row r="51" spans="2:2" s="94" customFormat="1" ht="11.45" customHeight="1" x14ac:dyDescent="0.2">
      <c r="B51" s="153"/>
    </row>
    <row r="52" spans="2:2" s="94" customFormat="1" ht="11.45" customHeight="1" x14ac:dyDescent="0.2">
      <c r="B52" s="153"/>
    </row>
    <row r="53" spans="2:2" s="94" customFormat="1" ht="11.45" customHeight="1" x14ac:dyDescent="0.2">
      <c r="B53" s="153"/>
    </row>
    <row r="54" spans="2:2" s="94" customFormat="1" ht="11.45" customHeight="1" x14ac:dyDescent="0.2">
      <c r="B54" s="153"/>
    </row>
    <row r="55" spans="2:2" s="94" customFormat="1" ht="11.45" customHeight="1" x14ac:dyDescent="0.2">
      <c r="B55" s="153"/>
    </row>
    <row r="56" spans="2:2" s="94" customFormat="1" ht="11.45" customHeight="1" x14ac:dyDescent="0.2">
      <c r="B56" s="153"/>
    </row>
    <row r="57" spans="2:2" s="94" customFormat="1" ht="11.45" customHeight="1" x14ac:dyDescent="0.2">
      <c r="B57" s="153"/>
    </row>
    <row r="58" spans="2:2" s="94" customFormat="1" ht="11.45" customHeight="1" x14ac:dyDescent="0.2">
      <c r="B58" s="153"/>
    </row>
    <row r="59" spans="2:2" s="94" customFormat="1" ht="11.45" customHeight="1" x14ac:dyDescent="0.2">
      <c r="B59" s="153"/>
    </row>
    <row r="60" spans="2:2" s="94" customFormat="1" ht="11.45" customHeight="1" x14ac:dyDescent="0.2">
      <c r="B60" s="153"/>
    </row>
    <row r="61" spans="2:2" s="94" customFormat="1" ht="11.45" customHeight="1" x14ac:dyDescent="0.2">
      <c r="B61" s="153"/>
    </row>
    <row r="62" spans="2:2" s="94" customFormat="1" ht="11.45" customHeight="1" x14ac:dyDescent="0.2">
      <c r="B62" s="153"/>
    </row>
    <row r="63" spans="2:2" s="94" customFormat="1" ht="11.45" customHeight="1" x14ac:dyDescent="0.2">
      <c r="B63" s="153"/>
    </row>
    <row r="64" spans="2:2" s="94" customFormat="1" ht="11.45" customHeight="1" x14ac:dyDescent="0.2">
      <c r="B64" s="153"/>
    </row>
    <row r="65" spans="2:2" s="94" customFormat="1" ht="11.45" customHeight="1" x14ac:dyDescent="0.2">
      <c r="B65" s="153"/>
    </row>
    <row r="66" spans="2:2" s="94" customFormat="1" ht="11.45" customHeight="1" x14ac:dyDescent="0.2">
      <c r="B66" s="153"/>
    </row>
    <row r="67" spans="2:2" s="94" customFormat="1" ht="11.45" customHeight="1" x14ac:dyDescent="0.2">
      <c r="B67" s="153"/>
    </row>
    <row r="68" spans="2:2" s="94" customFormat="1" ht="11.45" customHeight="1" x14ac:dyDescent="0.2">
      <c r="B68" s="153"/>
    </row>
    <row r="69" spans="2:2" s="94" customFormat="1" ht="11.45" customHeight="1" x14ac:dyDescent="0.2">
      <c r="B69" s="153"/>
    </row>
    <row r="70" spans="2:2" s="94" customFormat="1" ht="11.45" customHeight="1" x14ac:dyDescent="0.2">
      <c r="B70" s="153"/>
    </row>
    <row r="71" spans="2:2" s="94" customFormat="1" ht="11.45" customHeight="1" x14ac:dyDescent="0.2">
      <c r="B71" s="153"/>
    </row>
    <row r="72" spans="2:2" s="94" customFormat="1" ht="11.45" customHeight="1" x14ac:dyDescent="0.2">
      <c r="B72" s="153"/>
    </row>
    <row r="73" spans="2:2" s="94" customFormat="1" ht="11.45" customHeight="1" x14ac:dyDescent="0.2">
      <c r="B73" s="153"/>
    </row>
    <row r="74" spans="2:2" s="94" customFormat="1" ht="11.45" customHeight="1" x14ac:dyDescent="0.2">
      <c r="B74" s="153"/>
    </row>
    <row r="75" spans="2:2" s="94" customFormat="1" ht="11.45" customHeight="1" x14ac:dyDescent="0.2">
      <c r="B75" s="153"/>
    </row>
    <row r="76" spans="2:2" s="94" customFormat="1" ht="11.45" customHeight="1" x14ac:dyDescent="0.2">
      <c r="B76" s="153"/>
    </row>
    <row r="77" spans="2:2" s="94" customFormat="1" ht="11.45" customHeight="1" x14ac:dyDescent="0.2">
      <c r="B77" s="153"/>
    </row>
    <row r="78" spans="2:2" s="94" customFormat="1" ht="11.45" customHeight="1" x14ac:dyDescent="0.2">
      <c r="B78" s="153"/>
    </row>
    <row r="79" spans="2:2" s="94" customFormat="1" ht="11.45" customHeight="1" x14ac:dyDescent="0.2">
      <c r="B79" s="153"/>
    </row>
    <row r="80" spans="2:2" s="94" customFormat="1" ht="11.45" customHeight="1" x14ac:dyDescent="0.2">
      <c r="B80" s="153"/>
    </row>
    <row r="81" spans="2:2" s="94" customFormat="1" ht="11.45" customHeight="1" x14ac:dyDescent="0.2">
      <c r="B81" s="153"/>
    </row>
    <row r="82" spans="2:2" s="94" customFormat="1" ht="11.45" customHeight="1" x14ac:dyDescent="0.2">
      <c r="B82" s="153"/>
    </row>
    <row r="83" spans="2:2" s="94" customFormat="1" ht="11.45" customHeight="1" x14ac:dyDescent="0.2">
      <c r="B83" s="153"/>
    </row>
    <row r="84" spans="2:2" s="94" customFormat="1" ht="11.45" customHeight="1" x14ac:dyDescent="0.2">
      <c r="B84" s="153"/>
    </row>
    <row r="85" spans="2:2" s="94" customFormat="1" ht="11.45" customHeight="1" x14ac:dyDescent="0.2">
      <c r="B85" s="153"/>
    </row>
    <row r="86" spans="2:2" s="94" customFormat="1" ht="11.45" customHeight="1" x14ac:dyDescent="0.2">
      <c r="B86" s="153"/>
    </row>
    <row r="87" spans="2:2" s="94" customFormat="1" ht="11.45" customHeight="1" x14ac:dyDescent="0.2">
      <c r="B87" s="153"/>
    </row>
    <row r="88" spans="2:2" s="94" customFormat="1" ht="11.45" customHeight="1" x14ac:dyDescent="0.2">
      <c r="B88" s="153"/>
    </row>
    <row r="89" spans="2:2" s="94" customFormat="1" ht="11.45" customHeight="1" x14ac:dyDescent="0.2">
      <c r="B89" s="153"/>
    </row>
    <row r="90" spans="2:2" s="94" customFormat="1" ht="11.45" customHeight="1" x14ac:dyDescent="0.2">
      <c r="B90" s="153"/>
    </row>
    <row r="91" spans="2:2" s="94" customFormat="1" ht="11.45" customHeight="1" x14ac:dyDescent="0.2">
      <c r="B91" s="153"/>
    </row>
    <row r="92" spans="2:2" s="94" customFormat="1" ht="11.45" customHeight="1" x14ac:dyDescent="0.2">
      <c r="B92" s="153"/>
    </row>
    <row r="93" spans="2:2" s="94" customFormat="1" ht="11.45" customHeight="1" x14ac:dyDescent="0.2">
      <c r="B93" s="153"/>
    </row>
    <row r="94" spans="2:2" s="94" customFormat="1" ht="11.45" customHeight="1" x14ac:dyDescent="0.2">
      <c r="B94" s="153"/>
    </row>
    <row r="95" spans="2:2" s="94" customFormat="1" ht="11.45" customHeight="1" x14ac:dyDescent="0.2">
      <c r="B95" s="153"/>
    </row>
    <row r="96" spans="2:2" s="94" customFormat="1" ht="11.45" customHeight="1" x14ac:dyDescent="0.2">
      <c r="B96" s="153"/>
    </row>
    <row r="97" spans="2:2" s="94" customFormat="1" ht="11.45" customHeight="1" x14ac:dyDescent="0.2">
      <c r="B97" s="153"/>
    </row>
    <row r="98" spans="2:2" s="94" customFormat="1" ht="11.45" customHeight="1" x14ac:dyDescent="0.2">
      <c r="B98" s="153"/>
    </row>
    <row r="99" spans="2:2" s="94" customFormat="1" ht="11.45" customHeight="1" x14ac:dyDescent="0.2">
      <c r="B99" s="153"/>
    </row>
    <row r="100" spans="2:2" s="94" customFormat="1" ht="11.45" customHeight="1" x14ac:dyDescent="0.2">
      <c r="B100" s="153"/>
    </row>
    <row r="101" spans="2:2" s="94" customFormat="1" ht="11.45" customHeight="1" x14ac:dyDescent="0.2">
      <c r="B101" s="153"/>
    </row>
    <row r="102" spans="2:2" s="94" customFormat="1" ht="11.45" customHeight="1" x14ac:dyDescent="0.2">
      <c r="B102" s="153"/>
    </row>
    <row r="103" spans="2:2" s="94" customFormat="1" ht="11.45" customHeight="1" x14ac:dyDescent="0.2">
      <c r="B103" s="153"/>
    </row>
    <row r="104" spans="2:2" s="94" customFormat="1" ht="11.45" customHeight="1" x14ac:dyDescent="0.2">
      <c r="B104" s="153"/>
    </row>
    <row r="105" spans="2:2" s="94" customFormat="1" ht="11.45" customHeight="1" x14ac:dyDescent="0.2">
      <c r="B105" s="153"/>
    </row>
    <row r="106" spans="2:2" s="94" customFormat="1" ht="11.45" customHeight="1" x14ac:dyDescent="0.2">
      <c r="B106" s="153"/>
    </row>
    <row r="107" spans="2:2" s="94" customFormat="1" ht="11.45" customHeight="1" x14ac:dyDescent="0.2">
      <c r="B107" s="153"/>
    </row>
    <row r="108" spans="2:2" s="94" customFormat="1" ht="11.45" customHeight="1" x14ac:dyDescent="0.2">
      <c r="B108" s="153"/>
    </row>
    <row r="109" spans="2:2" s="94" customFormat="1" ht="11.45" customHeight="1" x14ac:dyDescent="0.2">
      <c r="B109" s="153"/>
    </row>
    <row r="110" spans="2:2" s="94" customFormat="1" ht="11.45" customHeight="1" x14ac:dyDescent="0.2">
      <c r="B110" s="153"/>
    </row>
    <row r="111" spans="2:2" s="94" customFormat="1" ht="11.45" customHeight="1" x14ac:dyDescent="0.2">
      <c r="B111" s="153"/>
    </row>
    <row r="112" spans="2:2" s="94" customFormat="1" ht="11.45" customHeight="1" x14ac:dyDescent="0.2">
      <c r="B112" s="153"/>
    </row>
    <row r="113" spans="2:2" s="94" customFormat="1" ht="11.45" customHeight="1" x14ac:dyDescent="0.2">
      <c r="B113" s="153"/>
    </row>
    <row r="114" spans="2:2" s="94" customFormat="1" ht="11.45" customHeight="1" x14ac:dyDescent="0.2">
      <c r="B114" s="153"/>
    </row>
    <row r="115" spans="2:2" s="94" customFormat="1" ht="11.45" customHeight="1" x14ac:dyDescent="0.2">
      <c r="B115" s="153"/>
    </row>
    <row r="116" spans="2:2" s="94" customFormat="1" ht="11.45" customHeight="1" x14ac:dyDescent="0.2">
      <c r="B116" s="153"/>
    </row>
    <row r="117" spans="2:2" s="94" customFormat="1" ht="11.45" customHeight="1" x14ac:dyDescent="0.2">
      <c r="B117" s="153"/>
    </row>
    <row r="118" spans="2:2" s="94" customFormat="1" ht="11.45" customHeight="1" x14ac:dyDescent="0.2">
      <c r="B118" s="153"/>
    </row>
    <row r="119" spans="2:2" s="94" customFormat="1" ht="11.45" customHeight="1" x14ac:dyDescent="0.2">
      <c r="B119" s="153"/>
    </row>
    <row r="120" spans="2:2" s="94" customFormat="1" ht="11.45" customHeight="1" x14ac:dyDescent="0.2">
      <c r="B120" s="153"/>
    </row>
    <row r="121" spans="2:2" s="94" customFormat="1" ht="11.45" customHeight="1" x14ac:dyDescent="0.2">
      <c r="B121" s="153"/>
    </row>
    <row r="122" spans="2:2" s="94" customFormat="1" ht="11.45" customHeight="1" x14ac:dyDescent="0.2">
      <c r="B122" s="153"/>
    </row>
    <row r="123" spans="2:2" s="94" customFormat="1" ht="11.45" customHeight="1" x14ac:dyDescent="0.2">
      <c r="B123" s="153"/>
    </row>
    <row r="124" spans="2:2" s="94" customFormat="1" ht="11.45" customHeight="1" x14ac:dyDescent="0.2">
      <c r="B124" s="153"/>
    </row>
    <row r="125" spans="2:2" s="94" customFormat="1" ht="11.45" customHeight="1" x14ac:dyDescent="0.2">
      <c r="B125" s="153"/>
    </row>
    <row r="126" spans="2:2" s="94" customFormat="1" ht="11.45" customHeight="1" x14ac:dyDescent="0.2">
      <c r="B126" s="153"/>
    </row>
    <row r="127" spans="2:2" s="94" customFormat="1" ht="11.45" customHeight="1" x14ac:dyDescent="0.2">
      <c r="B127" s="153"/>
    </row>
    <row r="128" spans="2:2" s="94" customFormat="1" ht="11.45" customHeight="1" x14ac:dyDescent="0.2">
      <c r="B128" s="153"/>
    </row>
    <row r="129" spans="2:2" s="94" customFormat="1" ht="11.45" customHeight="1" x14ac:dyDescent="0.2">
      <c r="B129" s="153"/>
    </row>
    <row r="130" spans="2:2" s="94" customFormat="1" ht="11.45" customHeight="1" x14ac:dyDescent="0.2">
      <c r="B130" s="153"/>
    </row>
    <row r="131" spans="2:2" s="94" customFormat="1" ht="11.45" customHeight="1" x14ac:dyDescent="0.2">
      <c r="B131" s="153"/>
    </row>
    <row r="132" spans="2:2" s="94" customFormat="1" ht="11.45" customHeight="1" x14ac:dyDescent="0.2">
      <c r="B132" s="153"/>
    </row>
    <row r="133" spans="2:2" s="94" customFormat="1" ht="11.45" customHeight="1" x14ac:dyDescent="0.2">
      <c r="B133" s="153"/>
    </row>
    <row r="134" spans="2:2" s="94" customFormat="1" ht="11.45" customHeight="1" x14ac:dyDescent="0.2">
      <c r="B134" s="153"/>
    </row>
    <row r="135" spans="2:2" s="94" customFormat="1" ht="11.45" customHeight="1" x14ac:dyDescent="0.2">
      <c r="B135" s="153"/>
    </row>
    <row r="136" spans="2:2" s="94" customFormat="1" ht="11.45" customHeight="1" x14ac:dyDescent="0.2">
      <c r="B136" s="153"/>
    </row>
    <row r="137" spans="2:2" s="94" customFormat="1" ht="11.45" customHeight="1" x14ac:dyDescent="0.2">
      <c r="B137" s="153"/>
    </row>
    <row r="138" spans="2:2" s="94" customFormat="1" ht="11.45" customHeight="1" x14ac:dyDescent="0.2">
      <c r="B138" s="153"/>
    </row>
  </sheetData>
  <phoneticPr fontId="1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806F-A634-4108-B1E3-8B79858C5D11}">
  <dimension ref="B1:E77"/>
  <sheetViews>
    <sheetView zoomScale="150" zoomScaleNormal="150" workbookViewId="0">
      <selection activeCell="D5" sqref="D5"/>
    </sheetView>
  </sheetViews>
  <sheetFormatPr baseColWidth="10" defaultRowHeight="11.25" x14ac:dyDescent="0.2"/>
  <cols>
    <col min="1" max="1" width="3.7109375" style="8" customWidth="1"/>
    <col min="2" max="2" width="12.7109375" style="8" customWidth="1"/>
    <col min="3" max="3" width="3.7109375" style="8" customWidth="1"/>
    <col min="4" max="4" width="7.7109375" style="8" customWidth="1"/>
    <col min="5" max="5" width="59.85546875" style="8" customWidth="1"/>
    <col min="6" max="16384" width="11.42578125" style="8"/>
  </cols>
  <sheetData>
    <row r="1" spans="2:4" ht="24.95" customHeight="1" x14ac:dyDescent="0.2"/>
    <row r="2" spans="2:4" ht="11.45" customHeight="1" x14ac:dyDescent="0.2">
      <c r="B2" s="9"/>
    </row>
    <row r="3" spans="2:4" ht="11.45" customHeight="1" x14ac:dyDescent="0.2">
      <c r="B3" s="9"/>
      <c r="D3" s="10" t="s">
        <v>1</v>
      </c>
    </row>
    <row r="4" spans="2:4" ht="11.45" customHeight="1" x14ac:dyDescent="0.2">
      <c r="B4" s="9"/>
    </row>
    <row r="5" spans="2:4" ht="11.45" customHeight="1" x14ac:dyDescent="0.2">
      <c r="B5" s="9"/>
      <c r="D5" s="8" t="s">
        <v>282</v>
      </c>
    </row>
    <row r="6" spans="2:4" ht="11.45" customHeight="1" x14ac:dyDescent="0.2">
      <c r="B6" s="9"/>
    </row>
    <row r="7" spans="2:4" ht="11.45" customHeight="1" x14ac:dyDescent="0.2">
      <c r="B7" s="9"/>
      <c r="D7" s="8" t="s">
        <v>2</v>
      </c>
    </row>
    <row r="8" spans="2:4" ht="11.45" customHeight="1" x14ac:dyDescent="0.2">
      <c r="B8" s="9"/>
      <c r="D8" s="8" t="s">
        <v>3</v>
      </c>
    </row>
    <row r="9" spans="2:4" ht="11.45" customHeight="1" x14ac:dyDescent="0.2">
      <c r="B9" s="9"/>
      <c r="D9" s="8" t="s">
        <v>283</v>
      </c>
    </row>
    <row r="10" spans="2:4" ht="11.45" customHeight="1" x14ac:dyDescent="0.2">
      <c r="B10" s="9"/>
    </row>
    <row r="11" spans="2:4" ht="11.45" customHeight="1" x14ac:dyDescent="0.2">
      <c r="B11" s="9"/>
      <c r="D11" s="11"/>
    </row>
    <row r="12" spans="2:4" ht="11.45" customHeight="1" x14ac:dyDescent="0.2">
      <c r="B12" s="9"/>
      <c r="D12" s="8" t="s">
        <v>4</v>
      </c>
    </row>
    <row r="13" spans="2:4" ht="11.45" customHeight="1" x14ac:dyDescent="0.2">
      <c r="B13" s="9"/>
      <c r="D13" s="11"/>
    </row>
    <row r="14" spans="2:4" ht="11.45" customHeight="1" x14ac:dyDescent="0.2">
      <c r="B14" s="9"/>
    </row>
    <row r="15" spans="2:4" ht="11.45" customHeight="1" x14ac:dyDescent="0.2">
      <c r="B15" s="9"/>
    </row>
    <row r="16" spans="2:4" ht="11.45" customHeight="1" x14ac:dyDescent="0.2">
      <c r="B16" s="9"/>
    </row>
    <row r="17" spans="2:5" ht="11.45" customHeight="1" x14ac:dyDescent="0.2">
      <c r="B17" s="9"/>
      <c r="D17" s="12" t="s">
        <v>5</v>
      </c>
    </row>
    <row r="18" spans="2:5" ht="11.45" customHeight="1" x14ac:dyDescent="0.2">
      <c r="B18" s="9"/>
    </row>
    <row r="19" spans="2:5" ht="11.45" customHeight="1" x14ac:dyDescent="0.2">
      <c r="B19" s="9"/>
      <c r="D19" s="8" t="s">
        <v>6</v>
      </c>
      <c r="E19" s="8" t="s">
        <v>7</v>
      </c>
    </row>
    <row r="20" spans="2:5" ht="11.45" customHeight="1" x14ac:dyDescent="0.2">
      <c r="B20" s="9"/>
      <c r="D20" s="8">
        <v>0</v>
      </c>
      <c r="E20" s="8" t="s">
        <v>8</v>
      </c>
    </row>
    <row r="21" spans="2:5" ht="11.45" customHeight="1" x14ac:dyDescent="0.2">
      <c r="B21" s="9"/>
      <c r="D21" s="8" t="s">
        <v>9</v>
      </c>
      <c r="E21" s="8" t="s">
        <v>10</v>
      </c>
    </row>
    <row r="22" spans="2:5" ht="11.45" customHeight="1" x14ac:dyDescent="0.2">
      <c r="B22" s="9"/>
      <c r="D22" s="8" t="s">
        <v>11</v>
      </c>
      <c r="E22" s="8" t="s">
        <v>12</v>
      </c>
    </row>
    <row r="23" spans="2:5" ht="11.45" customHeight="1" x14ac:dyDescent="0.2">
      <c r="B23" s="9"/>
      <c r="D23" s="8" t="s">
        <v>13</v>
      </c>
      <c r="E23" s="8" t="s">
        <v>14</v>
      </c>
    </row>
    <row r="24" spans="2:5" ht="11.45" customHeight="1" x14ac:dyDescent="0.2">
      <c r="B24" s="9"/>
      <c r="D24" s="8" t="s">
        <v>15</v>
      </c>
      <c r="E24" s="8" t="s">
        <v>16</v>
      </c>
    </row>
    <row r="25" spans="2:5" ht="11.45" customHeight="1" x14ac:dyDescent="0.2">
      <c r="B25" s="9"/>
      <c r="D25" s="8" t="s">
        <v>17</v>
      </c>
      <c r="E25" s="8" t="s">
        <v>18</v>
      </c>
    </row>
    <row r="26" spans="2:5" ht="11.45" customHeight="1" x14ac:dyDescent="0.2">
      <c r="B26" s="9"/>
      <c r="D26" s="8" t="s">
        <v>19</v>
      </c>
      <c r="E26" s="8" t="s">
        <v>20</v>
      </c>
    </row>
    <row r="27" spans="2:5" ht="11.45" customHeight="1" x14ac:dyDescent="0.2">
      <c r="B27" s="9"/>
      <c r="D27" s="8" t="s">
        <v>21</v>
      </c>
      <c r="E27" s="8" t="s">
        <v>22</v>
      </c>
    </row>
    <row r="28" spans="2:5" ht="11.45" customHeight="1" x14ac:dyDescent="0.2">
      <c r="B28" s="9"/>
      <c r="D28" s="8" t="s">
        <v>23</v>
      </c>
      <c r="E28" s="8" t="s">
        <v>24</v>
      </c>
    </row>
    <row r="29" spans="2:5" ht="11.45" customHeight="1" x14ac:dyDescent="0.2">
      <c r="B29" s="9"/>
    </row>
    <row r="30" spans="2:5" ht="11.45" customHeight="1" x14ac:dyDescent="0.2">
      <c r="B30" s="9"/>
    </row>
    <row r="31" spans="2:5" ht="11.45" customHeight="1" x14ac:dyDescent="0.2">
      <c r="B31" s="9"/>
    </row>
    <row r="32" spans="2:5" ht="11.45" customHeight="1" x14ac:dyDescent="0.2">
      <c r="B32" s="9"/>
    </row>
    <row r="33" spans="2:5" ht="11.45" customHeight="1" x14ac:dyDescent="0.2">
      <c r="B33" s="9"/>
    </row>
    <row r="34" spans="2:5" ht="11.45" customHeight="1" x14ac:dyDescent="0.2">
      <c r="B34" s="9"/>
    </row>
    <row r="35" spans="2:5" ht="11.45" customHeight="1" x14ac:dyDescent="0.2">
      <c r="B35" s="9"/>
    </row>
    <row r="36" spans="2:5" ht="11.45" customHeight="1" x14ac:dyDescent="0.2">
      <c r="B36" s="9"/>
      <c r="D36" s="12" t="s">
        <v>25</v>
      </c>
    </row>
    <row r="37" spans="2:5" ht="11.45" customHeight="1" x14ac:dyDescent="0.2">
      <c r="B37" s="9"/>
    </row>
    <row r="38" spans="2:5" ht="11.45" customHeight="1" x14ac:dyDescent="0.2">
      <c r="B38" s="9"/>
      <c r="D38" s="12" t="s">
        <v>26</v>
      </c>
    </row>
    <row r="39" spans="2:5" ht="11.45" customHeight="1" x14ac:dyDescent="0.2">
      <c r="B39" s="9"/>
      <c r="D39" s="12" t="s">
        <v>27</v>
      </c>
    </row>
    <row r="40" spans="2:5" ht="11.45" customHeight="1" x14ac:dyDescent="0.2">
      <c r="B40" s="9"/>
      <c r="D40" s="13" t="s">
        <v>524</v>
      </c>
    </row>
    <row r="41" spans="2:5" ht="11.45" customHeight="1" x14ac:dyDescent="0.2">
      <c r="B41" s="9"/>
    </row>
    <row r="42" spans="2:5" ht="11.45" customHeight="1" x14ac:dyDescent="0.2">
      <c r="B42" s="9"/>
      <c r="D42" s="8" t="s">
        <v>351</v>
      </c>
    </row>
    <row r="43" spans="2:5" ht="11.45" customHeight="1" x14ac:dyDescent="0.2">
      <c r="B43" s="9"/>
    </row>
    <row r="44" spans="2:5" ht="11.45" customHeight="1" x14ac:dyDescent="0.2">
      <c r="B44" s="9"/>
      <c r="D44" s="12" t="s">
        <v>28</v>
      </c>
    </row>
    <row r="45" spans="2:5" ht="11.45" customHeight="1" x14ac:dyDescent="0.2">
      <c r="B45" s="9"/>
      <c r="D45" s="8" t="s">
        <v>29</v>
      </c>
    </row>
    <row r="46" spans="2:5" ht="11.45" customHeight="1" x14ac:dyDescent="0.2">
      <c r="B46" s="9"/>
      <c r="D46" s="8" t="s">
        <v>30</v>
      </c>
      <c r="E46" s="8" t="s">
        <v>31</v>
      </c>
    </row>
    <row r="47" spans="2:5" ht="11.45" customHeight="1" x14ac:dyDescent="0.2">
      <c r="B47" s="9"/>
      <c r="D47" s="8" t="s">
        <v>32</v>
      </c>
      <c r="E47" s="8" t="s">
        <v>33</v>
      </c>
    </row>
    <row r="48" spans="2:5" ht="11.45" customHeight="1" x14ac:dyDescent="0.2">
      <c r="B48" s="9"/>
      <c r="D48" s="8" t="s">
        <v>34</v>
      </c>
      <c r="E48" s="8" t="s">
        <v>35</v>
      </c>
    </row>
    <row r="49" spans="2:5" ht="11.45" customHeight="1" x14ac:dyDescent="0.2">
      <c r="B49" s="9"/>
    </row>
    <row r="50" spans="2:5" ht="11.45" customHeight="1" x14ac:dyDescent="0.2">
      <c r="B50" s="9"/>
      <c r="D50" s="12" t="s">
        <v>375</v>
      </c>
    </row>
    <row r="51" spans="2:5" ht="11.45" customHeight="1" x14ac:dyDescent="0.2">
      <c r="B51" s="9"/>
      <c r="D51" s="8" t="s">
        <v>36</v>
      </c>
    </row>
    <row r="52" spans="2:5" ht="11.45" customHeight="1" x14ac:dyDescent="0.2">
      <c r="B52" s="9"/>
    </row>
    <row r="53" spans="2:5" ht="11.45" customHeight="1" x14ac:dyDescent="0.2">
      <c r="B53" s="9"/>
      <c r="D53" s="12" t="s">
        <v>37</v>
      </c>
      <c r="E53" s="8" t="s">
        <v>38</v>
      </c>
    </row>
    <row r="54" spans="2:5" ht="11.45" customHeight="1" x14ac:dyDescent="0.2">
      <c r="B54" s="9"/>
    </row>
    <row r="55" spans="2:5" ht="47.25" customHeight="1" x14ac:dyDescent="0.2">
      <c r="B55" s="9"/>
      <c r="D55" s="293" t="s">
        <v>525</v>
      </c>
      <c r="E55" s="293"/>
    </row>
    <row r="56" spans="2:5" ht="11.45" customHeight="1" x14ac:dyDescent="0.2">
      <c r="B56" s="9"/>
    </row>
    <row r="57" spans="2:5" ht="11.45" customHeight="1" x14ac:dyDescent="0.2">
      <c r="B57" s="9"/>
      <c r="D57" s="12" t="s">
        <v>39</v>
      </c>
    </row>
    <row r="58" spans="2:5" ht="11.45" customHeight="1" x14ac:dyDescent="0.2">
      <c r="B58" s="9"/>
      <c r="D58" s="8" t="s">
        <v>40</v>
      </c>
    </row>
    <row r="59" spans="2:5" ht="11.45" customHeight="1" x14ac:dyDescent="0.2">
      <c r="B59" s="9"/>
    </row>
    <row r="60" spans="2:5" ht="11.45" customHeight="1" x14ac:dyDescent="0.2">
      <c r="B60" s="9"/>
      <c r="D60" s="12" t="s">
        <v>41</v>
      </c>
    </row>
    <row r="61" spans="2:5" ht="11.45" customHeight="1" x14ac:dyDescent="0.2">
      <c r="B61" s="9"/>
      <c r="D61" s="8" t="s">
        <v>42</v>
      </c>
    </row>
    <row r="62" spans="2:5" ht="11.45" customHeight="1" x14ac:dyDescent="0.2"/>
    <row r="63" spans="2:5" ht="11.45" customHeight="1" x14ac:dyDescent="0.2"/>
    <row r="64" spans="2:5"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2" customHeight="1" x14ac:dyDescent="0.2"/>
    <row r="75" ht="12" customHeight="1" x14ac:dyDescent="0.2"/>
    <row r="76" ht="12" customHeight="1" x14ac:dyDescent="0.2"/>
    <row r="77" ht="12" customHeight="1" x14ac:dyDescent="0.2"/>
  </sheetData>
  <mergeCells count="1">
    <mergeCell ref="D55:E55"/>
  </mergeCells>
  <pageMargins left="0.59055118110236227" right="0.59055118110236227" top="0.59055118110236227" bottom="0.59055118110236227" header="0.39370078740157483" footer="0.39370078740157483"/>
  <pageSetup paperSize="9" orientation="portrait" r:id="rId1"/>
  <headerFooter differentOddEven="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BE9AF-D956-4521-8BC5-69B80BD4C9B9}">
  <dimension ref="A1:F46"/>
  <sheetViews>
    <sheetView zoomScale="150" zoomScaleNormal="150" workbookViewId="0">
      <selection activeCell="B22" sqref="B22"/>
    </sheetView>
  </sheetViews>
  <sheetFormatPr baseColWidth="10" defaultRowHeight="12.75" x14ac:dyDescent="0.2"/>
  <cols>
    <col min="1" max="1" width="14.42578125" style="2" customWidth="1"/>
    <col min="2" max="2" width="51.140625" style="2" customWidth="1"/>
    <col min="3" max="3" width="23.85546875" style="2" customWidth="1"/>
    <col min="4" max="16384" width="11.42578125" style="2"/>
  </cols>
  <sheetData>
    <row r="1" spans="1:6" s="15" customFormat="1" ht="24.95" customHeight="1" x14ac:dyDescent="0.25">
      <c r="A1" s="294" t="s">
        <v>43</v>
      </c>
      <c r="B1" s="294"/>
      <c r="C1" s="294"/>
      <c r="D1" s="14"/>
      <c r="E1" s="14"/>
      <c r="F1" s="14"/>
    </row>
    <row r="2" spans="1:6" ht="11.45" customHeight="1" x14ac:dyDescent="0.2"/>
    <row r="3" spans="1:6" ht="11.45" customHeight="1" x14ac:dyDescent="0.2"/>
    <row r="4" spans="1:6" ht="11.45" customHeight="1" x14ac:dyDescent="0.2"/>
    <row r="5" spans="1:6" ht="11.45" customHeight="1" x14ac:dyDescent="0.2"/>
    <row r="6" spans="1:6" ht="11.45" customHeight="1" x14ac:dyDescent="0.2"/>
    <row r="7" spans="1:6" ht="11.45" customHeight="1" x14ac:dyDescent="0.2"/>
    <row r="8" spans="1:6" ht="11.45" customHeight="1" x14ac:dyDescent="0.2"/>
    <row r="9" spans="1:6" ht="11.45" customHeight="1" x14ac:dyDescent="0.2"/>
    <row r="10" spans="1:6" ht="11.45" customHeight="1" x14ac:dyDescent="0.2"/>
    <row r="11" spans="1:6" ht="11.45" customHeight="1" x14ac:dyDescent="0.2"/>
    <row r="12" spans="1:6" ht="11.45" customHeight="1" x14ac:dyDescent="0.2"/>
    <row r="13" spans="1:6" ht="11.45" customHeight="1" x14ac:dyDescent="0.2"/>
    <row r="14" spans="1:6" ht="11.45" customHeight="1" x14ac:dyDescent="0.2"/>
    <row r="15" spans="1:6" ht="11.45" customHeight="1" x14ac:dyDescent="0.2"/>
    <row r="16" spans="1:6" ht="11.45" customHeight="1" x14ac:dyDescent="0.2"/>
    <row r="17" spans="1:3" ht="11.45" customHeight="1" x14ac:dyDescent="0.2"/>
    <row r="18" spans="1:3" ht="11.45" customHeight="1" x14ac:dyDescent="0.2"/>
    <row r="19" spans="1:3" ht="11.45" customHeight="1" x14ac:dyDescent="0.2"/>
    <row r="20" spans="1:3" ht="11.45" customHeight="1" x14ac:dyDescent="0.2"/>
    <row r="21" spans="1:3" ht="11.45" customHeight="1" x14ac:dyDescent="0.2">
      <c r="A21" s="16" t="s">
        <v>555</v>
      </c>
      <c r="B21" s="17"/>
      <c r="C21" s="18" t="s">
        <v>44</v>
      </c>
    </row>
    <row r="22" spans="1:3" x14ac:dyDescent="0.2">
      <c r="A22" s="16"/>
      <c r="B22" s="19"/>
      <c r="C22" s="20" t="s">
        <v>45</v>
      </c>
    </row>
    <row r="23" spans="1:3" x14ac:dyDescent="0.2">
      <c r="A23" s="16"/>
      <c r="B23" s="19"/>
      <c r="C23" s="20" t="s">
        <v>27</v>
      </c>
    </row>
    <row r="24" spans="1:3" x14ac:dyDescent="0.2">
      <c r="A24" s="21"/>
      <c r="B24" s="21"/>
    </row>
    <row r="25" spans="1:3" x14ac:dyDescent="0.2">
      <c r="A25" s="21"/>
      <c r="B25" s="21"/>
    </row>
    <row r="26" spans="1:3" x14ac:dyDescent="0.2">
      <c r="A26" s="21"/>
      <c r="B26" s="21"/>
    </row>
    <row r="27" spans="1:3" x14ac:dyDescent="0.2">
      <c r="A27" s="21"/>
      <c r="B27" s="21"/>
    </row>
    <row r="28" spans="1:3" x14ac:dyDescent="0.2">
      <c r="A28" s="21"/>
      <c r="B28" s="21"/>
    </row>
    <row r="29" spans="1:3" x14ac:dyDescent="0.2">
      <c r="A29" s="21"/>
      <c r="B29" s="21"/>
    </row>
    <row r="30" spans="1:3" ht="15.75" customHeight="1" x14ac:dyDescent="0.2">
      <c r="A30" s="21"/>
      <c r="B30" s="21"/>
    </row>
    <row r="31" spans="1:3" x14ac:dyDescent="0.2">
      <c r="A31" s="21"/>
      <c r="B31" s="21"/>
    </row>
    <row r="34" spans="1:2" x14ac:dyDescent="0.2">
      <c r="B34" s="22"/>
    </row>
    <row r="35" spans="1:2" s="23" customFormat="1" ht="11.25" x14ac:dyDescent="0.2"/>
    <row r="36" spans="1:2" s="23" customFormat="1" ht="11.25" x14ac:dyDescent="0.2">
      <c r="A36" s="24"/>
      <c r="B36" s="25"/>
    </row>
    <row r="37" spans="1:2" s="23" customFormat="1" ht="11.25" x14ac:dyDescent="0.2"/>
    <row r="38" spans="1:2" s="23" customFormat="1" ht="11.25" x14ac:dyDescent="0.2">
      <c r="A38" s="24"/>
      <c r="B38" s="25"/>
    </row>
    <row r="39" spans="1:2" s="23" customFormat="1" ht="11.25" x14ac:dyDescent="0.2"/>
    <row r="40" spans="1:2" s="23" customFormat="1" ht="11.25" x14ac:dyDescent="0.2"/>
    <row r="41" spans="1:2" s="23" customFormat="1" ht="11.25" x14ac:dyDescent="0.2"/>
    <row r="42" spans="1:2" s="23" customFormat="1" ht="11.25" x14ac:dyDescent="0.2"/>
    <row r="43" spans="1:2" s="23" customFormat="1" ht="11.25" x14ac:dyDescent="0.2"/>
    <row r="44" spans="1:2" s="23" customFormat="1" ht="11.25" x14ac:dyDescent="0.2"/>
    <row r="45" spans="1:2" s="23" customFormat="1" ht="11.25" x14ac:dyDescent="0.2"/>
    <row r="46" spans="1:2" s="23" customFormat="1" ht="11.25" x14ac:dyDescent="0.2"/>
  </sheetData>
  <mergeCells count="1">
    <mergeCell ref="A1:C1"/>
  </mergeCells>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C20F-D579-49DB-B296-8E58A6CFC03C}">
  <dimension ref="A1:E40"/>
  <sheetViews>
    <sheetView zoomScale="140" zoomScaleNormal="140" workbookViewId="0">
      <selection activeCell="B1" sqref="B1"/>
    </sheetView>
  </sheetViews>
  <sheetFormatPr baseColWidth="10" defaultRowHeight="12.75" x14ac:dyDescent="0.2"/>
  <cols>
    <col min="1" max="1" width="2.140625" style="27" customWidth="1"/>
    <col min="2" max="2" width="4.7109375" style="49" customWidth="1"/>
    <col min="3" max="3" width="77.7109375" style="27" customWidth="1"/>
    <col min="4" max="4" width="5.28515625" style="27" customWidth="1"/>
    <col min="5" max="16384" width="11.42578125" style="27"/>
  </cols>
  <sheetData>
    <row r="1" spans="1:5" ht="24.95" customHeight="1" x14ac:dyDescent="0.2">
      <c r="A1" s="290" t="s">
        <v>46</v>
      </c>
      <c r="B1" s="290"/>
      <c r="C1" s="290"/>
      <c r="D1" s="290"/>
      <c r="E1" s="26"/>
    </row>
    <row r="2" spans="1:5" s="16" customFormat="1" ht="12" customHeight="1" x14ac:dyDescent="0.2">
      <c r="B2" s="28"/>
      <c r="C2" s="29"/>
      <c r="D2" s="30" t="s">
        <v>47</v>
      </c>
    </row>
    <row r="3" spans="1:5" s="33" customFormat="1" ht="12" customHeight="1" x14ac:dyDescent="0.2">
      <c r="A3" s="31" t="s">
        <v>48</v>
      </c>
      <c r="B3" s="295" t="s">
        <v>49</v>
      </c>
      <c r="C3" s="295"/>
      <c r="D3" s="32"/>
    </row>
    <row r="4" spans="1:5" s="33" customFormat="1" ht="12" customHeight="1" x14ac:dyDescent="0.2">
      <c r="A4" s="31"/>
      <c r="B4" s="34"/>
      <c r="C4" s="34"/>
      <c r="D4" s="32"/>
    </row>
    <row r="5" spans="1:5" s="16" customFormat="1" ht="12" customHeight="1" x14ac:dyDescent="0.2">
      <c r="A5" s="35"/>
      <c r="B5" s="36" t="s">
        <v>50</v>
      </c>
      <c r="C5" s="37" t="s">
        <v>284</v>
      </c>
      <c r="D5" s="38">
        <v>5</v>
      </c>
    </row>
    <row r="6" spans="1:5" s="16" customFormat="1" ht="24" customHeight="1" x14ac:dyDescent="0.2">
      <c r="A6" s="35"/>
      <c r="B6" s="36" t="s">
        <v>51</v>
      </c>
      <c r="C6" s="39" t="s">
        <v>348</v>
      </c>
      <c r="D6" s="38">
        <v>7</v>
      </c>
    </row>
    <row r="7" spans="1:5" s="16" customFormat="1" ht="12" customHeight="1" x14ac:dyDescent="0.2">
      <c r="B7" s="40"/>
      <c r="C7" s="41"/>
      <c r="D7" s="38"/>
    </row>
    <row r="8" spans="1:5" s="16" customFormat="1" ht="12" customHeight="1" x14ac:dyDescent="0.2">
      <c r="A8" s="42" t="s">
        <v>52</v>
      </c>
      <c r="B8" s="296" t="s">
        <v>53</v>
      </c>
      <c r="C8" s="296"/>
      <c r="D8" s="43"/>
    </row>
    <row r="9" spans="1:5" s="16" customFormat="1" ht="12" customHeight="1" x14ac:dyDescent="0.2">
      <c r="A9" s="42"/>
      <c r="B9" s="44"/>
      <c r="C9" s="44"/>
      <c r="D9" s="43"/>
    </row>
    <row r="10" spans="1:5" s="16" customFormat="1" ht="12" customHeight="1" x14ac:dyDescent="0.2">
      <c r="A10" s="35"/>
      <c r="B10" s="36" t="s">
        <v>54</v>
      </c>
      <c r="C10" s="37" t="s">
        <v>55</v>
      </c>
      <c r="D10" s="38">
        <v>8</v>
      </c>
    </row>
    <row r="11" spans="1:5" s="16" customFormat="1" ht="12" customHeight="1" x14ac:dyDescent="0.2">
      <c r="A11" s="35"/>
      <c r="B11" s="36" t="s">
        <v>56</v>
      </c>
      <c r="C11" s="37" t="s">
        <v>285</v>
      </c>
      <c r="D11" s="38">
        <v>8</v>
      </c>
    </row>
    <row r="12" spans="1:5" s="16" customFormat="1" ht="24" customHeight="1" x14ac:dyDescent="0.2">
      <c r="A12" s="35"/>
      <c r="B12" s="36" t="s">
        <v>57</v>
      </c>
      <c r="C12" s="39" t="s">
        <v>58</v>
      </c>
      <c r="D12" s="38">
        <v>8</v>
      </c>
    </row>
    <row r="13" spans="1:5" s="16" customFormat="1" ht="24" customHeight="1" x14ac:dyDescent="0.2">
      <c r="A13" s="35"/>
      <c r="B13" s="36" t="s">
        <v>59</v>
      </c>
      <c r="C13" s="39" t="s">
        <v>286</v>
      </c>
      <c r="D13" s="38">
        <v>8</v>
      </c>
    </row>
    <row r="14" spans="1:5" s="16" customFormat="1" ht="12" customHeight="1" x14ac:dyDescent="0.2">
      <c r="A14" s="35"/>
      <c r="B14" s="36" t="s">
        <v>60</v>
      </c>
      <c r="C14" s="37" t="s">
        <v>61</v>
      </c>
      <c r="D14" s="38">
        <v>9</v>
      </c>
    </row>
    <row r="15" spans="1:5" s="16" customFormat="1" ht="12" customHeight="1" x14ac:dyDescent="0.2">
      <c r="A15" s="35"/>
      <c r="B15" s="36" t="s">
        <v>62</v>
      </c>
      <c r="C15" s="37" t="s">
        <v>63</v>
      </c>
      <c r="D15" s="38">
        <v>9</v>
      </c>
    </row>
    <row r="16" spans="1:5" s="16" customFormat="1" ht="24" customHeight="1" x14ac:dyDescent="0.2">
      <c r="A16" s="35"/>
      <c r="B16" s="36" t="s">
        <v>64</v>
      </c>
      <c r="C16" s="39" t="s">
        <v>287</v>
      </c>
      <c r="D16" s="38">
        <v>10</v>
      </c>
    </row>
    <row r="17" spans="1:5" s="16" customFormat="1" ht="12" customHeight="1" x14ac:dyDescent="0.2">
      <c r="A17" s="35"/>
      <c r="B17" s="36" t="s">
        <v>65</v>
      </c>
      <c r="C17" s="37" t="s">
        <v>66</v>
      </c>
      <c r="D17" s="38">
        <v>11</v>
      </c>
    </row>
    <row r="18" spans="1:5" s="16" customFormat="1" ht="24" x14ac:dyDescent="0.2">
      <c r="A18" s="35"/>
      <c r="B18" s="36" t="s">
        <v>67</v>
      </c>
      <c r="C18" s="39" t="s">
        <v>68</v>
      </c>
      <c r="D18" s="38">
        <v>11</v>
      </c>
    </row>
    <row r="19" spans="1:5" s="16" customFormat="1" ht="12" customHeight="1" x14ac:dyDescent="0.2">
      <c r="A19" s="35"/>
      <c r="B19" s="36" t="s">
        <v>69</v>
      </c>
      <c r="C19" s="37" t="s">
        <v>288</v>
      </c>
      <c r="D19" s="38">
        <v>11</v>
      </c>
    </row>
    <row r="20" spans="1:5" s="16" customFormat="1" ht="24" customHeight="1" x14ac:dyDescent="0.2">
      <c r="A20" s="35"/>
      <c r="B20" s="36" t="s">
        <v>70</v>
      </c>
      <c r="C20" s="39" t="s">
        <v>289</v>
      </c>
      <c r="D20" s="38">
        <v>12</v>
      </c>
    </row>
    <row r="21" spans="1:5" s="16" customFormat="1" ht="12" customHeight="1" x14ac:dyDescent="0.2">
      <c r="B21" s="40"/>
      <c r="C21" s="41"/>
      <c r="D21" s="38"/>
    </row>
    <row r="22" spans="1:5" s="16" customFormat="1" ht="12" customHeight="1" x14ac:dyDescent="0.2">
      <c r="A22" s="42" t="s">
        <v>71</v>
      </c>
      <c r="B22" s="296" t="s">
        <v>72</v>
      </c>
      <c r="C22" s="296"/>
      <c r="D22" s="43"/>
    </row>
    <row r="23" spans="1:5" s="16" customFormat="1" ht="12" customHeight="1" x14ac:dyDescent="0.2">
      <c r="A23" s="42"/>
      <c r="B23" s="44"/>
      <c r="C23" s="44"/>
      <c r="D23" s="43"/>
    </row>
    <row r="24" spans="1:5" s="16" customFormat="1" ht="12" customHeight="1" x14ac:dyDescent="0.2">
      <c r="A24" s="35"/>
      <c r="B24" s="36" t="s">
        <v>73</v>
      </c>
      <c r="C24" s="39" t="s">
        <v>74</v>
      </c>
      <c r="D24" s="38">
        <v>13</v>
      </c>
    </row>
    <row r="25" spans="1:5" s="16" customFormat="1" ht="12" customHeight="1" x14ac:dyDescent="0.2">
      <c r="A25" s="35"/>
      <c r="B25" s="36" t="s">
        <v>75</v>
      </c>
      <c r="C25" s="37" t="s">
        <v>76</v>
      </c>
      <c r="D25" s="38">
        <v>13</v>
      </c>
    </row>
    <row r="26" spans="1:5" s="16" customFormat="1" ht="12" customHeight="1" x14ac:dyDescent="0.2">
      <c r="A26" s="35"/>
      <c r="B26" s="36" t="s">
        <v>77</v>
      </c>
      <c r="C26" s="37" t="s">
        <v>78</v>
      </c>
      <c r="D26" s="45">
        <v>13</v>
      </c>
      <c r="E26" s="37"/>
    </row>
    <row r="27" spans="1:5" s="16" customFormat="1" ht="12" customHeight="1" x14ac:dyDescent="0.2">
      <c r="A27" s="35"/>
      <c r="B27" s="36" t="s">
        <v>79</v>
      </c>
      <c r="C27" s="37" t="s">
        <v>290</v>
      </c>
      <c r="D27" s="45">
        <v>13</v>
      </c>
      <c r="E27" s="37"/>
    </row>
    <row r="28" spans="1:5" s="16" customFormat="1" ht="12" customHeight="1" x14ac:dyDescent="0.2">
      <c r="A28" s="35"/>
      <c r="B28" s="36" t="s">
        <v>80</v>
      </c>
      <c r="C28" s="37" t="s">
        <v>291</v>
      </c>
      <c r="D28" s="45">
        <v>14</v>
      </c>
      <c r="E28" s="37"/>
    </row>
    <row r="29" spans="1:5" s="16" customFormat="1" ht="24" customHeight="1" x14ac:dyDescent="0.2">
      <c r="A29" s="35"/>
      <c r="B29" s="36" t="s">
        <v>81</v>
      </c>
      <c r="C29" s="39" t="s">
        <v>292</v>
      </c>
      <c r="D29" s="38">
        <v>15</v>
      </c>
    </row>
    <row r="30" spans="1:5" s="16" customFormat="1" ht="24" customHeight="1" x14ac:dyDescent="0.2">
      <c r="A30" s="35"/>
      <c r="B30" s="36" t="s">
        <v>82</v>
      </c>
      <c r="C30" s="46" t="s">
        <v>293</v>
      </c>
      <c r="D30" s="38">
        <v>15</v>
      </c>
    </row>
    <row r="31" spans="1:5" s="16" customFormat="1" ht="24" customHeight="1" x14ac:dyDescent="0.2">
      <c r="A31" s="35"/>
      <c r="B31" s="36" t="s">
        <v>83</v>
      </c>
      <c r="C31" s="39" t="s">
        <v>294</v>
      </c>
      <c r="D31" s="38">
        <v>15</v>
      </c>
    </row>
    <row r="32" spans="1:5" s="16" customFormat="1" ht="12" customHeight="1" x14ac:dyDescent="0.2">
      <c r="B32" s="40"/>
      <c r="C32" s="41"/>
      <c r="D32" s="38"/>
    </row>
    <row r="33" spans="1:4" s="16" customFormat="1" ht="12" customHeight="1" x14ac:dyDescent="0.2">
      <c r="A33" s="42" t="s">
        <v>84</v>
      </c>
      <c r="B33" s="296" t="s">
        <v>85</v>
      </c>
      <c r="C33" s="296"/>
      <c r="D33" s="43"/>
    </row>
    <row r="34" spans="1:4" s="16" customFormat="1" ht="12" customHeight="1" x14ac:dyDescent="0.2">
      <c r="A34" s="42"/>
      <c r="B34" s="44"/>
      <c r="C34" s="44"/>
      <c r="D34" s="43"/>
    </row>
    <row r="35" spans="1:4" s="16" customFormat="1" ht="24" customHeight="1" x14ac:dyDescent="0.2">
      <c r="A35" s="35"/>
      <c r="B35" s="36" t="s">
        <v>86</v>
      </c>
      <c r="C35" s="39" t="s">
        <v>295</v>
      </c>
      <c r="D35" s="38">
        <v>17</v>
      </c>
    </row>
    <row r="36" spans="1:4" s="16" customFormat="1" ht="24" customHeight="1" x14ac:dyDescent="0.2">
      <c r="A36" s="35"/>
      <c r="B36" s="36" t="s">
        <v>87</v>
      </c>
      <c r="C36" s="39" t="s">
        <v>88</v>
      </c>
      <c r="D36" s="38">
        <v>18</v>
      </c>
    </row>
    <row r="37" spans="1:4" s="16" customFormat="1" ht="24" customHeight="1" x14ac:dyDescent="0.2">
      <c r="A37" s="35"/>
      <c r="B37" s="36" t="s">
        <v>89</v>
      </c>
      <c r="C37" s="39" t="s">
        <v>296</v>
      </c>
      <c r="D37" s="38">
        <v>19</v>
      </c>
    </row>
    <row r="38" spans="1:4" s="16" customFormat="1" ht="24" customHeight="1" x14ac:dyDescent="0.2">
      <c r="A38" s="35"/>
      <c r="B38" s="36" t="s">
        <v>90</v>
      </c>
      <c r="C38" s="39" t="s">
        <v>297</v>
      </c>
      <c r="D38" s="38">
        <v>20</v>
      </c>
    </row>
    <row r="39" spans="1:4" s="16" customFormat="1" ht="24" customHeight="1" x14ac:dyDescent="0.2">
      <c r="A39" s="35"/>
      <c r="B39" s="36" t="s">
        <v>91</v>
      </c>
      <c r="C39" s="39" t="s">
        <v>298</v>
      </c>
      <c r="D39" s="38">
        <v>21</v>
      </c>
    </row>
    <row r="40" spans="1:4" s="16" customFormat="1" ht="12" customHeight="1" x14ac:dyDescent="0.2">
      <c r="A40" s="35"/>
      <c r="B40" s="47"/>
      <c r="C40" s="48"/>
      <c r="D40" s="38"/>
    </row>
  </sheetData>
  <mergeCells count="4">
    <mergeCell ref="B3:C3"/>
    <mergeCell ref="B8:C8"/>
    <mergeCell ref="B22:C22"/>
    <mergeCell ref="B33:C3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316-3B66-4F61-8CF0-281F5C616B5C}">
  <dimension ref="A1:G150"/>
  <sheetViews>
    <sheetView tabSelected="1" topLeftCell="A67" zoomScale="140" zoomScaleNormal="140" workbookViewId="0"/>
  </sheetViews>
  <sheetFormatPr baseColWidth="10" defaultRowHeight="12.75" x14ac:dyDescent="0.2"/>
  <cols>
    <col min="1" max="1" width="12.7109375" style="27" customWidth="1"/>
    <col min="2" max="2" width="16.7109375" style="27" customWidth="1"/>
    <col min="3" max="3" width="5.28515625" style="27" customWidth="1"/>
    <col min="4" max="4" width="12.5703125" style="27" customWidth="1"/>
    <col min="5" max="6" width="14.7109375" style="27" customWidth="1"/>
    <col min="7" max="7" width="13" style="27" customWidth="1"/>
    <col min="8" max="16384" width="11.42578125" style="27"/>
  </cols>
  <sheetData>
    <row r="1" spans="1:7" ht="18" customHeight="1" x14ac:dyDescent="0.25">
      <c r="A1" s="188" t="s">
        <v>92</v>
      </c>
      <c r="B1" s="185"/>
      <c r="C1" s="185"/>
      <c r="D1" s="185"/>
      <c r="E1" s="185"/>
      <c r="F1" s="185"/>
      <c r="G1" s="185"/>
    </row>
    <row r="2" spans="1:7" s="51" customFormat="1" ht="16.5" customHeight="1" x14ac:dyDescent="0.25">
      <c r="A2" s="186" t="s">
        <v>299</v>
      </c>
      <c r="B2" s="187"/>
      <c r="C2" s="187"/>
      <c r="D2" s="187"/>
      <c r="E2" s="187"/>
      <c r="F2" s="187"/>
      <c r="G2" s="187"/>
    </row>
    <row r="3" spans="1:7" ht="11.45" customHeight="1" x14ac:dyDescent="0.2"/>
    <row r="4" spans="1:7" ht="11.45" customHeight="1" x14ac:dyDescent="0.2"/>
    <row r="5" spans="1:7" ht="11.45" customHeight="1" x14ac:dyDescent="0.2"/>
    <row r="6" spans="1:7" ht="11.45" customHeight="1" x14ac:dyDescent="0.2"/>
    <row r="7" spans="1:7" ht="11.45" customHeight="1" x14ac:dyDescent="0.2"/>
    <row r="8" spans="1:7" ht="11.45" customHeight="1" x14ac:dyDescent="0.2"/>
    <row r="9" spans="1:7" ht="11.45" customHeight="1" x14ac:dyDescent="0.2"/>
    <row r="10" spans="1:7" ht="11.45" customHeight="1" x14ac:dyDescent="0.2"/>
    <row r="11" spans="1:7" ht="11.45" customHeight="1" x14ac:dyDescent="0.2"/>
    <row r="12" spans="1:7" ht="11.45" customHeight="1" x14ac:dyDescent="0.2"/>
    <row r="13" spans="1:7" ht="11.45" customHeight="1" x14ac:dyDescent="0.2"/>
    <row r="14" spans="1:7" ht="11.45" customHeight="1" x14ac:dyDescent="0.2"/>
    <row r="15" spans="1:7" ht="11.45" customHeight="1" x14ac:dyDescent="0.2"/>
    <row r="16" spans="1:7" ht="11.45" customHeight="1" x14ac:dyDescent="0.2"/>
    <row r="17" spans="1:7" ht="11.45" customHeight="1" x14ac:dyDescent="0.2"/>
    <row r="18" spans="1:7" ht="11.45" customHeight="1" x14ac:dyDescent="0.2"/>
    <row r="19" spans="1:7" ht="11.45" customHeight="1" x14ac:dyDescent="0.2"/>
    <row r="20" spans="1:7" ht="11.45" customHeight="1" x14ac:dyDescent="0.2"/>
    <row r="21" spans="1:7" ht="11.45" customHeight="1" x14ac:dyDescent="0.2"/>
    <row r="22" spans="1:7" ht="11.45" customHeight="1" x14ac:dyDescent="0.2"/>
    <row r="23" spans="1:7" ht="6" customHeight="1" x14ac:dyDescent="0.2"/>
    <row r="24" spans="1:7" s="211" customFormat="1" ht="15" customHeight="1" x14ac:dyDescent="0.25">
      <c r="A24" s="209" t="s">
        <v>93</v>
      </c>
      <c r="B24" s="210"/>
      <c r="C24" s="210"/>
      <c r="D24" s="209" t="s">
        <v>94</v>
      </c>
      <c r="E24" s="209"/>
      <c r="F24" s="210"/>
      <c r="G24" s="210"/>
    </row>
    <row r="25" spans="1:7" ht="36.75" customHeight="1" x14ac:dyDescent="0.2">
      <c r="A25" s="175" t="s">
        <v>95</v>
      </c>
      <c r="B25" s="189" t="s">
        <v>96</v>
      </c>
      <c r="C25" s="51"/>
      <c r="D25" s="175" t="s">
        <v>95</v>
      </c>
      <c r="E25" s="176" t="s">
        <v>96</v>
      </c>
      <c r="F25" s="176" t="s">
        <v>554</v>
      </c>
      <c r="G25" s="177" t="s">
        <v>553</v>
      </c>
    </row>
    <row r="26" spans="1:7" ht="15" customHeight="1" x14ac:dyDescent="0.2">
      <c r="A26" s="50" t="s">
        <v>301</v>
      </c>
      <c r="B26" s="53" t="s">
        <v>300</v>
      </c>
      <c r="D26" s="50" t="s">
        <v>307</v>
      </c>
      <c r="E26" s="53" t="s">
        <v>311</v>
      </c>
      <c r="F26" s="52" t="s">
        <v>98</v>
      </c>
      <c r="G26" s="52" t="s">
        <v>99</v>
      </c>
    </row>
    <row r="27" spans="1:7" ht="11.25" customHeight="1" x14ac:dyDescent="0.2">
      <c r="A27" s="50" t="s">
        <v>302</v>
      </c>
      <c r="B27" s="53" t="s">
        <v>100</v>
      </c>
      <c r="D27" s="50" t="s">
        <v>308</v>
      </c>
      <c r="E27" s="53" t="s">
        <v>101</v>
      </c>
      <c r="F27" s="52" t="s">
        <v>102</v>
      </c>
      <c r="G27" s="52" t="s">
        <v>103</v>
      </c>
    </row>
    <row r="28" spans="1:7" ht="11.25" customHeight="1" x14ac:dyDescent="0.2">
      <c r="A28" s="50" t="s">
        <v>303</v>
      </c>
      <c r="B28" s="53" t="s">
        <v>105</v>
      </c>
      <c r="D28" s="50" t="s">
        <v>309</v>
      </c>
      <c r="E28" s="53" t="s">
        <v>106</v>
      </c>
      <c r="F28" s="52" t="s">
        <v>107</v>
      </c>
      <c r="G28" s="52" t="s">
        <v>108</v>
      </c>
    </row>
    <row r="29" spans="1:7" ht="11.25" customHeight="1" x14ac:dyDescent="0.2">
      <c r="A29" s="50" t="s">
        <v>104</v>
      </c>
      <c r="B29" s="53" t="s">
        <v>110</v>
      </c>
      <c r="D29" s="50" t="s">
        <v>310</v>
      </c>
      <c r="E29" s="53" t="s">
        <v>111</v>
      </c>
      <c r="F29" s="52" t="s">
        <v>112</v>
      </c>
      <c r="G29" s="52" t="s">
        <v>113</v>
      </c>
    </row>
    <row r="30" spans="1:7" ht="11.25" customHeight="1" x14ac:dyDescent="0.2">
      <c r="A30" s="50" t="s">
        <v>109</v>
      </c>
      <c r="B30" s="53" t="s">
        <v>115</v>
      </c>
      <c r="D30" s="50" t="s">
        <v>305</v>
      </c>
      <c r="E30" s="53" t="s">
        <v>116</v>
      </c>
      <c r="F30" s="52" t="s">
        <v>117</v>
      </c>
      <c r="G30" s="52" t="s">
        <v>118</v>
      </c>
    </row>
    <row r="31" spans="1:7" ht="11.25" customHeight="1" x14ac:dyDescent="0.2">
      <c r="A31" s="50" t="s">
        <v>114</v>
      </c>
      <c r="B31" s="53" t="s">
        <v>120</v>
      </c>
      <c r="D31" s="50" t="s">
        <v>306</v>
      </c>
      <c r="E31" s="53" t="s">
        <v>121</v>
      </c>
      <c r="F31" s="52" t="s">
        <v>122</v>
      </c>
      <c r="G31" s="52" t="s">
        <v>123</v>
      </c>
    </row>
    <row r="32" spans="1:7" ht="11.25" customHeight="1" x14ac:dyDescent="0.2">
      <c r="A32" s="50" t="s">
        <v>119</v>
      </c>
      <c r="B32" s="53" t="s">
        <v>124</v>
      </c>
    </row>
    <row r="33" spans="1:3" ht="11.25" customHeight="1" x14ac:dyDescent="0.2">
      <c r="A33" s="50" t="s">
        <v>304</v>
      </c>
      <c r="B33" s="53" t="s">
        <v>125</v>
      </c>
    </row>
    <row r="34" spans="1:3" ht="11.25" customHeight="1" x14ac:dyDescent="0.2">
      <c r="A34" s="50" t="s">
        <v>305</v>
      </c>
      <c r="B34" s="53" t="s">
        <v>116</v>
      </c>
    </row>
    <row r="35" spans="1:3" ht="11.25" customHeight="1" x14ac:dyDescent="0.2">
      <c r="A35" s="50" t="s">
        <v>306</v>
      </c>
      <c r="B35" s="53" t="s">
        <v>121</v>
      </c>
    </row>
    <row r="36" spans="1:3" ht="11.45" customHeight="1" x14ac:dyDescent="0.2">
      <c r="B36" s="50"/>
      <c r="C36" s="50"/>
    </row>
    <row r="37" spans="1:3" ht="11.45" customHeight="1" x14ac:dyDescent="0.2">
      <c r="B37" s="50"/>
      <c r="C37" s="50"/>
    </row>
    <row r="38" spans="1:3" ht="11.45" customHeight="1" x14ac:dyDescent="0.2">
      <c r="B38" s="50"/>
      <c r="C38" s="50"/>
    </row>
    <row r="39" spans="1:3" ht="11.45" customHeight="1" x14ac:dyDescent="0.2">
      <c r="B39" s="50"/>
      <c r="C39" s="50"/>
    </row>
    <row r="40" spans="1:3" ht="11.45" customHeight="1" x14ac:dyDescent="0.2"/>
    <row r="41" spans="1:3" ht="11.45" customHeight="1" x14ac:dyDescent="0.2"/>
    <row r="42" spans="1:3" ht="6" customHeight="1" x14ac:dyDescent="0.2"/>
    <row r="43" spans="1:3" ht="11.45" customHeight="1" x14ac:dyDescent="0.2"/>
    <row r="44" spans="1:3" ht="11.45" customHeight="1" x14ac:dyDescent="0.2"/>
    <row r="45" spans="1:3" ht="11.45" customHeight="1" x14ac:dyDescent="0.2"/>
    <row r="46" spans="1:3" ht="11.45" customHeight="1" x14ac:dyDescent="0.2"/>
    <row r="47" spans="1:3" ht="11.45" customHeight="1" x14ac:dyDescent="0.2"/>
    <row r="48" spans="1:3"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5.25" customHeight="1" x14ac:dyDescent="0.2"/>
    <row r="113" spans="1:7" ht="11.45" customHeight="1" x14ac:dyDescent="0.2">
      <c r="B113" s="212" t="s">
        <v>126</v>
      </c>
      <c r="C113" s="212"/>
      <c r="D113" s="212"/>
      <c r="E113" s="212"/>
      <c r="F113" s="212"/>
      <c r="G113" s="212"/>
    </row>
    <row r="114" spans="1:7" s="215" customFormat="1" ht="12.95" customHeight="1" x14ac:dyDescent="0.2">
      <c r="A114" s="178" t="s">
        <v>127</v>
      </c>
      <c r="B114" s="213" t="s">
        <v>128</v>
      </c>
      <c r="C114" s="214"/>
      <c r="D114" s="214"/>
      <c r="E114" s="214"/>
      <c r="F114" s="214"/>
      <c r="G114" s="214"/>
    </row>
    <row r="115" spans="1:7" ht="11.1" customHeight="1" x14ac:dyDescent="0.2">
      <c r="A115" s="54" t="s">
        <v>129</v>
      </c>
      <c r="B115" s="56" t="s">
        <v>130</v>
      </c>
      <c r="C115" s="174"/>
      <c r="D115" s="174"/>
      <c r="E115" s="174"/>
      <c r="F115" s="174"/>
      <c r="G115" s="174"/>
    </row>
    <row r="116" spans="1:7" ht="11.1" customHeight="1" x14ac:dyDescent="0.2">
      <c r="A116" s="54" t="s">
        <v>131</v>
      </c>
      <c r="B116" s="56" t="s">
        <v>131</v>
      </c>
      <c r="C116" s="174"/>
      <c r="D116" s="174"/>
      <c r="E116" s="174"/>
      <c r="F116" s="174"/>
      <c r="G116" s="174"/>
    </row>
    <row r="117" spans="1:7" ht="11.1" customHeight="1" x14ac:dyDescent="0.2">
      <c r="A117" s="54" t="s">
        <v>132</v>
      </c>
      <c r="B117" s="56" t="s">
        <v>133</v>
      </c>
      <c r="C117" s="174"/>
      <c r="D117" s="174"/>
      <c r="E117" s="174"/>
      <c r="F117" s="174"/>
      <c r="G117" s="174"/>
    </row>
    <row r="118" spans="1:7" ht="11.1" customHeight="1" x14ac:dyDescent="0.2">
      <c r="A118" s="54" t="s">
        <v>134</v>
      </c>
      <c r="B118" s="56" t="s">
        <v>135</v>
      </c>
      <c r="C118" s="174"/>
      <c r="D118" s="174"/>
      <c r="E118" s="174"/>
      <c r="F118" s="174"/>
      <c r="G118" s="174"/>
    </row>
    <row r="119" spans="1:7" ht="11.1" customHeight="1" x14ac:dyDescent="0.2">
      <c r="A119" s="54" t="s">
        <v>136</v>
      </c>
      <c r="B119" s="56" t="s">
        <v>137</v>
      </c>
      <c r="C119" s="174"/>
      <c r="D119" s="174"/>
      <c r="E119" s="174"/>
      <c r="F119" s="174"/>
      <c r="G119" s="174"/>
    </row>
    <row r="120" spans="1:7" ht="11.1" customHeight="1" x14ac:dyDescent="0.2">
      <c r="A120" s="54" t="s">
        <v>138</v>
      </c>
      <c r="B120" s="56" t="s">
        <v>138</v>
      </c>
      <c r="C120" s="174"/>
      <c r="D120" s="174"/>
      <c r="E120" s="174"/>
      <c r="F120" s="174"/>
      <c r="G120" s="174"/>
    </row>
    <row r="121" spans="1:7" s="50" customFormat="1" ht="11.1" customHeight="1" x14ac:dyDescent="0.2">
      <c r="A121" s="50" t="s">
        <v>268</v>
      </c>
      <c r="B121" s="50" t="s">
        <v>312</v>
      </c>
    </row>
    <row r="122" spans="1:7" s="50" customFormat="1" ht="6" customHeight="1" x14ac:dyDescent="0.2"/>
    <row r="123" spans="1:7" ht="11.45" customHeight="1" x14ac:dyDescent="0.2">
      <c r="B123" s="212" t="s">
        <v>141</v>
      </c>
      <c r="C123" s="212"/>
      <c r="D123" s="212"/>
      <c r="E123" s="212"/>
      <c r="F123" s="212"/>
      <c r="G123" s="212"/>
    </row>
    <row r="124" spans="1:7" ht="12.95" customHeight="1" x14ac:dyDescent="0.2">
      <c r="A124" s="139">
        <v>2024</v>
      </c>
      <c r="B124" s="50" t="s">
        <v>313</v>
      </c>
      <c r="C124" s="50"/>
      <c r="D124" s="50"/>
      <c r="E124" s="50"/>
      <c r="F124" s="50"/>
      <c r="G124" s="50"/>
    </row>
    <row r="125" spans="1:7" ht="11.1" customHeight="1" x14ac:dyDescent="0.2">
      <c r="A125" s="139"/>
      <c r="B125" s="50" t="s">
        <v>314</v>
      </c>
      <c r="C125" s="50"/>
      <c r="D125" s="50"/>
      <c r="E125" s="50"/>
      <c r="F125" s="50"/>
      <c r="G125" s="50"/>
    </row>
    <row r="126" spans="1:7" ht="11.1" customHeight="1" x14ac:dyDescent="0.2">
      <c r="A126" s="139"/>
      <c r="B126" s="50" t="s">
        <v>315</v>
      </c>
      <c r="C126" s="50"/>
      <c r="D126" s="50"/>
      <c r="E126" s="50"/>
      <c r="F126" s="50"/>
      <c r="G126" s="50"/>
    </row>
    <row r="127" spans="1:7" ht="15" customHeight="1" x14ac:dyDescent="0.2">
      <c r="A127" s="8">
        <v>2019</v>
      </c>
      <c r="B127" s="297" t="s">
        <v>142</v>
      </c>
      <c r="C127" s="297"/>
      <c r="D127" s="297"/>
      <c r="E127" s="297"/>
      <c r="F127" s="297"/>
      <c r="G127" s="297"/>
    </row>
    <row r="128" spans="1:7" ht="11.1" customHeight="1" x14ac:dyDescent="0.2">
      <c r="A128" s="50"/>
      <c r="B128" s="8" t="s">
        <v>143</v>
      </c>
      <c r="C128" s="55"/>
      <c r="D128" s="55"/>
      <c r="E128" s="55"/>
      <c r="F128" s="55"/>
      <c r="G128" s="55"/>
    </row>
    <row r="129" spans="1:7" ht="11.1" customHeight="1" x14ac:dyDescent="0.2">
      <c r="A129" s="50"/>
      <c r="B129" s="8" t="s">
        <v>144</v>
      </c>
      <c r="C129" s="55"/>
      <c r="D129" s="55"/>
      <c r="E129" s="55"/>
      <c r="F129" s="55"/>
      <c r="G129" s="55"/>
    </row>
    <row r="130" spans="1:7" ht="11.1" customHeight="1" x14ac:dyDescent="0.2">
      <c r="A130" s="50"/>
      <c r="B130" s="50" t="s">
        <v>145</v>
      </c>
      <c r="C130" s="50"/>
      <c r="D130" s="50"/>
      <c r="E130" s="50"/>
      <c r="F130" s="50"/>
      <c r="G130" s="50"/>
    </row>
    <row r="131" spans="1:7" ht="11.1" customHeight="1" x14ac:dyDescent="0.2">
      <c r="A131" s="50"/>
      <c r="B131" s="50" t="s">
        <v>146</v>
      </c>
      <c r="C131" s="50"/>
      <c r="D131" s="50"/>
      <c r="E131" s="50"/>
      <c r="F131" s="50"/>
      <c r="G131" s="50"/>
    </row>
    <row r="132" spans="1:7" ht="11.45" customHeight="1" x14ac:dyDescent="0.2"/>
    <row r="133" spans="1:7" ht="11.45" customHeight="1" x14ac:dyDescent="0.2"/>
    <row r="134" spans="1:7" ht="11.45" customHeight="1" x14ac:dyDescent="0.2"/>
    <row r="135" spans="1:7" ht="11.45" customHeight="1" x14ac:dyDescent="0.2"/>
    <row r="136" spans="1:7" ht="11.45" customHeight="1" x14ac:dyDescent="0.2"/>
    <row r="137" spans="1:7" ht="11.45" customHeight="1" x14ac:dyDescent="0.2"/>
    <row r="138" spans="1:7" ht="11.45" customHeight="1" x14ac:dyDescent="0.2"/>
    <row r="139" spans="1:7" ht="11.45" customHeight="1" x14ac:dyDescent="0.2"/>
    <row r="140" spans="1:7" ht="11.45" customHeight="1" x14ac:dyDescent="0.2"/>
    <row r="141" spans="1:7" ht="11.45" customHeight="1" x14ac:dyDescent="0.2"/>
    <row r="142" spans="1:7" ht="11.45" customHeight="1" x14ac:dyDescent="0.2"/>
    <row r="143" spans="1:7" ht="11.45" customHeight="1" x14ac:dyDescent="0.2"/>
    <row r="144" spans="1:7"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sheetData>
  <mergeCells count="1">
    <mergeCell ref="B127:G127"/>
  </mergeCells>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870B-27B6-47D9-A67D-FE7CCF2AD0E2}">
  <dimension ref="A1:G45"/>
  <sheetViews>
    <sheetView zoomScale="140" zoomScaleNormal="140" workbookViewId="0"/>
  </sheetViews>
  <sheetFormatPr baseColWidth="10" defaultRowHeight="12.75" x14ac:dyDescent="0.2"/>
  <cols>
    <col min="1" max="1" width="7.42578125" style="58" customWidth="1"/>
    <col min="2" max="2" width="61.42578125" style="58" customWidth="1"/>
    <col min="3" max="3" width="17.140625" style="58" bestFit="1" customWidth="1"/>
    <col min="4" max="4" width="13.42578125" style="58" customWidth="1"/>
    <col min="5" max="16384" width="11.42578125" style="58"/>
  </cols>
  <sheetData>
    <row r="1" spans="1:7" s="27" customFormat="1" ht="18" customHeight="1" x14ac:dyDescent="0.25">
      <c r="A1" s="188" t="s">
        <v>92</v>
      </c>
      <c r="B1" s="188"/>
      <c r="C1" s="188"/>
      <c r="D1" s="57"/>
      <c r="E1" s="57"/>
      <c r="F1" s="57"/>
      <c r="G1" s="57"/>
    </row>
    <row r="2" spans="1:7" ht="13.5" customHeight="1" x14ac:dyDescent="0.2">
      <c r="A2" s="186" t="s">
        <v>352</v>
      </c>
      <c r="B2" s="186"/>
      <c r="C2" s="186"/>
    </row>
    <row r="3" spans="1:7" ht="20.100000000000001" customHeight="1" x14ac:dyDescent="0.2">
      <c r="A3" s="186" t="s">
        <v>353</v>
      </c>
      <c r="B3" s="186"/>
      <c r="C3" s="186"/>
    </row>
    <row r="4" spans="1:7" s="8" customFormat="1" ht="22.5" customHeight="1" x14ac:dyDescent="0.2">
      <c r="A4" s="171" t="s">
        <v>147</v>
      </c>
      <c r="B4" s="172" t="s">
        <v>148</v>
      </c>
      <c r="C4" s="189" t="s">
        <v>149</v>
      </c>
    </row>
    <row r="5" spans="1:7" s="217" customFormat="1" ht="20.100000000000001" customHeight="1" x14ac:dyDescent="0.25">
      <c r="A5" s="216">
        <v>1</v>
      </c>
      <c r="B5" s="218" t="s">
        <v>128</v>
      </c>
      <c r="C5" s="173" t="s">
        <v>127</v>
      </c>
    </row>
    <row r="6" spans="1:7" s="8" customFormat="1" ht="15.95" customHeight="1" x14ac:dyDescent="0.2">
      <c r="A6" s="59">
        <v>2</v>
      </c>
      <c r="B6" s="219" t="s">
        <v>133</v>
      </c>
      <c r="C6" s="138" t="s">
        <v>132</v>
      </c>
    </row>
    <row r="7" spans="1:7" s="8" customFormat="1" ht="15.95" customHeight="1" x14ac:dyDescent="0.2">
      <c r="A7" s="59">
        <v>3</v>
      </c>
      <c r="B7" s="219" t="s">
        <v>150</v>
      </c>
      <c r="C7" s="54" t="s">
        <v>129</v>
      </c>
    </row>
    <row r="8" spans="1:7" s="8" customFormat="1" ht="15.95" customHeight="1" x14ac:dyDescent="0.2">
      <c r="A8" s="59">
        <v>4</v>
      </c>
      <c r="B8" s="219" t="s">
        <v>131</v>
      </c>
      <c r="C8" s="54" t="s">
        <v>131</v>
      </c>
    </row>
    <row r="9" spans="1:7" s="8" customFormat="1" ht="15.95" customHeight="1" x14ac:dyDescent="0.2">
      <c r="A9" s="59">
        <v>5</v>
      </c>
      <c r="B9" s="219" t="s">
        <v>135</v>
      </c>
      <c r="C9" s="54" t="s">
        <v>134</v>
      </c>
    </row>
    <row r="10" spans="1:7" s="8" customFormat="1" ht="15.95" customHeight="1" x14ac:dyDescent="0.2">
      <c r="A10" s="59">
        <v>6</v>
      </c>
      <c r="B10" s="219" t="s">
        <v>137</v>
      </c>
      <c r="C10" s="138" t="s">
        <v>136</v>
      </c>
    </row>
    <row r="11" spans="1:7" s="8" customFormat="1" ht="15.95" customHeight="1" x14ac:dyDescent="0.2">
      <c r="A11" s="59">
        <v>7</v>
      </c>
      <c r="B11" s="219" t="s">
        <v>140</v>
      </c>
      <c r="C11" s="138" t="s">
        <v>139</v>
      </c>
    </row>
    <row r="12" spans="1:7" s="8" customFormat="1" ht="15.95" customHeight="1" x14ac:dyDescent="0.2">
      <c r="A12" s="59">
        <v>8</v>
      </c>
      <c r="B12" s="219" t="s">
        <v>151</v>
      </c>
      <c r="C12" s="54" t="s">
        <v>152</v>
      </c>
    </row>
    <row r="13" spans="1:7" s="8" customFormat="1" ht="15.95" customHeight="1" x14ac:dyDescent="0.2">
      <c r="A13" s="59">
        <v>9</v>
      </c>
      <c r="B13" s="219" t="s">
        <v>155</v>
      </c>
      <c r="C13" s="138" t="s">
        <v>156</v>
      </c>
    </row>
    <row r="14" spans="1:7" s="8" customFormat="1" ht="15.95" customHeight="1" x14ac:dyDescent="0.2">
      <c r="A14" s="59">
        <v>10</v>
      </c>
      <c r="B14" s="219" t="s">
        <v>138</v>
      </c>
      <c r="C14" s="138" t="s">
        <v>138</v>
      </c>
    </row>
    <row r="15" spans="1:7" s="8" customFormat="1" ht="15.95" customHeight="1" x14ac:dyDescent="0.2">
      <c r="A15" s="59">
        <v>11</v>
      </c>
      <c r="B15" s="220" t="s">
        <v>317</v>
      </c>
      <c r="C15" s="54" t="s">
        <v>316</v>
      </c>
    </row>
    <row r="16" spans="1:7" s="8" customFormat="1" ht="15.95" customHeight="1" x14ac:dyDescent="0.2">
      <c r="A16" s="59">
        <v>12</v>
      </c>
      <c r="B16" s="219" t="s">
        <v>153</v>
      </c>
      <c r="C16" s="54" t="s">
        <v>154</v>
      </c>
    </row>
    <row r="17" spans="1:3" s="8" customFormat="1" ht="15.95" customHeight="1" x14ac:dyDescent="0.2">
      <c r="A17" s="59">
        <v>13</v>
      </c>
      <c r="B17" s="220" t="s">
        <v>318</v>
      </c>
      <c r="C17" s="54" t="s">
        <v>157</v>
      </c>
    </row>
    <row r="18" spans="1:3" s="8" customFormat="1" ht="15.95" customHeight="1" x14ac:dyDescent="0.2">
      <c r="A18" s="59">
        <v>14</v>
      </c>
      <c r="B18" s="220" t="s">
        <v>319</v>
      </c>
      <c r="C18" s="138" t="s">
        <v>165</v>
      </c>
    </row>
    <row r="19" spans="1:3" s="8" customFormat="1" ht="15.95" customHeight="1" x14ac:dyDescent="0.2">
      <c r="A19" s="59">
        <v>15</v>
      </c>
      <c r="B19" s="219" t="s">
        <v>171</v>
      </c>
      <c r="C19" s="138" t="s">
        <v>172</v>
      </c>
    </row>
    <row r="20" spans="1:3" s="8" customFormat="1" ht="15.95" customHeight="1" x14ac:dyDescent="0.2">
      <c r="A20" s="59">
        <v>16</v>
      </c>
      <c r="B20" s="219" t="s">
        <v>320</v>
      </c>
      <c r="C20" s="54" t="s">
        <v>160</v>
      </c>
    </row>
    <row r="21" spans="1:3" s="8" customFormat="1" ht="15.95" customHeight="1" x14ac:dyDescent="0.2">
      <c r="A21" s="59">
        <v>17</v>
      </c>
      <c r="B21" s="220" t="s">
        <v>321</v>
      </c>
      <c r="C21" s="54" t="s">
        <v>322</v>
      </c>
    </row>
    <row r="22" spans="1:3" s="8" customFormat="1" ht="15.95" customHeight="1" x14ac:dyDescent="0.2">
      <c r="A22" s="59">
        <v>18</v>
      </c>
      <c r="B22" s="219" t="s">
        <v>166</v>
      </c>
      <c r="C22" s="138" t="s">
        <v>167</v>
      </c>
    </row>
    <row r="23" spans="1:3" s="8" customFormat="1" ht="15.95" customHeight="1" x14ac:dyDescent="0.2">
      <c r="A23" s="59">
        <v>19</v>
      </c>
      <c r="B23" s="219" t="s">
        <v>158</v>
      </c>
      <c r="C23" s="54" t="s">
        <v>159</v>
      </c>
    </row>
    <row r="24" spans="1:3" s="8" customFormat="1" ht="15.95" customHeight="1" x14ac:dyDescent="0.2">
      <c r="A24" s="59">
        <v>20</v>
      </c>
      <c r="B24" s="219" t="s">
        <v>170</v>
      </c>
      <c r="C24" s="138" t="s">
        <v>323</v>
      </c>
    </row>
    <row r="25" spans="1:3" s="8" customFormat="1" ht="15.95" customHeight="1" x14ac:dyDescent="0.2">
      <c r="A25" s="59">
        <v>21</v>
      </c>
      <c r="B25" s="220" t="s">
        <v>324</v>
      </c>
      <c r="C25" s="54" t="s">
        <v>325</v>
      </c>
    </row>
    <row r="26" spans="1:3" s="8" customFormat="1" ht="15.95" customHeight="1" x14ac:dyDescent="0.2">
      <c r="A26" s="59">
        <v>22</v>
      </c>
      <c r="B26" s="219" t="s">
        <v>161</v>
      </c>
      <c r="C26" s="54" t="s">
        <v>162</v>
      </c>
    </row>
    <row r="27" spans="1:3" s="8" customFormat="1" ht="15.95" customHeight="1" x14ac:dyDescent="0.2">
      <c r="A27" s="59">
        <v>23</v>
      </c>
      <c r="B27" s="219" t="s">
        <v>168</v>
      </c>
      <c r="C27" s="54" t="s">
        <v>169</v>
      </c>
    </row>
    <row r="28" spans="1:3" s="8" customFormat="1" ht="15.95" customHeight="1" x14ac:dyDescent="0.2">
      <c r="A28" s="59">
        <v>24</v>
      </c>
      <c r="B28" s="219" t="s">
        <v>163</v>
      </c>
      <c r="C28" s="54" t="s">
        <v>164</v>
      </c>
    </row>
    <row r="29" spans="1:3" s="8" customFormat="1" ht="15.95" customHeight="1" x14ac:dyDescent="0.2">
      <c r="A29" s="59">
        <v>25</v>
      </c>
      <c r="B29" s="219" t="s">
        <v>326</v>
      </c>
      <c r="C29" s="164" t="s">
        <v>327</v>
      </c>
    </row>
    <row r="30" spans="1:3" s="8" customFormat="1" ht="15.95" customHeight="1" x14ac:dyDescent="0.2">
      <c r="A30" s="59">
        <v>26</v>
      </c>
      <c r="B30" s="219" t="s">
        <v>328</v>
      </c>
      <c r="C30" s="54" t="s">
        <v>329</v>
      </c>
    </row>
    <row r="31" spans="1:3" ht="15.95" customHeight="1" x14ac:dyDescent="0.2">
      <c r="A31" s="59">
        <v>27</v>
      </c>
      <c r="B31" s="219" t="s">
        <v>330</v>
      </c>
      <c r="C31" s="138" t="s">
        <v>330</v>
      </c>
    </row>
    <row r="32" spans="1:3" ht="15.95" customHeight="1" x14ac:dyDescent="0.2">
      <c r="A32" s="59">
        <v>28</v>
      </c>
      <c r="B32" s="219" t="s">
        <v>312</v>
      </c>
      <c r="C32" s="54" t="s">
        <v>268</v>
      </c>
    </row>
    <row r="33" spans="1:3" ht="15.95" customHeight="1" x14ac:dyDescent="0.2">
      <c r="A33" s="59">
        <v>29</v>
      </c>
      <c r="B33" s="219" t="s">
        <v>331</v>
      </c>
      <c r="C33" s="54" t="s">
        <v>332</v>
      </c>
    </row>
    <row r="34" spans="1:3" ht="15.95" customHeight="1" x14ac:dyDescent="0.2">
      <c r="A34" s="59">
        <v>30</v>
      </c>
      <c r="B34" s="220" t="s">
        <v>333</v>
      </c>
      <c r="C34" s="54" t="s">
        <v>334</v>
      </c>
    </row>
    <row r="35" spans="1:3" ht="15.95" customHeight="1" x14ac:dyDescent="0.2">
      <c r="A35" s="59">
        <v>31</v>
      </c>
      <c r="B35" s="219" t="s">
        <v>335</v>
      </c>
      <c r="C35" s="54" t="s">
        <v>336</v>
      </c>
    </row>
    <row r="36" spans="1:3" ht="15.95" customHeight="1" x14ac:dyDescent="0.2">
      <c r="A36" s="59">
        <v>32</v>
      </c>
      <c r="B36" s="219" t="s">
        <v>337</v>
      </c>
      <c r="C36" s="54" t="s">
        <v>338</v>
      </c>
    </row>
    <row r="37" spans="1:3" ht="15.95" customHeight="1" x14ac:dyDescent="0.2">
      <c r="A37" s="59">
        <v>33</v>
      </c>
      <c r="B37" s="219" t="s">
        <v>339</v>
      </c>
      <c r="C37" s="164" t="s">
        <v>340</v>
      </c>
    </row>
    <row r="38" spans="1:3" ht="15.95" customHeight="1" x14ac:dyDescent="0.2">
      <c r="A38" s="59">
        <v>34</v>
      </c>
      <c r="B38" s="220" t="s">
        <v>341</v>
      </c>
      <c r="C38" s="138" t="s">
        <v>342</v>
      </c>
    </row>
    <row r="39" spans="1:3" ht="15.75" customHeight="1" x14ac:dyDescent="0.2">
      <c r="A39" s="165" t="s">
        <v>223</v>
      </c>
    </row>
    <row r="40" spans="1:3" ht="11.45" customHeight="1" x14ac:dyDescent="0.2">
      <c r="A40" s="166" t="s">
        <v>343</v>
      </c>
    </row>
    <row r="41" spans="1:3" ht="11.45" customHeight="1" x14ac:dyDescent="0.2">
      <c r="A41" s="167" t="s">
        <v>344</v>
      </c>
    </row>
    <row r="42" spans="1:3" ht="11.45" customHeight="1" x14ac:dyDescent="0.2">
      <c r="A42" s="168" t="s">
        <v>345</v>
      </c>
    </row>
    <row r="43" spans="1:3" ht="11.45" customHeight="1" x14ac:dyDescent="0.2">
      <c r="A43" s="169" t="s">
        <v>346</v>
      </c>
    </row>
    <row r="44" spans="1:3" ht="11.45" customHeight="1" x14ac:dyDescent="0.2">
      <c r="A44" s="170" t="s">
        <v>347</v>
      </c>
    </row>
    <row r="45" spans="1:3"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35C3-F279-4877-9842-B23AE51DFFD0}">
  <dimension ref="A1:M104"/>
  <sheetViews>
    <sheetView zoomScale="140" zoomScaleNormal="140" workbookViewId="0"/>
  </sheetViews>
  <sheetFormatPr baseColWidth="10" defaultRowHeight="12.75" x14ac:dyDescent="0.2"/>
  <cols>
    <col min="1" max="1" width="14.28515625" style="60" customWidth="1"/>
    <col min="2" max="2" width="8.42578125" style="60" customWidth="1"/>
    <col min="3" max="3" width="7.140625" style="60" customWidth="1"/>
    <col min="4" max="4" width="7.7109375" style="60" customWidth="1"/>
    <col min="5" max="5" width="8.42578125" style="60" customWidth="1"/>
    <col min="6" max="7" width="7.140625" style="60" customWidth="1"/>
    <col min="8" max="8" width="8.42578125" style="60" customWidth="1"/>
    <col min="9" max="11" width="7.140625" style="60" customWidth="1"/>
    <col min="12" max="16384" width="11.42578125" style="60"/>
  </cols>
  <sheetData>
    <row r="1" spans="1:13" ht="18" customHeight="1" x14ac:dyDescent="0.2">
      <c r="A1" s="191" t="s">
        <v>173</v>
      </c>
      <c r="B1" s="76"/>
      <c r="C1" s="76"/>
      <c r="D1" s="76"/>
      <c r="E1" s="76"/>
      <c r="F1" s="76"/>
      <c r="G1" s="76"/>
      <c r="H1" s="76"/>
      <c r="I1" s="76"/>
      <c r="J1" s="76"/>
      <c r="K1" s="76"/>
    </row>
    <row r="2" spans="1:13" ht="14.25" customHeight="1" x14ac:dyDescent="0.2">
      <c r="A2" s="192" t="s">
        <v>174</v>
      </c>
      <c r="B2" s="141"/>
      <c r="C2" s="141"/>
      <c r="D2" s="141"/>
      <c r="E2" s="141"/>
      <c r="F2" s="141"/>
      <c r="G2" s="141"/>
      <c r="H2" s="141"/>
      <c r="I2" s="141"/>
      <c r="J2" s="141"/>
      <c r="K2" s="141"/>
    </row>
    <row r="3" spans="1:13" ht="17.25" customHeight="1" x14ac:dyDescent="0.2">
      <c r="A3" s="85" t="s">
        <v>260</v>
      </c>
      <c r="B3" s="190"/>
      <c r="C3" s="190"/>
      <c r="D3" s="190"/>
      <c r="E3" s="190"/>
      <c r="F3" s="190"/>
      <c r="G3" s="190"/>
      <c r="H3" s="190"/>
      <c r="I3" s="190"/>
      <c r="J3" s="190"/>
      <c r="K3" s="190"/>
    </row>
    <row r="4" spans="1:13" ht="73.5" customHeight="1" x14ac:dyDescent="0.2">
      <c r="A4" s="179" t="s">
        <v>215</v>
      </c>
      <c r="B4" s="61" t="s">
        <v>384</v>
      </c>
      <c r="C4" s="61" t="s">
        <v>377</v>
      </c>
      <c r="D4" s="180" t="s">
        <v>378</v>
      </c>
      <c r="E4" s="180" t="s">
        <v>406</v>
      </c>
      <c r="F4" s="180" t="s">
        <v>379</v>
      </c>
      <c r="G4" s="180" t="s">
        <v>380</v>
      </c>
      <c r="H4" s="180" t="s">
        <v>407</v>
      </c>
      <c r="I4" s="180" t="s">
        <v>381</v>
      </c>
      <c r="J4" s="180" t="s">
        <v>382</v>
      </c>
      <c r="K4" s="62" t="s">
        <v>383</v>
      </c>
    </row>
    <row r="5" spans="1:13" ht="27" customHeight="1" x14ac:dyDescent="0.2">
      <c r="A5" s="283" t="s">
        <v>386</v>
      </c>
      <c r="B5" s="221"/>
      <c r="C5" s="221"/>
      <c r="D5" s="221"/>
      <c r="E5" s="221"/>
      <c r="F5" s="221"/>
      <c r="G5" s="221"/>
      <c r="H5" s="221"/>
      <c r="I5" s="221"/>
      <c r="J5" s="221"/>
      <c r="K5" s="221"/>
    </row>
    <row r="6" spans="1:13" ht="11.45" customHeight="1" x14ac:dyDescent="0.2">
      <c r="A6" s="63" t="s">
        <v>176</v>
      </c>
      <c r="B6" s="64">
        <v>4.3</v>
      </c>
      <c r="C6" s="64">
        <v>3.4</v>
      </c>
      <c r="D6" s="64">
        <v>3.7</v>
      </c>
      <c r="E6" s="64">
        <v>4.3</v>
      </c>
      <c r="F6" s="64">
        <v>7.8</v>
      </c>
      <c r="G6" s="64">
        <v>7.4</v>
      </c>
      <c r="H6" s="64">
        <v>6.8</v>
      </c>
      <c r="I6" s="64">
        <v>16.100000000000001</v>
      </c>
      <c r="J6" s="64">
        <v>22</v>
      </c>
      <c r="K6" s="64">
        <v>24.2</v>
      </c>
    </row>
    <row r="7" spans="1:13" ht="11.45" customHeight="1" x14ac:dyDescent="0.2">
      <c r="A7" s="63" t="s">
        <v>177</v>
      </c>
      <c r="B7" s="64">
        <v>4.7</v>
      </c>
      <c r="C7" s="64">
        <v>3.6</v>
      </c>
      <c r="D7" s="64">
        <v>3.8</v>
      </c>
      <c r="E7" s="64">
        <v>4.3</v>
      </c>
      <c r="F7" s="64">
        <v>8.1</v>
      </c>
      <c r="G7" s="64">
        <v>7.9</v>
      </c>
      <c r="H7" s="64">
        <v>7.3</v>
      </c>
      <c r="I7" s="64">
        <v>16.7</v>
      </c>
      <c r="J7" s="64">
        <v>22.4</v>
      </c>
      <c r="K7" s="64">
        <v>21.1</v>
      </c>
    </row>
    <row r="8" spans="1:13" ht="11.45" customHeight="1" x14ac:dyDescent="0.2">
      <c r="A8" s="63" t="s">
        <v>178</v>
      </c>
      <c r="B8" s="64">
        <v>4</v>
      </c>
      <c r="C8" s="64">
        <v>3.2</v>
      </c>
      <c r="D8" s="64">
        <v>3.6</v>
      </c>
      <c r="E8" s="64">
        <v>4.3</v>
      </c>
      <c r="F8" s="64">
        <v>7.4</v>
      </c>
      <c r="G8" s="64">
        <v>6.9</v>
      </c>
      <c r="H8" s="64">
        <v>6.3</v>
      </c>
      <c r="I8" s="64">
        <v>15.5</v>
      </c>
      <c r="J8" s="64">
        <v>21.6</v>
      </c>
      <c r="K8" s="64">
        <v>27.3</v>
      </c>
    </row>
    <row r="9" spans="1:13" ht="18" customHeight="1" x14ac:dyDescent="0.2">
      <c r="A9" s="276" t="s">
        <v>179</v>
      </c>
      <c r="B9" s="222"/>
      <c r="C9" s="222"/>
      <c r="D9" s="222"/>
      <c r="E9" s="222"/>
      <c r="F9" s="222"/>
      <c r="G9" s="222"/>
      <c r="H9" s="222"/>
      <c r="I9" s="222"/>
      <c r="J9" s="222"/>
      <c r="K9" s="222"/>
    </row>
    <row r="10" spans="1:13" ht="11.45" customHeight="1" x14ac:dyDescent="0.2">
      <c r="A10" s="63" t="s">
        <v>176</v>
      </c>
      <c r="B10" s="64">
        <v>4.8</v>
      </c>
      <c r="C10" s="64">
        <v>4.5999999999999996</v>
      </c>
      <c r="D10" s="64">
        <v>6.1</v>
      </c>
      <c r="E10" s="64">
        <v>6.5</v>
      </c>
      <c r="F10" s="64">
        <v>7.3</v>
      </c>
      <c r="G10" s="64">
        <v>7.1</v>
      </c>
      <c r="H10" s="64">
        <v>6.6</v>
      </c>
      <c r="I10" s="64">
        <v>16.8</v>
      </c>
      <c r="J10" s="64">
        <v>18.2</v>
      </c>
      <c r="K10" s="64">
        <v>22</v>
      </c>
    </row>
    <row r="11" spans="1:13" ht="42" customHeight="1" x14ac:dyDescent="0.2">
      <c r="A11" s="119" t="s">
        <v>385</v>
      </c>
      <c r="B11" s="222"/>
      <c r="C11" s="222"/>
      <c r="D11" s="222"/>
      <c r="E11" s="222"/>
      <c r="F11" s="222"/>
      <c r="G11" s="222"/>
      <c r="H11" s="222"/>
      <c r="I11" s="222"/>
      <c r="J11" s="222"/>
      <c r="K11" s="222"/>
    </row>
    <row r="12" spans="1:13" ht="11.45" customHeight="1" x14ac:dyDescent="0.2">
      <c r="A12" s="63" t="s">
        <v>176</v>
      </c>
      <c r="B12" s="292">
        <f>B6-B10</f>
        <v>-0.5</v>
      </c>
      <c r="C12" s="292">
        <f t="shared" ref="C12:K12" si="0">C6-C10</f>
        <v>-1.1999999999999997</v>
      </c>
      <c r="D12" s="292">
        <f t="shared" si="0"/>
        <v>-2.3999999999999995</v>
      </c>
      <c r="E12" s="292">
        <f t="shared" si="0"/>
        <v>-2.2000000000000002</v>
      </c>
      <c r="F12" s="292">
        <f t="shared" si="0"/>
        <v>0.5</v>
      </c>
      <c r="G12" s="292">
        <f t="shared" si="0"/>
        <v>0.30000000000000071</v>
      </c>
      <c r="H12" s="292">
        <f t="shared" si="0"/>
        <v>0.20000000000000018</v>
      </c>
      <c r="I12" s="292">
        <f t="shared" si="0"/>
        <v>-0.69999999999999929</v>
      </c>
      <c r="J12" s="292">
        <f t="shared" si="0"/>
        <v>3.8000000000000007</v>
      </c>
      <c r="K12" s="292">
        <f t="shared" si="0"/>
        <v>2.1999999999999993</v>
      </c>
    </row>
    <row r="13" spans="1:13" ht="24" customHeight="1" x14ac:dyDescent="0.2">
      <c r="A13" s="301" t="s">
        <v>376</v>
      </c>
      <c r="B13" s="301"/>
      <c r="C13" s="301"/>
      <c r="D13" s="301"/>
      <c r="E13" s="301"/>
      <c r="F13" s="301"/>
      <c r="G13" s="301"/>
      <c r="H13" s="301"/>
      <c r="I13" s="301"/>
      <c r="J13" s="301"/>
      <c r="K13" s="301"/>
    </row>
    <row r="14" spans="1:13" ht="22.5" customHeight="1" x14ac:dyDescent="0.2">
      <c r="A14" s="197" t="s">
        <v>388</v>
      </c>
      <c r="B14" s="195"/>
      <c r="C14" s="195"/>
      <c r="D14" s="195"/>
      <c r="E14" s="195"/>
      <c r="F14" s="195"/>
      <c r="G14" s="195"/>
      <c r="H14" s="195"/>
      <c r="I14" s="195"/>
      <c r="J14" s="195"/>
      <c r="K14" s="196"/>
      <c r="L14" s="196"/>
      <c r="M14" s="196"/>
    </row>
    <row r="15" spans="1:13" ht="15.75" customHeight="1" x14ac:dyDescent="0.2">
      <c r="A15" s="224" t="s">
        <v>387</v>
      </c>
      <c r="B15" s="195"/>
      <c r="C15" s="195"/>
      <c r="D15" s="195"/>
      <c r="E15" s="195"/>
      <c r="F15" s="195"/>
      <c r="G15" s="195"/>
      <c r="H15" s="195"/>
      <c r="I15" s="195"/>
      <c r="J15" s="195"/>
      <c r="K15" s="196"/>
      <c r="L15" s="196"/>
      <c r="M15" s="196"/>
    </row>
    <row r="16" spans="1:13" ht="75.75" customHeight="1" x14ac:dyDescent="0.2">
      <c r="A16" s="225" t="s">
        <v>180</v>
      </c>
      <c r="B16" s="193" t="s">
        <v>402</v>
      </c>
      <c r="C16" s="193" t="s">
        <v>397</v>
      </c>
      <c r="D16" s="193" t="s">
        <v>398</v>
      </c>
      <c r="E16" s="193" t="s">
        <v>403</v>
      </c>
      <c r="F16" s="193" t="s">
        <v>399</v>
      </c>
      <c r="G16" s="193" t="s">
        <v>400</v>
      </c>
      <c r="H16" s="193" t="s">
        <v>405</v>
      </c>
      <c r="I16" s="193" t="s">
        <v>404</v>
      </c>
      <c r="J16" s="194" t="s">
        <v>401</v>
      </c>
      <c r="K16" s="196"/>
    </row>
    <row r="17" spans="1:10" s="228" customFormat="1" ht="15" customHeight="1" x14ac:dyDescent="0.2">
      <c r="A17" s="226" t="s">
        <v>183</v>
      </c>
      <c r="B17" s="227">
        <v>100</v>
      </c>
      <c r="C17" s="227">
        <v>100</v>
      </c>
      <c r="D17" s="227">
        <v>100</v>
      </c>
      <c r="E17" s="227">
        <v>100</v>
      </c>
      <c r="F17" s="227">
        <v>100</v>
      </c>
      <c r="G17" s="227">
        <v>100</v>
      </c>
      <c r="H17" s="227">
        <v>100</v>
      </c>
      <c r="I17" s="227">
        <v>100</v>
      </c>
      <c r="J17" s="227">
        <v>100</v>
      </c>
    </row>
    <row r="18" spans="1:10" ht="11.45" customHeight="1" x14ac:dyDescent="0.2">
      <c r="A18" s="65" t="s">
        <v>349</v>
      </c>
      <c r="B18" s="66">
        <v>4.3</v>
      </c>
      <c r="C18" s="66">
        <v>4.7</v>
      </c>
      <c r="D18" s="66">
        <v>4</v>
      </c>
      <c r="E18" s="66">
        <v>2.4191522151396558</v>
      </c>
      <c r="F18" s="66">
        <v>2.5380205391824466</v>
      </c>
      <c r="G18" s="66">
        <v>2.3050877754068457</v>
      </c>
      <c r="H18" s="67">
        <v>1.5505252461416441</v>
      </c>
      <c r="I18" s="67">
        <v>1.6486295599256702</v>
      </c>
      <c r="J18" s="67">
        <v>1.4601076905562924</v>
      </c>
    </row>
    <row r="19" spans="1:10" ht="11.45" customHeight="1" x14ac:dyDescent="0.2">
      <c r="A19" s="65" t="s">
        <v>185</v>
      </c>
      <c r="B19" s="66">
        <v>3.4</v>
      </c>
      <c r="C19" s="66">
        <v>3.6</v>
      </c>
      <c r="D19" s="66">
        <v>3.2</v>
      </c>
      <c r="E19" s="66">
        <v>2.9819913590203107</v>
      </c>
      <c r="F19" s="66">
        <v>3.0843238147093857</v>
      </c>
      <c r="G19" s="66">
        <v>2.8837945154233995</v>
      </c>
      <c r="H19" s="67">
        <v>3.5954601563814275</v>
      </c>
      <c r="I19" s="67">
        <v>3.7801659343307059</v>
      </c>
      <c r="J19" s="67">
        <v>3.4252266131202158</v>
      </c>
    </row>
    <row r="20" spans="1:10" ht="11.45" customHeight="1" x14ac:dyDescent="0.2">
      <c r="A20" s="65" t="s">
        <v>186</v>
      </c>
      <c r="B20" s="66">
        <v>3.7</v>
      </c>
      <c r="C20" s="66">
        <v>3.8</v>
      </c>
      <c r="D20" s="66">
        <v>3.6</v>
      </c>
      <c r="E20" s="66">
        <v>3.8619953743127251</v>
      </c>
      <c r="F20" s="66">
        <v>4.0628801996269424</v>
      </c>
      <c r="G20" s="66">
        <v>3.6692290066970688</v>
      </c>
      <c r="H20" s="67">
        <v>6.8907162651002585</v>
      </c>
      <c r="I20" s="67">
        <v>7.6863554887784149</v>
      </c>
      <c r="J20" s="67">
        <v>6.1574176877188469</v>
      </c>
    </row>
    <row r="21" spans="1:10" ht="11.45" customHeight="1" x14ac:dyDescent="0.2">
      <c r="A21" s="65" t="s">
        <v>187</v>
      </c>
      <c r="B21" s="66">
        <v>4.3</v>
      </c>
      <c r="C21" s="66">
        <v>4.3</v>
      </c>
      <c r="D21" s="66">
        <v>4.3</v>
      </c>
      <c r="E21" s="66">
        <v>7.0349078541358274</v>
      </c>
      <c r="F21" s="66">
        <v>7.3378838198985328</v>
      </c>
      <c r="G21" s="66">
        <v>6.7441762057718</v>
      </c>
      <c r="H21" s="67">
        <v>6.9759903003006629</v>
      </c>
      <c r="I21" s="67">
        <v>7.5284391311058103</v>
      </c>
      <c r="J21" s="67">
        <v>6.466827441495564</v>
      </c>
    </row>
    <row r="22" spans="1:10" ht="11.45" customHeight="1" x14ac:dyDescent="0.2">
      <c r="A22" s="65" t="s">
        <v>188</v>
      </c>
      <c r="B22" s="66">
        <v>7.8</v>
      </c>
      <c r="C22" s="66">
        <v>8.1</v>
      </c>
      <c r="D22" s="66">
        <v>7.4</v>
      </c>
      <c r="E22" s="66">
        <v>7.3328789277276645</v>
      </c>
      <c r="F22" s="66">
        <v>7.6703012668361064</v>
      </c>
      <c r="G22" s="66">
        <v>7.0090930043231809</v>
      </c>
      <c r="H22" s="67">
        <v>6.3429844852373503</v>
      </c>
      <c r="I22" s="67">
        <v>6.8530722377856161</v>
      </c>
      <c r="J22" s="67">
        <v>5.872863591053493</v>
      </c>
    </row>
    <row r="23" spans="1:10" ht="11.45" customHeight="1" x14ac:dyDescent="0.2">
      <c r="A23" s="65" t="s">
        <v>189</v>
      </c>
      <c r="B23" s="66">
        <v>7.4</v>
      </c>
      <c r="C23" s="66">
        <v>7.9</v>
      </c>
      <c r="D23" s="66">
        <v>6.9</v>
      </c>
      <c r="E23" s="66">
        <v>6.7697030831555267</v>
      </c>
      <c r="F23" s="66">
        <v>7.2992029100702061</v>
      </c>
      <c r="G23" s="66">
        <v>6.2616021943611289</v>
      </c>
      <c r="H23" s="67">
        <v>5.9706258239676036</v>
      </c>
      <c r="I23" s="67">
        <v>6.5473826208785182</v>
      </c>
      <c r="J23" s="67">
        <v>5.4390595988704433</v>
      </c>
    </row>
    <row r="24" spans="1:10" ht="11.45" customHeight="1" x14ac:dyDescent="0.2">
      <c r="A24" s="65" t="s">
        <v>190</v>
      </c>
      <c r="B24" s="66">
        <v>6.8</v>
      </c>
      <c r="C24" s="66">
        <v>7.3</v>
      </c>
      <c r="D24" s="66">
        <v>6.3</v>
      </c>
      <c r="E24" s="66">
        <v>7.0000861494654076</v>
      </c>
      <c r="F24" s="66">
        <v>7.3303808216319135</v>
      </c>
      <c r="G24" s="66">
        <v>6.6831398390770982</v>
      </c>
      <c r="H24" s="67">
        <v>8.8784960143825629</v>
      </c>
      <c r="I24" s="67">
        <v>9.2885416339614491</v>
      </c>
      <c r="J24" s="67">
        <v>8.500578661202514</v>
      </c>
    </row>
    <row r="25" spans="1:10" ht="11.45" customHeight="1" x14ac:dyDescent="0.2">
      <c r="A25" s="65" t="s">
        <v>191</v>
      </c>
      <c r="B25" s="66">
        <v>16.100000000000001</v>
      </c>
      <c r="C25" s="66">
        <v>16.7</v>
      </c>
      <c r="D25" s="66">
        <v>15.5</v>
      </c>
      <c r="E25" s="66">
        <v>21.468420774658806</v>
      </c>
      <c r="F25" s="66">
        <v>22.000058018939573</v>
      </c>
      <c r="G25" s="66">
        <v>20.958268849002387</v>
      </c>
      <c r="H25" s="67">
        <v>20.389273771755512</v>
      </c>
      <c r="I25" s="67">
        <v>21.275667477935748</v>
      </c>
      <c r="J25" s="67">
        <v>19.572331589421967</v>
      </c>
    </row>
    <row r="26" spans="1:10" ht="11.45" customHeight="1" x14ac:dyDescent="0.2">
      <c r="A26" s="65" t="s">
        <v>192</v>
      </c>
      <c r="B26" s="66">
        <v>22</v>
      </c>
      <c r="C26" s="66">
        <v>22.4</v>
      </c>
      <c r="D26" s="66">
        <v>21.6</v>
      </c>
      <c r="E26" s="66">
        <v>20.523493709236174</v>
      </c>
      <c r="F26" s="66">
        <v>21.030750955223493</v>
      </c>
      <c r="G26" s="66">
        <v>20.036736500956511</v>
      </c>
      <c r="H26" s="67">
        <v>15.333845636196568</v>
      </c>
      <c r="I26" s="67">
        <v>15.573345562098522</v>
      </c>
      <c r="J26" s="67">
        <v>15.113111225775016</v>
      </c>
    </row>
    <row r="27" spans="1:10" ht="11.45" customHeight="1" x14ac:dyDescent="0.2">
      <c r="A27" s="65" t="s">
        <v>193</v>
      </c>
      <c r="B27" s="66">
        <v>24.2</v>
      </c>
      <c r="C27" s="66">
        <v>21.1</v>
      </c>
      <c r="D27" s="66">
        <v>27.3</v>
      </c>
      <c r="E27" s="66">
        <v>20.607370553147899</v>
      </c>
      <c r="F27" s="66">
        <v>17.646197653881391</v>
      </c>
      <c r="G27" s="66">
        <v>23.448872108980581</v>
      </c>
      <c r="H27" s="67">
        <v>24.072082300536405</v>
      </c>
      <c r="I27" s="67">
        <v>19.818400353199529</v>
      </c>
      <c r="J27" s="67">
        <v>27.992475900785646</v>
      </c>
    </row>
    <row r="28" spans="1:10" ht="22.5" customHeight="1" x14ac:dyDescent="0.2">
      <c r="A28" s="190" t="s">
        <v>389</v>
      </c>
      <c r="B28" s="190"/>
      <c r="C28" s="190"/>
      <c r="D28" s="190"/>
      <c r="E28" s="190"/>
      <c r="F28" s="190"/>
      <c r="G28" s="190"/>
      <c r="H28" s="190"/>
      <c r="I28" s="190"/>
      <c r="J28" s="68"/>
    </row>
    <row r="29" spans="1:10" ht="22.5" customHeight="1" x14ac:dyDescent="0.2">
      <c r="A29" s="85" t="s">
        <v>390</v>
      </c>
      <c r="B29" s="190"/>
      <c r="C29" s="190"/>
      <c r="D29" s="190"/>
      <c r="E29" s="190"/>
      <c r="F29" s="190"/>
      <c r="G29" s="190"/>
      <c r="H29" s="190"/>
      <c r="I29" s="190"/>
      <c r="J29" s="68"/>
    </row>
    <row r="30" spans="1:10" ht="58.5" customHeight="1" x14ac:dyDescent="0.2">
      <c r="A30" s="267" t="s">
        <v>180</v>
      </c>
      <c r="B30" s="300" t="s">
        <v>396</v>
      </c>
      <c r="C30" s="300"/>
      <c r="D30" s="270" t="s">
        <v>391</v>
      </c>
      <c r="E30" s="270" t="s">
        <v>392</v>
      </c>
      <c r="F30" s="300" t="s">
        <v>395</v>
      </c>
      <c r="G30" s="300"/>
      <c r="H30" s="270" t="s">
        <v>393</v>
      </c>
      <c r="I30" s="266" t="s">
        <v>394</v>
      </c>
    </row>
    <row r="31" spans="1:10" ht="15" customHeight="1" x14ac:dyDescent="0.2">
      <c r="A31" s="119" t="s">
        <v>183</v>
      </c>
      <c r="B31" s="302">
        <f>SUM(D31:E31)</f>
        <v>1324.3</v>
      </c>
      <c r="C31" s="303"/>
      <c r="D31" s="70">
        <f>SUM(D32:D41)</f>
        <v>647.69999999999993</v>
      </c>
      <c r="E31" s="71">
        <f>SUM(E32:E41)</f>
        <v>676.6</v>
      </c>
      <c r="F31" s="304">
        <f>SUM(F32:G41)</f>
        <v>100</v>
      </c>
      <c r="G31" s="304"/>
      <c r="H31" s="72">
        <v>48.9</v>
      </c>
      <c r="I31" s="72">
        <v>51.1</v>
      </c>
    </row>
    <row r="32" spans="1:10" ht="11.45" customHeight="1" x14ac:dyDescent="0.2">
      <c r="A32" s="63" t="s">
        <v>262</v>
      </c>
      <c r="B32" s="298">
        <v>57.2</v>
      </c>
      <c r="C32" s="299"/>
      <c r="D32" s="73">
        <v>30.4</v>
      </c>
      <c r="E32" s="74">
        <v>26.8</v>
      </c>
      <c r="F32" s="299">
        <v>4.3</v>
      </c>
      <c r="G32" s="299"/>
      <c r="H32" s="66">
        <v>2.2999999999999998</v>
      </c>
      <c r="I32" s="66">
        <v>2</v>
      </c>
    </row>
    <row r="33" spans="1:9" ht="11.45" customHeight="1" x14ac:dyDescent="0.2">
      <c r="A33" s="63" t="s">
        <v>185</v>
      </c>
      <c r="B33" s="298">
        <v>45.2</v>
      </c>
      <c r="C33" s="299"/>
      <c r="D33" s="73">
        <v>23.6</v>
      </c>
      <c r="E33" s="74">
        <v>21.5</v>
      </c>
      <c r="F33" s="299">
        <v>3.4</v>
      </c>
      <c r="G33" s="299"/>
      <c r="H33" s="66">
        <v>1.8</v>
      </c>
      <c r="I33" s="66">
        <v>1.6</v>
      </c>
    </row>
    <row r="34" spans="1:9" ht="11.45" customHeight="1" x14ac:dyDescent="0.2">
      <c r="A34" s="63" t="s">
        <v>186</v>
      </c>
      <c r="B34" s="298">
        <v>48.6</v>
      </c>
      <c r="C34" s="299"/>
      <c r="D34" s="73">
        <v>24.3</v>
      </c>
      <c r="E34" s="74">
        <v>24.3</v>
      </c>
      <c r="F34" s="299">
        <v>3.7</v>
      </c>
      <c r="G34" s="299"/>
      <c r="H34" s="66">
        <v>1.8</v>
      </c>
      <c r="I34" s="66">
        <v>1.8</v>
      </c>
    </row>
    <row r="35" spans="1:9" ht="11.45" customHeight="1" x14ac:dyDescent="0.2">
      <c r="A35" s="63" t="s">
        <v>187</v>
      </c>
      <c r="B35" s="298">
        <v>56.9</v>
      </c>
      <c r="C35" s="299"/>
      <c r="D35" s="73">
        <v>27.9</v>
      </c>
      <c r="E35" s="74">
        <v>29</v>
      </c>
      <c r="F35" s="299">
        <v>4.3</v>
      </c>
      <c r="G35" s="299"/>
      <c r="H35" s="66">
        <v>2.1</v>
      </c>
      <c r="I35" s="66">
        <v>2.2000000000000002</v>
      </c>
    </row>
    <row r="36" spans="1:9" ht="11.45" customHeight="1" x14ac:dyDescent="0.2">
      <c r="A36" s="63" t="s">
        <v>188</v>
      </c>
      <c r="B36" s="298">
        <v>103</v>
      </c>
      <c r="C36" s="299"/>
      <c r="D36" s="73">
        <v>52.7</v>
      </c>
      <c r="E36" s="74">
        <v>50.3</v>
      </c>
      <c r="F36" s="299">
        <v>7.8</v>
      </c>
      <c r="G36" s="299"/>
      <c r="H36" s="66">
        <v>4</v>
      </c>
      <c r="I36" s="66">
        <v>3.8</v>
      </c>
    </row>
    <row r="37" spans="1:9" ht="11.45" customHeight="1" x14ac:dyDescent="0.2">
      <c r="A37" s="63" t="s">
        <v>189</v>
      </c>
      <c r="B37" s="298">
        <v>98.2</v>
      </c>
      <c r="C37" s="299"/>
      <c r="D37" s="73">
        <v>51.2</v>
      </c>
      <c r="E37" s="74">
        <v>47</v>
      </c>
      <c r="F37" s="299">
        <v>7.4</v>
      </c>
      <c r="G37" s="299"/>
      <c r="H37" s="66">
        <v>3.9</v>
      </c>
      <c r="I37" s="66">
        <v>3.5</v>
      </c>
    </row>
    <row r="38" spans="1:9" ht="11.45" customHeight="1" x14ac:dyDescent="0.2">
      <c r="A38" s="63" t="s">
        <v>190</v>
      </c>
      <c r="B38" s="298">
        <v>90.2</v>
      </c>
      <c r="C38" s="299"/>
      <c r="D38" s="73">
        <v>47.6</v>
      </c>
      <c r="E38" s="74">
        <v>42.6</v>
      </c>
      <c r="F38" s="299">
        <v>6.8</v>
      </c>
      <c r="G38" s="299"/>
      <c r="H38" s="66">
        <v>3.6</v>
      </c>
      <c r="I38" s="66">
        <v>3.2</v>
      </c>
    </row>
    <row r="39" spans="1:9" ht="11.45" customHeight="1" x14ac:dyDescent="0.2">
      <c r="A39" s="63" t="s">
        <v>191</v>
      </c>
      <c r="B39" s="298">
        <v>213.2</v>
      </c>
      <c r="C39" s="299"/>
      <c r="D39" s="73">
        <v>108.5</v>
      </c>
      <c r="E39" s="74">
        <v>104.7</v>
      </c>
      <c r="F39" s="299">
        <v>16.100000000000001</v>
      </c>
      <c r="G39" s="299"/>
      <c r="H39" s="66">
        <v>8.1999999999999993</v>
      </c>
      <c r="I39" s="66">
        <v>7.9</v>
      </c>
    </row>
    <row r="40" spans="1:9" ht="11.45" customHeight="1" x14ac:dyDescent="0.2">
      <c r="A40" s="63" t="s">
        <v>192</v>
      </c>
      <c r="B40" s="298">
        <v>291.10000000000002</v>
      </c>
      <c r="C40" s="299"/>
      <c r="D40" s="73">
        <v>145.1</v>
      </c>
      <c r="E40" s="74">
        <v>146</v>
      </c>
      <c r="F40" s="299">
        <v>22</v>
      </c>
      <c r="G40" s="299"/>
      <c r="H40" s="66">
        <v>11</v>
      </c>
      <c r="I40" s="66">
        <v>11</v>
      </c>
    </row>
    <row r="41" spans="1:9" ht="11.45" customHeight="1" x14ac:dyDescent="0.2">
      <c r="A41" s="63" t="s">
        <v>193</v>
      </c>
      <c r="B41" s="298">
        <v>320.89999999999998</v>
      </c>
      <c r="C41" s="299"/>
      <c r="D41" s="73">
        <v>136.4</v>
      </c>
      <c r="E41" s="74">
        <v>184.4</v>
      </c>
      <c r="F41" s="299">
        <v>24.2</v>
      </c>
      <c r="G41" s="299"/>
      <c r="H41" s="66">
        <v>10.3</v>
      </c>
      <c r="I41" s="66">
        <v>13.9</v>
      </c>
    </row>
    <row r="42" spans="1:9" ht="11.45" customHeight="1" x14ac:dyDescent="0.2"/>
    <row r="43" spans="1:9" ht="11.45" customHeight="1" x14ac:dyDescent="0.2">
      <c r="D43" s="75"/>
    </row>
    <row r="44" spans="1:9" ht="11.45" customHeight="1" x14ac:dyDescent="0.2"/>
    <row r="45" spans="1:9" ht="11.45" customHeight="1" x14ac:dyDescent="0.2"/>
    <row r="46" spans="1:9" ht="11.45" customHeight="1" x14ac:dyDescent="0.2"/>
    <row r="47" spans="1:9" ht="11.45" customHeight="1" x14ac:dyDescent="0.2"/>
    <row r="48" spans="1:9"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sheetData>
  <mergeCells count="25">
    <mergeCell ref="B30:C30"/>
    <mergeCell ref="F30:G30"/>
    <mergeCell ref="A13:K13"/>
    <mergeCell ref="B31:C31"/>
    <mergeCell ref="F31:G31"/>
    <mergeCell ref="B32:C32"/>
    <mergeCell ref="F32:G32"/>
    <mergeCell ref="B33:C33"/>
    <mergeCell ref="F33:G33"/>
    <mergeCell ref="B34:C34"/>
    <mergeCell ref="F34:G34"/>
    <mergeCell ref="B35:C35"/>
    <mergeCell ref="F35:G35"/>
    <mergeCell ref="B36:C36"/>
    <mergeCell ref="F36:G36"/>
    <mergeCell ref="B37:C37"/>
    <mergeCell ref="F37:G37"/>
    <mergeCell ref="B41:C41"/>
    <mergeCell ref="F41:G41"/>
    <mergeCell ref="B38:C38"/>
    <mergeCell ref="F38:G38"/>
    <mergeCell ref="B39:C39"/>
    <mergeCell ref="F39:G39"/>
    <mergeCell ref="B40:C40"/>
    <mergeCell ref="F40:G4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68E1-E3CD-46B6-88F9-26AA55C9C5ED}">
  <dimension ref="A1:K22"/>
  <sheetViews>
    <sheetView zoomScale="140" zoomScaleNormal="140" workbookViewId="0"/>
  </sheetViews>
  <sheetFormatPr baseColWidth="10" defaultRowHeight="11.45" customHeight="1" x14ac:dyDescent="0.2"/>
  <cols>
    <col min="1" max="1" width="23" style="60" customWidth="1"/>
    <col min="2" max="6" width="13.42578125" style="60" customWidth="1"/>
    <col min="7" max="16384" width="11.42578125" style="60"/>
  </cols>
  <sheetData>
    <row r="1" spans="1:11" ht="18" customHeight="1" x14ac:dyDescent="0.2">
      <c r="A1" s="191" t="s">
        <v>173</v>
      </c>
      <c r="B1" s="76"/>
      <c r="C1" s="76"/>
      <c r="D1" s="76"/>
      <c r="E1" s="76"/>
      <c r="F1" s="76"/>
      <c r="G1" s="76"/>
      <c r="H1" s="76"/>
      <c r="I1" s="76"/>
      <c r="J1" s="76"/>
      <c r="K1" s="76"/>
    </row>
    <row r="2" spans="1:11" ht="17.25" customHeight="1" x14ac:dyDescent="0.2">
      <c r="A2" s="192" t="s">
        <v>194</v>
      </c>
      <c r="B2" s="192"/>
      <c r="C2" s="192"/>
      <c r="D2" s="192"/>
      <c r="E2" s="192"/>
      <c r="F2" s="192"/>
    </row>
    <row r="3" spans="1:11" ht="24.95" customHeight="1" x14ac:dyDescent="0.2">
      <c r="A3" s="198" t="s">
        <v>195</v>
      </c>
      <c r="B3" s="198"/>
      <c r="C3" s="198"/>
      <c r="D3" s="198"/>
      <c r="E3" s="198"/>
      <c r="F3" s="198"/>
    </row>
    <row r="4" spans="1:11" ht="43.5" customHeight="1" x14ac:dyDescent="0.2">
      <c r="A4" s="268" t="s">
        <v>196</v>
      </c>
      <c r="B4" s="269" t="s">
        <v>409</v>
      </c>
      <c r="C4" s="286" t="s">
        <v>410</v>
      </c>
      <c r="D4" s="286" t="s">
        <v>411</v>
      </c>
      <c r="E4" s="286" t="s">
        <v>413</v>
      </c>
      <c r="F4" s="181" t="s">
        <v>412</v>
      </c>
    </row>
    <row r="5" spans="1:11" s="228" customFormat="1" ht="15" customHeight="1" x14ac:dyDescent="0.2">
      <c r="A5" s="231" t="s">
        <v>197</v>
      </c>
      <c r="B5" s="232">
        <v>64.7</v>
      </c>
      <c r="C5" s="232">
        <v>61.4</v>
      </c>
      <c r="D5" s="232">
        <v>48.1</v>
      </c>
      <c r="E5" s="232">
        <v>43.3</v>
      </c>
      <c r="F5" s="232">
        <v>43</v>
      </c>
    </row>
    <row r="6" spans="1:11" s="228" customFormat="1" ht="15" customHeight="1" x14ac:dyDescent="0.2">
      <c r="A6" s="229" t="s">
        <v>198</v>
      </c>
      <c r="B6" s="230">
        <v>64.400000000000006</v>
      </c>
      <c r="C6" s="230">
        <v>59.7</v>
      </c>
      <c r="D6" s="230">
        <v>43.3</v>
      </c>
      <c r="E6" s="230">
        <v>36.799999999999997</v>
      </c>
      <c r="F6" s="230">
        <v>36.4</v>
      </c>
    </row>
    <row r="7" spans="1:11" ht="11.45" customHeight="1" x14ac:dyDescent="0.2">
      <c r="A7" s="80" t="s">
        <v>199</v>
      </c>
      <c r="B7" s="78">
        <v>65.5</v>
      </c>
      <c r="C7" s="78">
        <v>58.4</v>
      </c>
      <c r="D7" s="78">
        <v>46.8</v>
      </c>
      <c r="E7" s="78">
        <v>46.6</v>
      </c>
      <c r="F7" s="78">
        <v>45.1</v>
      </c>
    </row>
    <row r="8" spans="1:11" ht="11.45" customHeight="1" x14ac:dyDescent="0.2">
      <c r="A8" s="81" t="s">
        <v>200</v>
      </c>
      <c r="B8" s="79">
        <v>66</v>
      </c>
      <c r="C8" s="79">
        <v>61.9</v>
      </c>
      <c r="D8" s="79">
        <v>43.5</v>
      </c>
      <c r="E8" s="79">
        <v>34.700000000000003</v>
      </c>
      <c r="F8" s="79">
        <v>34.9</v>
      </c>
    </row>
    <row r="9" spans="1:11" ht="11.45" customHeight="1" x14ac:dyDescent="0.2">
      <c r="A9" s="81" t="s">
        <v>201</v>
      </c>
      <c r="B9" s="79">
        <v>64.099999999999994</v>
      </c>
      <c r="C9" s="79">
        <v>61.5</v>
      </c>
      <c r="D9" s="79">
        <v>49.1</v>
      </c>
      <c r="E9" s="79">
        <v>40.5</v>
      </c>
      <c r="F9" s="79">
        <v>40.1</v>
      </c>
    </row>
    <row r="10" spans="1:11" ht="11.45" customHeight="1" x14ac:dyDescent="0.2">
      <c r="A10" s="81" t="s">
        <v>202</v>
      </c>
      <c r="B10" s="79">
        <v>57</v>
      </c>
      <c r="C10" s="79">
        <v>63</v>
      </c>
      <c r="D10" s="79">
        <v>40.299999999999997</v>
      </c>
      <c r="E10" s="79">
        <v>38.9</v>
      </c>
      <c r="F10" s="79">
        <v>37.299999999999997</v>
      </c>
    </row>
    <row r="11" spans="1:11" ht="11.45" customHeight="1" x14ac:dyDescent="0.2">
      <c r="A11" s="81" t="s">
        <v>203</v>
      </c>
      <c r="B11" s="79">
        <v>67.5</v>
      </c>
      <c r="C11" s="79">
        <v>59.5</v>
      </c>
      <c r="D11" s="79">
        <v>46.7</v>
      </c>
      <c r="E11" s="79">
        <v>29.9</v>
      </c>
      <c r="F11" s="79">
        <v>26.9</v>
      </c>
    </row>
    <row r="12" spans="1:11" ht="11.45" customHeight="1" x14ac:dyDescent="0.2">
      <c r="A12" s="81" t="s">
        <v>204</v>
      </c>
      <c r="B12" s="79">
        <v>62.1</v>
      </c>
      <c r="C12" s="79">
        <v>54.7</v>
      </c>
      <c r="D12" s="79">
        <v>43</v>
      </c>
      <c r="E12" s="79">
        <v>37.799999999999997</v>
      </c>
      <c r="F12" s="79">
        <v>42</v>
      </c>
    </row>
    <row r="13" spans="1:11" ht="11.45" customHeight="1" x14ac:dyDescent="0.2">
      <c r="A13" s="81" t="s">
        <v>205</v>
      </c>
      <c r="B13" s="79">
        <v>62.2</v>
      </c>
      <c r="C13" s="79">
        <v>60.6</v>
      </c>
      <c r="D13" s="79">
        <v>46.7</v>
      </c>
      <c r="E13" s="79">
        <v>35.1</v>
      </c>
      <c r="F13" s="79">
        <v>38.6</v>
      </c>
    </row>
    <row r="14" spans="1:11" ht="11.45" customHeight="1" x14ac:dyDescent="0.2">
      <c r="A14" s="81" t="s">
        <v>206</v>
      </c>
      <c r="B14" s="79">
        <v>63.3</v>
      </c>
      <c r="C14" s="79">
        <v>61.4</v>
      </c>
      <c r="D14" s="79">
        <v>52.3</v>
      </c>
      <c r="E14" s="79">
        <v>41.8</v>
      </c>
      <c r="F14" s="79">
        <v>41.1</v>
      </c>
    </row>
    <row r="15" spans="1:11" ht="11.45" customHeight="1" x14ac:dyDescent="0.2">
      <c r="A15" s="81" t="s">
        <v>207</v>
      </c>
      <c r="B15" s="79">
        <v>69.3</v>
      </c>
      <c r="C15" s="79">
        <v>63.6</v>
      </c>
      <c r="D15" s="79">
        <v>49.2</v>
      </c>
      <c r="E15" s="79">
        <v>47.6</v>
      </c>
      <c r="F15" s="79">
        <v>46.1</v>
      </c>
    </row>
    <row r="16" spans="1:11" ht="11.45" customHeight="1" x14ac:dyDescent="0.2">
      <c r="A16" s="81" t="s">
        <v>208</v>
      </c>
      <c r="B16" s="79">
        <v>63</v>
      </c>
      <c r="C16" s="79">
        <v>58.4</v>
      </c>
      <c r="D16" s="79">
        <v>42.2</v>
      </c>
      <c r="E16" s="79">
        <v>37.9</v>
      </c>
      <c r="F16" s="79">
        <v>37.799999999999997</v>
      </c>
    </row>
    <row r="17" spans="1:6" ht="11.45" customHeight="1" x14ac:dyDescent="0.2">
      <c r="A17" s="81" t="s">
        <v>209</v>
      </c>
      <c r="B17" s="79">
        <v>61.9</v>
      </c>
      <c r="C17" s="79">
        <v>61.5</v>
      </c>
      <c r="D17" s="79">
        <v>51.6</v>
      </c>
      <c r="E17" s="79">
        <v>53</v>
      </c>
      <c r="F17" s="79">
        <v>53.7</v>
      </c>
    </row>
    <row r="18" spans="1:6" ht="11.45" customHeight="1" x14ac:dyDescent="0.2">
      <c r="A18" s="81" t="s">
        <v>210</v>
      </c>
      <c r="B18" s="79">
        <v>66.5</v>
      </c>
      <c r="C18" s="79">
        <v>64.8</v>
      </c>
      <c r="D18" s="79">
        <v>57</v>
      </c>
      <c r="E18" s="79">
        <v>55.6</v>
      </c>
      <c r="F18" s="79">
        <v>58.3</v>
      </c>
    </row>
    <row r="19" spans="1:6" ht="11.45" customHeight="1" x14ac:dyDescent="0.2">
      <c r="A19" s="81" t="s">
        <v>211</v>
      </c>
      <c r="B19" s="79">
        <v>65.400000000000006</v>
      </c>
      <c r="C19" s="79">
        <v>60.8</v>
      </c>
      <c r="D19" s="79">
        <v>40.9</v>
      </c>
      <c r="E19" s="79">
        <v>42.3</v>
      </c>
      <c r="F19" s="79">
        <v>39.700000000000003</v>
      </c>
    </row>
    <row r="20" spans="1:6" ht="11.45" customHeight="1" x14ac:dyDescent="0.2">
      <c r="A20" s="81" t="s">
        <v>212</v>
      </c>
      <c r="B20" s="79">
        <v>66.400000000000006</v>
      </c>
      <c r="C20" s="79">
        <v>64</v>
      </c>
      <c r="D20" s="79">
        <v>52.1</v>
      </c>
      <c r="E20" s="79">
        <v>52</v>
      </c>
      <c r="F20" s="79">
        <v>53.1</v>
      </c>
    </row>
    <row r="21" spans="1:6" ht="11.45" customHeight="1" x14ac:dyDescent="0.2">
      <c r="A21" s="81" t="s">
        <v>213</v>
      </c>
      <c r="B21" s="79">
        <v>68</v>
      </c>
      <c r="C21" s="79">
        <v>66.400000000000006</v>
      </c>
      <c r="D21" s="79">
        <v>54.1</v>
      </c>
      <c r="E21" s="79">
        <v>58.6</v>
      </c>
      <c r="F21" s="79">
        <v>57.2</v>
      </c>
    </row>
    <row r="22" spans="1:6" ht="22.5" customHeight="1" x14ac:dyDescent="0.2">
      <c r="A22" s="301" t="s">
        <v>408</v>
      </c>
      <c r="B22" s="301"/>
      <c r="C22" s="301"/>
      <c r="D22" s="301"/>
      <c r="E22" s="301"/>
    </row>
  </sheetData>
  <mergeCells count="1">
    <mergeCell ref="A22:E2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8F28-751F-4FCD-99ED-E2C076BC1BE2}">
  <dimension ref="A1:J57"/>
  <sheetViews>
    <sheetView zoomScale="140" zoomScaleNormal="140" workbookViewId="0"/>
  </sheetViews>
  <sheetFormatPr baseColWidth="10" defaultRowHeight="12.75" x14ac:dyDescent="0.2"/>
  <cols>
    <col min="1" max="1" width="15.42578125" style="60" customWidth="1"/>
    <col min="2" max="4" width="8.7109375" style="60" customWidth="1"/>
    <col min="5" max="5" width="7.7109375" style="60" customWidth="1"/>
    <col min="6" max="6" width="8.7109375" style="60" customWidth="1"/>
    <col min="7" max="7" width="7.7109375" style="60" customWidth="1"/>
    <col min="8" max="8" width="8.7109375" style="60" customWidth="1"/>
    <col min="9" max="9" width="7.7109375" style="60" customWidth="1"/>
    <col min="10" max="10" width="7.85546875" style="60" customWidth="1"/>
    <col min="11" max="16384" width="11.42578125" style="60"/>
  </cols>
  <sheetData>
    <row r="1" spans="1:10" ht="18" customHeight="1" x14ac:dyDescent="0.2">
      <c r="A1" s="191" t="s">
        <v>173</v>
      </c>
      <c r="B1" s="191"/>
      <c r="C1" s="191"/>
      <c r="D1" s="191"/>
      <c r="E1" s="191"/>
      <c r="F1" s="191"/>
      <c r="G1" s="191"/>
      <c r="H1" s="191"/>
      <c r="I1" s="191"/>
      <c r="J1" s="191"/>
    </row>
    <row r="2" spans="1:10" ht="15.75" customHeight="1" x14ac:dyDescent="0.2">
      <c r="A2" s="192" t="s">
        <v>194</v>
      </c>
      <c r="B2" s="141"/>
      <c r="C2" s="141"/>
      <c r="D2" s="141"/>
      <c r="E2" s="141"/>
      <c r="F2" s="141"/>
      <c r="G2" s="141"/>
      <c r="H2" s="141"/>
      <c r="I2" s="141"/>
      <c r="J2" s="141"/>
    </row>
    <row r="3" spans="1:10" ht="23.25" customHeight="1" x14ac:dyDescent="0.2">
      <c r="A3" s="85" t="s">
        <v>265</v>
      </c>
      <c r="B3" s="85"/>
      <c r="C3" s="85"/>
      <c r="D3" s="85"/>
      <c r="E3" s="85"/>
      <c r="F3" s="85"/>
      <c r="G3" s="85"/>
      <c r="H3" s="85"/>
      <c r="I3" s="85"/>
      <c r="J3" s="85"/>
    </row>
    <row r="4" spans="1:10" ht="144" customHeight="1" x14ac:dyDescent="0.2">
      <c r="A4" s="179" t="s">
        <v>180</v>
      </c>
      <c r="B4" s="287" t="s">
        <v>526</v>
      </c>
      <c r="C4" s="287" t="s">
        <v>527</v>
      </c>
      <c r="D4" s="287" t="s">
        <v>528</v>
      </c>
      <c r="E4" s="287" t="s">
        <v>529</v>
      </c>
      <c r="F4" s="287" t="s">
        <v>530</v>
      </c>
      <c r="G4" s="287" t="s">
        <v>531</v>
      </c>
      <c r="H4" s="206" t="s">
        <v>532</v>
      </c>
      <c r="I4" s="206" t="s">
        <v>533</v>
      </c>
      <c r="J4" s="184" t="s">
        <v>534</v>
      </c>
    </row>
    <row r="5" spans="1:10" s="228" customFormat="1" ht="17.25" customHeight="1" x14ac:dyDescent="0.2">
      <c r="A5" s="233" t="s">
        <v>183</v>
      </c>
      <c r="B5" s="234">
        <v>65.5</v>
      </c>
      <c r="C5" s="234">
        <v>58.437064538456909</v>
      </c>
      <c r="D5" s="234">
        <v>64.8</v>
      </c>
      <c r="E5" s="234">
        <v>57.8</v>
      </c>
      <c r="F5" s="234">
        <v>66.2</v>
      </c>
      <c r="G5" s="234">
        <v>59.1</v>
      </c>
      <c r="H5" s="235">
        <v>7.1</v>
      </c>
      <c r="I5" s="235">
        <v>7</v>
      </c>
      <c r="J5" s="235">
        <v>7.1</v>
      </c>
    </row>
    <row r="6" spans="1:10" ht="11.45" customHeight="1" x14ac:dyDescent="0.2">
      <c r="A6" s="63" t="s">
        <v>349</v>
      </c>
      <c r="B6" s="77">
        <v>60.6</v>
      </c>
      <c r="C6" s="77">
        <v>53.035309897526517</v>
      </c>
      <c r="D6" s="77">
        <v>60.3</v>
      </c>
      <c r="E6" s="77">
        <v>54.504999828150005</v>
      </c>
      <c r="F6" s="77">
        <v>61</v>
      </c>
      <c r="G6" s="77">
        <v>51.482502770816808</v>
      </c>
      <c r="H6" s="84">
        <v>7.5</v>
      </c>
      <c r="I6" s="84">
        <v>5.8</v>
      </c>
      <c r="J6" s="84">
        <v>9.5</v>
      </c>
    </row>
    <row r="7" spans="1:10" ht="11.45" customHeight="1" x14ac:dyDescent="0.2">
      <c r="A7" s="63" t="s">
        <v>185</v>
      </c>
      <c r="B7" s="77">
        <v>59.1</v>
      </c>
      <c r="C7" s="77">
        <v>50.224433562893225</v>
      </c>
      <c r="D7" s="77">
        <v>55.8</v>
      </c>
      <c r="E7" s="77">
        <v>49.232866839666684</v>
      </c>
      <c r="F7" s="77">
        <v>62.8</v>
      </c>
      <c r="G7" s="77">
        <v>51.242091282273414</v>
      </c>
      <c r="H7" s="84">
        <v>8.9</v>
      </c>
      <c r="I7" s="84">
        <v>6.5</v>
      </c>
      <c r="J7" s="84">
        <v>11.5</v>
      </c>
    </row>
    <row r="8" spans="1:10" ht="11.45" customHeight="1" x14ac:dyDescent="0.2">
      <c r="A8" s="63" t="s">
        <v>186</v>
      </c>
      <c r="B8" s="77">
        <v>59.3</v>
      </c>
      <c r="C8" s="77">
        <v>50.164725826252621</v>
      </c>
      <c r="D8" s="77">
        <v>57.5</v>
      </c>
      <c r="E8" s="77">
        <v>46.30938633208843</v>
      </c>
      <c r="F8" s="77">
        <v>61.1</v>
      </c>
      <c r="G8" s="77">
        <v>54.261159786948262</v>
      </c>
      <c r="H8" s="84">
        <v>9.1</v>
      </c>
      <c r="I8" s="84">
        <v>11.2</v>
      </c>
      <c r="J8" s="84">
        <v>6.8</v>
      </c>
    </row>
    <row r="9" spans="1:10" ht="11.45" customHeight="1" x14ac:dyDescent="0.2">
      <c r="A9" s="63" t="s">
        <v>187</v>
      </c>
      <c r="B9" s="77">
        <v>60.2</v>
      </c>
      <c r="C9" s="77">
        <v>52.06046663079843</v>
      </c>
      <c r="D9" s="77">
        <v>58.2</v>
      </c>
      <c r="E9" s="77">
        <v>51.195062333085438</v>
      </c>
      <c r="F9" s="77">
        <v>62.1</v>
      </c>
      <c r="G9" s="77">
        <v>52.964001884788061</v>
      </c>
      <c r="H9" s="84">
        <v>8.1</v>
      </c>
      <c r="I9" s="84">
        <v>7</v>
      </c>
      <c r="J9" s="84">
        <v>9.1</v>
      </c>
    </row>
    <row r="10" spans="1:10" ht="11.45" customHeight="1" x14ac:dyDescent="0.2">
      <c r="A10" s="63" t="s">
        <v>188</v>
      </c>
      <c r="B10" s="77">
        <v>63.9</v>
      </c>
      <c r="C10" s="77">
        <v>50.584859058014267</v>
      </c>
      <c r="D10" s="77">
        <v>61.8</v>
      </c>
      <c r="E10" s="77">
        <v>48.509270226749315</v>
      </c>
      <c r="F10" s="77">
        <v>66.099999999999994</v>
      </c>
      <c r="G10" s="77">
        <v>52.76445533089754</v>
      </c>
      <c r="H10" s="84">
        <v>13.3</v>
      </c>
      <c r="I10" s="84">
        <v>13.3</v>
      </c>
      <c r="J10" s="84">
        <v>13.3</v>
      </c>
    </row>
    <row r="11" spans="1:10" ht="11.45" customHeight="1" x14ac:dyDescent="0.2">
      <c r="A11" s="63" t="s">
        <v>189</v>
      </c>
      <c r="B11" s="77">
        <v>64.8</v>
      </c>
      <c r="C11" s="77">
        <v>56.440212778722994</v>
      </c>
      <c r="D11" s="77">
        <v>61.7</v>
      </c>
      <c r="E11" s="77">
        <v>54.083498569638586</v>
      </c>
      <c r="F11" s="77">
        <v>68.099999999999994</v>
      </c>
      <c r="G11" s="77">
        <v>59.076428927749561</v>
      </c>
      <c r="H11" s="84">
        <v>8.3000000000000007</v>
      </c>
      <c r="I11" s="84">
        <v>7.6</v>
      </c>
      <c r="J11" s="84">
        <v>9</v>
      </c>
    </row>
    <row r="12" spans="1:10" ht="11.45" customHeight="1" x14ac:dyDescent="0.2">
      <c r="A12" s="63" t="s">
        <v>190</v>
      </c>
      <c r="B12" s="77">
        <v>68</v>
      </c>
      <c r="C12" s="77">
        <v>58.762823102791842</v>
      </c>
      <c r="D12" s="77">
        <v>66.5</v>
      </c>
      <c r="E12" s="77">
        <v>55.281773513350039</v>
      </c>
      <c r="F12" s="77">
        <v>69.599999999999994</v>
      </c>
      <c r="G12" s="77">
        <v>62.426695425002762</v>
      </c>
      <c r="H12" s="84">
        <v>9.1999999999999993</v>
      </c>
      <c r="I12" s="84">
        <v>11.2</v>
      </c>
      <c r="J12" s="84">
        <v>7.1</v>
      </c>
    </row>
    <row r="13" spans="1:10" ht="11.45" customHeight="1" x14ac:dyDescent="0.2">
      <c r="A13" s="63" t="s">
        <v>191</v>
      </c>
      <c r="B13" s="77">
        <v>69.599999999999994</v>
      </c>
      <c r="C13" s="77">
        <v>61.373116313903623</v>
      </c>
      <c r="D13" s="77">
        <v>67.900000000000006</v>
      </c>
      <c r="E13" s="77">
        <v>59.601523783493803</v>
      </c>
      <c r="F13" s="77">
        <v>71.400000000000006</v>
      </c>
      <c r="G13" s="77">
        <v>63.157615653862628</v>
      </c>
      <c r="H13" s="84">
        <v>8.1999999999999993</v>
      </c>
      <c r="I13" s="84">
        <v>8.3000000000000007</v>
      </c>
      <c r="J13" s="84">
        <v>8.1999999999999993</v>
      </c>
    </row>
    <row r="14" spans="1:10" ht="11.45" customHeight="1" x14ac:dyDescent="0.2">
      <c r="A14" s="63" t="s">
        <v>192</v>
      </c>
      <c r="B14" s="77">
        <v>69.900000000000006</v>
      </c>
      <c r="C14" s="77">
        <v>64.400523255884721</v>
      </c>
      <c r="D14" s="77">
        <v>68</v>
      </c>
      <c r="E14" s="77">
        <v>63.501147876876296</v>
      </c>
      <c r="F14" s="77">
        <v>71.7</v>
      </c>
      <c r="G14" s="77">
        <v>65.306366229650465</v>
      </c>
      <c r="H14" s="84">
        <v>5.5</v>
      </c>
      <c r="I14" s="84">
        <v>4.5</v>
      </c>
      <c r="J14" s="84">
        <v>6.4</v>
      </c>
    </row>
    <row r="15" spans="1:10" ht="11.45" customHeight="1" x14ac:dyDescent="0.2">
      <c r="A15" s="63" t="s">
        <v>193</v>
      </c>
      <c r="B15" s="77">
        <v>62.5</v>
      </c>
      <c r="C15" s="77">
        <v>58.328258762365991</v>
      </c>
      <c r="D15" s="77">
        <v>65.7</v>
      </c>
      <c r="E15" s="77">
        <v>62.630141919728466</v>
      </c>
      <c r="F15" s="77">
        <v>60.2</v>
      </c>
      <c r="G15" s="77">
        <v>55.2217547135632</v>
      </c>
      <c r="H15" s="84">
        <v>4.0999999999999996</v>
      </c>
      <c r="I15" s="84">
        <v>3</v>
      </c>
      <c r="J15" s="84">
        <v>4.9000000000000004</v>
      </c>
    </row>
    <row r="16" spans="1:10" ht="11.45" customHeight="1" x14ac:dyDescent="0.2"/>
    <row r="17" ht="11.45" customHeight="1" x14ac:dyDescent="0.2"/>
    <row r="18" ht="11.45" customHeight="1" x14ac:dyDescent="0.2"/>
    <row r="19" ht="11.45" customHeight="1" x14ac:dyDescent="0.2"/>
    <row r="20" ht="11.45" customHeight="1" x14ac:dyDescent="0.2"/>
    <row r="21" ht="11.45" customHeight="1" x14ac:dyDescent="0.2"/>
    <row r="22" ht="11.45" customHeight="1" x14ac:dyDescent="0.2"/>
    <row r="23" ht="11.45" customHeight="1" x14ac:dyDescent="0.2"/>
    <row r="24" ht="11.45" customHeight="1" x14ac:dyDescent="0.2"/>
    <row r="25" ht="11.45" customHeight="1" x14ac:dyDescent="0.2"/>
    <row r="26" ht="11.45" customHeight="1" x14ac:dyDescent="0.2"/>
    <row r="27" ht="11.45" customHeight="1" x14ac:dyDescent="0.2"/>
    <row r="28" ht="11.45" customHeight="1" x14ac:dyDescent="0.2"/>
    <row r="29" ht="11.45" customHeight="1" x14ac:dyDescent="0.2"/>
    <row r="30" ht="11.45" customHeight="1" x14ac:dyDescent="0.2"/>
    <row r="31" ht="11.45" customHeight="1" x14ac:dyDescent="0.2"/>
    <row r="3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Europawahl in Mecklenburg-Vorpommern 2024, Repräsentative Wahlstatistik&amp;R&amp;7&amp;P</oddFooter>
    <evenFooter>&amp;L&amp;7&amp;P&amp;R&amp;7StatA MV, Europawahl in Mecklenburg-Vorpommern 2024, Repräsentative Wahlstatistik</even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vt:i4>
      </vt:variant>
    </vt:vector>
  </HeadingPairs>
  <TitlesOfParts>
    <vt:vector size="21" baseType="lpstr">
      <vt:lpstr>Deckblatt</vt:lpstr>
      <vt:lpstr>Impressum</vt:lpstr>
      <vt:lpstr>Vorwort</vt:lpstr>
      <vt:lpstr>Inhalt</vt:lpstr>
      <vt:lpstr>1.1 Vorbemerkungen</vt:lpstr>
      <vt:lpstr>1.2 zugel. Parteien</vt:lpstr>
      <vt:lpstr>2, 2.1 Wahlberechtigte</vt:lpstr>
      <vt:lpstr>2.2 Wahlbeteiligung</vt:lpstr>
      <vt:lpstr>2.2.2 no. Wahlbeteiligung</vt:lpstr>
      <vt:lpstr>2.2.3 - 2.2.5 Briefwahl</vt:lpstr>
      <vt:lpstr>2.2.6</vt:lpstr>
      <vt:lpstr>3.1 - 3.3</vt:lpstr>
      <vt:lpstr>no. 3.3</vt:lpstr>
      <vt:lpstr>3.4 - 3.6</vt:lpstr>
      <vt:lpstr>4.1</vt:lpstr>
      <vt:lpstr>4.2</vt:lpstr>
      <vt:lpstr>4.3</vt:lpstr>
      <vt:lpstr>4.4</vt:lpstr>
      <vt:lpstr>4.5</vt:lpstr>
      <vt:lpstr>'2.2.2 no. Wahlbeteiligung'!Print_Titles</vt:lpstr>
      <vt:lpstr>'no. 3.3'!Print_Titles</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Busch, Marlene</dc:creator>
  <cp:lastModifiedBy>Ludmann, M</cp:lastModifiedBy>
  <cp:lastPrinted>2026-02-19T11:25:40Z</cp:lastPrinted>
  <dcterms:created xsi:type="dcterms:W3CDTF">2025-11-07T10:57:39Z</dcterms:created>
  <dcterms:modified xsi:type="dcterms:W3CDTF">2026-03-16T10:57:17Z</dcterms:modified>
</cp:coreProperties>
</file>