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0" yWindow="0" windowWidth="28800" windowHeight="12090"/>
  </bookViews>
  <sheets>
    <sheet name="Deckblatt" sheetId="10" r:id="rId1"/>
    <sheet name="Inhalt" sheetId="11" r:id="rId2"/>
    <sheet name="Erläuterungen" sheetId="12" r:id="rId3"/>
    <sheet name="1." sheetId="4" r:id="rId4"/>
    <sheet name="2." sheetId="14" r:id="rId5"/>
    <sheet name="3." sheetId="16" r:id="rId6"/>
    <sheet name="4." sheetId="5" r:id="rId7"/>
    <sheet name="5." sheetId="8" r:id="rId8"/>
    <sheet name="Fußnotenerläut." sheetId="18" r:id="rId9"/>
    <sheet name="Hilfsblatt" sheetId="17" state="hidden" r:id="rId10"/>
  </sheets>
  <definedNames>
    <definedName name="_Toc210611636" localSheetId="6">'4.'!#REF!</definedName>
    <definedName name="_Toc90867411" localSheetId="3">'1.'!#REF!</definedName>
    <definedName name="_Toc90867411" localSheetId="2">Erläuterungen!#REF!</definedName>
  </definedNames>
  <calcPr calcId="162913"/>
</workbook>
</file>

<file path=xl/calcChain.xml><?xml version="1.0" encoding="utf-8"?>
<calcChain xmlns="http://schemas.openxmlformats.org/spreadsheetml/2006/main">
  <c r="A13" i="4" l="1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C18" i="17" l="1"/>
  <c r="B12" i="17" s="1"/>
  <c r="B11" i="17" l="1"/>
  <c r="B9" i="17"/>
  <c r="B10" i="17"/>
  <c r="B17" i="17"/>
  <c r="B16" i="17"/>
  <c r="B15" i="17"/>
  <c r="B14" i="17"/>
  <c r="B13" i="17"/>
  <c r="A8" i="8" l="1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7" i="8"/>
  <c r="A9" i="5"/>
  <c r="A10" i="5"/>
  <c r="A11" i="5"/>
  <c r="A12" i="5"/>
  <c r="A13" i="5"/>
  <c r="A14" i="5"/>
  <c r="A15" i="5"/>
  <c r="A16" i="5"/>
  <c r="A17" i="5"/>
  <c r="A18" i="5"/>
  <c r="A19" i="5"/>
  <c r="A22" i="5"/>
  <c r="A23" i="5"/>
  <c r="A24" i="5"/>
  <c r="A25" i="5"/>
  <c r="A26" i="5"/>
  <c r="A27" i="5"/>
  <c r="A28" i="5"/>
  <c r="A29" i="5"/>
  <c r="A30" i="5"/>
  <c r="A31" i="5"/>
  <c r="A32" i="5"/>
  <c r="A33" i="5"/>
  <c r="A8" i="5"/>
  <c r="A9" i="16" l="1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8" i="16"/>
  <c r="A12" i="14" l="1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38" i="14"/>
  <c r="A40" i="14"/>
  <c r="A11" i="14"/>
  <c r="A12" i="4" l="1"/>
</calcChain>
</file>

<file path=xl/comments1.xml><?xml version="1.0" encoding="utf-8"?>
<comments xmlns="http://schemas.openxmlformats.org/spreadsheetml/2006/main">
  <authors>
    <author>Etzien, Angelika</author>
  </authors>
  <commentList>
    <comment ref="F4" authorId="0" shapeId="0">
      <text>
        <r>
          <rPr>
            <sz val="7"/>
            <color indexed="81"/>
            <rFont val="Calibri"/>
            <family val="2"/>
            <scheme val="minor"/>
          </rPr>
          <t xml:space="preserve">Einschließlich zu Jugendstrafe Verurteilte, die gemäß § 89 b JGG aus dem Jugendstrafvollzug ausgenommen sind.
</t>
        </r>
      </text>
    </comment>
    <comment ref="G4" authorId="0" shapeId="0">
      <text>
        <r>
          <rPr>
            <sz val="7"/>
            <color indexed="81"/>
            <rFont val="Calibri"/>
            <family val="2"/>
            <scheme val="minor"/>
          </rPr>
          <t>Einschließlich Verurteilte zu Freiheitsstrafe, die gemäß § 114 JGG in der Jugendstrafanstalt vollzogen wird.</t>
        </r>
      </text>
    </comment>
    <comment ref="J4" authorId="0" shapeId="0">
      <text>
        <r>
          <rPr>
            <sz val="7"/>
            <color indexed="81"/>
            <rFont val="Calibri"/>
            <family val="2"/>
            <scheme val="minor"/>
          </rPr>
          <t>Die Zivilhaft ist eine Haftart, welche nicht auf der Grundlage eines Strafverfahrens verhängt wurde. Das sind:  Ordnungs-, Sicherungs-, Zwangs- und Erzwingungshaft.</t>
        </r>
      </text>
    </comment>
    <comment ref="K4" authorId="0" shapeId="0">
      <text>
        <r>
          <rPr>
            <sz val="7"/>
            <color indexed="81"/>
            <rFont val="Calibri"/>
            <family val="2"/>
            <scheme val="minor"/>
          </rPr>
          <t>Zur sonstigen Freiheitsentziehung zählen u. a. Abschiebehaft sowie zu Strafarrest verurteilte Angehörige der Bundeswehr.</t>
        </r>
      </text>
    </comment>
    <comment ref="B35" authorId="0" shapeId="0">
      <text>
        <r>
          <rPr>
            <sz val="7"/>
            <color indexed="81"/>
            <rFont val="Calibri"/>
            <family val="2"/>
            <scheme val="minor"/>
          </rPr>
          <t>Ab dem Berichtsjahr 2020 erfolgt die Erfassung von Gefangenen insgesamt. Bis einschließlich 2019 wurden in der Strafvollzugsstatistik nur Strafgefangene und Sicherungsverwahrte erfasst. Die Vergleichbarkeit zum Vorjahr ist dadurch nur bedingt möglich.</t>
        </r>
      </text>
    </comment>
  </commentList>
</comments>
</file>

<file path=xl/comments2.xml><?xml version="1.0" encoding="utf-8"?>
<comments xmlns="http://schemas.openxmlformats.org/spreadsheetml/2006/main">
  <authors>
    <author>Etzien, Angelika</author>
  </authors>
  <commentList>
    <comment ref="N3" authorId="0" shapeId="0">
      <text>
        <r>
          <rPr>
            <sz val="7"/>
            <color indexed="81"/>
            <rFont val="Calibri"/>
            <family val="2"/>
            <scheme val="minor"/>
          </rPr>
          <t xml:space="preserve">Sicherungsverwahrung, Untersuchungshaft und sonstige Freiheitsentziehung. </t>
        </r>
      </text>
    </comment>
    <comment ref="C24" authorId="0" shapeId="0">
      <text>
        <r>
          <rPr>
            <sz val="7"/>
            <color indexed="81"/>
            <rFont val="Calibri"/>
            <family val="2"/>
            <scheme val="minor"/>
          </rPr>
          <t xml:space="preserve">Einschließlich zu Jugendstrafe Verurteilte, die gemäß § 89 b JGG aus dem Jugendstrafvollzug ausgenommen sind.
</t>
        </r>
      </text>
    </comment>
    <comment ref="C38" authorId="0" shapeId="0">
      <text>
        <r>
          <rPr>
            <sz val="7"/>
            <color indexed="81"/>
            <rFont val="Calibri"/>
            <family val="2"/>
            <scheme val="minor"/>
          </rPr>
          <t>Einschließlich Verurteilte zu Freiheitsstrafe, die gem. § 114 JGG in der Jugendstrafanstalt vollzogen wird.</t>
        </r>
      </text>
    </comment>
  </commentList>
</comments>
</file>

<file path=xl/sharedStrings.xml><?xml version="1.0" encoding="utf-8"?>
<sst xmlns="http://schemas.openxmlformats.org/spreadsheetml/2006/main" count="863" uniqueCount="250">
  <si>
    <t>Strafgefangene und Sicherungsverwahrte</t>
  </si>
  <si>
    <t>insgesamt</t>
  </si>
  <si>
    <t>darunter mit</t>
  </si>
  <si>
    <t>Insgesamt</t>
  </si>
  <si>
    <t>weiblich</t>
  </si>
  <si>
    <t>-</t>
  </si>
  <si>
    <t>Merkmal</t>
  </si>
  <si>
    <t>Familienstand</t>
  </si>
  <si>
    <t>Religionszugehörigkeit</t>
  </si>
  <si>
    <t xml:space="preserve"> </t>
  </si>
  <si>
    <t>Staatsangehörigkeit</t>
  </si>
  <si>
    <t>Anzahl</t>
  </si>
  <si>
    <t>Statistische Berichte</t>
  </si>
  <si>
    <t>Herausgeber: Statistisches Amt Mecklenburg-Vorpommern, Lübecker Straße 287, 19059 Schwerin,</t>
  </si>
  <si>
    <t>Zeichenerklärungen und Abkürzungen</t>
  </si>
  <si>
    <t>.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</si>
  <si>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</si>
  <si>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</si>
  <si>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</si>
  <si>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</si>
  <si>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</si>
  <si>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</si>
  <si>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</si>
  <si>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</si>
  <si>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 xml:space="preserve">      Auszugsweise Vervielfältigung und Verbreitung mit Quellenangabe gestattet.</t>
  </si>
  <si>
    <t>Herausgabe:</t>
  </si>
  <si>
    <t>Abweichungen in den Summen erklären sich aus dem Auf- und Abrunden der Einzelwerte.</t>
  </si>
  <si>
    <t>Rechtspflege</t>
  </si>
  <si>
    <t>B VI - j</t>
  </si>
  <si>
    <t>Strafvollzug</t>
  </si>
  <si>
    <t>in Mecklenburg-Vorpommern</t>
  </si>
  <si>
    <t xml:space="preserve">   ledig</t>
  </si>
  <si>
    <t xml:space="preserve">   verwitwet</t>
  </si>
  <si>
    <t xml:space="preserve">   geschieden</t>
  </si>
  <si>
    <t xml:space="preserve">   deutsch</t>
  </si>
  <si>
    <t xml:space="preserve">   verheiratet</t>
  </si>
  <si>
    <t>[rot]</t>
  </si>
  <si>
    <t>Seite</t>
  </si>
  <si>
    <t>Tabelle 1</t>
  </si>
  <si>
    <t>Tabelle 2</t>
  </si>
  <si>
    <t>Tabelle 3</t>
  </si>
  <si>
    <t xml:space="preserve">   Grafik</t>
  </si>
  <si>
    <t>Tabelle 4</t>
  </si>
  <si>
    <t>Tabelle 5</t>
  </si>
  <si>
    <t>Lfd.
Nr.</t>
  </si>
  <si>
    <t xml:space="preserve">   nichtdeutsch bzw.
      staatenlos</t>
  </si>
  <si>
    <t>Art der Straftat</t>
  </si>
  <si>
    <t xml:space="preserve">   Straftaten gegen den Staat, die öffentliche Ordnung und im Amt</t>
  </si>
  <si>
    <t xml:space="preserve">      darunter</t>
  </si>
  <si>
    <t xml:space="preserve">      Widerstand gegen Staatsgewalt</t>
  </si>
  <si>
    <t xml:space="preserve">      Straftaten gegen die öffentliche Ordnung</t>
  </si>
  <si>
    <t xml:space="preserve">   Straftaten gegen die sexuelle Selbstbestimmung</t>
  </si>
  <si>
    <t xml:space="preserve">   Diebstahl und Unterschlagung</t>
  </si>
  <si>
    <t xml:space="preserve">   Raub und Erpressung, räuberischer Angriff auf Kraftfahrer </t>
  </si>
  <si>
    <t xml:space="preserve">      Raub und Erpressung</t>
  </si>
  <si>
    <t xml:space="preserve">      sexueller Mißbrauch von Kindern</t>
  </si>
  <si>
    <t xml:space="preserve">      Vergewaltigung</t>
  </si>
  <si>
    <t xml:space="preserve">      Vollendeter Mord</t>
  </si>
  <si>
    <t xml:space="preserve">      Totschlag</t>
  </si>
  <si>
    <t xml:space="preserve">      Straftaten gegen die körperliche Unversehrtheit</t>
  </si>
  <si>
    <t xml:space="preserve">      Straftaten gegen die persönliche Freiheit</t>
  </si>
  <si>
    <t xml:space="preserve">   Andere Vermögens- und Eigentumsdelikte, Urkundendelikte</t>
  </si>
  <si>
    <t xml:space="preserve">      Begünstigung und Hehlerei</t>
  </si>
  <si>
    <t xml:space="preserve">      Betrug und Untreue</t>
  </si>
  <si>
    <t xml:space="preserve">      Urkundenfälschung</t>
  </si>
  <si>
    <t xml:space="preserve">   Straftaten im Straßenverkehr</t>
  </si>
  <si>
    <t xml:space="preserve">      davon</t>
  </si>
  <si>
    <t xml:space="preserve">      nach dem Strafgesetzbuch (StGB)</t>
  </si>
  <si>
    <t xml:space="preserve">      Betäubungsmittelgesetz </t>
  </si>
  <si>
    <t xml:space="preserve">   Gemeingefährliche einschließlich Umwelt-Straftaten</t>
  </si>
  <si>
    <t>Vollzugsart</t>
  </si>
  <si>
    <t xml:space="preserve">   offener Vollzug</t>
  </si>
  <si>
    <t xml:space="preserve">   geschlossener Vollzug</t>
  </si>
  <si>
    <t>StGB
§§</t>
  </si>
  <si>
    <t>111-121</t>
  </si>
  <si>
    <t>177 Abs. 6 Nr. 1</t>
  </si>
  <si>
    <t>212, 213</t>
  </si>
  <si>
    <t>242-248c</t>
  </si>
  <si>
    <t>223-231</t>
  </si>
  <si>
    <t>232-241a</t>
  </si>
  <si>
    <t>257-305a</t>
  </si>
  <si>
    <t>263-266b</t>
  </si>
  <si>
    <t>Andere ohne StGB/StVG</t>
  </si>
  <si>
    <t>BtMG</t>
  </si>
  <si>
    <t xml:space="preserve">  Straftaten nach anderen Bundes- und Landesgesetzen 
    (außer StGB und StVG)</t>
  </si>
  <si>
    <t xml:space="preserve">      nach dem Straßenverkehrsgesetz (StVG)</t>
  </si>
  <si>
    <t>Kennziffer:</t>
  </si>
  <si>
    <t>Jahr am
31.03.</t>
  </si>
  <si>
    <t>und zwar</t>
  </si>
  <si>
    <t>249-256</t>
  </si>
  <si>
    <t>257-262</t>
  </si>
  <si>
    <t>267-282</t>
  </si>
  <si>
    <t>Telefon: 0385 588-0, Telefax: 0385 588-56909, www.statistik-mv.de, statistik.post@statistik-mv.de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</si>
  <si>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</si>
  <si>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</si>
  <si>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</si>
  <si>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</si>
  <si>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 xml:space="preserve">         darunter in Trunkenheit</t>
  </si>
  <si>
    <t>Vorstrafen
Wiedereinweisungen</t>
  </si>
  <si>
    <t xml:space="preserve">Insgesamt </t>
  </si>
  <si>
    <t>Gefangene</t>
  </si>
  <si>
    <t xml:space="preserve"> Insgesamt                           </t>
  </si>
  <si>
    <t xml:space="preserve">Nach Art der Vorstrafen </t>
  </si>
  <si>
    <t>Nach Häufigkeit der Vorstrafen</t>
  </si>
  <si>
    <t>Gefangene am 31. März
im Zeitvergleich</t>
  </si>
  <si>
    <t>Sicherungs-
verwahrte</t>
  </si>
  <si>
    <t>Unter-
suchungs-
haft</t>
  </si>
  <si>
    <t xml:space="preserve">    unter 18 </t>
  </si>
  <si>
    <t xml:space="preserve">    18 - 21  </t>
  </si>
  <si>
    <t xml:space="preserve">    21 - 25  </t>
  </si>
  <si>
    <t xml:space="preserve">    25 - 30  </t>
  </si>
  <si>
    <t xml:space="preserve">    30 - 40  </t>
  </si>
  <si>
    <t xml:space="preserve">    40 - 50  </t>
  </si>
  <si>
    <t xml:space="preserve">    50 - 60  </t>
  </si>
  <si>
    <t xml:space="preserve">    60 - 70  </t>
  </si>
  <si>
    <t xml:space="preserve">    70 - 80  </t>
  </si>
  <si>
    <t xml:space="preserve">    80 - 90  </t>
  </si>
  <si>
    <t xml:space="preserve">    90 und mehr</t>
  </si>
  <si>
    <t>Ins-
gesamt</t>
  </si>
  <si>
    <t>unter
1 Monat</t>
  </si>
  <si>
    <t>1 bis
unter
3 Mo-
nate</t>
  </si>
  <si>
    <t>3 bis 
unter
6 Mo-
nate</t>
  </si>
  <si>
    <t>6 bis
einschl.
9 Mo-
nate</t>
  </si>
  <si>
    <t>mehr als
1 Jahr
bis
einschl.
2 Jahre</t>
  </si>
  <si>
    <t>mehr als
2 bis 
einschl.
5 Jahre</t>
  </si>
  <si>
    <t>mehr als
5 bis
einschl.
10 Jahre</t>
  </si>
  <si>
    <t>mehr als
10 Jahre
bis
einschl.
15 Jahre</t>
  </si>
  <si>
    <t>lebens-
lang</t>
  </si>
  <si>
    <t xml:space="preserve">Davon im Alter von … bis … unter Jahren </t>
  </si>
  <si>
    <t xml:space="preserve">
unter
18 </t>
  </si>
  <si>
    <t xml:space="preserve">18
-
21  </t>
  </si>
  <si>
    <t xml:space="preserve">21
-
25  </t>
  </si>
  <si>
    <t xml:space="preserve">25
-
30  </t>
  </si>
  <si>
    <t>30
-
40</t>
  </si>
  <si>
    <t>40
-
50</t>
  </si>
  <si>
    <t>50
-
60</t>
  </si>
  <si>
    <t>60
-
70</t>
  </si>
  <si>
    <t>70
-
80</t>
  </si>
  <si>
    <t>80
-
90</t>
  </si>
  <si>
    <t>90
und
mehr</t>
  </si>
  <si>
    <t xml:space="preserve">Ins-
ge-
samt </t>
  </si>
  <si>
    <t xml:space="preserve">Lfd.
Nr. </t>
  </si>
  <si>
    <t xml:space="preserve">   davon</t>
  </si>
  <si>
    <t xml:space="preserve">   nicht vorbestraft                   </t>
  </si>
  <si>
    <t xml:space="preserve">   vorbestraft                         </t>
  </si>
  <si>
    <t xml:space="preserve">   Geldstrafe                          </t>
  </si>
  <si>
    <t xml:space="preserve">   Jugendstrafe                        </t>
  </si>
  <si>
    <t xml:space="preserve">   Freiheitsstrafe                     </t>
  </si>
  <si>
    <t xml:space="preserve">   Jugendstrafe und Geldstrafe</t>
  </si>
  <si>
    <t xml:space="preserve">   Freiheitsstrafe und Geldstrafe</t>
  </si>
  <si>
    <t xml:space="preserve">   Freiheitsstrafe und Sicherungsverwahrung
      (ggf. auch Geldstrafe)</t>
  </si>
  <si>
    <t xml:space="preserve">   Freiheitsstrafe, Jugendstrafe und Sicherungs-
      verwahrung (ggf. auch Geldstrafe)</t>
  </si>
  <si>
    <t xml:space="preserve">   sonstige Strafenverbindungen und freiheits-
      entziehenden Maßregeln </t>
  </si>
  <si>
    <t xml:space="preserve">   Freiheitsstrafe und Jugendstrafe
      (ggf. auch Geldstrafe)</t>
  </si>
  <si>
    <t xml:space="preserve">   davon (Bezug auf Vorbestrafte) </t>
  </si>
  <si>
    <t xml:space="preserve">    1-mal vorbestraft                  </t>
  </si>
  <si>
    <t xml:space="preserve">    2-mal vorbestraft                  </t>
  </si>
  <si>
    <t xml:space="preserve">    3-mal vorbestraft                  </t>
  </si>
  <si>
    <t xml:space="preserve">    4-mal vorbestraft                  </t>
  </si>
  <si>
    <t xml:space="preserve">    5- bis 10-mal vorbestraft          </t>
  </si>
  <si>
    <t xml:space="preserve">   11- bis 20-mal vorbestraft          </t>
  </si>
  <si>
    <t xml:space="preserve">   21- bis 30-mal vorbestraft          </t>
  </si>
  <si>
    <t xml:space="preserve">   31- bis 40-mal vorbestraft          </t>
  </si>
  <si>
    <t xml:space="preserve">   41- bis 50-mal vorbestraft          </t>
  </si>
  <si>
    <t xml:space="preserve">   51-mal und öfter vorbestraft        </t>
  </si>
  <si>
    <t>Wiedereingewiesene</t>
  </si>
  <si>
    <t xml:space="preserve">   nach der Entlassung</t>
  </si>
  <si>
    <t xml:space="preserve">   im 1. Halbjahr</t>
  </si>
  <si>
    <t xml:space="preserve">   im 2. Halbjahr</t>
  </si>
  <si>
    <t xml:space="preserve">   im 2. Jahr</t>
  </si>
  <si>
    <t xml:space="preserve">   im 3. bis 5. Jahr</t>
  </si>
  <si>
    <t xml:space="preserve">   im 6. Jahr bis 10. Jahr</t>
  </si>
  <si>
    <t xml:space="preserve">   im 11. Jahr bis 15. Jahr</t>
  </si>
  <si>
    <t xml:space="preserve">   im 16. Jahr bis 20. Jahr</t>
  </si>
  <si>
    <t xml:space="preserve">   im 21. Jahr und später </t>
  </si>
  <si>
    <t xml:space="preserve">   ohne Angaben</t>
  </si>
  <si>
    <t xml:space="preserve">   christlich</t>
  </si>
  <si>
    <t xml:space="preserve">      katholisch</t>
  </si>
  <si>
    <t xml:space="preserve">      evangelisch</t>
  </si>
  <si>
    <t xml:space="preserve">   islamisch</t>
  </si>
  <si>
    <t xml:space="preserve">   weitere Religionen</t>
  </si>
  <si>
    <t xml:space="preserve">   ohne Bekenntnis
      oder Angaben</t>
  </si>
  <si>
    <t xml:space="preserve">   eingetragene Lebens-
      partnerschaft</t>
  </si>
  <si>
    <t>Davon im Alter von … bis unter … Jahren</t>
  </si>
  <si>
    <t xml:space="preserve">Alter von …
bis … unter
Jahren </t>
  </si>
  <si>
    <t>Davon mit voraussichtlicher Dauer des Vollzugs</t>
  </si>
  <si>
    <t xml:space="preserve">5)  </t>
  </si>
  <si>
    <t xml:space="preserve">   Andere Straftaten gegen die Person, außer im Straßenverkehr</t>
  </si>
  <si>
    <t>80a-168, 331-358, ohne 142</t>
  </si>
  <si>
    <t>249-256, 316a</t>
  </si>
  <si>
    <t>306-330d ohne 315b bis 315d,
316 und 316a, 323a i.V.m.
Verkehrsunfall</t>
  </si>
  <si>
    <t>123-145d, ohne 142</t>
  </si>
  <si>
    <t>142, 315b bis 315d, 316, 222, 229 und 323 a sowie STVG</t>
  </si>
  <si>
    <t>Justizvollzugsanstalten</t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</si>
  <si>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</si>
  <si>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>Zuständige Dezernentin: Darlin Victoria Böhme, Telefon: 0385 588-56413</t>
  </si>
  <si>
    <t>nicht-
deutsch
bzw.
staatenlos</t>
  </si>
  <si>
    <t>Hilfsblatt für die Aktualisierung der Grafiken</t>
  </si>
  <si>
    <t>Kreisdiagramm</t>
  </si>
  <si>
    <t>Nach Straftaten</t>
  </si>
  <si>
    <t>Prozent</t>
  </si>
  <si>
    <t>Straftaten gegen den Staat, die öffentliche Ordnung und im Amt</t>
  </si>
  <si>
    <t>Straftaten gegen die sexuelle Selbstbestimmung</t>
  </si>
  <si>
    <t>Andere Straftaten gegen die Person, außer im Straßenverkehr</t>
  </si>
  <si>
    <t>Diebstahl und Unterschlagung</t>
  </si>
  <si>
    <t xml:space="preserve">Raub und Erpressung, räuberischer Angriff auf Kraftfahrer </t>
  </si>
  <si>
    <t>Andere Vermögens- und Eigentumsdelikte, Urkundendelikte</t>
  </si>
  <si>
    <t>Gemeingefährliche einschl. Umwelt-Straftaten</t>
  </si>
  <si>
    <t>Straftaten im Straßenverkehr</t>
  </si>
  <si>
    <t>Straftaten nach anderen Bundes- und Landesgesetzen (außer StGB und STVG)</t>
  </si>
  <si>
    <t>169-173, 185-241a, ohne 222, 
229 i.V.m.Verkehrsunfall</t>
  </si>
  <si>
    <t>Gefangene und Verwahrte in den</t>
  </si>
  <si>
    <t xml:space="preserve">1)  </t>
  </si>
  <si>
    <t xml:space="preserve">2)  </t>
  </si>
  <si>
    <r>
      <t xml:space="preserve">Zivilhaft </t>
    </r>
    <r>
      <rPr>
        <sz val="6"/>
        <rFont val="Calibri"/>
        <family val="2"/>
        <scheme val="minor"/>
      </rPr>
      <t>3)</t>
    </r>
  </si>
  <si>
    <r>
      <t xml:space="preserve">sonstige
Freiheits-
entziehung </t>
    </r>
    <r>
      <rPr>
        <sz val="6"/>
        <rFont val="Calibri"/>
        <family val="2"/>
        <scheme val="minor"/>
      </rPr>
      <t>4)</t>
    </r>
  </si>
  <si>
    <r>
      <t xml:space="preserve">Freiheits-
straf-
vollzug </t>
    </r>
    <r>
      <rPr>
        <sz val="6"/>
        <rFont val="Calibri"/>
        <family val="2"/>
        <scheme val="minor"/>
      </rPr>
      <t>1)</t>
    </r>
    <r>
      <rPr>
        <sz val="8.5"/>
        <rFont val="Calibri"/>
        <family val="2"/>
        <scheme val="minor"/>
      </rPr>
      <t xml:space="preserve"> </t>
    </r>
  </si>
  <si>
    <r>
      <t xml:space="preserve">Jugend-
straf-
vollzug </t>
    </r>
    <r>
      <rPr>
        <sz val="6"/>
        <rFont val="Calibri"/>
        <family val="2"/>
        <scheme val="minor"/>
      </rPr>
      <t>2)</t>
    </r>
  </si>
  <si>
    <r>
      <t xml:space="preserve">2020 </t>
    </r>
    <r>
      <rPr>
        <sz val="6"/>
        <rFont val="Calibri"/>
        <family val="2"/>
        <scheme val="minor"/>
      </rPr>
      <t>5)</t>
    </r>
  </si>
  <si>
    <r>
      <t xml:space="preserve">Freiheitsstrafvollzug </t>
    </r>
    <r>
      <rPr>
        <b/>
        <sz val="6"/>
        <rFont val="Calibri"/>
        <family val="2"/>
        <scheme val="minor"/>
      </rPr>
      <t>1)</t>
    </r>
  </si>
  <si>
    <r>
      <t xml:space="preserve">Jugendstrafvollzug </t>
    </r>
    <r>
      <rPr>
        <b/>
        <sz val="6"/>
        <rFont val="Calibri"/>
        <family val="2"/>
        <scheme val="minor"/>
      </rPr>
      <t>2)</t>
    </r>
  </si>
  <si>
    <t xml:space="preserve">3)  </t>
  </si>
  <si>
    <t xml:space="preserve">4)  </t>
  </si>
  <si>
    <t>174-184l</t>
  </si>
  <si>
    <t>mehr als
9 Mo-
nate
bis 
einschl.
1 Jahr</t>
  </si>
  <si>
    <t>B663 2023 00</t>
  </si>
  <si>
    <t>2023</t>
  </si>
  <si>
    <t>©  Statistisches Amt Mecklenburg-Vorpommern, Schwerin, 2023</t>
  </si>
  <si>
    <t>Gefangene am 31. März 2023 nach der voraussichtlichen Dauer des Vollzugs und Altersgruppen</t>
  </si>
  <si>
    <t>Gefangene am 31. März 2023 nach Art und Häufigkeit der Vorstrafen sowie
nach dem Wiedereinweisungsabstand</t>
  </si>
  <si>
    <t>Gefangene am 31. März 2023
nach Familienstand, Religionszugehörigkeit, Staatsangehörigkeit und Vollzugsart</t>
  </si>
  <si>
    <t>Strafgefangene und
Sicherungsverwahrte am 
31. März 2023 nach Straftaten</t>
  </si>
  <si>
    <t>Strafgefangene und Sicherungsverwahrte am 31.3.2023 nach Straftaten</t>
  </si>
  <si>
    <t xml:space="preserve">Erläuterungen  </t>
  </si>
  <si>
    <t xml:space="preserve">Inhaltsverzeichnis  </t>
  </si>
  <si>
    <t xml:space="preserve">Gefangene am 31. März im Zeitvergleich  </t>
  </si>
  <si>
    <t xml:space="preserve">Gefangene am 31. März 2023 nach der voraussichtlichen Dauer des Vollzugs und Altersgruppen  </t>
  </si>
  <si>
    <t xml:space="preserve">Gefangene am 31. März 2023 nach Art und Häufigkeit der Vorstrafen sowie nach dem  
   Wiedereinweisungsabstand  </t>
  </si>
  <si>
    <t xml:space="preserve">Gefangene am 31. März 2023 nach Familienstand, Religionszugehörigkeit, Staatsangehörigkeit und   
   Vollzugsart  </t>
  </si>
  <si>
    <t xml:space="preserve">Strafgefangene und Sicherungsverwahrte am 31. März 2023 nach Straftaten  </t>
  </si>
  <si>
    <t xml:space="preserve">Fußnotenerläuterungen  </t>
  </si>
  <si>
    <r>
      <t xml:space="preserve">unbe-
stimmte
Dauer </t>
    </r>
    <r>
      <rPr>
        <sz val="6"/>
        <rFont val="Calibri"/>
        <family val="2"/>
        <scheme val="minor"/>
      </rPr>
      <t>6)</t>
    </r>
  </si>
  <si>
    <t xml:space="preserve">Sicherungsverwahrung, Untersuchungshaft und sonstige Freiheitsentziehung.  </t>
  </si>
  <si>
    <t xml:space="preserve">Einschließlich zu Jugendstrafe Verurteilte, die gemäß § 89 b JGG aus dem Jugendstrafvollzug ausgenommen sind.  </t>
  </si>
  <si>
    <t xml:space="preserve">Einschließlich Verurteilte zu Freiheitsstrafe, die gemäß § 114 JGG in der Jugendstrafanstalt vollzogen wird.  </t>
  </si>
  <si>
    <t xml:space="preserve">Die Zivilhaft ist eine Haftart, welche nicht auf der Grundlage eines Strafverfahrens verhängt wurde. Das sind: 
Ordnungs-, Sicherungs-, Zwangs- und Erzwingungshaft.  </t>
  </si>
  <si>
    <t xml:space="preserve">Zur sonstigen Freiheitsentziehung zählen u. a. Abschiebehaft sowie zu Strafarrest verurteilte Angehörige der  
Bundeswehr.  </t>
  </si>
  <si>
    <t xml:space="preserve">Ab dem Berichtsjahr 2020 erfolgt die Erfassung von Gefangenen insgesamt. Bis einschließlich 2019 wurden in 
der Strafvollzugsstatistik nur Strafgefangene und Sicherungsverwahrte erfasst. Die Vergleichbarkeit zum Vorjahr 
ist dadurch nur bedingt möglich.  </t>
  </si>
  <si>
    <t xml:space="preserve">6)  </t>
  </si>
  <si>
    <t>28.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</si>
</sst>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\ ##0_8\ ;\-#\ ##0_8\ ;\-_8\ "/>
    <numFmt numFmtId="165" formatCode="#,##0&quot;  &quot;;\-\ #,##0&quot;  &quot;;0&quot;  &quot;;@&quot;  &quot;"/>
    <numFmt numFmtId="166" formatCode="#,##0&quot;                           &quot;;\-\ #,##0&quot;                           &quot;;0&quot;                           &quot;;@&quot;                           &quot;"/>
    <numFmt numFmtId="167" formatCode="#,##0&quot;    &quot;;\-\ #,##0&quot;    &quot;;0&quot;    &quot;;@&quot;    &quot;"/>
    <numFmt numFmtId="168" formatCode="#,##0&quot;   &quot;;\-\ #,##0&quot;   &quot;;0&quot;   &quot;;@&quot;   &quot;"/>
    <numFmt numFmtId="169" formatCode="#,##0&quot; &quot;;\-\ #,##0&quot; &quot;;0&quot; &quot;;@&quot; &quot;"/>
    <numFmt numFmtId="170" formatCode="#,##0&quot;                         &quot;;\-\ #,##0&quot;                         &quot;;0&quot;                         &quot;;@&quot;                         &quot;"/>
    <numFmt numFmtId="171" formatCode="0.0"/>
    <numFmt numFmtId="172" formatCode="#,##0&quot;     &quot;;\-\ #,##0&quot;     &quot;;0&quot;      &quot;;@&quot;       &quot;"/>
  </numFmts>
  <fonts count="42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3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sz val="7"/>
      <color indexed="81"/>
      <name val="Calibri"/>
      <family val="2"/>
      <scheme val="minor"/>
    </font>
    <font>
      <i/>
      <sz val="8.5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21"/>
      <name val="Calibri"/>
      <family val="2"/>
      <scheme val="minor"/>
    </font>
    <font>
      <sz val="6"/>
      <color theme="1"/>
      <name val="Arial"/>
      <family val="2"/>
    </font>
    <font>
      <b/>
      <sz val="6"/>
      <name val="Calibri"/>
      <family val="2"/>
      <scheme val="minor"/>
    </font>
    <font>
      <b/>
      <sz val="9"/>
      <name val="Calibri"/>
      <family val="2"/>
      <scheme val="minor"/>
    </font>
    <font>
      <sz val="8.5"/>
      <color rgb="FFFF0000"/>
      <name val="Calibri"/>
      <family val="2"/>
      <scheme val="minor"/>
    </font>
    <font>
      <sz val="2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Arial"/>
      <family val="2"/>
    </font>
    <font>
      <b/>
      <sz val="3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174">
    <xf numFmtId="0" fontId="0" fillId="0" borderId="0" xfId="0"/>
    <xf numFmtId="0" fontId="5" fillId="0" borderId="0" xfId="4" applyFont="1" applyAlignment="1">
      <alignment horizontal="right" vertical="top"/>
    </xf>
    <xf numFmtId="0" fontId="5" fillId="0" borderId="0" xfId="4" applyFont="1" applyAlignment="1">
      <alignment vertical="top" wrapText="1"/>
    </xf>
    <xf numFmtId="0" fontId="6" fillId="0" borderId="0" xfId="5" applyFont="1"/>
    <xf numFmtId="0" fontId="8" fillId="0" borderId="0" xfId="5" applyFont="1"/>
    <xf numFmtId="0" fontId="8" fillId="0" borderId="0" xfId="0" applyFont="1"/>
    <xf numFmtId="0" fontId="13" fillId="0" borderId="0" xfId="0" applyFont="1" applyAlignment="1">
      <alignment horizontal="center" vertical="top" wrapText="1"/>
    </xf>
    <xf numFmtId="0" fontId="13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164" fontId="14" fillId="0" borderId="5" xfId="0" applyNumberFormat="1" applyFont="1" applyFill="1" applyBorder="1" applyAlignment="1">
      <alignment horizontal="center" vertical="center"/>
    </xf>
    <xf numFmtId="165" fontId="14" fillId="0" borderId="2" xfId="0" applyNumberFormat="1" applyFont="1" applyBorder="1" applyAlignment="1" applyProtection="1">
      <alignment horizontal="right"/>
    </xf>
    <xf numFmtId="0" fontId="13" fillId="0" borderId="0" xfId="0" applyFont="1" applyFill="1"/>
    <xf numFmtId="164" fontId="13" fillId="0" borderId="0" xfId="0" applyNumberFormat="1" applyFont="1" applyFill="1" applyAlignment="1">
      <alignment horizontal="center"/>
    </xf>
    <xf numFmtId="0" fontId="13" fillId="0" borderId="0" xfId="0" applyFont="1" applyFill="1" applyBorder="1" applyAlignment="1">
      <alignment horizontal="left" vertical="center" indent="2"/>
    </xf>
    <xf numFmtId="0" fontId="12" fillId="0" borderId="0" xfId="0" applyFont="1" applyFill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/>
    </xf>
    <xf numFmtId="0" fontId="11" fillId="0" borderId="0" xfId="0" applyFont="1"/>
    <xf numFmtId="0" fontId="11" fillId="0" borderId="0" xfId="0" applyFont="1" applyBorder="1"/>
    <xf numFmtId="0" fontId="16" fillId="0" borderId="0" xfId="0" applyFont="1"/>
    <xf numFmtId="0" fontId="5" fillId="0" borderId="0" xfId="4" applyFont="1" applyAlignment="1">
      <alignment horizontal="right" vertical="center"/>
    </xf>
    <xf numFmtId="0" fontId="10" fillId="0" borderId="0" xfId="0" applyFont="1"/>
    <xf numFmtId="1" fontId="10" fillId="0" borderId="0" xfId="0" applyNumberFormat="1" applyFont="1" applyAlignment="1">
      <alignment horizontal="right"/>
    </xf>
    <xf numFmtId="0" fontId="5" fillId="0" borderId="0" xfId="4" applyFont="1" applyAlignment="1">
      <alignment horizontal="left" vertical="center"/>
    </xf>
    <xf numFmtId="0" fontId="5" fillId="0" borderId="0" xfId="4" applyFont="1" applyAlignment="1">
      <alignment vertical="center" wrapText="1"/>
    </xf>
    <xf numFmtId="0" fontId="5" fillId="0" borderId="0" xfId="4" applyFont="1" applyAlignment="1">
      <alignment horizontal="right"/>
    </xf>
    <xf numFmtId="0" fontId="22" fillId="0" borderId="0" xfId="0" applyFont="1"/>
    <xf numFmtId="0" fontId="14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right"/>
    </xf>
    <xf numFmtId="0" fontId="23" fillId="0" borderId="4" xfId="0" applyFont="1" applyFill="1" applyBorder="1" applyAlignment="1">
      <alignment horizontal="left" wrapText="1"/>
    </xf>
    <xf numFmtId="49" fontId="23" fillId="0" borderId="4" xfId="0" applyNumberFormat="1" applyFont="1" applyFill="1" applyBorder="1" applyAlignment="1">
      <alignment horizontal="left" wrapText="1"/>
    </xf>
    <xf numFmtId="49" fontId="24" fillId="0" borderId="4" xfId="0" applyNumberFormat="1" applyFont="1" applyFill="1" applyBorder="1" applyAlignment="1">
      <alignment horizontal="left" wrapText="1"/>
    </xf>
    <xf numFmtId="49" fontId="26" fillId="0" borderId="4" xfId="0" applyNumberFormat="1" applyFont="1" applyFill="1" applyBorder="1" applyAlignment="1">
      <alignment horizontal="left" wrapText="1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/>
    <xf numFmtId="0" fontId="23" fillId="0" borderId="3" xfId="0" applyFont="1" applyFill="1" applyBorder="1" applyAlignment="1">
      <alignment horizontal="left" wrapText="1"/>
    </xf>
    <xf numFmtId="0" fontId="24" fillId="0" borderId="4" xfId="0" applyFont="1" applyFill="1" applyBorder="1" applyAlignment="1">
      <alignment horizontal="left" wrapText="1"/>
    </xf>
    <xf numFmtId="0" fontId="23" fillId="0" borderId="0" xfId="0" applyFont="1" applyFill="1"/>
    <xf numFmtId="165" fontId="23" fillId="0" borderId="0" xfId="0" applyNumberFormat="1" applyFont="1" applyBorder="1" applyAlignment="1" applyProtection="1">
      <alignment horizontal="right"/>
    </xf>
    <xf numFmtId="0" fontId="23" fillId="0" borderId="0" xfId="0" applyFont="1" applyFill="1" applyBorder="1" applyAlignment="1">
      <alignment horizontal="left"/>
    </xf>
    <xf numFmtId="0" fontId="23" fillId="0" borderId="0" xfId="0" applyFont="1" applyFill="1" applyAlignment="1">
      <alignment horizontal="left"/>
    </xf>
    <xf numFmtId="0" fontId="23" fillId="0" borderId="0" xfId="0" applyFont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166" fontId="23" fillId="0" borderId="0" xfId="0" applyNumberFormat="1" applyFont="1"/>
    <xf numFmtId="0" fontId="23" fillId="0" borderId="4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/>
    </xf>
    <xf numFmtId="164" fontId="23" fillId="0" borderId="0" xfId="0" applyNumberFormat="1" applyFont="1" applyFill="1" applyAlignment="1">
      <alignment horizontal="center"/>
    </xf>
    <xf numFmtId="170" fontId="23" fillId="0" borderId="0" xfId="0" applyNumberFormat="1" applyFont="1" applyFill="1" applyBorder="1" applyAlignment="1">
      <alignment horizontal="right"/>
    </xf>
    <xf numFmtId="0" fontId="27" fillId="0" borderId="0" xfId="0" applyFont="1"/>
    <xf numFmtId="0" fontId="6" fillId="0" borderId="0" xfId="5" applyFont="1" applyAlignment="1">
      <alignment horizontal="right"/>
    </xf>
    <xf numFmtId="0" fontId="23" fillId="0" borderId="5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5" fillId="0" borderId="0" xfId="0" applyFont="1"/>
    <xf numFmtId="0" fontId="28" fillId="0" borderId="0" xfId="0" applyFont="1" applyAlignment="1">
      <alignment horizontal="left" vertical="center"/>
    </xf>
    <xf numFmtId="0" fontId="29" fillId="2" borderId="17" xfId="0" applyFont="1" applyFill="1" applyBorder="1" applyAlignment="1">
      <alignment horizontal="left" vertical="center"/>
    </xf>
    <xf numFmtId="0" fontId="0" fillId="0" borderId="18" xfId="0" applyBorder="1"/>
    <xf numFmtId="0" fontId="29" fillId="2" borderId="18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171" fontId="29" fillId="0" borderId="0" xfId="0" applyNumberFormat="1" applyFont="1"/>
    <xf numFmtId="0" fontId="31" fillId="2" borderId="20" xfId="0" applyFont="1" applyFill="1" applyBorder="1" applyAlignment="1">
      <alignment vertical="center"/>
    </xf>
    <xf numFmtId="0" fontId="31" fillId="2" borderId="20" xfId="0" applyFont="1" applyFill="1" applyBorder="1" applyAlignment="1">
      <alignment horizontal="left" vertical="center"/>
    </xf>
    <xf numFmtId="0" fontId="4" fillId="0" borderId="0" xfId="4" applyFont="1" applyAlignment="1">
      <alignment horizontal="left" vertical="center"/>
    </xf>
    <xf numFmtId="0" fontId="5" fillId="0" borderId="0" xfId="4" applyFont="1" applyAlignment="1">
      <alignment horizontal="left" vertical="center" wrapText="1"/>
    </xf>
    <xf numFmtId="0" fontId="4" fillId="0" borderId="0" xfId="4" applyFont="1" applyAlignment="1">
      <alignment horizontal="right" vertical="center"/>
    </xf>
    <xf numFmtId="0" fontId="33" fillId="0" borderId="0" xfId="4" applyFont="1" applyAlignment="1">
      <alignment horizontal="right" vertical="center"/>
    </xf>
    <xf numFmtId="0" fontId="33" fillId="0" borderId="0" xfId="4" applyFont="1" applyAlignment="1">
      <alignment horizontal="left" vertical="center"/>
    </xf>
    <xf numFmtId="0" fontId="23" fillId="0" borderId="0" xfId="0" applyFont="1" applyAlignment="1"/>
    <xf numFmtId="0" fontId="23" fillId="0" borderId="4" xfId="0" applyFont="1" applyBorder="1" applyAlignment="1">
      <alignment horizontal="left" wrapText="1"/>
    </xf>
    <xf numFmtId="168" fontId="23" fillId="0" borderId="0" xfId="0" applyNumberFormat="1" applyFont="1"/>
    <xf numFmtId="0" fontId="34" fillId="0" borderId="0" xfId="0" applyFont="1" applyAlignment="1">
      <alignment horizontal="left"/>
    </xf>
    <xf numFmtId="0" fontId="5" fillId="0" borderId="0" xfId="4" applyFont="1" applyFill="1" applyAlignment="1">
      <alignment horizontal="left" vertical="top" wrapText="1"/>
    </xf>
    <xf numFmtId="0" fontId="6" fillId="0" borderId="0" xfId="5" applyFont="1" applyAlignment="1">
      <alignment horizontal="left" vertical="center" indent="33"/>
    </xf>
    <xf numFmtId="49" fontId="6" fillId="0" borderId="0" xfId="5" applyNumberFormat="1" applyFont="1" applyAlignment="1">
      <alignment horizontal="right"/>
    </xf>
    <xf numFmtId="0" fontId="38" fillId="0" borderId="0" xfId="5" applyFont="1" applyAlignment="1">
      <alignment vertical="center"/>
    </xf>
    <xf numFmtId="0" fontId="6" fillId="0" borderId="0" xfId="5" applyFont="1" applyAlignment="1"/>
    <xf numFmtId="49" fontId="6" fillId="0" borderId="0" xfId="5" applyNumberFormat="1" applyFont="1" applyAlignment="1">
      <alignment horizontal="left" vertical="center"/>
    </xf>
    <xf numFmtId="0" fontId="6" fillId="0" borderId="0" xfId="5" applyNumberFormat="1" applyFont="1" applyAlignment="1">
      <alignment horizontal="left" vertical="center"/>
    </xf>
    <xf numFmtId="0" fontId="5" fillId="0" borderId="0" xfId="0" applyFont="1" applyAlignment="1">
      <alignment vertical="top"/>
    </xf>
    <xf numFmtId="0" fontId="33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9" fillId="0" borderId="0" xfId="0" applyFont="1" applyAlignment="1">
      <alignment horizontal="left" vertical="top"/>
    </xf>
    <xf numFmtId="0" fontId="39" fillId="0" borderId="0" xfId="0" applyFont="1" applyAlignment="1">
      <alignment vertical="center"/>
    </xf>
    <xf numFmtId="49" fontId="39" fillId="0" borderId="0" xfId="0" applyNumberFormat="1" applyFont="1" applyAlignment="1">
      <alignment horizontal="left" vertical="top"/>
    </xf>
    <xf numFmtId="0" fontId="39" fillId="0" borderId="0" xfId="0" applyFont="1" applyAlignment="1">
      <alignment vertical="center" wrapText="1"/>
    </xf>
    <xf numFmtId="0" fontId="5" fillId="0" borderId="0" xfId="0" applyFont="1"/>
    <xf numFmtId="1" fontId="14" fillId="0" borderId="1" xfId="0" applyNumberFormat="1" applyFont="1" applyBorder="1" applyAlignment="1">
      <alignment horizontal="center" vertical="center"/>
    </xf>
    <xf numFmtId="1" fontId="14" fillId="0" borderId="6" xfId="0" applyNumberFormat="1" applyFont="1" applyBorder="1" applyAlignment="1">
      <alignment horizontal="center" vertical="center"/>
    </xf>
    <xf numFmtId="1" fontId="14" fillId="0" borderId="5" xfId="0" applyNumberFormat="1" applyFont="1" applyBorder="1" applyAlignment="1">
      <alignment horizontal="center" vertical="center"/>
    </xf>
    <xf numFmtId="0" fontId="14" fillId="0" borderId="14" xfId="0" applyFont="1" applyBorder="1"/>
    <xf numFmtId="0" fontId="23" fillId="0" borderId="3" xfId="0" applyFont="1" applyBorder="1" applyAlignment="1">
      <alignment horizontal="left" wrapText="1"/>
    </xf>
    <xf numFmtId="0" fontId="24" fillId="0" borderId="4" xfId="0" applyFont="1" applyBorder="1" applyAlignment="1">
      <alignment horizontal="left" wrapText="1"/>
    </xf>
    <xf numFmtId="168" fontId="24" fillId="0" borderId="0" xfId="0" applyNumberFormat="1" applyFont="1" applyFill="1" applyBorder="1" applyAlignment="1">
      <alignment horizontal="right"/>
    </xf>
    <xf numFmtId="167" fontId="6" fillId="0" borderId="0" xfId="0" applyNumberFormat="1" applyFont="1"/>
    <xf numFmtId="168" fontId="23" fillId="0" borderId="0" xfId="0" applyNumberFormat="1" applyFont="1" applyFill="1" applyBorder="1" applyAlignment="1">
      <alignment horizontal="right"/>
    </xf>
    <xf numFmtId="1" fontId="23" fillId="0" borderId="14" xfId="0" applyNumberFormat="1" applyFont="1" applyBorder="1" applyAlignment="1">
      <alignment horizontal="center" vertical="center"/>
    </xf>
    <xf numFmtId="1" fontId="23" fillId="0" borderId="3" xfId="0" applyNumberFormat="1" applyFont="1" applyBorder="1" applyAlignment="1">
      <alignment horizontal="left" wrapText="1"/>
    </xf>
    <xf numFmtId="169" fontId="24" fillId="0" borderId="0" xfId="0" applyNumberFormat="1" applyFont="1" applyFill="1" applyBorder="1" applyAlignment="1">
      <alignment horizontal="right"/>
    </xf>
    <xf numFmtId="169" fontId="23" fillId="0" borderId="0" xfId="0" quotePrefix="1" applyNumberFormat="1" applyFont="1" applyFill="1" applyBorder="1" applyAlignment="1">
      <alignment horizontal="right"/>
    </xf>
    <xf numFmtId="170" fontId="24" fillId="0" borderId="0" xfId="0" applyNumberFormat="1" applyFont="1" applyFill="1" applyBorder="1" applyAlignment="1">
      <alignment horizontal="right"/>
    </xf>
    <xf numFmtId="0" fontId="23" fillId="0" borderId="4" xfId="0" applyFont="1" applyFill="1" applyBorder="1" applyAlignment="1">
      <alignment horizontal="left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right" vertical="center"/>
    </xf>
    <xf numFmtId="172" fontId="22" fillId="0" borderId="0" xfId="0" applyNumberFormat="1" applyFont="1" applyAlignment="1">
      <alignment horizontal="right"/>
    </xf>
    <xf numFmtId="0" fontId="40" fillId="0" borderId="0" xfId="0" applyFont="1" applyAlignment="1">
      <alignment horizontal="left" vertical="center"/>
    </xf>
    <xf numFmtId="0" fontId="5" fillId="0" borderId="0" xfId="4" applyFont="1" applyAlignment="1">
      <alignment horizontal="right" vertical="top"/>
    </xf>
    <xf numFmtId="0" fontId="5" fillId="0" borderId="0" xfId="4" applyFont="1" applyFill="1" applyAlignment="1">
      <alignment horizontal="left" vertical="top" wrapText="1"/>
    </xf>
    <xf numFmtId="0" fontId="6" fillId="0" borderId="0" xfId="5" applyFont="1" applyAlignment="1">
      <alignment horizontal="right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left" wrapText="1"/>
    </xf>
    <xf numFmtId="49" fontId="19" fillId="0" borderId="0" xfId="0" applyNumberFormat="1" applyFont="1" applyAlignment="1">
      <alignment horizontal="left"/>
    </xf>
    <xf numFmtId="49" fontId="30" fillId="0" borderId="0" xfId="5" quotePrefix="1" applyNumberFormat="1" applyFont="1" applyAlignment="1">
      <alignment horizontal="left"/>
    </xf>
    <xf numFmtId="49" fontId="30" fillId="0" borderId="0" xfId="5" applyNumberFormat="1" applyFont="1" applyAlignment="1">
      <alignment horizontal="left"/>
    </xf>
    <xf numFmtId="0" fontId="7" fillId="0" borderId="7" xfId="5" applyFont="1" applyBorder="1" applyAlignment="1">
      <alignment horizontal="center" vertical="center" wrapText="1"/>
    </xf>
    <xf numFmtId="0" fontId="17" fillId="0" borderId="8" xfId="4" applyFont="1" applyBorder="1" applyAlignment="1">
      <alignment horizontal="left" vertical="center" wrapText="1"/>
    </xf>
    <xf numFmtId="0" fontId="18" fillId="0" borderId="8" xfId="4" applyFont="1" applyBorder="1" applyAlignment="1">
      <alignment horizontal="right" vertical="center" wrapText="1"/>
    </xf>
    <xf numFmtId="0" fontId="9" fillId="0" borderId="0" xfId="4" applyFont="1" applyBorder="1" applyAlignment="1">
      <alignment horizontal="center" vertical="center" wrapText="1"/>
    </xf>
    <xf numFmtId="49" fontId="35" fillId="0" borderId="0" xfId="5" quotePrefix="1" applyNumberFormat="1" applyFont="1" applyAlignment="1">
      <alignment horizontal="left"/>
    </xf>
    <xf numFmtId="49" fontId="35" fillId="0" borderId="0" xfId="5" applyNumberFormat="1" applyFont="1" applyAlignment="1">
      <alignment horizontal="left"/>
    </xf>
    <xf numFmtId="0" fontId="36" fillId="0" borderId="0" xfId="5" applyFont="1" applyAlignment="1">
      <alignment horizontal="left" vertical="center"/>
    </xf>
    <xf numFmtId="0" fontId="37" fillId="0" borderId="0" xfId="5" applyFont="1" applyAlignment="1">
      <alignment horizontal="left" vertical="center"/>
    </xf>
    <xf numFmtId="0" fontId="38" fillId="0" borderId="9" xfId="5" applyFont="1" applyBorder="1" applyAlignment="1">
      <alignment horizontal="right"/>
    </xf>
    <xf numFmtId="0" fontId="6" fillId="0" borderId="10" xfId="5" applyFont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0" xfId="5" applyFont="1" applyBorder="1" applyAlignment="1">
      <alignment horizontal="left" vertical="center"/>
    </xf>
    <xf numFmtId="0" fontId="38" fillId="0" borderId="0" xfId="5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6" fillId="0" borderId="9" xfId="5" applyFont="1" applyBorder="1" applyAlignment="1">
      <alignment horizontal="center" vertical="center"/>
    </xf>
    <xf numFmtId="49" fontId="6" fillId="0" borderId="0" xfId="5" applyNumberFormat="1" applyFont="1" applyAlignment="1">
      <alignment horizontal="left" vertical="center"/>
    </xf>
    <xf numFmtId="0" fontId="6" fillId="0" borderId="0" xfId="5" applyFont="1" applyAlignment="1">
      <alignment horizontal="left" wrapText="1"/>
    </xf>
    <xf numFmtId="49" fontId="6" fillId="0" borderId="0" xfId="5" applyNumberFormat="1" applyFont="1" applyAlignment="1">
      <alignment horizontal="center" vertical="center"/>
    </xf>
    <xf numFmtId="0" fontId="4" fillId="0" borderId="0" xfId="4" applyFont="1" applyAlignment="1">
      <alignment horizontal="left" vertical="center"/>
    </xf>
    <xf numFmtId="0" fontId="5" fillId="0" borderId="0" xfId="4" applyFont="1" applyAlignment="1">
      <alignment horizontal="center" vertical="center"/>
    </xf>
    <xf numFmtId="0" fontId="5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3" fillId="0" borderId="6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6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9" fillId="2" borderId="16" xfId="0" applyFont="1" applyFill="1" applyBorder="1" applyAlignment="1">
      <alignment horizontal="center" vertical="center"/>
    </xf>
    <xf numFmtId="0" fontId="29" fillId="2" borderId="19" xfId="0" applyFont="1" applyFill="1" applyBorder="1" applyAlignment="1">
      <alignment horizontal="center" vertical="center"/>
    </xf>
    <xf numFmtId="0" fontId="41" fillId="0" borderId="7" xfId="5" applyFont="1" applyBorder="1" applyAlignment="1">
      <alignment horizontal="left" wrapText="1"/>
    </xf>
  </cellXfs>
  <cellStyles count="9">
    <cellStyle name="Standard" xfId="0" builtinId="0"/>
    <cellStyle name="Standard 2" xfId="1"/>
    <cellStyle name="Standard 2 2" xfId="2"/>
    <cellStyle name="Standard 2 2 2" xfId="3"/>
    <cellStyle name="Standard 2 2 2 2" xfId="4"/>
    <cellStyle name="Standard 2 3" xfId="5"/>
    <cellStyle name="Standard 3" xfId="6"/>
    <cellStyle name="Standard 3 2" xfId="7"/>
    <cellStyle name="Standard 4" xfId="8"/>
  </cellStyles>
  <dxfs count="0"/>
  <tableStyles count="0" defaultTableStyle="TableStyleMedium2" defaultPivotStyle="PivotStyleLight16"/>
  <colors>
    <mruColors>
      <color rgb="FFAA192B"/>
      <color rgb="FFF2B700"/>
      <color rgb="FF95D5E1"/>
      <color rgb="FFEEF0BC"/>
      <color rgb="FF289B38"/>
      <color rgb="FF005E90"/>
      <color rgb="FF0CA0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50"/>
            </a:pPr>
            <a:r>
              <a:rPr lang="de-DE" sz="850"/>
              <a:t>Strafgefangene und Sicherungsverwahrte am 31. März 2023 nach Straftaten</a:t>
            </a:r>
          </a:p>
        </c:rich>
      </c:tx>
      <c:layout>
        <c:manualLayout>
          <c:xMode val="edge"/>
          <c:yMode val="edge"/>
          <c:x val="0.22033954248366014"/>
          <c:y val="6.5989159891598919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1246911764705887"/>
          <c:y val="0.21720697831978319"/>
          <c:w val="0.42884181636726548"/>
          <c:h val="0.71003895663956651"/>
        </c:manualLayout>
      </c:layout>
      <c:pieChart>
        <c:varyColors val="1"/>
        <c:ser>
          <c:idx val="0"/>
          <c:order val="0"/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5E90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1CC-4BED-9C8B-55B15A796764}"/>
              </c:ext>
            </c:extLst>
          </c:dPt>
          <c:dPt>
            <c:idx val="1"/>
            <c:bubble3D val="0"/>
            <c:spPr>
              <a:solidFill>
                <a:srgbClr val="F2B700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1CC-4BED-9C8B-55B15A796764}"/>
              </c:ext>
            </c:extLst>
          </c:dPt>
          <c:dPt>
            <c:idx val="2"/>
            <c:bubble3D val="0"/>
            <c:spPr>
              <a:solidFill>
                <a:srgbClr val="0CA0D9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1CC-4BED-9C8B-55B15A796764}"/>
              </c:ext>
            </c:extLst>
          </c:dPt>
          <c:dPt>
            <c:idx val="3"/>
            <c:bubble3D val="0"/>
            <c:spPr>
              <a:solidFill>
                <a:srgbClr val="AA192B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1CC-4BED-9C8B-55B15A796764}"/>
              </c:ext>
            </c:extLst>
          </c:dPt>
          <c:dPt>
            <c:idx val="4"/>
            <c:bubble3D val="0"/>
            <c:spPr>
              <a:solidFill>
                <a:srgbClr val="007871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1CC-4BED-9C8B-55B15A796764}"/>
              </c:ext>
            </c:extLst>
          </c:dPt>
          <c:dPt>
            <c:idx val="5"/>
            <c:bubble3D val="0"/>
            <c:spPr>
              <a:solidFill>
                <a:srgbClr val="95D5E1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01CC-4BED-9C8B-55B15A796764}"/>
              </c:ext>
            </c:extLst>
          </c:dPt>
          <c:dPt>
            <c:idx val="6"/>
            <c:bubble3D val="0"/>
            <c:spPr>
              <a:solidFill>
                <a:srgbClr val="AA192B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01CC-4BED-9C8B-55B15A796764}"/>
              </c:ext>
            </c:extLst>
          </c:dPt>
          <c:dPt>
            <c:idx val="7"/>
            <c:bubble3D val="0"/>
            <c:spPr>
              <a:solidFill>
                <a:srgbClr val="EEF0BC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01CC-4BED-9C8B-55B15A796764}"/>
              </c:ext>
            </c:extLst>
          </c:dPt>
          <c:dPt>
            <c:idx val="8"/>
            <c:bubble3D val="0"/>
            <c:spPr>
              <a:solidFill>
                <a:srgbClr val="289B38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01CC-4BED-9C8B-55B15A796764}"/>
              </c:ext>
            </c:extLst>
          </c:dPt>
          <c:dLbls>
            <c:dLbl>
              <c:idx val="0"/>
              <c:layout>
                <c:manualLayout>
                  <c:x val="6.8480473856209076E-2"/>
                  <c:y val="-1.2906334688346894E-2"/>
                </c:manualLayout>
              </c:layout>
              <c:numFmt formatCode="0.0&quot; %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527369281045744"/>
                      <c:h val="0.114093495934959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1CC-4BED-9C8B-55B15A796764}"/>
                </c:ext>
              </c:extLst>
            </c:dLbl>
            <c:dLbl>
              <c:idx val="1"/>
              <c:layout>
                <c:manualLayout>
                  <c:x val="8.2607026143790858E-3"/>
                  <c:y val="5.162618563685633E-2"/>
                </c:manualLayout>
              </c:layout>
              <c:numFmt formatCode="0.0&quot; %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111552287581695"/>
                      <c:h val="0.11245867208672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1CC-4BED-9C8B-55B15A796764}"/>
                </c:ext>
              </c:extLst>
            </c:dLbl>
            <c:dLbl>
              <c:idx val="2"/>
              <c:layout>
                <c:manualLayout>
                  <c:x val="8.3006535947712425E-3"/>
                  <c:y val="-2.581300813008137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CC-4BED-9C8B-55B15A796764}"/>
                </c:ext>
              </c:extLst>
            </c:dLbl>
            <c:dLbl>
              <c:idx val="3"/>
              <c:layout>
                <c:manualLayout>
                  <c:x val="0.17770964052287588"/>
                  <c:y val="-2.5813008130081302E-2"/>
                </c:manualLayout>
              </c:layout>
              <c:numFmt formatCode="0.0&quot; %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97388888888889"/>
                      <c:h val="8.50108401084010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1CC-4BED-9C8B-55B15A796764}"/>
                </c:ext>
              </c:extLst>
            </c:dLbl>
            <c:dLbl>
              <c:idx val="4"/>
              <c:layout>
                <c:manualLayout>
                  <c:x val="-6.2254901960784505E-3"/>
                  <c:y val="-2.5813008130081302E-2"/>
                </c:manualLayout>
              </c:layout>
              <c:numFmt formatCode="0.0&quot; %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573611111111111"/>
                      <c:h val="0.121063008130081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01CC-4BED-9C8B-55B15A796764}"/>
                </c:ext>
              </c:extLst>
            </c:dLbl>
            <c:dLbl>
              <c:idx val="5"/>
              <c:layout>
                <c:manualLayout>
                  <c:x val="8.1699346400473227E-8"/>
                  <c:y val="1.2906504065040651E-2"/>
                </c:manualLayout>
              </c:layout>
              <c:numFmt formatCode="0.0&quot; %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912320261437906"/>
                      <c:h val="0.133969512195121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1CC-4BED-9C8B-55B15A796764}"/>
                </c:ext>
              </c:extLst>
            </c:dLbl>
            <c:dLbl>
              <c:idx val="6"/>
              <c:layout>
                <c:manualLayout>
                  <c:x val="-4.1503267973856213E-3"/>
                  <c:y val="3.0115176151761437E-2"/>
                </c:manualLayout>
              </c:layout>
              <c:numFmt formatCode="0.0&quot; %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711732026143793"/>
                      <c:h val="0.121063008130081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01CC-4BED-9C8B-55B15A796764}"/>
                </c:ext>
              </c:extLst>
            </c:dLbl>
            <c:dLbl>
              <c:idx val="7"/>
              <c:layout>
                <c:manualLayout>
                  <c:x val="8.3006535947712234E-3"/>
                  <c:y val="-2.1510670731707315E-2"/>
                </c:manualLayout>
              </c:layout>
              <c:numFmt formatCode="0.0&quot; %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088611111111112"/>
                      <c:h val="8.07086720867208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01CC-4BED-9C8B-55B15A796764}"/>
                </c:ext>
              </c:extLst>
            </c:dLbl>
            <c:dLbl>
              <c:idx val="8"/>
              <c:layout>
                <c:manualLayout>
                  <c:x val="-3.8390522875816992E-2"/>
                  <c:y val="1.7208672086720868E-2"/>
                </c:manualLayout>
              </c:layout>
              <c:numFmt formatCode="0.0&quot; %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3482549019607843"/>
                      <c:h val="0.191532520325203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01CC-4BED-9C8B-55B15A796764}"/>
                </c:ext>
              </c:extLst>
            </c:dLbl>
            <c:numFmt formatCode="0.0&quot; %&quot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3175">
                  <a:solidFill>
                    <a:sysClr val="window" lastClr="FFFFFF">
                      <a:lumMod val="65000"/>
                    </a:sys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Hilfsblatt!$A$9:$A$17</c:f>
              <c:strCache>
                <c:ptCount val="9"/>
                <c:pt idx="0">
                  <c:v>Straftaten gegen den Staat, die öffentliche Ordnung und im Amt</c:v>
                </c:pt>
                <c:pt idx="1">
                  <c:v>Straftaten gegen die sexuelle Selbstbestimmung</c:v>
                </c:pt>
                <c:pt idx="2">
                  <c:v>Andere Straftaten gegen die Person, außer im Straßenverkehr</c:v>
                </c:pt>
                <c:pt idx="3">
                  <c:v>Diebstahl und Unterschlagung</c:v>
                </c:pt>
                <c:pt idx="4">
                  <c:v>Raub und Erpressung, räuberischer Angriff auf Kraftfahrer </c:v>
                </c:pt>
                <c:pt idx="5">
                  <c:v>Andere Vermögens- und Eigentumsdelikte, Urkundendelikte</c:v>
                </c:pt>
                <c:pt idx="6">
                  <c:v>Gemeingefährliche einschl. Umwelt-Straftaten</c:v>
                </c:pt>
                <c:pt idx="7">
                  <c:v>Straftaten im Straßenverkehr</c:v>
                </c:pt>
                <c:pt idx="8">
                  <c:v>Straftaten nach anderen Bundes- und Landesgesetzen (außer StGB und STVG)</c:v>
                </c:pt>
              </c:strCache>
            </c:strRef>
          </c:cat>
          <c:val>
            <c:numRef>
              <c:f>Hilfsblatt!$B$9:$B$17</c:f>
              <c:numCache>
                <c:formatCode>0.0</c:formatCode>
                <c:ptCount val="9"/>
                <c:pt idx="0">
                  <c:v>4.4794188861985473</c:v>
                </c:pt>
                <c:pt idx="1">
                  <c:v>10.895883777239709</c:v>
                </c:pt>
                <c:pt idx="2">
                  <c:v>25.060532687651332</c:v>
                </c:pt>
                <c:pt idx="3">
                  <c:v>16.101694915254239</c:v>
                </c:pt>
                <c:pt idx="4">
                  <c:v>12.590799031476998</c:v>
                </c:pt>
                <c:pt idx="5">
                  <c:v>12.348668280871671</c:v>
                </c:pt>
                <c:pt idx="6">
                  <c:v>0.72639225181598066</c:v>
                </c:pt>
                <c:pt idx="7">
                  <c:v>5.9322033898305087</c:v>
                </c:pt>
                <c:pt idx="8">
                  <c:v>11.864406779661017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1CC-4BED-9C8B-55B15A79676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47625</xdr:rowOff>
    </xdr:from>
    <xdr:to>
      <xdr:col>3</xdr:col>
      <xdr:colOff>1104900</xdr:colOff>
      <xdr:row>0</xdr:row>
      <xdr:rowOff>609600</xdr:rowOff>
    </xdr:to>
    <xdr:pic>
      <xdr:nvPicPr>
        <xdr:cNvPr id="10650" name="Grafik 3" descr="Logo_Stala-Schwarzweiß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47625"/>
          <a:ext cx="1695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6804</xdr:rowOff>
    </xdr:from>
    <xdr:to>
      <xdr:col>1</xdr:col>
      <xdr:colOff>5405625</xdr:colOff>
      <xdr:row>15</xdr:row>
      <xdr:rowOff>89259</xdr:rowOff>
    </xdr:to>
    <xdr:sp macro="" textlink="">
      <xdr:nvSpPr>
        <xdr:cNvPr id="2" name="Textfeld 1"/>
        <xdr:cNvSpPr txBox="1"/>
      </xdr:nvSpPr>
      <xdr:spPr>
        <a:xfrm>
          <a:off x="0" y="510268"/>
          <a:ext cx="6120000" cy="23684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Arial" pitchFamily="34" charset="0"/>
            </a:rPr>
            <a:t>Die Strafvollzugsstatistik ist eine koordinierte Länderstatistik. Sie berichtet über die Belegungsfähigkeit und die tatsächliche Belegung der Justizvollzugsanstalten (JVA) sowie über Strafgefangene, Sicherungsverwahrte, die Untersuchungs- und Zivil­haft,</a:t>
          </a:r>
          <a:r>
            <a:rPr lang="de-DE" sz="95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itchFamily="34" charset="0"/>
            </a:rPr>
            <a:t> die sonstige Freiheitsentziehung und </a:t>
          </a:r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Arial" pitchFamily="34" charset="0"/>
            </a:rPr>
            <a:t>aufgrund strafrichterlicher Entscheidung außerhalb der Vollzugsanstalten unter­gebrachte Straf­fällige.</a:t>
          </a:r>
        </a:p>
        <a:p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</a:p>
        <a:p>
          <a:endParaRPr lang="de-DE" sz="950">
            <a:solidFill>
              <a:sysClr val="windowText" lastClr="000000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Arial" pitchFamily="34" charset="0"/>
            </a:rPr>
            <a:t>Sie gliedert sich in zwei Teile:</a:t>
          </a:r>
        </a:p>
        <a:p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</a:p>
        <a:p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Arial" pitchFamily="34" charset="0"/>
            </a:rPr>
            <a:t>A) Monatliche Erhebung über Kapazität, Belegung, Bewegung der Anstalten/Gefangenen,</a:t>
          </a:r>
        </a:p>
        <a:p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Arial" pitchFamily="34" charset="0"/>
            </a:rPr>
            <a:t>B) Stichtagserhebung am 31.03. über die Gefangenen.</a:t>
          </a:r>
        </a:p>
        <a:p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</a:p>
        <a:p>
          <a:endParaRPr lang="de-DE" sz="950">
            <a:solidFill>
              <a:sysClr val="windowText" lastClr="000000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Arial" pitchFamily="34" charset="0"/>
            </a:rPr>
            <a:t>In diesem Bericht sind die Ergebnisse der Stichtagserhebung, die auf der Grundlage der Meldungen der derzeit vier Justiz­vollzugs­anstalten des Landes ermittelt wurden, dokumentiert.</a:t>
          </a:r>
          <a:r>
            <a:rPr lang="de-DE" sz="95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itchFamily="34" charset="0"/>
            </a:rPr>
            <a:t> </a:t>
          </a:r>
          <a:endParaRPr lang="de-DE" sz="950" strike="sngStrike" baseline="0">
            <a:solidFill>
              <a:srgbClr val="FF0000"/>
            </a:solidFill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0</xdr:col>
      <xdr:colOff>66674</xdr:colOff>
      <xdr:row>17</xdr:row>
      <xdr:rowOff>9525</xdr:rowOff>
    </xdr:from>
    <xdr:to>
      <xdr:col>1</xdr:col>
      <xdr:colOff>5270699</xdr:colOff>
      <xdr:row>44</xdr:row>
      <xdr:rowOff>0</xdr:rowOff>
    </xdr:to>
    <xdr:grpSp>
      <xdr:nvGrpSpPr>
        <xdr:cNvPr id="4" name="Gruppieren 3"/>
        <xdr:cNvGrpSpPr/>
      </xdr:nvGrpSpPr>
      <xdr:grpSpPr>
        <a:xfrm>
          <a:off x="66674" y="3125561"/>
          <a:ext cx="5918400" cy="4399189"/>
          <a:chOff x="66675" y="3125561"/>
          <a:chExt cx="5917746" cy="4399189"/>
        </a:xfrm>
      </xdr:grpSpPr>
      <xdr:pic>
        <xdr:nvPicPr>
          <xdr:cNvPr id="12083" name="Grafik 3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053" r="2074"/>
          <a:stretch>
            <a:fillRect/>
          </a:stretch>
        </xdr:blipFill>
        <xdr:spPr bwMode="auto">
          <a:xfrm>
            <a:off x="66675" y="3125561"/>
            <a:ext cx="5917746" cy="43991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" name="Textfeld 2"/>
          <xdr:cNvSpPr txBox="1"/>
        </xdr:nvSpPr>
        <xdr:spPr>
          <a:xfrm>
            <a:off x="3490232" y="5919107"/>
            <a:ext cx="870857" cy="40821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de-DE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108857</xdr:rowOff>
    </xdr:from>
    <xdr:to>
      <xdr:col>3</xdr:col>
      <xdr:colOff>1493571</xdr:colOff>
      <xdr:row>69</xdr:row>
      <xdr:rowOff>60482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0.94708</cdr:y>
    </cdr:from>
    <cdr:to>
      <cdr:x>0.08258</cdr:x>
      <cdr:y>1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2727587"/>
          <a:ext cx="481626" cy="152413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="140" zoomScaleNormal="140" workbookViewId="0">
      <selection sqref="A1:B1"/>
    </sheetView>
  </sheetViews>
  <sheetFormatPr baseColWidth="10" defaultRowHeight="12.75" x14ac:dyDescent="0.2"/>
  <cols>
    <col min="1" max="1" width="10.7109375" style="4" customWidth="1"/>
    <col min="2" max="2" width="55.7109375" style="4" customWidth="1"/>
    <col min="3" max="3" width="8.7109375" style="4" customWidth="1"/>
    <col min="4" max="4" width="16.7109375" style="4" customWidth="1"/>
    <col min="5" max="16384" width="11.42578125" style="4"/>
  </cols>
  <sheetData>
    <row r="1" spans="1:4" ht="50.1" customHeight="1" thickBot="1" x14ac:dyDescent="0.65">
      <c r="A1" s="173" t="s">
        <v>12</v>
      </c>
      <c r="B1" s="173"/>
      <c r="C1" s="121"/>
      <c r="D1" s="121"/>
    </row>
    <row r="2" spans="1:4" ht="35.1" customHeight="1" thickTop="1" x14ac:dyDescent="0.2">
      <c r="A2" s="122" t="s">
        <v>27</v>
      </c>
      <c r="B2" s="122"/>
      <c r="C2" s="123" t="s">
        <v>28</v>
      </c>
      <c r="D2" s="123"/>
    </row>
    <row r="3" spans="1:4" ht="24.95" customHeight="1" x14ac:dyDescent="0.2">
      <c r="A3" s="124"/>
      <c r="B3" s="124"/>
      <c r="C3" s="124"/>
      <c r="D3" s="124"/>
    </row>
    <row r="4" spans="1:4" ht="24.95" customHeight="1" x14ac:dyDescent="0.2">
      <c r="A4" s="115" t="s">
        <v>29</v>
      </c>
      <c r="B4" s="115"/>
      <c r="C4" s="115"/>
      <c r="D4" s="116"/>
    </row>
    <row r="5" spans="1:4" ht="24.95" customHeight="1" x14ac:dyDescent="0.2">
      <c r="A5" s="115" t="s">
        <v>30</v>
      </c>
      <c r="B5" s="115"/>
      <c r="C5" s="115"/>
      <c r="D5" s="116"/>
    </row>
    <row r="6" spans="1:4" ht="24.95" customHeight="1" x14ac:dyDescent="0.45">
      <c r="A6" s="117"/>
      <c r="B6" s="118"/>
      <c r="C6" s="118"/>
      <c r="D6" s="118"/>
    </row>
    <row r="7" spans="1:4" ht="24.95" customHeight="1" x14ac:dyDescent="0.45">
      <c r="A7" s="119" t="s">
        <v>211</v>
      </c>
      <c r="B7" s="120"/>
      <c r="C7" s="120"/>
      <c r="D7" s="120"/>
    </row>
    <row r="8" spans="1:4" ht="24.95" customHeight="1" x14ac:dyDescent="0.45">
      <c r="A8" s="119" t="s">
        <v>193</v>
      </c>
      <c r="B8" s="119"/>
      <c r="C8" s="119"/>
      <c r="D8" s="119"/>
    </row>
    <row r="9" spans="1:4" ht="39.950000000000003" customHeight="1" x14ac:dyDescent="0.45">
      <c r="A9" s="125" t="s">
        <v>226</v>
      </c>
      <c r="B9" s="126"/>
      <c r="C9" s="126"/>
      <c r="D9" s="126"/>
    </row>
    <row r="10" spans="1:4" ht="24.95" customHeight="1" x14ac:dyDescent="0.2">
      <c r="A10" s="127"/>
      <c r="B10" s="127"/>
      <c r="C10" s="127"/>
      <c r="D10" s="127"/>
    </row>
    <row r="11" spans="1:4" ht="24.95" customHeight="1" x14ac:dyDescent="0.2">
      <c r="A11" s="128"/>
      <c r="B11" s="128"/>
      <c r="C11" s="128"/>
      <c r="D11" s="128"/>
    </row>
    <row r="12" spans="1:4" ht="24.95" customHeight="1" x14ac:dyDescent="0.2">
      <c r="A12" s="127"/>
      <c r="B12" s="127"/>
      <c r="C12" s="127"/>
      <c r="D12" s="127"/>
    </row>
    <row r="13" spans="1:4" ht="12" customHeight="1" x14ac:dyDescent="0.2">
      <c r="A13" s="76"/>
      <c r="B13" s="114" t="s">
        <v>86</v>
      </c>
      <c r="C13" s="114"/>
      <c r="D13" s="77" t="s">
        <v>225</v>
      </c>
    </row>
    <row r="14" spans="1:4" ht="12" customHeight="1" x14ac:dyDescent="0.2">
      <c r="A14" s="76"/>
      <c r="B14" s="114"/>
      <c r="C14" s="114"/>
      <c r="D14" s="77"/>
    </row>
    <row r="15" spans="1:4" ht="12" customHeight="1" x14ac:dyDescent="0.2">
      <c r="A15" s="76"/>
      <c r="B15" s="114" t="s">
        <v>25</v>
      </c>
      <c r="C15" s="114"/>
      <c r="D15" s="77" t="s">
        <v>249</v>
      </c>
    </row>
    <row r="16" spans="1:4" ht="12" customHeight="1" x14ac:dyDescent="0.2">
      <c r="A16" s="76"/>
      <c r="B16" s="114"/>
      <c r="C16" s="114"/>
      <c r="D16" s="77"/>
    </row>
    <row r="17" spans="1:4" ht="12" customHeight="1" x14ac:dyDescent="0.2">
      <c r="A17" s="78"/>
      <c r="B17" s="129"/>
      <c r="C17" s="129"/>
      <c r="D17" s="79"/>
    </row>
    <row r="18" spans="1:4" ht="12" customHeight="1" x14ac:dyDescent="0.2">
      <c r="A18" s="130"/>
      <c r="B18" s="130"/>
      <c r="C18" s="130"/>
      <c r="D18" s="130"/>
    </row>
    <row r="19" spans="1:4" ht="12" customHeight="1" x14ac:dyDescent="0.2">
      <c r="A19" s="131" t="s">
        <v>13</v>
      </c>
      <c r="B19" s="131"/>
      <c r="C19" s="131"/>
      <c r="D19" s="131"/>
    </row>
    <row r="20" spans="1:4" ht="12" customHeight="1" x14ac:dyDescent="0.2">
      <c r="A20" s="131" t="s">
        <v>92</v>
      </c>
      <c r="B20" s="131"/>
      <c r="C20" s="131"/>
      <c r="D20" s="131"/>
    </row>
    <row r="21" spans="1:4" ht="12" customHeight="1" x14ac:dyDescent="0.2">
      <c r="A21" s="131"/>
      <c r="B21" s="131"/>
      <c r="C21" s="131"/>
      <c r="D21" s="131"/>
    </row>
    <row r="22" spans="1:4" ht="12" customHeight="1" x14ac:dyDescent="0.2">
      <c r="A22" s="132" t="s">
        <v>195</v>
      </c>
      <c r="B22" s="132"/>
      <c r="C22" s="132"/>
      <c r="D22" s="132"/>
    </row>
    <row r="23" spans="1:4" ht="12" customHeight="1" x14ac:dyDescent="0.2">
      <c r="A23" s="131"/>
      <c r="B23" s="131"/>
      <c r="C23" s="131"/>
      <c r="D23" s="131"/>
    </row>
    <row r="24" spans="1:4" ht="12" customHeight="1" x14ac:dyDescent="0.2">
      <c r="A24" s="133" t="s">
        <v>227</v>
      </c>
      <c r="B24" s="133"/>
      <c r="C24" s="133"/>
      <c r="D24" s="133"/>
    </row>
    <row r="25" spans="1:4" ht="12" customHeight="1" x14ac:dyDescent="0.2">
      <c r="A25" s="133" t="s">
        <v>24</v>
      </c>
      <c r="B25" s="133"/>
      <c r="C25" s="133"/>
      <c r="D25" s="133"/>
    </row>
    <row r="26" spans="1:4" ht="12" customHeight="1" x14ac:dyDescent="0.2">
      <c r="A26" s="136"/>
      <c r="B26" s="136"/>
      <c r="C26" s="136"/>
      <c r="D26" s="136"/>
    </row>
    <row r="27" spans="1:4" ht="12" customHeight="1" x14ac:dyDescent="0.2">
      <c r="A27" s="130"/>
      <c r="B27" s="130"/>
      <c r="C27" s="130"/>
      <c r="D27" s="130"/>
    </row>
    <row r="28" spans="1:4" ht="12" customHeight="1" x14ac:dyDescent="0.2">
      <c r="A28" s="134" t="s">
        <v>14</v>
      </c>
      <c r="B28" s="134"/>
      <c r="C28" s="134"/>
      <c r="D28" s="134"/>
    </row>
    <row r="29" spans="1:4" ht="12" customHeight="1" x14ac:dyDescent="0.2">
      <c r="A29" s="135"/>
      <c r="B29" s="135"/>
      <c r="C29" s="135"/>
      <c r="D29" s="135"/>
    </row>
    <row r="30" spans="1:4" ht="12" customHeight="1" x14ac:dyDescent="0.2">
      <c r="A30" s="80" t="s">
        <v>5</v>
      </c>
      <c r="B30" s="137" t="s">
        <v>93</v>
      </c>
      <c r="C30" s="137"/>
      <c r="D30" s="137"/>
    </row>
    <row r="31" spans="1:4" ht="12" customHeight="1" x14ac:dyDescent="0.2">
      <c r="A31" s="81">
        <v>0</v>
      </c>
      <c r="B31" s="137" t="s">
        <v>94</v>
      </c>
      <c r="C31" s="137"/>
      <c r="D31" s="137"/>
    </row>
    <row r="32" spans="1:4" ht="12" customHeight="1" x14ac:dyDescent="0.2">
      <c r="A32" s="80" t="s">
        <v>15</v>
      </c>
      <c r="B32" s="137" t="s">
        <v>16</v>
      </c>
      <c r="C32" s="137"/>
      <c r="D32" s="137"/>
    </row>
    <row r="33" spans="1:4" ht="12" customHeight="1" x14ac:dyDescent="0.2">
      <c r="A33" s="80" t="s">
        <v>17</v>
      </c>
      <c r="B33" s="137" t="s">
        <v>18</v>
      </c>
      <c r="C33" s="137"/>
      <c r="D33" s="137"/>
    </row>
    <row r="34" spans="1:4" ht="12" customHeight="1" x14ac:dyDescent="0.2">
      <c r="A34" s="80" t="s">
        <v>19</v>
      </c>
      <c r="B34" s="137" t="s">
        <v>20</v>
      </c>
      <c r="C34" s="137"/>
      <c r="D34" s="137"/>
    </row>
    <row r="35" spans="1:4" ht="12" customHeight="1" x14ac:dyDescent="0.2">
      <c r="A35" s="80" t="s">
        <v>21</v>
      </c>
      <c r="B35" s="137" t="s">
        <v>95</v>
      </c>
      <c r="C35" s="137"/>
      <c r="D35" s="137"/>
    </row>
    <row r="36" spans="1:4" ht="12" customHeight="1" x14ac:dyDescent="0.2">
      <c r="A36" s="80" t="s">
        <v>22</v>
      </c>
      <c r="B36" s="137" t="s">
        <v>23</v>
      </c>
      <c r="C36" s="137"/>
      <c r="D36" s="137"/>
    </row>
    <row r="37" spans="1:4" ht="12" customHeight="1" x14ac:dyDescent="0.2">
      <c r="A37" s="80" t="s">
        <v>36</v>
      </c>
      <c r="B37" s="137" t="s">
        <v>96</v>
      </c>
      <c r="C37" s="137"/>
      <c r="D37" s="137"/>
    </row>
    <row r="38" spans="1:4" ht="12" customHeight="1" x14ac:dyDescent="0.2">
      <c r="A38" s="80"/>
      <c r="B38" s="137"/>
      <c r="C38" s="137"/>
      <c r="D38" s="137"/>
    </row>
    <row r="39" spans="1:4" ht="12" customHeight="1" x14ac:dyDescent="0.2">
      <c r="A39" s="80"/>
      <c r="B39" s="137"/>
      <c r="C39" s="137"/>
      <c r="D39" s="137"/>
    </row>
    <row r="40" spans="1:4" ht="12" customHeight="1" x14ac:dyDescent="0.2">
      <c r="A40" s="80"/>
      <c r="B40" s="80"/>
      <c r="C40" s="80"/>
      <c r="D40" s="80"/>
    </row>
    <row r="41" spans="1:4" ht="12" customHeight="1" x14ac:dyDescent="0.2">
      <c r="A41" s="80"/>
      <c r="B41" s="80"/>
      <c r="C41" s="80"/>
      <c r="D41" s="80"/>
    </row>
    <row r="42" spans="1:4" ht="12" customHeight="1" x14ac:dyDescent="0.2">
      <c r="A42" s="80"/>
      <c r="B42" s="80"/>
      <c r="C42" s="80"/>
      <c r="D42" s="80"/>
    </row>
    <row r="43" spans="1:4" ht="12" customHeight="1" x14ac:dyDescent="0.2">
      <c r="A43" s="80"/>
      <c r="B43" s="139"/>
      <c r="C43" s="139"/>
      <c r="D43" s="139"/>
    </row>
    <row r="44" spans="1:4" ht="12" customHeight="1" x14ac:dyDescent="0.2">
      <c r="A44" s="137" t="s">
        <v>26</v>
      </c>
      <c r="B44" s="137"/>
      <c r="C44" s="137"/>
      <c r="D44" s="137"/>
    </row>
    <row r="45" spans="1:4" ht="39.950000000000003" customHeight="1" x14ac:dyDescent="0.2">
      <c r="A45" s="138" t="s">
        <v>194</v>
      </c>
      <c r="B45" s="138"/>
      <c r="C45" s="138"/>
      <c r="D45" s="138"/>
    </row>
  </sheetData>
  <mergeCells count="44">
    <mergeCell ref="A45:D45"/>
    <mergeCell ref="B35:D35"/>
    <mergeCell ref="B36:D36"/>
    <mergeCell ref="B37:D37"/>
    <mergeCell ref="B38:D38"/>
    <mergeCell ref="A44:D44"/>
    <mergeCell ref="B39:D39"/>
    <mergeCell ref="B43:D43"/>
    <mergeCell ref="B30:D30"/>
    <mergeCell ref="B31:D31"/>
    <mergeCell ref="B32:D32"/>
    <mergeCell ref="B33:D33"/>
    <mergeCell ref="B34:D34"/>
    <mergeCell ref="A25:D25"/>
    <mergeCell ref="A27:D27"/>
    <mergeCell ref="A28:D28"/>
    <mergeCell ref="A29:D29"/>
    <mergeCell ref="A26:D26"/>
    <mergeCell ref="A23:D23"/>
    <mergeCell ref="A20:D20"/>
    <mergeCell ref="A21:D21"/>
    <mergeCell ref="A22:D22"/>
    <mergeCell ref="A24:D24"/>
    <mergeCell ref="B15:C15"/>
    <mergeCell ref="B16:C16"/>
    <mergeCell ref="B17:C17"/>
    <mergeCell ref="A18:D18"/>
    <mergeCell ref="A19:D19"/>
    <mergeCell ref="B14:C14"/>
    <mergeCell ref="A5:D5"/>
    <mergeCell ref="A6:D6"/>
    <mergeCell ref="A7:D7"/>
    <mergeCell ref="A1:B1"/>
    <mergeCell ref="C1:D1"/>
    <mergeCell ref="A2:B2"/>
    <mergeCell ref="C2:D2"/>
    <mergeCell ref="A3:D3"/>
    <mergeCell ref="A4:D4"/>
    <mergeCell ref="A8:D8"/>
    <mergeCell ref="A9:D9"/>
    <mergeCell ref="A10:D10"/>
    <mergeCell ref="A11:D11"/>
    <mergeCell ref="A12:D12"/>
    <mergeCell ref="B13:C13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="170" zoomScaleNormal="170" workbookViewId="0">
      <selection activeCell="A3" sqref="A3"/>
    </sheetView>
  </sheetViews>
  <sheetFormatPr baseColWidth="10" defaultColWidth="11.42578125" defaultRowHeight="11.25" x14ac:dyDescent="0.2"/>
  <cols>
    <col min="1" max="1" width="40.85546875" style="27" customWidth="1"/>
    <col min="2" max="2" width="13.42578125" style="27" customWidth="1"/>
    <col min="3" max="3" width="13.28515625" style="27" customWidth="1"/>
    <col min="4" max="4" width="11.7109375" style="27" bestFit="1" customWidth="1"/>
    <col min="5" max="16384" width="11.42578125" style="27"/>
  </cols>
  <sheetData>
    <row r="1" spans="1:3" s="57" customFormat="1" ht="12.75" x14ac:dyDescent="0.2">
      <c r="A1" s="57" t="s">
        <v>197</v>
      </c>
    </row>
    <row r="2" spans="1:3" ht="12.75" x14ac:dyDescent="0.2">
      <c r="A2"/>
      <c r="B2"/>
      <c r="C2"/>
    </row>
    <row r="3" spans="1:3" ht="12.75" x14ac:dyDescent="0.2">
      <c r="A3" s="111" t="s">
        <v>232</v>
      </c>
      <c r="B3" s="58"/>
      <c r="C3"/>
    </row>
    <row r="4" spans="1:3" ht="12.75" x14ac:dyDescent="0.2">
      <c r="A4"/>
      <c r="B4"/>
      <c r="C4"/>
    </row>
    <row r="5" spans="1:3" ht="12.75" x14ac:dyDescent="0.2">
      <c r="A5" t="s">
        <v>198</v>
      </c>
      <c r="B5"/>
      <c r="C5"/>
    </row>
    <row r="6" spans="1:3" ht="12.75" x14ac:dyDescent="0.2">
      <c r="A6" s="171" t="s">
        <v>199</v>
      </c>
      <c r="B6" s="59" t="s">
        <v>0</v>
      </c>
      <c r="C6" s="60"/>
    </row>
    <row r="7" spans="1:3" x14ac:dyDescent="0.2">
      <c r="A7" s="172"/>
      <c r="B7" s="61" t="s">
        <v>200</v>
      </c>
      <c r="C7" s="61" t="s">
        <v>11</v>
      </c>
    </row>
    <row r="8" spans="1:3" ht="12.75" x14ac:dyDescent="0.2">
      <c r="A8" s="62"/>
      <c r="B8"/>
      <c r="C8"/>
    </row>
    <row r="9" spans="1:3" x14ac:dyDescent="0.2">
      <c r="A9" s="64" t="s">
        <v>201</v>
      </c>
      <c r="B9" s="63">
        <f>C9*100/$C$18</f>
        <v>4.4794188861985473</v>
      </c>
      <c r="C9" s="108">
        <v>37</v>
      </c>
    </row>
    <row r="10" spans="1:3" x14ac:dyDescent="0.2">
      <c r="A10" s="65" t="s">
        <v>202</v>
      </c>
      <c r="B10" s="63">
        <f t="shared" ref="B10:B17" si="0">C10*100/$C$18</f>
        <v>10.895883777239709</v>
      </c>
      <c r="C10" s="108">
        <v>90</v>
      </c>
    </row>
    <row r="11" spans="1:3" x14ac:dyDescent="0.2">
      <c r="A11" s="64" t="s">
        <v>203</v>
      </c>
      <c r="B11" s="63">
        <f t="shared" si="0"/>
        <v>25.060532687651332</v>
      </c>
      <c r="C11" s="109">
        <v>207</v>
      </c>
    </row>
    <row r="12" spans="1:3" x14ac:dyDescent="0.2">
      <c r="A12" s="65" t="s">
        <v>204</v>
      </c>
      <c r="B12" s="63">
        <f t="shared" si="0"/>
        <v>16.101694915254239</v>
      </c>
      <c r="C12" s="108">
        <v>133</v>
      </c>
    </row>
    <row r="13" spans="1:3" x14ac:dyDescent="0.2">
      <c r="A13" s="65" t="s">
        <v>205</v>
      </c>
      <c r="B13" s="63">
        <f t="shared" si="0"/>
        <v>12.590799031476998</v>
      </c>
      <c r="C13" s="108">
        <v>104</v>
      </c>
    </row>
    <row r="14" spans="1:3" x14ac:dyDescent="0.2">
      <c r="A14" s="65" t="s">
        <v>206</v>
      </c>
      <c r="B14" s="63">
        <f t="shared" si="0"/>
        <v>12.348668280871671</v>
      </c>
      <c r="C14" s="108">
        <v>102</v>
      </c>
    </row>
    <row r="15" spans="1:3" x14ac:dyDescent="0.2">
      <c r="A15" s="65" t="s">
        <v>207</v>
      </c>
      <c r="B15" s="63">
        <f t="shared" si="0"/>
        <v>0.72639225181598066</v>
      </c>
      <c r="C15" s="108">
        <v>6</v>
      </c>
    </row>
    <row r="16" spans="1:3" x14ac:dyDescent="0.2">
      <c r="A16" s="65" t="s">
        <v>208</v>
      </c>
      <c r="B16" s="63">
        <f t="shared" si="0"/>
        <v>5.9322033898305087</v>
      </c>
      <c r="C16" s="108">
        <v>49</v>
      </c>
    </row>
    <row r="17" spans="1:3" x14ac:dyDescent="0.2">
      <c r="A17" s="64" t="s">
        <v>209</v>
      </c>
      <c r="B17" s="63">
        <f t="shared" si="0"/>
        <v>11.864406779661017</v>
      </c>
      <c r="C17" s="108">
        <v>98</v>
      </c>
    </row>
    <row r="18" spans="1:3" x14ac:dyDescent="0.2">
      <c r="C18" s="110">
        <f>SUM(C9:C17)</f>
        <v>826</v>
      </c>
    </row>
  </sheetData>
  <sheetProtection selectLockedCells="1"/>
  <mergeCells count="1">
    <mergeCell ref="A6:A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140" zoomScaleNormal="140" workbookViewId="0">
      <selection sqref="A1:C1"/>
    </sheetView>
  </sheetViews>
  <sheetFormatPr baseColWidth="10" defaultRowHeight="12.75" x14ac:dyDescent="0.2"/>
  <cols>
    <col min="1" max="1" width="10.7109375" style="5" customWidth="1"/>
    <col min="2" max="2" width="72.7109375" style="5" customWidth="1"/>
    <col min="3" max="3" width="8.7109375" style="5" customWidth="1"/>
    <col min="4" max="16384" width="11.42578125" style="5"/>
  </cols>
  <sheetData>
    <row r="1" spans="1:3" s="20" customFormat="1" ht="39.950000000000003" customHeight="1" x14ac:dyDescent="0.25">
      <c r="A1" s="140" t="s">
        <v>234</v>
      </c>
      <c r="B1" s="140"/>
      <c r="C1" s="140"/>
    </row>
    <row r="2" spans="1:3" s="22" customFormat="1" ht="22.5" customHeight="1" x14ac:dyDescent="0.2">
      <c r="A2" s="141"/>
      <c r="B2" s="141"/>
      <c r="C2" s="21" t="s">
        <v>37</v>
      </c>
    </row>
    <row r="3" spans="1:3" s="22" customFormat="1" ht="12" customHeight="1" x14ac:dyDescent="0.2">
      <c r="A3" s="82" t="s">
        <v>233</v>
      </c>
      <c r="B3" s="83"/>
      <c r="C3" s="23">
        <v>3</v>
      </c>
    </row>
    <row r="4" spans="1:3" s="22" customFormat="1" ht="12" customHeight="1" x14ac:dyDescent="0.2">
      <c r="A4" s="82"/>
      <c r="B4" s="84"/>
      <c r="C4" s="23"/>
    </row>
    <row r="5" spans="1:3" s="22" customFormat="1" ht="12" customHeight="1" x14ac:dyDescent="0.2">
      <c r="A5" s="82" t="s">
        <v>38</v>
      </c>
      <c r="B5" s="84" t="s">
        <v>235</v>
      </c>
      <c r="C5" s="23">
        <v>4</v>
      </c>
    </row>
    <row r="6" spans="1:3" s="22" customFormat="1" ht="12" customHeight="1" x14ac:dyDescent="0.2">
      <c r="A6" s="82"/>
      <c r="B6" s="84"/>
      <c r="C6" s="23"/>
    </row>
    <row r="7" spans="1:3" s="22" customFormat="1" ht="12" customHeight="1" x14ac:dyDescent="0.2">
      <c r="A7" s="85" t="s">
        <v>39</v>
      </c>
      <c r="B7" s="86" t="s">
        <v>236</v>
      </c>
      <c r="C7" s="23">
        <v>5</v>
      </c>
    </row>
    <row r="8" spans="1:3" s="22" customFormat="1" ht="12" customHeight="1" x14ac:dyDescent="0.2">
      <c r="A8" s="85"/>
      <c r="B8" s="86"/>
      <c r="C8" s="23"/>
    </row>
    <row r="9" spans="1:3" s="22" customFormat="1" ht="24" customHeight="1" x14ac:dyDescent="0.2">
      <c r="A9" s="85" t="s">
        <v>40</v>
      </c>
      <c r="B9" s="87" t="s">
        <v>237</v>
      </c>
      <c r="C9" s="23">
        <v>6</v>
      </c>
    </row>
    <row r="10" spans="1:3" s="22" customFormat="1" ht="12" customHeight="1" x14ac:dyDescent="0.2">
      <c r="A10" s="88"/>
      <c r="B10" s="89"/>
      <c r="C10" s="23"/>
    </row>
    <row r="11" spans="1:3" s="22" customFormat="1" ht="24" customHeight="1" x14ac:dyDescent="0.2">
      <c r="A11" s="85" t="s">
        <v>42</v>
      </c>
      <c r="B11" s="87" t="s">
        <v>238</v>
      </c>
      <c r="C11" s="23">
        <v>7</v>
      </c>
    </row>
    <row r="12" spans="1:3" s="22" customFormat="1" ht="12" customHeight="1" x14ac:dyDescent="0.2">
      <c r="A12" s="90"/>
      <c r="B12" s="91"/>
      <c r="C12" s="23"/>
    </row>
    <row r="13" spans="1:3" s="22" customFormat="1" ht="12" customHeight="1" x14ac:dyDescent="0.2">
      <c r="A13" s="85" t="s">
        <v>43</v>
      </c>
      <c r="B13" s="87" t="s">
        <v>239</v>
      </c>
      <c r="C13" s="23">
        <v>8</v>
      </c>
    </row>
    <row r="14" spans="1:3" s="22" customFormat="1" ht="12" customHeight="1" x14ac:dyDescent="0.2">
      <c r="A14" s="90" t="s">
        <v>41</v>
      </c>
      <c r="B14" s="89" t="s">
        <v>239</v>
      </c>
      <c r="C14" s="23">
        <v>8</v>
      </c>
    </row>
    <row r="15" spans="1:3" s="22" customFormat="1" ht="12" customHeight="1" x14ac:dyDescent="0.2">
      <c r="A15" s="24"/>
      <c r="B15" s="25"/>
      <c r="C15" s="26"/>
    </row>
    <row r="16" spans="1:3" s="22" customFormat="1" ht="12" customHeight="1" x14ac:dyDescent="0.2">
      <c r="A16" s="142" t="s">
        <v>240</v>
      </c>
      <c r="B16" s="142"/>
      <c r="C16" s="22">
        <v>9</v>
      </c>
    </row>
    <row r="17" spans="1:2" s="22" customFormat="1" ht="12" customHeight="1" x14ac:dyDescent="0.2">
      <c r="A17" s="92"/>
      <c r="B17" s="92"/>
    </row>
    <row r="18" spans="1:2" ht="12" customHeight="1" x14ac:dyDescent="0.2"/>
    <row r="19" spans="1:2" ht="12" customHeight="1" x14ac:dyDescent="0.2"/>
    <row r="20" spans="1:2" ht="12" customHeight="1" x14ac:dyDescent="0.2"/>
    <row r="21" spans="1:2" ht="12" customHeight="1" x14ac:dyDescent="0.2"/>
    <row r="22" spans="1:2" ht="12" customHeight="1" x14ac:dyDescent="0.2"/>
    <row r="23" spans="1:2" ht="12" customHeight="1" x14ac:dyDescent="0.2"/>
    <row r="24" spans="1:2" ht="12" customHeight="1" x14ac:dyDescent="0.2"/>
    <row r="25" spans="1:2" ht="12" customHeight="1" x14ac:dyDescent="0.2"/>
    <row r="26" spans="1:2" ht="12" customHeight="1" x14ac:dyDescent="0.2"/>
    <row r="27" spans="1:2" ht="12" customHeight="1" x14ac:dyDescent="0.2"/>
    <row r="28" spans="1:2" ht="12" customHeight="1" x14ac:dyDescent="0.2"/>
    <row r="29" spans="1:2" ht="12" customHeight="1" x14ac:dyDescent="0.2"/>
    <row r="30" spans="1:2" ht="12" customHeight="1" x14ac:dyDescent="0.2"/>
    <row r="31" spans="1:2" ht="12" customHeight="1" x14ac:dyDescent="0.2"/>
    <row r="32" spans="1:2" ht="12" customHeight="1" x14ac:dyDescent="0.2"/>
    <row r="33" ht="12" customHeight="1" x14ac:dyDescent="0.2"/>
    <row r="34" ht="12" customHeight="1" x14ac:dyDescent="0.2"/>
  </sheetData>
  <mergeCells count="3">
    <mergeCell ref="A1:C1"/>
    <mergeCell ref="A2:B2"/>
    <mergeCell ref="A16:B16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B663 2023 00&amp;R&amp;"-,Standard"&amp;7&amp;P</oddFooter>
    <evenFooter>&amp;L&amp;"-,Standard"&amp;7&amp;P&amp;R&amp;"-,Standard"&amp;7StatA MV, Statistischer Bericht B663 2023 00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="140" zoomScaleNormal="140" workbookViewId="0">
      <selection sqref="A1:B1"/>
    </sheetView>
  </sheetViews>
  <sheetFormatPr baseColWidth="10" defaultRowHeight="12.75" x14ac:dyDescent="0.2"/>
  <cols>
    <col min="1" max="1" width="10.7109375" style="5" customWidth="1"/>
    <col min="2" max="2" width="81.42578125" style="5" customWidth="1"/>
    <col min="3" max="13" width="10.7109375" style="5" customWidth="1"/>
    <col min="14" max="16384" width="11.42578125" style="5"/>
  </cols>
  <sheetData>
    <row r="1" spans="1:2" ht="39.950000000000003" customHeight="1" x14ac:dyDescent="0.2">
      <c r="A1" s="143" t="s">
        <v>233</v>
      </c>
      <c r="B1" s="143"/>
    </row>
    <row r="37" spans="3:3" x14ac:dyDescent="0.2">
      <c r="C37" s="51"/>
    </row>
  </sheetData>
  <mergeCells count="1">
    <mergeCell ref="A1:B1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B663 2023 00&amp;R&amp;"-,Standard"&amp;7&amp;P</oddFooter>
    <evenFooter>&amp;L&amp;"-,Standard"&amp;7&amp;P&amp;R&amp;"-,Standard"&amp;7StatA MV, Statistischer Bericht B663 2023 00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0"/>
  <sheetViews>
    <sheetView zoomScale="140" zoomScaleNormal="140" workbookViewId="0">
      <pane xSplit="2" ySplit="10" topLeftCell="C11" activePane="bottomRight" state="frozen"/>
      <selection sqref="A1:C1"/>
      <selection pane="topRight" sqref="A1:C1"/>
      <selection pane="bottomLeft" sqref="A1:C1"/>
      <selection pane="bottomRight" activeCell="C11" sqref="C11"/>
    </sheetView>
  </sheetViews>
  <sheetFormatPr baseColWidth="10" defaultRowHeight="11.25" x14ac:dyDescent="0.2"/>
  <cols>
    <col min="1" max="1" width="3.7109375" style="18" customWidth="1"/>
    <col min="2" max="10" width="8.7109375" style="18" customWidth="1"/>
    <col min="11" max="11" width="9.28515625" style="18" customWidth="1"/>
    <col min="12" max="16384" width="11.42578125" style="18"/>
  </cols>
  <sheetData>
    <row r="1" spans="1:11" s="27" customFormat="1" ht="35.1" customHeight="1" x14ac:dyDescent="0.2">
      <c r="A1" s="144" t="s">
        <v>38</v>
      </c>
      <c r="B1" s="145"/>
      <c r="C1" s="148" t="s">
        <v>104</v>
      </c>
      <c r="D1" s="148"/>
      <c r="E1" s="148"/>
      <c r="F1" s="148"/>
      <c r="G1" s="148"/>
      <c r="H1" s="148"/>
      <c r="I1" s="148"/>
      <c r="J1" s="148"/>
      <c r="K1" s="149"/>
    </row>
    <row r="2" spans="1:11" ht="11.45" customHeight="1" x14ac:dyDescent="0.2">
      <c r="A2" s="147" t="s">
        <v>44</v>
      </c>
      <c r="B2" s="146" t="s">
        <v>87</v>
      </c>
      <c r="C2" s="146" t="s">
        <v>100</v>
      </c>
      <c r="D2" s="146"/>
      <c r="E2" s="146"/>
      <c r="F2" s="146"/>
      <c r="G2" s="146"/>
      <c r="H2" s="146"/>
      <c r="I2" s="146"/>
      <c r="J2" s="146"/>
      <c r="K2" s="150"/>
    </row>
    <row r="3" spans="1:11" ht="11.45" customHeight="1" x14ac:dyDescent="0.2">
      <c r="A3" s="147"/>
      <c r="B3" s="146"/>
      <c r="C3" s="146" t="s">
        <v>1</v>
      </c>
      <c r="D3" s="146" t="s">
        <v>88</v>
      </c>
      <c r="E3" s="146"/>
      <c r="F3" s="146" t="s">
        <v>2</v>
      </c>
      <c r="G3" s="146"/>
      <c r="H3" s="146"/>
      <c r="I3" s="146"/>
      <c r="J3" s="146"/>
      <c r="K3" s="150"/>
    </row>
    <row r="4" spans="1:11" ht="11.45" customHeight="1" x14ac:dyDescent="0.2">
      <c r="A4" s="147"/>
      <c r="B4" s="146"/>
      <c r="C4" s="146"/>
      <c r="D4" s="146" t="s">
        <v>4</v>
      </c>
      <c r="E4" s="146" t="s">
        <v>196</v>
      </c>
      <c r="F4" s="146" t="s">
        <v>216</v>
      </c>
      <c r="G4" s="146" t="s">
        <v>217</v>
      </c>
      <c r="H4" s="146" t="s">
        <v>105</v>
      </c>
      <c r="I4" s="152" t="s">
        <v>106</v>
      </c>
      <c r="J4" s="152" t="s">
        <v>214</v>
      </c>
      <c r="K4" s="151" t="s">
        <v>215</v>
      </c>
    </row>
    <row r="5" spans="1:11" ht="11.45" customHeight="1" x14ac:dyDescent="0.2">
      <c r="A5" s="147"/>
      <c r="B5" s="146"/>
      <c r="C5" s="146"/>
      <c r="D5" s="146"/>
      <c r="E5" s="146"/>
      <c r="F5" s="146"/>
      <c r="G5" s="146"/>
      <c r="H5" s="146"/>
      <c r="I5" s="152"/>
      <c r="J5" s="152"/>
      <c r="K5" s="151"/>
    </row>
    <row r="6" spans="1:11" ht="11.45" customHeight="1" x14ac:dyDescent="0.2">
      <c r="A6" s="147"/>
      <c r="B6" s="146"/>
      <c r="C6" s="146"/>
      <c r="D6" s="146"/>
      <c r="E6" s="146"/>
      <c r="F6" s="146"/>
      <c r="G6" s="146"/>
      <c r="H6" s="146"/>
      <c r="I6" s="152"/>
      <c r="J6" s="152"/>
      <c r="K6" s="151"/>
    </row>
    <row r="7" spans="1:11" ht="11.45" customHeight="1" x14ac:dyDescent="0.2">
      <c r="A7" s="147"/>
      <c r="B7" s="146"/>
      <c r="C7" s="146"/>
      <c r="D7" s="146"/>
      <c r="E7" s="146"/>
      <c r="F7" s="146"/>
      <c r="G7" s="146"/>
      <c r="H7" s="146"/>
      <c r="I7" s="152"/>
      <c r="J7" s="152"/>
      <c r="K7" s="151"/>
    </row>
    <row r="8" spans="1:11" ht="11.45" customHeight="1" x14ac:dyDescent="0.2">
      <c r="A8" s="147"/>
      <c r="B8" s="146"/>
      <c r="C8" s="146"/>
      <c r="D8" s="146"/>
      <c r="E8" s="146"/>
      <c r="F8" s="146"/>
      <c r="G8" s="146"/>
      <c r="H8" s="146"/>
      <c r="I8" s="152"/>
      <c r="J8" s="152"/>
      <c r="K8" s="151"/>
    </row>
    <row r="9" spans="1:11" ht="11.45" customHeight="1" x14ac:dyDescent="0.2">
      <c r="A9" s="147"/>
      <c r="B9" s="146"/>
      <c r="C9" s="146"/>
      <c r="D9" s="146"/>
      <c r="E9" s="146"/>
      <c r="F9" s="146"/>
      <c r="G9" s="146"/>
      <c r="H9" s="146"/>
      <c r="I9" s="152"/>
      <c r="J9" s="152"/>
      <c r="K9" s="151"/>
    </row>
    <row r="10" spans="1:11" ht="11.45" customHeight="1" x14ac:dyDescent="0.2">
      <c r="A10" s="8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29">
        <v>9</v>
      </c>
      <c r="J10" s="29">
        <v>10</v>
      </c>
      <c r="K10" s="30">
        <v>11</v>
      </c>
    </row>
    <row r="11" spans="1:11" ht="11.45" customHeight="1" x14ac:dyDescent="0.2">
      <c r="A11" s="28"/>
      <c r="B11" s="32"/>
      <c r="C11" s="31"/>
      <c r="D11" s="31"/>
      <c r="E11" s="31"/>
      <c r="F11" s="31"/>
      <c r="G11" s="31"/>
      <c r="H11" s="31"/>
      <c r="I11" s="31"/>
      <c r="J11" s="31"/>
      <c r="K11" s="31"/>
    </row>
    <row r="12" spans="1:11" ht="11.45" customHeight="1" x14ac:dyDescent="0.2">
      <c r="A12" s="11">
        <f>IF(D12&lt;&gt;"",COUNTA($D$12:D12),"")</f>
        <v>1</v>
      </c>
      <c r="B12" s="32">
        <v>1997</v>
      </c>
      <c r="C12" s="31">
        <v>867</v>
      </c>
      <c r="D12" s="31">
        <v>14</v>
      </c>
      <c r="E12" s="31">
        <v>39</v>
      </c>
      <c r="F12" s="31">
        <v>620</v>
      </c>
      <c r="G12" s="31">
        <v>247</v>
      </c>
      <c r="H12" s="31" t="s">
        <v>15</v>
      </c>
      <c r="I12" s="31" t="s">
        <v>19</v>
      </c>
      <c r="J12" s="31" t="s">
        <v>19</v>
      </c>
      <c r="K12" s="31" t="s">
        <v>19</v>
      </c>
    </row>
    <row r="13" spans="1:11" ht="11.45" customHeight="1" x14ac:dyDescent="0.2">
      <c r="A13" s="11">
        <f>IF(D13&lt;&gt;"",COUNTA($D$12:D13),"")</f>
        <v>2</v>
      </c>
      <c r="B13" s="32">
        <v>1998</v>
      </c>
      <c r="C13" s="31">
        <v>1059</v>
      </c>
      <c r="D13" s="31">
        <v>20</v>
      </c>
      <c r="E13" s="31">
        <v>57</v>
      </c>
      <c r="F13" s="31">
        <v>750</v>
      </c>
      <c r="G13" s="31">
        <v>309</v>
      </c>
      <c r="H13" s="31" t="s">
        <v>15</v>
      </c>
      <c r="I13" s="31" t="s">
        <v>19</v>
      </c>
      <c r="J13" s="31" t="s">
        <v>19</v>
      </c>
      <c r="K13" s="31" t="s">
        <v>19</v>
      </c>
    </row>
    <row r="14" spans="1:11" ht="11.45" customHeight="1" x14ac:dyDescent="0.2">
      <c r="A14" s="11">
        <f>IF(D14&lt;&gt;"",COUNTA($D$12:D14),"")</f>
        <v>3</v>
      </c>
      <c r="B14" s="32">
        <v>1999</v>
      </c>
      <c r="C14" s="31">
        <v>1186</v>
      </c>
      <c r="D14" s="31">
        <v>17</v>
      </c>
      <c r="E14" s="31">
        <v>66</v>
      </c>
      <c r="F14" s="31">
        <v>833</v>
      </c>
      <c r="G14" s="31">
        <v>353</v>
      </c>
      <c r="H14" s="31" t="s">
        <v>15</v>
      </c>
      <c r="I14" s="31" t="s">
        <v>19</v>
      </c>
      <c r="J14" s="31" t="s">
        <v>19</v>
      </c>
      <c r="K14" s="31" t="s">
        <v>19</v>
      </c>
    </row>
    <row r="15" spans="1:11" ht="11.45" customHeight="1" x14ac:dyDescent="0.2">
      <c r="A15" s="11">
        <f>IF(D15&lt;&gt;"",COUNTA($D$12:D15),"")</f>
        <v>4</v>
      </c>
      <c r="B15" s="32">
        <v>2000</v>
      </c>
      <c r="C15" s="31">
        <v>1236</v>
      </c>
      <c r="D15" s="31">
        <v>16</v>
      </c>
      <c r="E15" s="31">
        <v>66</v>
      </c>
      <c r="F15" s="31">
        <v>886</v>
      </c>
      <c r="G15" s="31">
        <v>350</v>
      </c>
      <c r="H15" s="31" t="s">
        <v>15</v>
      </c>
      <c r="I15" s="31" t="s">
        <v>19</v>
      </c>
      <c r="J15" s="31" t="s">
        <v>19</v>
      </c>
      <c r="K15" s="31" t="s">
        <v>19</v>
      </c>
    </row>
    <row r="16" spans="1:11" ht="11.45" customHeight="1" x14ac:dyDescent="0.2">
      <c r="A16" s="11">
        <f>IF(D16&lt;&gt;"",COUNTA($D$12:D16),"")</f>
        <v>5</v>
      </c>
      <c r="B16" s="32">
        <v>2001</v>
      </c>
      <c r="C16" s="31">
        <v>1335</v>
      </c>
      <c r="D16" s="31">
        <v>21</v>
      </c>
      <c r="E16" s="31">
        <v>83</v>
      </c>
      <c r="F16" s="31">
        <v>998</v>
      </c>
      <c r="G16" s="31">
        <v>337</v>
      </c>
      <c r="H16" s="31" t="s">
        <v>15</v>
      </c>
      <c r="I16" s="31" t="s">
        <v>19</v>
      </c>
      <c r="J16" s="31" t="s">
        <v>19</v>
      </c>
      <c r="K16" s="31" t="s">
        <v>19</v>
      </c>
    </row>
    <row r="17" spans="1:11" ht="11.45" customHeight="1" x14ac:dyDescent="0.2">
      <c r="A17" s="11">
        <f>IF(D17&lt;&gt;"",COUNTA($D$12:D17),"")</f>
        <v>6</v>
      </c>
      <c r="B17" s="32">
        <v>2002</v>
      </c>
      <c r="C17" s="31">
        <v>1306</v>
      </c>
      <c r="D17" s="31">
        <v>32</v>
      </c>
      <c r="E17" s="31">
        <v>82</v>
      </c>
      <c r="F17" s="31">
        <v>1011</v>
      </c>
      <c r="G17" s="31">
        <v>295</v>
      </c>
      <c r="H17" s="31" t="s">
        <v>15</v>
      </c>
      <c r="I17" s="31" t="s">
        <v>19</v>
      </c>
      <c r="J17" s="31" t="s">
        <v>19</v>
      </c>
      <c r="K17" s="31" t="s">
        <v>19</v>
      </c>
    </row>
    <row r="18" spans="1:11" ht="11.45" customHeight="1" x14ac:dyDescent="0.2">
      <c r="A18" s="11">
        <f>IF(D18&lt;&gt;"",COUNTA($D$12:D18),"")</f>
        <v>7</v>
      </c>
      <c r="B18" s="32">
        <v>2003</v>
      </c>
      <c r="C18" s="31">
        <v>1323</v>
      </c>
      <c r="D18" s="31">
        <v>31</v>
      </c>
      <c r="E18" s="31">
        <v>79</v>
      </c>
      <c r="F18" s="31">
        <v>1055</v>
      </c>
      <c r="G18" s="31">
        <v>268</v>
      </c>
      <c r="H18" s="31" t="s">
        <v>5</v>
      </c>
      <c r="I18" s="31" t="s">
        <v>19</v>
      </c>
      <c r="J18" s="31" t="s">
        <v>19</v>
      </c>
      <c r="K18" s="31" t="s">
        <v>19</v>
      </c>
    </row>
    <row r="19" spans="1:11" s="19" customFormat="1" ht="11.45" customHeight="1" x14ac:dyDescent="0.2">
      <c r="A19" s="11">
        <f>IF(D19&lt;&gt;"",COUNTA($D$12:D19),"")</f>
        <v>8</v>
      </c>
      <c r="B19" s="32">
        <v>2004</v>
      </c>
      <c r="C19" s="31">
        <v>1379</v>
      </c>
      <c r="D19" s="31">
        <v>31</v>
      </c>
      <c r="E19" s="31">
        <v>72</v>
      </c>
      <c r="F19" s="31">
        <v>1117</v>
      </c>
      <c r="G19" s="31">
        <v>262</v>
      </c>
      <c r="H19" s="31" t="s">
        <v>5</v>
      </c>
      <c r="I19" s="31" t="s">
        <v>19</v>
      </c>
      <c r="J19" s="31" t="s">
        <v>19</v>
      </c>
      <c r="K19" s="31" t="s">
        <v>19</v>
      </c>
    </row>
    <row r="20" spans="1:11" ht="11.45" customHeight="1" x14ac:dyDescent="0.2">
      <c r="A20" s="11">
        <f>IF(D20&lt;&gt;"",COUNTA($D$12:D20),"")</f>
        <v>9</v>
      </c>
      <c r="B20" s="32">
        <v>2005</v>
      </c>
      <c r="C20" s="31">
        <v>1414</v>
      </c>
      <c r="D20" s="31">
        <v>30</v>
      </c>
      <c r="E20" s="31">
        <v>82</v>
      </c>
      <c r="F20" s="31">
        <v>1161</v>
      </c>
      <c r="G20" s="31">
        <v>252</v>
      </c>
      <c r="H20" s="31">
        <v>1</v>
      </c>
      <c r="I20" s="31" t="s">
        <v>19</v>
      </c>
      <c r="J20" s="31" t="s">
        <v>19</v>
      </c>
      <c r="K20" s="31" t="s">
        <v>19</v>
      </c>
    </row>
    <row r="21" spans="1:11" ht="11.45" customHeight="1" x14ac:dyDescent="0.2">
      <c r="A21" s="11">
        <f>IF(D21&lt;&gt;"",COUNTA($D$12:D21),"")</f>
        <v>10</v>
      </c>
      <c r="B21" s="32">
        <v>2006</v>
      </c>
      <c r="C21" s="31">
        <v>1412</v>
      </c>
      <c r="D21" s="31">
        <v>44</v>
      </c>
      <c r="E21" s="31">
        <v>78</v>
      </c>
      <c r="F21" s="31">
        <v>1162</v>
      </c>
      <c r="G21" s="31">
        <v>249</v>
      </c>
      <c r="H21" s="31">
        <v>1</v>
      </c>
      <c r="I21" s="31" t="s">
        <v>19</v>
      </c>
      <c r="J21" s="31" t="s">
        <v>19</v>
      </c>
      <c r="K21" s="31" t="s">
        <v>19</v>
      </c>
    </row>
    <row r="22" spans="1:11" ht="11.45" customHeight="1" x14ac:dyDescent="0.2">
      <c r="A22" s="11">
        <f>IF(D22&lt;&gt;"",COUNTA($D$12:D22),"")</f>
        <v>11</v>
      </c>
      <c r="B22" s="32">
        <v>2007</v>
      </c>
      <c r="C22" s="31">
        <v>1335</v>
      </c>
      <c r="D22" s="31">
        <v>27</v>
      </c>
      <c r="E22" s="31">
        <v>81</v>
      </c>
      <c r="F22" s="31">
        <v>1088</v>
      </c>
      <c r="G22" s="31">
        <v>246</v>
      </c>
      <c r="H22" s="31">
        <v>1</v>
      </c>
      <c r="I22" s="31" t="s">
        <v>19</v>
      </c>
      <c r="J22" s="31" t="s">
        <v>19</v>
      </c>
      <c r="K22" s="31" t="s">
        <v>19</v>
      </c>
    </row>
    <row r="23" spans="1:11" ht="11.45" customHeight="1" x14ac:dyDescent="0.2">
      <c r="A23" s="11">
        <f>IF(D23&lt;&gt;"",COUNTA($D$12:D23),"")</f>
        <v>12</v>
      </c>
      <c r="B23" s="32">
        <v>2008</v>
      </c>
      <c r="C23" s="31">
        <v>1218</v>
      </c>
      <c r="D23" s="31">
        <v>34</v>
      </c>
      <c r="E23" s="31">
        <v>62</v>
      </c>
      <c r="F23" s="31">
        <v>1010</v>
      </c>
      <c r="G23" s="31">
        <v>206</v>
      </c>
      <c r="H23" s="31">
        <v>2</v>
      </c>
      <c r="I23" s="31" t="s">
        <v>19</v>
      </c>
      <c r="J23" s="31" t="s">
        <v>19</v>
      </c>
      <c r="K23" s="31" t="s">
        <v>19</v>
      </c>
    </row>
    <row r="24" spans="1:11" ht="11.45" customHeight="1" x14ac:dyDescent="0.2">
      <c r="A24" s="11">
        <f>IF(D24&lt;&gt;"",COUNTA($D$12:D24),"")</f>
        <v>13</v>
      </c>
      <c r="B24" s="32">
        <v>2009</v>
      </c>
      <c r="C24" s="31">
        <v>1201</v>
      </c>
      <c r="D24" s="31">
        <v>36</v>
      </c>
      <c r="E24" s="31">
        <v>64</v>
      </c>
      <c r="F24" s="31">
        <v>1022</v>
      </c>
      <c r="G24" s="31">
        <v>176</v>
      </c>
      <c r="H24" s="31">
        <v>3</v>
      </c>
      <c r="I24" s="31" t="s">
        <v>19</v>
      </c>
      <c r="J24" s="31" t="s">
        <v>19</v>
      </c>
      <c r="K24" s="31" t="s">
        <v>19</v>
      </c>
    </row>
    <row r="25" spans="1:11" ht="11.45" customHeight="1" x14ac:dyDescent="0.2">
      <c r="A25" s="11">
        <f>IF(D25&lt;&gt;"",COUNTA($D$12:D25),"")</f>
        <v>14</v>
      </c>
      <c r="B25" s="32">
        <v>2010</v>
      </c>
      <c r="C25" s="31">
        <v>1264</v>
      </c>
      <c r="D25" s="31">
        <v>44</v>
      </c>
      <c r="E25" s="31">
        <v>70</v>
      </c>
      <c r="F25" s="31">
        <v>1085</v>
      </c>
      <c r="G25" s="31">
        <v>176</v>
      </c>
      <c r="H25" s="31">
        <v>3</v>
      </c>
      <c r="I25" s="31" t="s">
        <v>19</v>
      </c>
      <c r="J25" s="31" t="s">
        <v>19</v>
      </c>
      <c r="K25" s="31" t="s">
        <v>19</v>
      </c>
    </row>
    <row r="26" spans="1:11" ht="11.45" customHeight="1" x14ac:dyDescent="0.2">
      <c r="A26" s="11">
        <f>IF(D26&lt;&gt;"",COUNTA($D$12:D26),"")</f>
        <v>15</v>
      </c>
      <c r="B26" s="32">
        <v>2011</v>
      </c>
      <c r="C26" s="31">
        <v>1245</v>
      </c>
      <c r="D26" s="31">
        <v>35</v>
      </c>
      <c r="E26" s="31">
        <v>76</v>
      </c>
      <c r="F26" s="31">
        <v>1051</v>
      </c>
      <c r="G26" s="31">
        <v>190</v>
      </c>
      <c r="H26" s="31">
        <v>4</v>
      </c>
      <c r="I26" s="31" t="s">
        <v>19</v>
      </c>
      <c r="J26" s="31" t="s">
        <v>19</v>
      </c>
      <c r="K26" s="31" t="s">
        <v>19</v>
      </c>
    </row>
    <row r="27" spans="1:11" ht="11.45" customHeight="1" x14ac:dyDescent="0.2">
      <c r="A27" s="11">
        <f>IF(D27&lt;&gt;"",COUNTA($D$12:D27),"")</f>
        <v>16</v>
      </c>
      <c r="B27" s="32">
        <v>2012</v>
      </c>
      <c r="C27" s="31">
        <v>1189</v>
      </c>
      <c r="D27" s="31">
        <v>33</v>
      </c>
      <c r="E27" s="31">
        <v>79</v>
      </c>
      <c r="F27" s="31">
        <v>1011</v>
      </c>
      <c r="G27" s="31">
        <v>171</v>
      </c>
      <c r="H27" s="31">
        <v>7</v>
      </c>
      <c r="I27" s="31" t="s">
        <v>19</v>
      </c>
      <c r="J27" s="31" t="s">
        <v>19</v>
      </c>
      <c r="K27" s="31" t="s">
        <v>19</v>
      </c>
    </row>
    <row r="28" spans="1:11" ht="11.45" customHeight="1" x14ac:dyDescent="0.2">
      <c r="A28" s="11">
        <f>IF(D28&lt;&gt;"",COUNTA($D$12:D28),"")</f>
        <v>17</v>
      </c>
      <c r="B28" s="32">
        <v>2013</v>
      </c>
      <c r="C28" s="31">
        <v>1119</v>
      </c>
      <c r="D28" s="31">
        <v>21</v>
      </c>
      <c r="E28" s="31">
        <v>81</v>
      </c>
      <c r="F28" s="31">
        <v>960</v>
      </c>
      <c r="G28" s="31">
        <v>150</v>
      </c>
      <c r="H28" s="31">
        <v>9</v>
      </c>
      <c r="I28" s="31" t="s">
        <v>19</v>
      </c>
      <c r="J28" s="31" t="s">
        <v>19</v>
      </c>
      <c r="K28" s="31" t="s">
        <v>19</v>
      </c>
    </row>
    <row r="29" spans="1:11" ht="11.45" customHeight="1" x14ac:dyDescent="0.2">
      <c r="A29" s="11">
        <f>IF(D29&lt;&gt;"",COUNTA($D$12:D29),"")</f>
        <v>18</v>
      </c>
      <c r="B29" s="32">
        <v>2014</v>
      </c>
      <c r="C29" s="31">
        <v>1078</v>
      </c>
      <c r="D29" s="31">
        <v>30</v>
      </c>
      <c r="E29" s="31">
        <v>74</v>
      </c>
      <c r="F29" s="31">
        <v>947</v>
      </c>
      <c r="G29" s="31">
        <v>118</v>
      </c>
      <c r="H29" s="31">
        <v>13</v>
      </c>
      <c r="I29" s="31" t="s">
        <v>19</v>
      </c>
      <c r="J29" s="31" t="s">
        <v>19</v>
      </c>
      <c r="K29" s="31" t="s">
        <v>19</v>
      </c>
    </row>
    <row r="30" spans="1:11" ht="11.45" customHeight="1" x14ac:dyDescent="0.2">
      <c r="A30" s="11">
        <f>IF(D30&lt;&gt;"",COUNTA($D$12:D30),"")</f>
        <v>19</v>
      </c>
      <c r="B30" s="32">
        <v>2015</v>
      </c>
      <c r="C30" s="31">
        <v>1005</v>
      </c>
      <c r="D30" s="31">
        <v>37</v>
      </c>
      <c r="E30" s="31">
        <v>74</v>
      </c>
      <c r="F30" s="31">
        <v>898</v>
      </c>
      <c r="G30" s="31">
        <v>95</v>
      </c>
      <c r="H30" s="31">
        <v>12</v>
      </c>
      <c r="I30" s="31" t="s">
        <v>19</v>
      </c>
      <c r="J30" s="31" t="s">
        <v>19</v>
      </c>
      <c r="K30" s="31" t="s">
        <v>19</v>
      </c>
    </row>
    <row r="31" spans="1:11" ht="11.45" customHeight="1" x14ac:dyDescent="0.2">
      <c r="A31" s="11">
        <f>IF(D31&lt;&gt;"",COUNTA($D$12:D31),"")</f>
        <v>20</v>
      </c>
      <c r="B31" s="32">
        <v>2016</v>
      </c>
      <c r="C31" s="31">
        <v>897</v>
      </c>
      <c r="D31" s="31">
        <v>39</v>
      </c>
      <c r="E31" s="31">
        <v>72</v>
      </c>
      <c r="F31" s="31">
        <v>796</v>
      </c>
      <c r="G31" s="31">
        <v>89</v>
      </c>
      <c r="H31" s="31">
        <v>12</v>
      </c>
      <c r="I31" s="31" t="s">
        <v>19</v>
      </c>
      <c r="J31" s="31" t="s">
        <v>19</v>
      </c>
      <c r="K31" s="31" t="s">
        <v>19</v>
      </c>
    </row>
    <row r="32" spans="1:11" ht="11.45" customHeight="1" x14ac:dyDescent="0.2">
      <c r="A32" s="11">
        <f>IF(D32&lt;&gt;"",COUNTA($D$12:D32),"")</f>
        <v>21</v>
      </c>
      <c r="B32" s="32">
        <v>2017</v>
      </c>
      <c r="C32" s="31">
        <v>907</v>
      </c>
      <c r="D32" s="31">
        <v>31</v>
      </c>
      <c r="E32" s="31">
        <v>84</v>
      </c>
      <c r="F32" s="31">
        <v>801</v>
      </c>
      <c r="G32" s="31">
        <v>92</v>
      </c>
      <c r="H32" s="31">
        <v>14</v>
      </c>
      <c r="I32" s="31" t="s">
        <v>19</v>
      </c>
      <c r="J32" s="31" t="s">
        <v>19</v>
      </c>
      <c r="K32" s="31" t="s">
        <v>19</v>
      </c>
    </row>
    <row r="33" spans="1:11" ht="11.45" customHeight="1" x14ac:dyDescent="0.2">
      <c r="A33" s="11">
        <f>IF(D33&lt;&gt;"",COUNTA($D$12:D33),"")</f>
        <v>22</v>
      </c>
      <c r="B33" s="32">
        <v>2018</v>
      </c>
      <c r="C33" s="31">
        <v>905</v>
      </c>
      <c r="D33" s="31">
        <v>42</v>
      </c>
      <c r="E33" s="31">
        <v>81</v>
      </c>
      <c r="F33" s="31">
        <v>807</v>
      </c>
      <c r="G33" s="31">
        <v>86</v>
      </c>
      <c r="H33" s="31">
        <v>12</v>
      </c>
      <c r="I33" s="31" t="s">
        <v>19</v>
      </c>
      <c r="J33" s="31" t="s">
        <v>19</v>
      </c>
      <c r="K33" s="31" t="s">
        <v>19</v>
      </c>
    </row>
    <row r="34" spans="1:11" ht="11.45" customHeight="1" x14ac:dyDescent="0.2">
      <c r="A34" s="11">
        <f>IF(D34&lt;&gt;"",COUNTA($D$12:D34),"")</f>
        <v>23</v>
      </c>
      <c r="B34" s="32">
        <v>2019</v>
      </c>
      <c r="C34" s="31">
        <v>916</v>
      </c>
      <c r="D34" s="31">
        <v>35</v>
      </c>
      <c r="E34" s="31">
        <v>113</v>
      </c>
      <c r="F34" s="31">
        <v>817</v>
      </c>
      <c r="G34" s="31">
        <v>91</v>
      </c>
      <c r="H34" s="31">
        <v>8</v>
      </c>
      <c r="I34" s="31" t="s">
        <v>19</v>
      </c>
      <c r="J34" s="31" t="s">
        <v>19</v>
      </c>
      <c r="K34" s="31" t="s">
        <v>19</v>
      </c>
    </row>
    <row r="35" spans="1:11" ht="11.45" customHeight="1" x14ac:dyDescent="0.2">
      <c r="A35" s="11">
        <f>IF(D35&lt;&gt;"",COUNTA($D$12:D35),"")</f>
        <v>24</v>
      </c>
      <c r="B35" s="32" t="s">
        <v>218</v>
      </c>
      <c r="C35" s="31">
        <v>952</v>
      </c>
      <c r="D35" s="31">
        <v>34</v>
      </c>
      <c r="E35" s="31">
        <v>144</v>
      </c>
      <c r="F35" s="31">
        <v>691</v>
      </c>
      <c r="G35" s="31">
        <v>83</v>
      </c>
      <c r="H35" s="31">
        <v>9</v>
      </c>
      <c r="I35" s="31">
        <v>168</v>
      </c>
      <c r="J35" s="31" t="s">
        <v>5</v>
      </c>
      <c r="K35" s="31">
        <v>1</v>
      </c>
    </row>
    <row r="36" spans="1:11" ht="11.45" customHeight="1" x14ac:dyDescent="0.2">
      <c r="A36" s="11">
        <f>IF(D36&lt;&gt;"",COUNTA($D$12:D36),"")</f>
        <v>25</v>
      </c>
      <c r="B36" s="32">
        <v>2021</v>
      </c>
      <c r="C36" s="31">
        <v>946</v>
      </c>
      <c r="D36" s="31">
        <v>33</v>
      </c>
      <c r="E36" s="31">
        <v>132</v>
      </c>
      <c r="F36" s="31">
        <v>724</v>
      </c>
      <c r="G36" s="31">
        <v>74</v>
      </c>
      <c r="H36" s="31">
        <v>12</v>
      </c>
      <c r="I36" s="31">
        <v>132</v>
      </c>
      <c r="J36" s="31">
        <v>3</v>
      </c>
      <c r="K36" s="31">
        <v>1</v>
      </c>
    </row>
    <row r="37" spans="1:11" ht="11.45" customHeight="1" x14ac:dyDescent="0.2">
      <c r="A37" s="11">
        <f>IF(D37&lt;&gt;"",COUNTA($D$12:D37),"")</f>
        <v>26</v>
      </c>
      <c r="B37" s="32">
        <v>2022</v>
      </c>
      <c r="C37" s="31">
        <v>1010</v>
      </c>
      <c r="D37" s="31">
        <v>54</v>
      </c>
      <c r="E37" s="31">
        <v>154</v>
      </c>
      <c r="F37" s="31">
        <v>754</v>
      </c>
      <c r="G37" s="31">
        <v>73</v>
      </c>
      <c r="H37" s="31">
        <v>14</v>
      </c>
      <c r="I37" s="31">
        <v>168</v>
      </c>
      <c r="J37" s="31">
        <v>1</v>
      </c>
      <c r="K37" s="31" t="s">
        <v>5</v>
      </c>
    </row>
    <row r="38" spans="1:11" ht="11.45" customHeight="1" x14ac:dyDescent="0.2">
      <c r="A38" s="11">
        <f>IF(D38&lt;&gt;"",COUNTA($D$12:D38),"")</f>
        <v>27</v>
      </c>
      <c r="B38" s="32">
        <v>2023</v>
      </c>
      <c r="C38" s="31">
        <v>987</v>
      </c>
      <c r="D38" s="31">
        <v>44</v>
      </c>
      <c r="E38" s="31">
        <v>177</v>
      </c>
      <c r="F38" s="31">
        <v>742</v>
      </c>
      <c r="G38" s="31">
        <v>69</v>
      </c>
      <c r="H38" s="31">
        <v>15</v>
      </c>
      <c r="I38" s="31">
        <v>159</v>
      </c>
      <c r="J38" s="31" t="s">
        <v>5</v>
      </c>
      <c r="K38" s="31">
        <v>2</v>
      </c>
    </row>
    <row r="39" spans="1:11" ht="11.45" customHeight="1" x14ac:dyDescent="0.2"/>
    <row r="40" spans="1:11" ht="11.45" customHeight="1" x14ac:dyDescent="0.2"/>
    <row r="41" spans="1:11" ht="11.45" customHeight="1" x14ac:dyDescent="0.2"/>
    <row r="42" spans="1:11" ht="11.45" customHeight="1" x14ac:dyDescent="0.2"/>
    <row r="43" spans="1:11" ht="11.45" customHeight="1" x14ac:dyDescent="0.2"/>
    <row r="44" spans="1:11" ht="11.45" customHeight="1" x14ac:dyDescent="0.2"/>
    <row r="45" spans="1:11" ht="11.45" customHeight="1" x14ac:dyDescent="0.2"/>
    <row r="46" spans="1:11" ht="11.45" customHeight="1" x14ac:dyDescent="0.2"/>
    <row r="47" spans="1:11" ht="11.45" customHeight="1" x14ac:dyDescent="0.2"/>
    <row r="48" spans="1:11" ht="11.45" customHeight="1" x14ac:dyDescent="0.2"/>
    <row r="49" ht="11.45" customHeight="1" x14ac:dyDescent="0.2"/>
    <row r="50" ht="11.45" customHeight="1" x14ac:dyDescent="0.2"/>
    <row r="51" ht="11.45" customHeight="1" x14ac:dyDescent="0.2"/>
    <row r="52" ht="11.45" customHeight="1" x14ac:dyDescent="0.2"/>
    <row r="53" ht="11.45" customHeight="1" x14ac:dyDescent="0.2"/>
    <row r="54" ht="11.45" customHeight="1" x14ac:dyDescent="0.2"/>
    <row r="55" ht="11.45" customHeight="1" x14ac:dyDescent="0.2"/>
    <row r="56" ht="11.45" customHeight="1" x14ac:dyDescent="0.2"/>
    <row r="57" ht="11.45" customHeight="1" x14ac:dyDescent="0.2"/>
    <row r="58" ht="11.45" customHeight="1" x14ac:dyDescent="0.2"/>
    <row r="59" ht="11.45" customHeight="1" x14ac:dyDescent="0.2"/>
    <row r="60" ht="11.45" customHeight="1" x14ac:dyDescent="0.2"/>
    <row r="61" ht="11.45" customHeight="1" x14ac:dyDescent="0.2"/>
    <row r="62" ht="11.45" customHeight="1" x14ac:dyDescent="0.2"/>
    <row r="63" ht="11.45" customHeight="1" x14ac:dyDescent="0.2"/>
    <row r="64" ht="11.45" customHeight="1" x14ac:dyDescent="0.2"/>
    <row r="65" ht="11.45" customHeight="1" x14ac:dyDescent="0.2"/>
    <row r="66" ht="11.45" customHeight="1" x14ac:dyDescent="0.2"/>
    <row r="67" ht="11.45" customHeight="1" x14ac:dyDescent="0.2"/>
    <row r="68" ht="11.45" customHeight="1" x14ac:dyDescent="0.2"/>
    <row r="69" ht="11.45" customHeight="1" x14ac:dyDescent="0.2"/>
    <row r="70" ht="11.45" customHeight="1" x14ac:dyDescent="0.2"/>
    <row r="71" ht="11.45" customHeight="1" x14ac:dyDescent="0.2"/>
    <row r="72" ht="11.45" customHeight="1" x14ac:dyDescent="0.2"/>
    <row r="73" ht="11.45" customHeight="1" x14ac:dyDescent="0.2"/>
    <row r="74" ht="11.45" customHeight="1" x14ac:dyDescent="0.2"/>
    <row r="75" ht="11.45" customHeight="1" x14ac:dyDescent="0.2"/>
    <row r="76" ht="11.45" customHeight="1" x14ac:dyDescent="0.2"/>
    <row r="77" ht="11.45" customHeight="1" x14ac:dyDescent="0.2"/>
    <row r="78" ht="11.45" customHeight="1" x14ac:dyDescent="0.2"/>
    <row r="79" ht="11.45" customHeight="1" x14ac:dyDescent="0.2"/>
    <row r="80" ht="11.45" customHeight="1" x14ac:dyDescent="0.2"/>
    <row r="81" ht="11.45" customHeight="1" x14ac:dyDescent="0.2"/>
    <row r="82" ht="11.45" customHeight="1" x14ac:dyDescent="0.2"/>
    <row r="83" ht="11.45" customHeight="1" x14ac:dyDescent="0.2"/>
    <row r="84" ht="11.45" customHeight="1" x14ac:dyDescent="0.2"/>
    <row r="85" ht="11.45" customHeight="1" x14ac:dyDescent="0.2"/>
    <row r="86" ht="11.45" customHeight="1" x14ac:dyDescent="0.2"/>
    <row r="87" ht="11.45" customHeight="1" x14ac:dyDescent="0.2"/>
    <row r="88" ht="11.45" customHeight="1" x14ac:dyDescent="0.2"/>
    <row r="89" ht="11.45" customHeight="1" x14ac:dyDescent="0.2"/>
    <row r="90" ht="11.45" customHeight="1" x14ac:dyDescent="0.2"/>
    <row r="91" ht="11.45" customHeight="1" x14ac:dyDescent="0.2"/>
    <row r="92" ht="11.45" customHeight="1" x14ac:dyDescent="0.2"/>
    <row r="93" ht="11.45" customHeight="1" x14ac:dyDescent="0.2"/>
    <row r="94" ht="11.45" customHeight="1" x14ac:dyDescent="0.2"/>
    <row r="95" ht="11.45" customHeight="1" x14ac:dyDescent="0.2"/>
    <row r="96" ht="11.45" customHeight="1" x14ac:dyDescent="0.2"/>
    <row r="97" ht="11.45" customHeight="1" x14ac:dyDescent="0.2"/>
    <row r="98" ht="11.45" customHeight="1" x14ac:dyDescent="0.2"/>
    <row r="99" ht="11.45" customHeight="1" x14ac:dyDescent="0.2"/>
    <row r="100" ht="11.45" customHeight="1" x14ac:dyDescent="0.2"/>
    <row r="101" ht="11.45" customHeight="1" x14ac:dyDescent="0.2"/>
    <row r="102" ht="11.45" customHeight="1" x14ac:dyDescent="0.2"/>
    <row r="103" ht="11.45" customHeight="1" x14ac:dyDescent="0.2"/>
    <row r="104" ht="11.45" customHeight="1" x14ac:dyDescent="0.2"/>
    <row r="105" ht="11.45" customHeight="1" x14ac:dyDescent="0.2"/>
    <row r="106" ht="11.45" customHeight="1" x14ac:dyDescent="0.2"/>
    <row r="107" ht="11.45" customHeight="1" x14ac:dyDescent="0.2"/>
    <row r="108" ht="11.45" customHeight="1" x14ac:dyDescent="0.2"/>
    <row r="109" ht="11.45" customHeight="1" x14ac:dyDescent="0.2"/>
    <row r="110" ht="11.45" customHeight="1" x14ac:dyDescent="0.2"/>
    <row r="111" ht="11.45" customHeight="1" x14ac:dyDescent="0.2"/>
    <row r="112" ht="11.45" customHeight="1" x14ac:dyDescent="0.2"/>
    <row r="113" ht="11.45" customHeight="1" x14ac:dyDescent="0.2"/>
    <row r="114" ht="11.45" customHeight="1" x14ac:dyDescent="0.2"/>
    <row r="115" ht="11.45" customHeight="1" x14ac:dyDescent="0.2"/>
    <row r="116" ht="11.45" customHeight="1" x14ac:dyDescent="0.2"/>
    <row r="117" ht="11.45" customHeight="1" x14ac:dyDescent="0.2"/>
    <row r="118" ht="11.45" customHeight="1" x14ac:dyDescent="0.2"/>
    <row r="119" ht="11.45" customHeight="1" x14ac:dyDescent="0.2"/>
    <row r="120" ht="11.45" customHeight="1" x14ac:dyDescent="0.2"/>
    <row r="121" ht="11.45" customHeight="1" x14ac:dyDescent="0.2"/>
    <row r="122" ht="11.45" customHeight="1" x14ac:dyDescent="0.2"/>
    <row r="123" ht="11.45" customHeight="1" x14ac:dyDescent="0.2"/>
    <row r="124" ht="11.45" customHeight="1" x14ac:dyDescent="0.2"/>
    <row r="125" ht="11.45" customHeight="1" x14ac:dyDescent="0.2"/>
    <row r="126" ht="11.45" customHeight="1" x14ac:dyDescent="0.2"/>
    <row r="127" ht="11.45" customHeight="1" x14ac:dyDescent="0.2"/>
    <row r="128" ht="11.45" customHeight="1" x14ac:dyDescent="0.2"/>
    <row r="129" ht="11.45" customHeight="1" x14ac:dyDescent="0.2"/>
    <row r="130" ht="11.45" customHeight="1" x14ac:dyDescent="0.2"/>
    <row r="131" ht="11.45" customHeight="1" x14ac:dyDescent="0.2"/>
    <row r="132" ht="11.45" customHeight="1" x14ac:dyDescent="0.2"/>
    <row r="133" ht="11.45" customHeight="1" x14ac:dyDescent="0.2"/>
    <row r="134" ht="11.45" customHeight="1" x14ac:dyDescent="0.2"/>
    <row r="135" ht="11.45" customHeight="1" x14ac:dyDescent="0.2"/>
    <row r="136" ht="11.45" customHeight="1" x14ac:dyDescent="0.2"/>
    <row r="137" ht="11.45" customHeight="1" x14ac:dyDescent="0.2"/>
    <row r="138" ht="11.45" customHeight="1" x14ac:dyDescent="0.2"/>
    <row r="139" ht="11.45" customHeight="1" x14ac:dyDescent="0.2"/>
    <row r="140" ht="11.45" customHeight="1" x14ac:dyDescent="0.2"/>
    <row r="141" ht="11.45" customHeight="1" x14ac:dyDescent="0.2"/>
    <row r="142" ht="11.45" customHeight="1" x14ac:dyDescent="0.2"/>
    <row r="143" ht="11.45" customHeight="1" x14ac:dyDescent="0.2"/>
    <row r="144" ht="11.45" customHeight="1" x14ac:dyDescent="0.2"/>
    <row r="145" ht="11.45" customHeight="1" x14ac:dyDescent="0.2"/>
    <row r="146" ht="11.45" customHeight="1" x14ac:dyDescent="0.2"/>
    <row r="147" ht="11.45" customHeight="1" x14ac:dyDescent="0.2"/>
    <row r="148" ht="11.45" customHeight="1" x14ac:dyDescent="0.2"/>
    <row r="149" ht="11.45" customHeight="1" x14ac:dyDescent="0.2"/>
    <row r="150" ht="11.45" customHeight="1" x14ac:dyDescent="0.2"/>
    <row r="151" ht="11.45" customHeight="1" x14ac:dyDescent="0.2"/>
    <row r="152" ht="11.45" customHeight="1" x14ac:dyDescent="0.2"/>
    <row r="153" ht="11.45" customHeight="1" x14ac:dyDescent="0.2"/>
    <row r="154" ht="11.45" customHeight="1" x14ac:dyDescent="0.2"/>
    <row r="155" ht="11.45" customHeight="1" x14ac:dyDescent="0.2"/>
    <row r="156" ht="11.45" customHeight="1" x14ac:dyDescent="0.2"/>
    <row r="157" ht="11.45" customHeight="1" x14ac:dyDescent="0.2"/>
    <row r="158" ht="11.45" customHeight="1" x14ac:dyDescent="0.2"/>
    <row r="159" ht="11.45" customHeight="1" x14ac:dyDescent="0.2"/>
    <row r="160" ht="11.45" customHeight="1" x14ac:dyDescent="0.2"/>
    <row r="161" ht="11.45" customHeight="1" x14ac:dyDescent="0.2"/>
    <row r="162" ht="11.45" customHeight="1" x14ac:dyDescent="0.2"/>
    <row r="163" ht="11.45" customHeight="1" x14ac:dyDescent="0.2"/>
    <row r="164" ht="11.45" customHeight="1" x14ac:dyDescent="0.2"/>
    <row r="165" ht="11.45" customHeight="1" x14ac:dyDescent="0.2"/>
    <row r="166" ht="11.45" customHeight="1" x14ac:dyDescent="0.2"/>
    <row r="167" ht="11.45" customHeight="1" x14ac:dyDescent="0.2"/>
    <row r="168" ht="11.45" customHeight="1" x14ac:dyDescent="0.2"/>
    <row r="169" ht="11.45" customHeight="1" x14ac:dyDescent="0.2"/>
    <row r="170" ht="11.45" customHeight="1" x14ac:dyDescent="0.2"/>
  </sheetData>
  <mergeCells count="16">
    <mergeCell ref="A1:B1"/>
    <mergeCell ref="D3:E3"/>
    <mergeCell ref="C3:C9"/>
    <mergeCell ref="B2:B9"/>
    <mergeCell ref="A2:A9"/>
    <mergeCell ref="C1:K1"/>
    <mergeCell ref="C2:K2"/>
    <mergeCell ref="F3:K3"/>
    <mergeCell ref="E4:E9"/>
    <mergeCell ref="K4:K9"/>
    <mergeCell ref="J4:J9"/>
    <mergeCell ref="I4:I9"/>
    <mergeCell ref="H4:H9"/>
    <mergeCell ref="G4:G9"/>
    <mergeCell ref="F4:F9"/>
    <mergeCell ref="D4:D9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B663 2023 00&amp;R&amp;"-,Standard"&amp;7&amp;P</oddFooter>
    <evenFooter>&amp;L&amp;"-,Standard"&amp;7&amp;P&amp;R&amp;"-,Standard"&amp;7StatA MV, Statistischer Bericht B663 2023 00</even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4"/>
  <sheetViews>
    <sheetView zoomScale="140" zoomScaleNormal="140" workbookViewId="0">
      <pane xSplit="2" ySplit="9" topLeftCell="C10" activePane="bottomRight" state="frozen"/>
      <selection sqref="A1:C1"/>
      <selection pane="topRight" sqref="A1:C1"/>
      <selection pane="bottomLeft" sqref="A1:C1"/>
      <selection pane="bottomRight" activeCell="C10" sqref="C10:N10"/>
    </sheetView>
  </sheetViews>
  <sheetFormatPr baseColWidth="10" defaultRowHeight="12.75" x14ac:dyDescent="0.2"/>
  <cols>
    <col min="1" max="1" width="3.7109375" style="55" customWidth="1"/>
    <col min="2" max="2" width="11.7109375" style="55" customWidth="1"/>
    <col min="3" max="7" width="6.28515625" style="55" customWidth="1"/>
    <col min="8" max="8" width="7.7109375" style="55" customWidth="1"/>
    <col min="9" max="14" width="6.28515625" style="55" customWidth="1"/>
    <col min="15" max="16384" width="11.42578125" style="55"/>
  </cols>
  <sheetData>
    <row r="1" spans="1:15" ht="35.1" customHeight="1" x14ac:dyDescent="0.2">
      <c r="A1" s="158" t="s">
        <v>39</v>
      </c>
      <c r="B1" s="159"/>
      <c r="C1" s="160" t="s">
        <v>228</v>
      </c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1"/>
    </row>
    <row r="2" spans="1:15" ht="11.45" customHeight="1" x14ac:dyDescent="0.2">
      <c r="A2" s="147" t="s">
        <v>44</v>
      </c>
      <c r="B2" s="152" t="s">
        <v>184</v>
      </c>
      <c r="C2" s="152" t="s">
        <v>118</v>
      </c>
      <c r="D2" s="162" t="s">
        <v>185</v>
      </c>
      <c r="E2" s="162"/>
      <c r="F2" s="162"/>
      <c r="G2" s="162"/>
      <c r="H2" s="162"/>
      <c r="I2" s="162"/>
      <c r="J2" s="162"/>
      <c r="K2" s="162"/>
      <c r="L2" s="162"/>
      <c r="M2" s="162"/>
      <c r="N2" s="163"/>
    </row>
    <row r="3" spans="1:15" ht="11.45" customHeight="1" x14ac:dyDescent="0.2">
      <c r="A3" s="147"/>
      <c r="B3" s="152"/>
      <c r="C3" s="152"/>
      <c r="D3" s="152" t="s">
        <v>119</v>
      </c>
      <c r="E3" s="152" t="s">
        <v>120</v>
      </c>
      <c r="F3" s="152" t="s">
        <v>121</v>
      </c>
      <c r="G3" s="152" t="s">
        <v>122</v>
      </c>
      <c r="H3" s="146" t="s">
        <v>224</v>
      </c>
      <c r="I3" s="152" t="s">
        <v>123</v>
      </c>
      <c r="J3" s="152" t="s">
        <v>124</v>
      </c>
      <c r="K3" s="152" t="s">
        <v>125</v>
      </c>
      <c r="L3" s="152" t="s">
        <v>126</v>
      </c>
      <c r="M3" s="152" t="s">
        <v>127</v>
      </c>
      <c r="N3" s="151" t="s">
        <v>241</v>
      </c>
    </row>
    <row r="4" spans="1:15" ht="11.45" customHeight="1" x14ac:dyDescent="0.2">
      <c r="A4" s="147"/>
      <c r="B4" s="152"/>
      <c r="C4" s="152"/>
      <c r="D4" s="152"/>
      <c r="E4" s="152"/>
      <c r="F4" s="152"/>
      <c r="G4" s="152"/>
      <c r="H4" s="146"/>
      <c r="I4" s="152"/>
      <c r="J4" s="152"/>
      <c r="K4" s="152"/>
      <c r="L4" s="152"/>
      <c r="M4" s="152"/>
      <c r="N4" s="151"/>
    </row>
    <row r="5" spans="1:15" ht="11.45" customHeight="1" x14ac:dyDescent="0.2">
      <c r="A5" s="147"/>
      <c r="B5" s="152"/>
      <c r="C5" s="152"/>
      <c r="D5" s="152"/>
      <c r="E5" s="152"/>
      <c r="F5" s="152"/>
      <c r="G5" s="152"/>
      <c r="H5" s="146"/>
      <c r="I5" s="152"/>
      <c r="J5" s="152"/>
      <c r="K5" s="152"/>
      <c r="L5" s="152"/>
      <c r="M5" s="152"/>
      <c r="N5" s="151"/>
    </row>
    <row r="6" spans="1:15" ht="11.45" customHeight="1" x14ac:dyDescent="0.2">
      <c r="A6" s="147"/>
      <c r="B6" s="152"/>
      <c r="C6" s="152"/>
      <c r="D6" s="152"/>
      <c r="E6" s="152"/>
      <c r="F6" s="152"/>
      <c r="G6" s="152"/>
      <c r="H6" s="146"/>
      <c r="I6" s="152"/>
      <c r="J6" s="152"/>
      <c r="K6" s="152"/>
      <c r="L6" s="152"/>
      <c r="M6" s="152"/>
      <c r="N6" s="151"/>
    </row>
    <row r="7" spans="1:15" ht="11.45" customHeight="1" x14ac:dyDescent="0.2">
      <c r="A7" s="147"/>
      <c r="B7" s="152"/>
      <c r="C7" s="152"/>
      <c r="D7" s="152"/>
      <c r="E7" s="152"/>
      <c r="F7" s="152"/>
      <c r="G7" s="152"/>
      <c r="H7" s="146"/>
      <c r="I7" s="152"/>
      <c r="J7" s="152"/>
      <c r="K7" s="152"/>
      <c r="L7" s="152"/>
      <c r="M7" s="152"/>
      <c r="N7" s="151"/>
    </row>
    <row r="8" spans="1:15" ht="11.45" customHeight="1" x14ac:dyDescent="0.2">
      <c r="A8" s="147"/>
      <c r="B8" s="152"/>
      <c r="C8" s="152"/>
      <c r="D8" s="152"/>
      <c r="E8" s="152"/>
      <c r="F8" s="152"/>
      <c r="G8" s="152"/>
      <c r="H8" s="146"/>
      <c r="I8" s="152"/>
      <c r="J8" s="152"/>
      <c r="K8" s="152"/>
      <c r="L8" s="152"/>
      <c r="M8" s="152"/>
      <c r="N8" s="151"/>
    </row>
    <row r="9" spans="1:15" ht="11.45" customHeight="1" x14ac:dyDescent="0.2">
      <c r="A9" s="93">
        <v>1</v>
      </c>
      <c r="B9" s="94">
        <v>2</v>
      </c>
      <c r="C9" s="94">
        <v>3</v>
      </c>
      <c r="D9" s="94">
        <v>4</v>
      </c>
      <c r="E9" s="94">
        <v>5</v>
      </c>
      <c r="F9" s="94">
        <v>6</v>
      </c>
      <c r="G9" s="94">
        <v>7</v>
      </c>
      <c r="H9" s="94">
        <v>8</v>
      </c>
      <c r="I9" s="94">
        <v>9</v>
      </c>
      <c r="J9" s="94">
        <v>10</v>
      </c>
      <c r="K9" s="94">
        <v>11</v>
      </c>
      <c r="L9" s="94">
        <v>12</v>
      </c>
      <c r="M9" s="94">
        <v>13</v>
      </c>
      <c r="N9" s="95">
        <v>14</v>
      </c>
    </row>
    <row r="10" spans="1:15" ht="20.100000000000001" customHeight="1" x14ac:dyDescent="0.2">
      <c r="A10" s="96"/>
      <c r="B10" s="97"/>
      <c r="C10" s="153" t="s">
        <v>100</v>
      </c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</row>
    <row r="11" spans="1:15" ht="11.45" customHeight="1" x14ac:dyDescent="0.2">
      <c r="A11" s="11">
        <f>IF(D11&lt;&gt;"",COUNTA($D11:D$11),"")</f>
        <v>1</v>
      </c>
      <c r="B11" s="98" t="s">
        <v>99</v>
      </c>
      <c r="C11" s="99">
        <v>987</v>
      </c>
      <c r="D11" s="99">
        <v>21</v>
      </c>
      <c r="E11" s="99">
        <v>81</v>
      </c>
      <c r="F11" s="99">
        <v>99</v>
      </c>
      <c r="G11" s="99">
        <v>75</v>
      </c>
      <c r="H11" s="99">
        <v>90</v>
      </c>
      <c r="I11" s="99">
        <v>159</v>
      </c>
      <c r="J11" s="99">
        <v>190</v>
      </c>
      <c r="K11" s="99">
        <v>59</v>
      </c>
      <c r="L11" s="99">
        <v>6</v>
      </c>
      <c r="M11" s="99">
        <v>31</v>
      </c>
      <c r="N11" s="99">
        <v>176</v>
      </c>
      <c r="O11" s="100"/>
    </row>
    <row r="12" spans="1:15" ht="11.45" customHeight="1" x14ac:dyDescent="0.2">
      <c r="A12" s="11" t="str">
        <f>IF(D12&lt;&gt;"",COUNTA($D$11:D12),"")</f>
        <v/>
      </c>
      <c r="B12" s="72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</row>
    <row r="13" spans="1:15" ht="11.45" customHeight="1" x14ac:dyDescent="0.2">
      <c r="A13" s="11">
        <f>IF(D13&lt;&gt;"",COUNTA($D$11:D13),"")</f>
        <v>2</v>
      </c>
      <c r="B13" s="72" t="s">
        <v>107</v>
      </c>
      <c r="C13" s="101">
        <v>21</v>
      </c>
      <c r="D13" s="101" t="s">
        <v>5</v>
      </c>
      <c r="E13" s="101" t="s">
        <v>5</v>
      </c>
      <c r="F13" s="101">
        <v>1</v>
      </c>
      <c r="G13" s="101">
        <v>2</v>
      </c>
      <c r="H13" s="101">
        <v>3</v>
      </c>
      <c r="I13" s="101">
        <v>2</v>
      </c>
      <c r="J13" s="101">
        <v>5</v>
      </c>
      <c r="K13" s="101" t="s">
        <v>5</v>
      </c>
      <c r="L13" s="101" t="s">
        <v>5</v>
      </c>
      <c r="M13" s="101" t="s">
        <v>5</v>
      </c>
      <c r="N13" s="101">
        <v>8</v>
      </c>
    </row>
    <row r="14" spans="1:15" ht="11.45" customHeight="1" x14ac:dyDescent="0.2">
      <c r="A14" s="11">
        <f>IF(D14&lt;&gt;"",COUNTA($D$11:D14),"")</f>
        <v>3</v>
      </c>
      <c r="B14" s="72" t="s">
        <v>108</v>
      </c>
      <c r="C14" s="101">
        <v>41</v>
      </c>
      <c r="D14" s="101" t="s">
        <v>5</v>
      </c>
      <c r="E14" s="101" t="s">
        <v>5</v>
      </c>
      <c r="F14" s="101" t="s">
        <v>5</v>
      </c>
      <c r="G14" s="101">
        <v>3</v>
      </c>
      <c r="H14" s="101">
        <v>2</v>
      </c>
      <c r="I14" s="101">
        <v>16</v>
      </c>
      <c r="J14" s="101">
        <v>12</v>
      </c>
      <c r="K14" s="101" t="s">
        <v>5</v>
      </c>
      <c r="L14" s="101" t="s">
        <v>5</v>
      </c>
      <c r="M14" s="101" t="s">
        <v>5</v>
      </c>
      <c r="N14" s="101">
        <v>8</v>
      </c>
    </row>
    <row r="15" spans="1:15" ht="11.45" customHeight="1" x14ac:dyDescent="0.2">
      <c r="A15" s="11">
        <f>IF(D15&lt;&gt;"",COUNTA($D$11:D15),"")</f>
        <v>4</v>
      </c>
      <c r="B15" s="72" t="s">
        <v>109</v>
      </c>
      <c r="C15" s="101">
        <v>88</v>
      </c>
      <c r="D15" s="101" t="s">
        <v>5</v>
      </c>
      <c r="E15" s="101">
        <v>7</v>
      </c>
      <c r="F15" s="101">
        <v>9</v>
      </c>
      <c r="G15" s="101">
        <v>5</v>
      </c>
      <c r="H15" s="101">
        <v>11</v>
      </c>
      <c r="I15" s="101">
        <v>15</v>
      </c>
      <c r="J15" s="101">
        <v>19</v>
      </c>
      <c r="K15" s="101">
        <v>4</v>
      </c>
      <c r="L15" s="101" t="s">
        <v>5</v>
      </c>
      <c r="M15" s="101" t="s">
        <v>5</v>
      </c>
      <c r="N15" s="101">
        <v>18</v>
      </c>
    </row>
    <row r="16" spans="1:15" ht="11.45" customHeight="1" x14ac:dyDescent="0.2">
      <c r="A16" s="11">
        <f>IF(D16&lt;&gt;"",COUNTA($D$11:D16),"")</f>
        <v>5</v>
      </c>
      <c r="B16" s="72" t="s">
        <v>110</v>
      </c>
      <c r="C16" s="101">
        <v>138</v>
      </c>
      <c r="D16" s="101">
        <v>3</v>
      </c>
      <c r="E16" s="101">
        <v>10</v>
      </c>
      <c r="F16" s="101">
        <v>15</v>
      </c>
      <c r="G16" s="101">
        <v>8</v>
      </c>
      <c r="H16" s="101">
        <v>12</v>
      </c>
      <c r="I16" s="101">
        <v>28</v>
      </c>
      <c r="J16" s="101">
        <v>25</v>
      </c>
      <c r="K16" s="101">
        <v>4</v>
      </c>
      <c r="L16" s="101" t="s">
        <v>5</v>
      </c>
      <c r="M16" s="101">
        <v>4</v>
      </c>
      <c r="N16" s="101">
        <v>29</v>
      </c>
    </row>
    <row r="17" spans="1:14" ht="11.45" customHeight="1" x14ac:dyDescent="0.2">
      <c r="A17" s="11">
        <f>IF(D17&lt;&gt;"",COUNTA($D$11:D17),"")</f>
        <v>6</v>
      </c>
      <c r="B17" s="72" t="s">
        <v>111</v>
      </c>
      <c r="C17" s="101">
        <v>365</v>
      </c>
      <c r="D17" s="101">
        <v>9</v>
      </c>
      <c r="E17" s="101">
        <v>38</v>
      </c>
      <c r="F17" s="101">
        <v>42</v>
      </c>
      <c r="G17" s="101">
        <v>36</v>
      </c>
      <c r="H17" s="101">
        <v>41</v>
      </c>
      <c r="I17" s="101">
        <v>60</v>
      </c>
      <c r="J17" s="101">
        <v>58</v>
      </c>
      <c r="K17" s="101">
        <v>20</v>
      </c>
      <c r="L17" s="101">
        <v>1</v>
      </c>
      <c r="M17" s="101">
        <v>7</v>
      </c>
      <c r="N17" s="101">
        <v>53</v>
      </c>
    </row>
    <row r="18" spans="1:14" ht="11.45" customHeight="1" x14ac:dyDescent="0.2">
      <c r="A18" s="11">
        <f>IF(D18&lt;&gt;"",COUNTA($D$11:D18),"")</f>
        <v>7</v>
      </c>
      <c r="B18" s="72" t="s">
        <v>112</v>
      </c>
      <c r="C18" s="101">
        <v>210</v>
      </c>
      <c r="D18" s="101">
        <v>6</v>
      </c>
      <c r="E18" s="101">
        <v>21</v>
      </c>
      <c r="F18" s="101">
        <v>24</v>
      </c>
      <c r="G18" s="101">
        <v>16</v>
      </c>
      <c r="H18" s="101">
        <v>14</v>
      </c>
      <c r="I18" s="101">
        <v>26</v>
      </c>
      <c r="J18" s="101">
        <v>39</v>
      </c>
      <c r="K18" s="101">
        <v>14</v>
      </c>
      <c r="L18" s="101">
        <v>3</v>
      </c>
      <c r="M18" s="101">
        <v>11</v>
      </c>
      <c r="N18" s="101">
        <v>36</v>
      </c>
    </row>
    <row r="19" spans="1:14" ht="11.45" customHeight="1" x14ac:dyDescent="0.2">
      <c r="A19" s="11">
        <f>IF(D19&lt;&gt;"",COUNTA($D$11:D19),"")</f>
        <v>8</v>
      </c>
      <c r="B19" s="72" t="s">
        <v>113</v>
      </c>
      <c r="C19" s="101">
        <v>77</v>
      </c>
      <c r="D19" s="101">
        <v>1</v>
      </c>
      <c r="E19" s="101">
        <v>2</v>
      </c>
      <c r="F19" s="101">
        <v>3</v>
      </c>
      <c r="G19" s="101">
        <v>4</v>
      </c>
      <c r="H19" s="101">
        <v>6</v>
      </c>
      <c r="I19" s="101">
        <v>9</v>
      </c>
      <c r="J19" s="101">
        <v>18</v>
      </c>
      <c r="K19" s="101">
        <v>11</v>
      </c>
      <c r="L19" s="101" t="s">
        <v>5</v>
      </c>
      <c r="M19" s="101">
        <v>5</v>
      </c>
      <c r="N19" s="101">
        <v>18</v>
      </c>
    </row>
    <row r="20" spans="1:14" ht="11.45" customHeight="1" x14ac:dyDescent="0.2">
      <c r="A20" s="11">
        <f>IF(D20&lt;&gt;"",COUNTA($D$11:D20),"")</f>
        <v>9</v>
      </c>
      <c r="B20" s="72" t="s">
        <v>114</v>
      </c>
      <c r="C20" s="101">
        <v>39</v>
      </c>
      <c r="D20" s="101">
        <v>2</v>
      </c>
      <c r="E20" s="101">
        <v>2</v>
      </c>
      <c r="F20" s="101">
        <v>4</v>
      </c>
      <c r="G20" s="101">
        <v>1</v>
      </c>
      <c r="H20" s="101">
        <v>1</v>
      </c>
      <c r="I20" s="101">
        <v>3</v>
      </c>
      <c r="J20" s="101">
        <v>11</v>
      </c>
      <c r="K20" s="101">
        <v>5</v>
      </c>
      <c r="L20" s="101">
        <v>2</v>
      </c>
      <c r="M20" s="101">
        <v>3</v>
      </c>
      <c r="N20" s="101">
        <v>5</v>
      </c>
    </row>
    <row r="21" spans="1:14" ht="11.45" customHeight="1" x14ac:dyDescent="0.2">
      <c r="A21" s="11">
        <f>IF(D21&lt;&gt;"",COUNTA($D$11:D21),"")</f>
        <v>10</v>
      </c>
      <c r="B21" s="72" t="s">
        <v>115</v>
      </c>
      <c r="C21" s="101">
        <v>7</v>
      </c>
      <c r="D21" s="101" t="s">
        <v>5</v>
      </c>
      <c r="E21" s="101">
        <v>1</v>
      </c>
      <c r="F21" s="101">
        <v>1</v>
      </c>
      <c r="G21" s="101" t="s">
        <v>5</v>
      </c>
      <c r="H21" s="101" t="s">
        <v>5</v>
      </c>
      <c r="I21" s="101" t="s">
        <v>5</v>
      </c>
      <c r="J21" s="101">
        <v>2</v>
      </c>
      <c r="K21" s="101">
        <v>1</v>
      </c>
      <c r="L21" s="101" t="s">
        <v>5</v>
      </c>
      <c r="M21" s="101">
        <v>1</v>
      </c>
      <c r="N21" s="101">
        <v>1</v>
      </c>
    </row>
    <row r="22" spans="1:14" ht="11.45" customHeight="1" x14ac:dyDescent="0.2">
      <c r="A22" s="11">
        <f>IF(D22&lt;&gt;"",COUNTA($D$11:D22),"")</f>
        <v>11</v>
      </c>
      <c r="B22" s="72" t="s">
        <v>116</v>
      </c>
      <c r="C22" s="101">
        <v>1</v>
      </c>
      <c r="D22" s="101" t="s">
        <v>5</v>
      </c>
      <c r="E22" s="101" t="s">
        <v>5</v>
      </c>
      <c r="F22" s="101" t="s">
        <v>5</v>
      </c>
      <c r="G22" s="101" t="s">
        <v>5</v>
      </c>
      <c r="H22" s="101" t="s">
        <v>5</v>
      </c>
      <c r="I22" s="101" t="s">
        <v>5</v>
      </c>
      <c r="J22" s="101">
        <v>1</v>
      </c>
      <c r="K22" s="101" t="s">
        <v>5</v>
      </c>
      <c r="L22" s="101" t="s">
        <v>5</v>
      </c>
      <c r="M22" s="101" t="s">
        <v>5</v>
      </c>
      <c r="N22" s="101" t="s">
        <v>5</v>
      </c>
    </row>
    <row r="23" spans="1:14" ht="11.45" customHeight="1" x14ac:dyDescent="0.2">
      <c r="A23" s="11">
        <f>IF(D23&lt;&gt;"",COUNTA($D$11:D23),"")</f>
        <v>12</v>
      </c>
      <c r="B23" s="72" t="s">
        <v>117</v>
      </c>
      <c r="C23" s="101" t="s">
        <v>5</v>
      </c>
      <c r="D23" s="101" t="s">
        <v>5</v>
      </c>
      <c r="E23" s="101" t="s">
        <v>5</v>
      </c>
      <c r="F23" s="101" t="s">
        <v>5</v>
      </c>
      <c r="G23" s="101" t="s">
        <v>5</v>
      </c>
      <c r="H23" s="101" t="s">
        <v>5</v>
      </c>
      <c r="I23" s="101" t="s">
        <v>5</v>
      </c>
      <c r="J23" s="101" t="s">
        <v>5</v>
      </c>
      <c r="K23" s="101" t="s">
        <v>5</v>
      </c>
      <c r="L23" s="101" t="s">
        <v>5</v>
      </c>
      <c r="M23" s="101" t="s">
        <v>5</v>
      </c>
      <c r="N23" s="101" t="s">
        <v>5</v>
      </c>
    </row>
    <row r="24" spans="1:14" ht="20.100000000000001" customHeight="1" x14ac:dyDescent="0.2">
      <c r="A24" s="11" t="str">
        <f>IF(D24&lt;&gt;"",COUNTA($D$11:D24),"")</f>
        <v/>
      </c>
      <c r="B24" s="72"/>
      <c r="C24" s="155" t="s">
        <v>219</v>
      </c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</row>
    <row r="25" spans="1:14" ht="11.45" customHeight="1" x14ac:dyDescent="0.2">
      <c r="A25" s="11">
        <f>IF(D25&lt;&gt;"",COUNTA($D$11:D25),"")</f>
        <v>13</v>
      </c>
      <c r="B25" s="98" t="s">
        <v>99</v>
      </c>
      <c r="C25" s="99">
        <v>742</v>
      </c>
      <c r="D25" s="99">
        <v>21</v>
      </c>
      <c r="E25" s="99">
        <v>81</v>
      </c>
      <c r="F25" s="99">
        <v>96</v>
      </c>
      <c r="G25" s="99">
        <v>69</v>
      </c>
      <c r="H25" s="99">
        <v>79</v>
      </c>
      <c r="I25" s="99">
        <v>134</v>
      </c>
      <c r="J25" s="99">
        <v>167</v>
      </c>
      <c r="K25" s="99">
        <v>58</v>
      </c>
      <c r="L25" s="99">
        <v>6</v>
      </c>
      <c r="M25" s="99">
        <v>31</v>
      </c>
      <c r="N25" s="99" t="s">
        <v>5</v>
      </c>
    </row>
    <row r="26" spans="1:14" ht="11.45" customHeight="1" x14ac:dyDescent="0.2">
      <c r="A26" s="11"/>
      <c r="B26" s="72"/>
    </row>
    <row r="27" spans="1:14" ht="11.45" customHeight="1" x14ac:dyDescent="0.2">
      <c r="A27" s="11">
        <v>14</v>
      </c>
      <c r="B27" s="72" t="s">
        <v>107</v>
      </c>
      <c r="C27" s="101" t="s">
        <v>5</v>
      </c>
      <c r="D27" s="101" t="s">
        <v>5</v>
      </c>
      <c r="E27" s="101" t="s">
        <v>5</v>
      </c>
      <c r="F27" s="101" t="s">
        <v>5</v>
      </c>
      <c r="G27" s="101" t="s">
        <v>5</v>
      </c>
      <c r="H27" s="101" t="s">
        <v>5</v>
      </c>
      <c r="I27" s="101" t="s">
        <v>5</v>
      </c>
      <c r="J27" s="101" t="s">
        <v>5</v>
      </c>
      <c r="K27" s="101" t="s">
        <v>5</v>
      </c>
      <c r="L27" s="101" t="s">
        <v>5</v>
      </c>
      <c r="M27" s="101" t="s">
        <v>5</v>
      </c>
      <c r="N27" s="101" t="s">
        <v>5</v>
      </c>
    </row>
    <row r="28" spans="1:14" ht="11.45" customHeight="1" x14ac:dyDescent="0.2">
      <c r="A28" s="11">
        <v>15</v>
      </c>
      <c r="B28" s="72" t="s">
        <v>108</v>
      </c>
      <c r="C28" s="101">
        <v>4</v>
      </c>
      <c r="D28" s="101" t="s">
        <v>5</v>
      </c>
      <c r="E28" s="101" t="s">
        <v>5</v>
      </c>
      <c r="F28" s="101" t="s">
        <v>5</v>
      </c>
      <c r="G28" s="101" t="s">
        <v>5</v>
      </c>
      <c r="H28" s="101" t="s">
        <v>5</v>
      </c>
      <c r="I28" s="101">
        <v>1</v>
      </c>
      <c r="J28" s="101">
        <v>3</v>
      </c>
      <c r="K28" s="101" t="s">
        <v>5</v>
      </c>
      <c r="L28" s="101" t="s">
        <v>5</v>
      </c>
      <c r="M28" s="101" t="s">
        <v>5</v>
      </c>
      <c r="N28" s="101" t="s">
        <v>5</v>
      </c>
    </row>
    <row r="29" spans="1:14" ht="11.45" customHeight="1" x14ac:dyDescent="0.2">
      <c r="A29" s="11">
        <v>16</v>
      </c>
      <c r="B29" s="72" t="s">
        <v>109</v>
      </c>
      <c r="C29" s="101">
        <v>43</v>
      </c>
      <c r="D29" s="101" t="s">
        <v>5</v>
      </c>
      <c r="E29" s="101">
        <v>7</v>
      </c>
      <c r="F29" s="101">
        <v>7</v>
      </c>
      <c r="G29" s="101">
        <v>4</v>
      </c>
      <c r="H29" s="101">
        <v>5</v>
      </c>
      <c r="I29" s="101">
        <v>7</v>
      </c>
      <c r="J29" s="101">
        <v>10</v>
      </c>
      <c r="K29" s="101">
        <v>3</v>
      </c>
      <c r="L29" s="101" t="s">
        <v>5</v>
      </c>
      <c r="M29" s="101" t="s">
        <v>5</v>
      </c>
      <c r="N29" s="101" t="s">
        <v>5</v>
      </c>
    </row>
    <row r="30" spans="1:14" ht="11.45" customHeight="1" x14ac:dyDescent="0.2">
      <c r="A30" s="11">
        <v>17</v>
      </c>
      <c r="B30" s="72" t="s">
        <v>110</v>
      </c>
      <c r="C30" s="101">
        <v>109</v>
      </c>
      <c r="D30" s="101">
        <v>3</v>
      </c>
      <c r="E30" s="101">
        <v>10</v>
      </c>
      <c r="F30" s="101">
        <v>15</v>
      </c>
      <c r="G30" s="101">
        <v>8</v>
      </c>
      <c r="H30" s="101">
        <v>12</v>
      </c>
      <c r="I30" s="101">
        <v>28</v>
      </c>
      <c r="J30" s="101">
        <v>25</v>
      </c>
      <c r="K30" s="101">
        <v>4</v>
      </c>
      <c r="L30" s="101" t="s">
        <v>5</v>
      </c>
      <c r="M30" s="101">
        <v>4</v>
      </c>
      <c r="N30" s="101" t="s">
        <v>5</v>
      </c>
    </row>
    <row r="31" spans="1:14" ht="11.45" customHeight="1" x14ac:dyDescent="0.2">
      <c r="A31" s="11">
        <v>18</v>
      </c>
      <c r="B31" s="72" t="s">
        <v>111</v>
      </c>
      <c r="C31" s="101">
        <v>312</v>
      </c>
      <c r="D31" s="101">
        <v>9</v>
      </c>
      <c r="E31" s="101">
        <v>38</v>
      </c>
      <c r="F31" s="101">
        <v>42</v>
      </c>
      <c r="G31" s="101">
        <v>36</v>
      </c>
      <c r="H31" s="101">
        <v>41</v>
      </c>
      <c r="I31" s="101">
        <v>60</v>
      </c>
      <c r="J31" s="101">
        <v>58</v>
      </c>
      <c r="K31" s="101">
        <v>20</v>
      </c>
      <c r="L31" s="101">
        <v>1</v>
      </c>
      <c r="M31" s="101">
        <v>7</v>
      </c>
      <c r="N31" s="101" t="s">
        <v>5</v>
      </c>
    </row>
    <row r="32" spans="1:14" ht="11.45" customHeight="1" x14ac:dyDescent="0.2">
      <c r="A32" s="11">
        <v>19</v>
      </c>
      <c r="B32" s="72" t="s">
        <v>112</v>
      </c>
      <c r="C32" s="101">
        <v>174</v>
      </c>
      <c r="D32" s="101">
        <v>6</v>
      </c>
      <c r="E32" s="101">
        <v>21</v>
      </c>
      <c r="F32" s="101">
        <v>24</v>
      </c>
      <c r="G32" s="101">
        <v>16</v>
      </c>
      <c r="H32" s="101">
        <v>14</v>
      </c>
      <c r="I32" s="101">
        <v>26</v>
      </c>
      <c r="J32" s="101">
        <v>39</v>
      </c>
      <c r="K32" s="101">
        <v>14</v>
      </c>
      <c r="L32" s="101">
        <v>3</v>
      </c>
      <c r="M32" s="101">
        <v>11</v>
      </c>
      <c r="N32" s="101" t="s">
        <v>5</v>
      </c>
    </row>
    <row r="33" spans="1:14" ht="11.45" customHeight="1" x14ac:dyDescent="0.2">
      <c r="A33" s="11">
        <v>20</v>
      </c>
      <c r="B33" s="72" t="s">
        <v>113</v>
      </c>
      <c r="C33" s="101">
        <v>59</v>
      </c>
      <c r="D33" s="101">
        <v>1</v>
      </c>
      <c r="E33" s="101">
        <v>2</v>
      </c>
      <c r="F33" s="101">
        <v>3</v>
      </c>
      <c r="G33" s="101">
        <v>4</v>
      </c>
      <c r="H33" s="101">
        <v>6</v>
      </c>
      <c r="I33" s="101">
        <v>9</v>
      </c>
      <c r="J33" s="101">
        <v>18</v>
      </c>
      <c r="K33" s="101">
        <v>11</v>
      </c>
      <c r="L33" s="101" t="s">
        <v>5</v>
      </c>
      <c r="M33" s="101">
        <v>5</v>
      </c>
      <c r="N33" s="101" t="s">
        <v>5</v>
      </c>
    </row>
    <row r="34" spans="1:14" ht="11.45" customHeight="1" x14ac:dyDescent="0.2">
      <c r="A34" s="11">
        <v>21</v>
      </c>
      <c r="B34" s="72" t="s">
        <v>114</v>
      </c>
      <c r="C34" s="101">
        <v>34</v>
      </c>
      <c r="D34" s="101">
        <v>2</v>
      </c>
      <c r="E34" s="101">
        <v>2</v>
      </c>
      <c r="F34" s="101">
        <v>4</v>
      </c>
      <c r="G34" s="101">
        <v>1</v>
      </c>
      <c r="H34" s="101">
        <v>1</v>
      </c>
      <c r="I34" s="101">
        <v>3</v>
      </c>
      <c r="J34" s="101">
        <v>11</v>
      </c>
      <c r="K34" s="101">
        <v>5</v>
      </c>
      <c r="L34" s="101">
        <v>2</v>
      </c>
      <c r="M34" s="101">
        <v>3</v>
      </c>
      <c r="N34" s="101" t="s">
        <v>5</v>
      </c>
    </row>
    <row r="35" spans="1:14" ht="11.45" customHeight="1" x14ac:dyDescent="0.2">
      <c r="A35" s="11">
        <v>22</v>
      </c>
      <c r="B35" s="72" t="s">
        <v>115</v>
      </c>
      <c r="C35" s="101">
        <v>6</v>
      </c>
      <c r="D35" s="101" t="s">
        <v>5</v>
      </c>
      <c r="E35" s="101">
        <v>1</v>
      </c>
      <c r="F35" s="101">
        <v>1</v>
      </c>
      <c r="G35" s="101" t="s">
        <v>5</v>
      </c>
      <c r="H35" s="101" t="s">
        <v>5</v>
      </c>
      <c r="I35" s="101" t="s">
        <v>5</v>
      </c>
      <c r="J35" s="101">
        <v>2</v>
      </c>
      <c r="K35" s="101">
        <v>1</v>
      </c>
      <c r="L35" s="101" t="s">
        <v>5</v>
      </c>
      <c r="M35" s="101">
        <v>1</v>
      </c>
      <c r="N35" s="101" t="s">
        <v>5</v>
      </c>
    </row>
    <row r="36" spans="1:14" ht="11.45" customHeight="1" x14ac:dyDescent="0.2">
      <c r="A36" s="11">
        <v>23</v>
      </c>
      <c r="B36" s="72" t="s">
        <v>116</v>
      </c>
      <c r="C36" s="101">
        <v>1</v>
      </c>
      <c r="D36" s="101" t="s">
        <v>5</v>
      </c>
      <c r="E36" s="101" t="s">
        <v>5</v>
      </c>
      <c r="F36" s="101" t="s">
        <v>5</v>
      </c>
      <c r="G36" s="101" t="s">
        <v>5</v>
      </c>
      <c r="H36" s="101" t="s">
        <v>5</v>
      </c>
      <c r="I36" s="101" t="s">
        <v>5</v>
      </c>
      <c r="J36" s="101">
        <v>1</v>
      </c>
      <c r="K36" s="101" t="s">
        <v>5</v>
      </c>
      <c r="L36" s="101" t="s">
        <v>5</v>
      </c>
      <c r="M36" s="101" t="s">
        <v>5</v>
      </c>
      <c r="N36" s="101" t="s">
        <v>5</v>
      </c>
    </row>
    <row r="37" spans="1:14" ht="11.45" customHeight="1" x14ac:dyDescent="0.2">
      <c r="A37" s="11">
        <v>24</v>
      </c>
      <c r="B37" s="72" t="s">
        <v>117</v>
      </c>
      <c r="C37" s="101" t="s">
        <v>5</v>
      </c>
      <c r="D37" s="101" t="s">
        <v>5</v>
      </c>
      <c r="E37" s="101" t="s">
        <v>5</v>
      </c>
      <c r="F37" s="101" t="s">
        <v>5</v>
      </c>
      <c r="G37" s="101" t="s">
        <v>5</v>
      </c>
      <c r="H37" s="101" t="s">
        <v>5</v>
      </c>
      <c r="I37" s="101" t="s">
        <v>5</v>
      </c>
      <c r="J37" s="101" t="s">
        <v>5</v>
      </c>
      <c r="K37" s="101" t="s">
        <v>5</v>
      </c>
      <c r="L37" s="101" t="s">
        <v>5</v>
      </c>
      <c r="M37" s="101" t="s">
        <v>5</v>
      </c>
      <c r="N37" s="101" t="s">
        <v>5</v>
      </c>
    </row>
    <row r="38" spans="1:14" ht="20.100000000000001" customHeight="1" x14ac:dyDescent="0.2">
      <c r="A38" s="11" t="str">
        <f>IF(D38&lt;&gt;"",COUNTA($D$11:D38),"")</f>
        <v/>
      </c>
      <c r="B38" s="72"/>
      <c r="C38" s="155" t="s">
        <v>220</v>
      </c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</row>
    <row r="39" spans="1:14" ht="11.45" customHeight="1" x14ac:dyDescent="0.2">
      <c r="A39" s="11">
        <v>25</v>
      </c>
      <c r="B39" s="98" t="s">
        <v>99</v>
      </c>
      <c r="C39" s="99">
        <v>69</v>
      </c>
      <c r="D39" s="99" t="s">
        <v>5</v>
      </c>
      <c r="E39" s="99" t="s">
        <v>5</v>
      </c>
      <c r="F39" s="99">
        <v>3</v>
      </c>
      <c r="G39" s="99">
        <v>6</v>
      </c>
      <c r="H39" s="99">
        <v>11</v>
      </c>
      <c r="I39" s="99">
        <v>25</v>
      </c>
      <c r="J39" s="99">
        <v>23</v>
      </c>
      <c r="K39" s="99">
        <v>1</v>
      </c>
      <c r="L39" s="99" t="s">
        <v>5</v>
      </c>
      <c r="M39" s="99" t="s">
        <v>5</v>
      </c>
      <c r="N39" s="99" t="s">
        <v>5</v>
      </c>
    </row>
    <row r="40" spans="1:14" ht="11.45" customHeight="1" x14ac:dyDescent="0.2">
      <c r="A40" s="11" t="str">
        <f>IF(D40&lt;&gt;"",COUNTA($D$11:D40),"")</f>
        <v/>
      </c>
      <c r="B40" s="72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</row>
    <row r="41" spans="1:14" ht="11.45" customHeight="1" x14ac:dyDescent="0.2">
      <c r="A41" s="11">
        <v>26</v>
      </c>
      <c r="B41" s="72" t="s">
        <v>107</v>
      </c>
      <c r="C41" s="101">
        <v>13</v>
      </c>
      <c r="D41" s="101" t="s">
        <v>5</v>
      </c>
      <c r="E41" s="101" t="s">
        <v>5</v>
      </c>
      <c r="F41" s="101">
        <v>1</v>
      </c>
      <c r="G41" s="101">
        <v>2</v>
      </c>
      <c r="H41" s="101">
        <v>3</v>
      </c>
      <c r="I41" s="101">
        <v>2</v>
      </c>
      <c r="J41" s="101">
        <v>5</v>
      </c>
      <c r="K41" s="101" t="s">
        <v>5</v>
      </c>
      <c r="L41" s="101" t="s">
        <v>5</v>
      </c>
      <c r="M41" s="101" t="s">
        <v>5</v>
      </c>
      <c r="N41" s="101" t="s">
        <v>5</v>
      </c>
    </row>
    <row r="42" spans="1:14" ht="11.45" customHeight="1" x14ac:dyDescent="0.2">
      <c r="A42" s="11">
        <v>27</v>
      </c>
      <c r="B42" s="72" t="s">
        <v>108</v>
      </c>
      <c r="C42" s="101">
        <v>29</v>
      </c>
      <c r="D42" s="101" t="s">
        <v>5</v>
      </c>
      <c r="E42" s="101" t="s">
        <v>5</v>
      </c>
      <c r="F42" s="101" t="s">
        <v>5</v>
      </c>
      <c r="G42" s="101">
        <v>3</v>
      </c>
      <c r="H42" s="101">
        <v>2</v>
      </c>
      <c r="I42" s="101">
        <v>15</v>
      </c>
      <c r="J42" s="101">
        <v>9</v>
      </c>
      <c r="K42" s="101" t="s">
        <v>5</v>
      </c>
      <c r="L42" s="101" t="s">
        <v>5</v>
      </c>
      <c r="M42" s="101" t="s">
        <v>5</v>
      </c>
      <c r="N42" s="101" t="s">
        <v>5</v>
      </c>
    </row>
    <row r="43" spans="1:14" ht="11.45" customHeight="1" x14ac:dyDescent="0.2">
      <c r="A43" s="11">
        <v>28</v>
      </c>
      <c r="B43" s="72" t="s">
        <v>109</v>
      </c>
      <c r="C43" s="101">
        <v>27</v>
      </c>
      <c r="D43" s="101" t="s">
        <v>5</v>
      </c>
      <c r="E43" s="101" t="s">
        <v>5</v>
      </c>
      <c r="F43" s="101">
        <v>2</v>
      </c>
      <c r="G43" s="101">
        <v>1</v>
      </c>
      <c r="H43" s="101">
        <v>6</v>
      </c>
      <c r="I43" s="101">
        <v>8</v>
      </c>
      <c r="J43" s="101">
        <v>9</v>
      </c>
      <c r="K43" s="101">
        <v>1</v>
      </c>
      <c r="L43" s="101" t="s">
        <v>5</v>
      </c>
      <c r="M43" s="101" t="s">
        <v>5</v>
      </c>
      <c r="N43" s="101" t="s">
        <v>5</v>
      </c>
    </row>
    <row r="44" spans="1:14" ht="11.45" customHeight="1" x14ac:dyDescent="0.2">
      <c r="A44" s="11">
        <v>29</v>
      </c>
      <c r="B44" s="72" t="s">
        <v>110</v>
      </c>
      <c r="C44" s="101" t="s">
        <v>5</v>
      </c>
      <c r="D44" s="101" t="s">
        <v>5</v>
      </c>
      <c r="E44" s="101" t="s">
        <v>5</v>
      </c>
      <c r="F44" s="101" t="s">
        <v>5</v>
      </c>
      <c r="G44" s="101" t="s">
        <v>5</v>
      </c>
      <c r="H44" s="101" t="s">
        <v>5</v>
      </c>
      <c r="I44" s="101" t="s">
        <v>5</v>
      </c>
      <c r="J44" s="101" t="s">
        <v>5</v>
      </c>
      <c r="K44" s="101" t="s">
        <v>5</v>
      </c>
      <c r="L44" s="101" t="s">
        <v>5</v>
      </c>
      <c r="M44" s="101" t="s">
        <v>5</v>
      </c>
      <c r="N44" s="101" t="s">
        <v>5</v>
      </c>
    </row>
    <row r="45" spans="1:14" ht="11.45" customHeight="1" x14ac:dyDescent="0.2">
      <c r="A45" s="11">
        <v>30</v>
      </c>
      <c r="B45" s="72" t="s">
        <v>111</v>
      </c>
      <c r="C45" s="101" t="s">
        <v>5</v>
      </c>
      <c r="D45" s="101" t="s">
        <v>5</v>
      </c>
      <c r="E45" s="101" t="s">
        <v>5</v>
      </c>
      <c r="F45" s="101" t="s">
        <v>5</v>
      </c>
      <c r="G45" s="101" t="s">
        <v>5</v>
      </c>
      <c r="H45" s="101" t="s">
        <v>5</v>
      </c>
      <c r="I45" s="101" t="s">
        <v>5</v>
      </c>
      <c r="J45" s="101" t="s">
        <v>5</v>
      </c>
      <c r="K45" s="101" t="s">
        <v>5</v>
      </c>
      <c r="L45" s="101" t="s">
        <v>5</v>
      </c>
      <c r="M45" s="101" t="s">
        <v>5</v>
      </c>
      <c r="N45" s="101" t="s">
        <v>5</v>
      </c>
    </row>
    <row r="46" spans="1:14" ht="11.45" customHeight="1" x14ac:dyDescent="0.2">
      <c r="A46" s="11">
        <v>31</v>
      </c>
      <c r="B46" s="72" t="s">
        <v>112</v>
      </c>
      <c r="C46" s="101" t="s">
        <v>5</v>
      </c>
      <c r="D46" s="101" t="s">
        <v>5</v>
      </c>
      <c r="E46" s="101" t="s">
        <v>5</v>
      </c>
      <c r="F46" s="101" t="s">
        <v>5</v>
      </c>
      <c r="G46" s="101" t="s">
        <v>5</v>
      </c>
      <c r="H46" s="101" t="s">
        <v>5</v>
      </c>
      <c r="I46" s="101" t="s">
        <v>5</v>
      </c>
      <c r="J46" s="101" t="s">
        <v>5</v>
      </c>
      <c r="K46" s="101" t="s">
        <v>5</v>
      </c>
      <c r="L46" s="101" t="s">
        <v>5</v>
      </c>
      <c r="M46" s="101" t="s">
        <v>5</v>
      </c>
      <c r="N46" s="101" t="s">
        <v>5</v>
      </c>
    </row>
    <row r="47" spans="1:14" ht="11.45" customHeight="1" x14ac:dyDescent="0.2">
      <c r="A47" s="11">
        <v>32</v>
      </c>
      <c r="B47" s="72" t="s">
        <v>113</v>
      </c>
      <c r="C47" s="101" t="s">
        <v>5</v>
      </c>
      <c r="D47" s="101" t="s">
        <v>5</v>
      </c>
      <c r="E47" s="101" t="s">
        <v>5</v>
      </c>
      <c r="F47" s="101" t="s">
        <v>5</v>
      </c>
      <c r="G47" s="101" t="s">
        <v>5</v>
      </c>
      <c r="H47" s="101" t="s">
        <v>5</v>
      </c>
      <c r="I47" s="101" t="s">
        <v>5</v>
      </c>
      <c r="J47" s="101" t="s">
        <v>5</v>
      </c>
      <c r="K47" s="101" t="s">
        <v>5</v>
      </c>
      <c r="L47" s="101" t="s">
        <v>5</v>
      </c>
      <c r="M47" s="101" t="s">
        <v>5</v>
      </c>
      <c r="N47" s="101" t="s">
        <v>5</v>
      </c>
    </row>
    <row r="48" spans="1:14" ht="11.45" customHeight="1" x14ac:dyDescent="0.2">
      <c r="A48" s="11">
        <v>33</v>
      </c>
      <c r="B48" s="72" t="s">
        <v>114</v>
      </c>
      <c r="C48" s="101" t="s">
        <v>5</v>
      </c>
      <c r="D48" s="101" t="s">
        <v>5</v>
      </c>
      <c r="E48" s="101" t="s">
        <v>5</v>
      </c>
      <c r="F48" s="101" t="s">
        <v>5</v>
      </c>
      <c r="G48" s="101" t="s">
        <v>5</v>
      </c>
      <c r="H48" s="101" t="s">
        <v>5</v>
      </c>
      <c r="I48" s="101" t="s">
        <v>5</v>
      </c>
      <c r="J48" s="101" t="s">
        <v>5</v>
      </c>
      <c r="K48" s="101" t="s">
        <v>5</v>
      </c>
      <c r="L48" s="101" t="s">
        <v>5</v>
      </c>
      <c r="M48" s="101" t="s">
        <v>5</v>
      </c>
      <c r="N48" s="101" t="s">
        <v>5</v>
      </c>
    </row>
    <row r="49" spans="1:14" ht="11.45" customHeight="1" x14ac:dyDescent="0.2">
      <c r="A49" s="11">
        <v>34</v>
      </c>
      <c r="B49" s="72" t="s">
        <v>115</v>
      </c>
      <c r="C49" s="101" t="s">
        <v>5</v>
      </c>
      <c r="D49" s="101" t="s">
        <v>5</v>
      </c>
      <c r="E49" s="101" t="s">
        <v>5</v>
      </c>
      <c r="F49" s="101" t="s">
        <v>5</v>
      </c>
      <c r="G49" s="101" t="s">
        <v>5</v>
      </c>
      <c r="H49" s="101" t="s">
        <v>5</v>
      </c>
      <c r="I49" s="101" t="s">
        <v>5</v>
      </c>
      <c r="J49" s="101" t="s">
        <v>5</v>
      </c>
      <c r="K49" s="101" t="s">
        <v>5</v>
      </c>
      <c r="L49" s="101" t="s">
        <v>5</v>
      </c>
      <c r="M49" s="101" t="s">
        <v>5</v>
      </c>
      <c r="N49" s="101" t="s">
        <v>5</v>
      </c>
    </row>
    <row r="50" spans="1:14" ht="11.45" customHeight="1" x14ac:dyDescent="0.2">
      <c r="A50" s="11">
        <v>35</v>
      </c>
      <c r="B50" s="72" t="s">
        <v>116</v>
      </c>
      <c r="C50" s="101" t="s">
        <v>5</v>
      </c>
      <c r="D50" s="101" t="s">
        <v>5</v>
      </c>
      <c r="E50" s="101" t="s">
        <v>5</v>
      </c>
      <c r="F50" s="101" t="s">
        <v>5</v>
      </c>
      <c r="G50" s="101" t="s">
        <v>5</v>
      </c>
      <c r="H50" s="101" t="s">
        <v>5</v>
      </c>
      <c r="I50" s="101" t="s">
        <v>5</v>
      </c>
      <c r="J50" s="101" t="s">
        <v>5</v>
      </c>
      <c r="K50" s="101" t="s">
        <v>5</v>
      </c>
      <c r="L50" s="101" t="s">
        <v>5</v>
      </c>
      <c r="M50" s="101" t="s">
        <v>5</v>
      </c>
      <c r="N50" s="101" t="s">
        <v>5</v>
      </c>
    </row>
    <row r="51" spans="1:14" ht="11.45" customHeight="1" x14ac:dyDescent="0.2">
      <c r="A51" s="11">
        <v>36</v>
      </c>
      <c r="B51" s="72" t="s">
        <v>117</v>
      </c>
      <c r="C51" s="101" t="s">
        <v>5</v>
      </c>
      <c r="D51" s="101" t="s">
        <v>5</v>
      </c>
      <c r="E51" s="101" t="s">
        <v>5</v>
      </c>
      <c r="F51" s="101" t="s">
        <v>5</v>
      </c>
      <c r="G51" s="101" t="s">
        <v>5</v>
      </c>
      <c r="H51" s="101" t="s">
        <v>5</v>
      </c>
      <c r="I51" s="101" t="s">
        <v>5</v>
      </c>
      <c r="J51" s="101" t="s">
        <v>5</v>
      </c>
      <c r="K51" s="101" t="s">
        <v>5</v>
      </c>
      <c r="L51" s="101" t="s">
        <v>5</v>
      </c>
      <c r="M51" s="101" t="s">
        <v>5</v>
      </c>
      <c r="N51" s="101" t="s">
        <v>5</v>
      </c>
    </row>
    <row r="52" spans="1:14" ht="11.45" customHeight="1" x14ac:dyDescent="0.2"/>
    <row r="53" spans="1:14" ht="11.45" customHeight="1" x14ac:dyDescent="0.2"/>
    <row r="54" spans="1:14" ht="11.45" customHeight="1" x14ac:dyDescent="0.2"/>
    <row r="55" spans="1:14" ht="11.45" customHeight="1" x14ac:dyDescent="0.2"/>
    <row r="56" spans="1:14" ht="11.45" customHeight="1" x14ac:dyDescent="0.2"/>
    <row r="57" spans="1:14" ht="11.45" customHeight="1" x14ac:dyDescent="0.2"/>
    <row r="58" spans="1:14" ht="11.45" customHeight="1" x14ac:dyDescent="0.2"/>
    <row r="59" spans="1:14" ht="11.45" customHeight="1" x14ac:dyDescent="0.2"/>
    <row r="60" spans="1:14" ht="11.45" customHeight="1" x14ac:dyDescent="0.2"/>
    <row r="61" spans="1:14" ht="11.45" customHeight="1" x14ac:dyDescent="0.2"/>
    <row r="62" spans="1:14" ht="11.45" customHeight="1" x14ac:dyDescent="0.2"/>
    <row r="63" spans="1:14" ht="11.45" customHeight="1" x14ac:dyDescent="0.2"/>
    <row r="64" spans="1:14" ht="11.45" customHeight="1" x14ac:dyDescent="0.2"/>
    <row r="65" ht="11.45" customHeight="1" x14ac:dyDescent="0.2"/>
    <row r="66" ht="11.45" customHeight="1" x14ac:dyDescent="0.2"/>
    <row r="67" ht="11.45" customHeight="1" x14ac:dyDescent="0.2"/>
    <row r="68" ht="11.45" customHeight="1" x14ac:dyDescent="0.2"/>
    <row r="69" ht="11.45" customHeight="1" x14ac:dyDescent="0.2"/>
    <row r="70" ht="11.45" customHeight="1" x14ac:dyDescent="0.2"/>
    <row r="71" ht="11.45" customHeight="1" x14ac:dyDescent="0.2"/>
    <row r="72" ht="11.45" customHeight="1" x14ac:dyDescent="0.2"/>
    <row r="73" ht="11.45" customHeight="1" x14ac:dyDescent="0.2"/>
    <row r="74" ht="11.45" customHeight="1" x14ac:dyDescent="0.2"/>
    <row r="75" ht="11.45" customHeight="1" x14ac:dyDescent="0.2"/>
    <row r="76" ht="11.45" customHeight="1" x14ac:dyDescent="0.2"/>
    <row r="77" ht="11.45" customHeight="1" x14ac:dyDescent="0.2"/>
    <row r="78" ht="11.45" customHeight="1" x14ac:dyDescent="0.2"/>
    <row r="79" ht="11.45" customHeight="1" x14ac:dyDescent="0.2"/>
    <row r="80" ht="11.45" customHeight="1" x14ac:dyDescent="0.2"/>
    <row r="81" ht="11.45" customHeight="1" x14ac:dyDescent="0.2"/>
    <row r="82" ht="11.45" customHeight="1" x14ac:dyDescent="0.2"/>
    <row r="83" ht="11.45" customHeight="1" x14ac:dyDescent="0.2"/>
    <row r="84" ht="11.45" customHeight="1" x14ac:dyDescent="0.2"/>
    <row r="85" ht="11.45" customHeight="1" x14ac:dyDescent="0.2"/>
    <row r="86" ht="11.45" customHeight="1" x14ac:dyDescent="0.2"/>
    <row r="87" ht="11.45" customHeight="1" x14ac:dyDescent="0.2"/>
    <row r="88" ht="11.45" customHeight="1" x14ac:dyDescent="0.2"/>
    <row r="89" ht="11.45" customHeight="1" x14ac:dyDescent="0.2"/>
    <row r="90" ht="11.45" customHeight="1" x14ac:dyDescent="0.2"/>
    <row r="91" ht="11.45" customHeight="1" x14ac:dyDescent="0.2"/>
    <row r="92" ht="11.45" customHeight="1" x14ac:dyDescent="0.2"/>
    <row r="93" ht="11.45" customHeight="1" x14ac:dyDescent="0.2"/>
    <row r="94" ht="11.45" customHeight="1" x14ac:dyDescent="0.2"/>
    <row r="95" ht="11.45" customHeight="1" x14ac:dyDescent="0.2"/>
    <row r="96" ht="11.45" customHeight="1" x14ac:dyDescent="0.2"/>
    <row r="97" ht="11.45" customHeight="1" x14ac:dyDescent="0.2"/>
    <row r="98" ht="11.45" customHeight="1" x14ac:dyDescent="0.2"/>
    <row r="99" ht="11.45" customHeight="1" x14ac:dyDescent="0.2"/>
    <row r="100" ht="11.45" customHeight="1" x14ac:dyDescent="0.2"/>
    <row r="101" ht="11.45" customHeight="1" x14ac:dyDescent="0.2"/>
    <row r="102" ht="11.45" customHeight="1" x14ac:dyDescent="0.2"/>
    <row r="103" ht="11.45" customHeight="1" x14ac:dyDescent="0.2"/>
    <row r="104" ht="11.45" customHeight="1" x14ac:dyDescent="0.2"/>
  </sheetData>
  <mergeCells count="20">
    <mergeCell ref="A1:B1"/>
    <mergeCell ref="C1:N1"/>
    <mergeCell ref="D2:N2"/>
    <mergeCell ref="B2:B8"/>
    <mergeCell ref="A2:A8"/>
    <mergeCell ref="C10:N10"/>
    <mergeCell ref="C24:N24"/>
    <mergeCell ref="C38:N38"/>
    <mergeCell ref="H3:H8"/>
    <mergeCell ref="I3:I8"/>
    <mergeCell ref="J3:J8"/>
    <mergeCell ref="K3:K8"/>
    <mergeCell ref="L3:L8"/>
    <mergeCell ref="D3:D8"/>
    <mergeCell ref="C2:C8"/>
    <mergeCell ref="M3:M8"/>
    <mergeCell ref="N3:N8"/>
    <mergeCell ref="G3:G8"/>
    <mergeCell ref="F3:F8"/>
    <mergeCell ref="E3:E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B663 2023 00&amp;R&amp;"-,Standard"&amp;7&amp;P</oddFooter>
    <evenFooter>&amp;L&amp;"-,Standard"&amp;7&amp;P&amp;R&amp;"-,Standard"&amp;7StatA MV, Statistischer Bericht B663 2023 00</even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5"/>
  <sheetViews>
    <sheetView zoomScale="140" zoomScaleNormal="140" workbookViewId="0">
      <pane xSplit="2" ySplit="6" topLeftCell="C7" activePane="bottomRight" state="frozen"/>
      <selection sqref="A1:C1"/>
      <selection pane="topRight" sqref="A1:C1"/>
      <selection pane="bottomLeft" sqref="A1:C1"/>
      <selection pane="bottomRight" activeCell="C7" sqref="C7"/>
    </sheetView>
  </sheetViews>
  <sheetFormatPr baseColWidth="10" defaultRowHeight="12.75" x14ac:dyDescent="0.2"/>
  <cols>
    <col min="1" max="1" width="3.7109375" style="55" customWidth="1"/>
    <col min="2" max="2" width="31.28515625" style="7" customWidth="1"/>
    <col min="3" max="3" width="5.28515625" style="55" customWidth="1"/>
    <col min="4" max="14" width="4.7109375" style="55" customWidth="1"/>
    <col min="15" max="16384" width="11.42578125" style="55"/>
  </cols>
  <sheetData>
    <row r="1" spans="1:14" s="37" customFormat="1" ht="35.1" customHeight="1" x14ac:dyDescent="0.2">
      <c r="A1" s="158" t="s">
        <v>40</v>
      </c>
      <c r="B1" s="159"/>
      <c r="C1" s="164" t="s">
        <v>229</v>
      </c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s="37" customFormat="1" ht="11.45" customHeight="1" x14ac:dyDescent="0.2">
      <c r="A2" s="147" t="s">
        <v>141</v>
      </c>
      <c r="B2" s="146" t="s">
        <v>98</v>
      </c>
      <c r="C2" s="152" t="s">
        <v>140</v>
      </c>
      <c r="D2" s="162" t="s">
        <v>128</v>
      </c>
      <c r="E2" s="162"/>
      <c r="F2" s="162"/>
      <c r="G2" s="162"/>
      <c r="H2" s="162"/>
      <c r="I2" s="162"/>
      <c r="J2" s="162"/>
      <c r="K2" s="162"/>
      <c r="L2" s="162"/>
      <c r="M2" s="162"/>
      <c r="N2" s="163"/>
    </row>
    <row r="3" spans="1:14" s="37" customFormat="1" ht="11.45" customHeight="1" x14ac:dyDescent="0.2">
      <c r="A3" s="147"/>
      <c r="B3" s="146"/>
      <c r="C3" s="152"/>
      <c r="D3" s="152" t="s">
        <v>129</v>
      </c>
      <c r="E3" s="152" t="s">
        <v>130</v>
      </c>
      <c r="F3" s="152" t="s">
        <v>131</v>
      </c>
      <c r="G3" s="152" t="s">
        <v>132</v>
      </c>
      <c r="H3" s="152" t="s">
        <v>133</v>
      </c>
      <c r="I3" s="152" t="s">
        <v>134</v>
      </c>
      <c r="J3" s="152" t="s">
        <v>135</v>
      </c>
      <c r="K3" s="152" t="s">
        <v>136</v>
      </c>
      <c r="L3" s="152" t="s">
        <v>137</v>
      </c>
      <c r="M3" s="152" t="s">
        <v>138</v>
      </c>
      <c r="N3" s="151" t="s">
        <v>139</v>
      </c>
    </row>
    <row r="4" spans="1:14" s="37" customFormat="1" ht="11.45" customHeight="1" x14ac:dyDescent="0.2">
      <c r="A4" s="147"/>
      <c r="B4" s="146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1"/>
    </row>
    <row r="5" spans="1:14" s="37" customFormat="1" ht="11.45" customHeight="1" x14ac:dyDescent="0.2">
      <c r="A5" s="147"/>
      <c r="B5" s="146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1"/>
    </row>
    <row r="6" spans="1:14" s="37" customFormat="1" ht="11.45" customHeight="1" x14ac:dyDescent="0.2">
      <c r="A6" s="93">
        <v>1</v>
      </c>
      <c r="B6" s="94">
        <v>2</v>
      </c>
      <c r="C6" s="94">
        <v>3</v>
      </c>
      <c r="D6" s="94">
        <v>4</v>
      </c>
      <c r="E6" s="94">
        <v>5</v>
      </c>
      <c r="F6" s="94">
        <v>6</v>
      </c>
      <c r="G6" s="94">
        <v>7</v>
      </c>
      <c r="H6" s="94">
        <v>8</v>
      </c>
      <c r="I6" s="94">
        <v>9</v>
      </c>
      <c r="J6" s="94">
        <v>10</v>
      </c>
      <c r="K6" s="94">
        <v>11</v>
      </c>
      <c r="L6" s="94">
        <v>12</v>
      </c>
      <c r="M6" s="94">
        <v>13</v>
      </c>
      <c r="N6" s="95">
        <v>14</v>
      </c>
    </row>
    <row r="7" spans="1:14" s="37" customFormat="1" ht="11.45" customHeight="1" x14ac:dyDescent="0.2">
      <c r="A7" s="102"/>
      <c r="B7" s="10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s="37" customFormat="1" ht="11.45" customHeight="1" x14ac:dyDescent="0.2">
      <c r="A8" s="11">
        <f>IF(D8&lt;&gt;"",COUNTA($D8:D$8),"")</f>
        <v>1</v>
      </c>
      <c r="B8" s="34" t="s">
        <v>101</v>
      </c>
      <c r="C8" s="104">
        <v>987</v>
      </c>
      <c r="D8" s="104">
        <v>21</v>
      </c>
      <c r="E8" s="104">
        <v>41</v>
      </c>
      <c r="F8" s="104">
        <v>88</v>
      </c>
      <c r="G8" s="104">
        <v>138</v>
      </c>
      <c r="H8" s="104">
        <v>365</v>
      </c>
      <c r="I8" s="104">
        <v>210</v>
      </c>
      <c r="J8" s="104">
        <v>77</v>
      </c>
      <c r="K8" s="104">
        <v>39</v>
      </c>
      <c r="L8" s="104">
        <v>7</v>
      </c>
      <c r="M8" s="104">
        <v>1</v>
      </c>
      <c r="N8" s="104" t="s">
        <v>5</v>
      </c>
    </row>
    <row r="9" spans="1:14" s="37" customFormat="1" ht="11.45" customHeight="1" x14ac:dyDescent="0.2">
      <c r="A9" s="11" t="str">
        <f>IF(D9&lt;&gt;"",COUNTA($D$8:D9),"")</f>
        <v/>
      </c>
      <c r="B9" s="33" t="s">
        <v>142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s="37" customFormat="1" ht="11.45" customHeight="1" x14ac:dyDescent="0.2">
      <c r="A10" s="11">
        <f>IF(D10&lt;&gt;"",COUNTA($D$8:D10),"")</f>
        <v>2</v>
      </c>
      <c r="B10" s="33" t="s">
        <v>143</v>
      </c>
      <c r="C10" s="36">
        <v>451</v>
      </c>
      <c r="D10" s="36">
        <v>18</v>
      </c>
      <c r="E10" s="36">
        <v>27</v>
      </c>
      <c r="F10" s="36">
        <v>51</v>
      </c>
      <c r="G10" s="36">
        <v>64</v>
      </c>
      <c r="H10" s="36">
        <v>143</v>
      </c>
      <c r="I10" s="36">
        <v>87</v>
      </c>
      <c r="J10" s="36">
        <v>31</v>
      </c>
      <c r="K10" s="36">
        <v>23</v>
      </c>
      <c r="L10" s="36">
        <v>6</v>
      </c>
      <c r="M10" s="36">
        <v>1</v>
      </c>
      <c r="N10" s="36" t="s">
        <v>5</v>
      </c>
    </row>
    <row r="11" spans="1:14" s="37" customFormat="1" ht="11.45" customHeight="1" x14ac:dyDescent="0.2">
      <c r="A11" s="11">
        <f>IF(D11&lt;&gt;"",COUNTA($D$8:D11),"")</f>
        <v>3</v>
      </c>
      <c r="B11" s="33" t="s">
        <v>144</v>
      </c>
      <c r="C11" s="36">
        <v>536</v>
      </c>
      <c r="D11" s="36">
        <v>3</v>
      </c>
      <c r="E11" s="36">
        <v>14</v>
      </c>
      <c r="F11" s="36">
        <v>37</v>
      </c>
      <c r="G11" s="36">
        <v>74</v>
      </c>
      <c r="H11" s="36">
        <v>222</v>
      </c>
      <c r="I11" s="36">
        <v>123</v>
      </c>
      <c r="J11" s="36">
        <v>46</v>
      </c>
      <c r="K11" s="36">
        <v>16</v>
      </c>
      <c r="L11" s="36">
        <v>1</v>
      </c>
      <c r="M11" s="36" t="s">
        <v>5</v>
      </c>
      <c r="N11" s="36" t="s">
        <v>5</v>
      </c>
    </row>
    <row r="12" spans="1:14" s="37" customFormat="1" ht="11.45" customHeight="1" x14ac:dyDescent="0.2">
      <c r="A12" s="11" t="str">
        <f>IF(D12&lt;&gt;"",COUNTA($D$8:D12),"")</f>
        <v/>
      </c>
      <c r="B12" s="33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s="37" customFormat="1" ht="11.45" customHeight="1" x14ac:dyDescent="0.2">
      <c r="A13" s="11" t="str">
        <f>IF(D13&lt;&gt;"",COUNTA($D$8:D13),"")</f>
        <v/>
      </c>
      <c r="B13" s="33" t="s">
        <v>102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4" s="37" customFormat="1" ht="11.45" customHeight="1" x14ac:dyDescent="0.2">
      <c r="A14" s="11">
        <f>IF(D14&lt;&gt;"",COUNTA($D$8:D14),"")</f>
        <v>4</v>
      </c>
      <c r="B14" s="33" t="s">
        <v>145</v>
      </c>
      <c r="C14" s="36">
        <v>74</v>
      </c>
      <c r="D14" s="36" t="s">
        <v>5</v>
      </c>
      <c r="E14" s="36" t="s">
        <v>5</v>
      </c>
      <c r="F14" s="36">
        <v>8</v>
      </c>
      <c r="G14" s="36">
        <v>16</v>
      </c>
      <c r="H14" s="36">
        <v>33</v>
      </c>
      <c r="I14" s="36">
        <v>14</v>
      </c>
      <c r="J14" s="36">
        <v>2</v>
      </c>
      <c r="K14" s="36">
        <v>1</v>
      </c>
      <c r="L14" s="36" t="s">
        <v>5</v>
      </c>
      <c r="M14" s="36" t="s">
        <v>5</v>
      </c>
      <c r="N14" s="36" t="s">
        <v>5</v>
      </c>
    </row>
    <row r="15" spans="1:14" s="37" customFormat="1" ht="11.45" customHeight="1" x14ac:dyDescent="0.2">
      <c r="A15" s="11">
        <f>IF(D15&lt;&gt;"",COUNTA($D$8:D15),"")</f>
        <v>5</v>
      </c>
      <c r="B15" s="33" t="s">
        <v>146</v>
      </c>
      <c r="C15" s="36">
        <v>52</v>
      </c>
      <c r="D15" s="36">
        <v>3</v>
      </c>
      <c r="E15" s="36">
        <v>14</v>
      </c>
      <c r="F15" s="36">
        <v>19</v>
      </c>
      <c r="G15" s="36">
        <v>14</v>
      </c>
      <c r="H15" s="36">
        <v>1</v>
      </c>
      <c r="I15" s="36">
        <v>1</v>
      </c>
      <c r="J15" s="36" t="s">
        <v>5</v>
      </c>
      <c r="K15" s="36" t="s">
        <v>5</v>
      </c>
      <c r="L15" s="36" t="s">
        <v>5</v>
      </c>
      <c r="M15" s="36" t="s">
        <v>5</v>
      </c>
      <c r="N15" s="36" t="s">
        <v>5</v>
      </c>
    </row>
    <row r="16" spans="1:14" s="37" customFormat="1" ht="11.45" customHeight="1" x14ac:dyDescent="0.2">
      <c r="A16" s="11">
        <f>IF(D16&lt;&gt;"",COUNTA($D$8:D16),"")</f>
        <v>6</v>
      </c>
      <c r="B16" s="33" t="s">
        <v>147</v>
      </c>
      <c r="C16" s="36">
        <v>31</v>
      </c>
      <c r="D16" s="36" t="s">
        <v>5</v>
      </c>
      <c r="E16" s="36" t="s">
        <v>5</v>
      </c>
      <c r="F16" s="36">
        <v>4</v>
      </c>
      <c r="G16" s="36" t="s">
        <v>5</v>
      </c>
      <c r="H16" s="36">
        <v>15</v>
      </c>
      <c r="I16" s="36">
        <v>8</v>
      </c>
      <c r="J16" s="36">
        <v>3</v>
      </c>
      <c r="K16" s="36">
        <v>1</v>
      </c>
      <c r="L16" s="36" t="s">
        <v>5</v>
      </c>
      <c r="M16" s="36" t="s">
        <v>5</v>
      </c>
      <c r="N16" s="36" t="s">
        <v>5</v>
      </c>
    </row>
    <row r="17" spans="1:14" s="37" customFormat="1" ht="11.45" customHeight="1" x14ac:dyDescent="0.2">
      <c r="A17" s="11">
        <f>IF(D17&lt;&gt;"",COUNTA($D$8:D17),"")</f>
        <v>7</v>
      </c>
      <c r="B17" s="33" t="s">
        <v>148</v>
      </c>
      <c r="C17" s="36">
        <v>26</v>
      </c>
      <c r="D17" s="36" t="s">
        <v>5</v>
      </c>
      <c r="E17" s="36" t="s">
        <v>5</v>
      </c>
      <c r="F17" s="36">
        <v>5</v>
      </c>
      <c r="G17" s="36">
        <v>10</v>
      </c>
      <c r="H17" s="36">
        <v>8</v>
      </c>
      <c r="I17" s="36">
        <v>2</v>
      </c>
      <c r="J17" s="36">
        <v>1</v>
      </c>
      <c r="K17" s="36" t="s">
        <v>5</v>
      </c>
      <c r="L17" s="36" t="s">
        <v>5</v>
      </c>
      <c r="M17" s="36" t="s">
        <v>5</v>
      </c>
      <c r="N17" s="36" t="s">
        <v>5</v>
      </c>
    </row>
    <row r="18" spans="1:14" s="37" customFormat="1" ht="11.45" customHeight="1" x14ac:dyDescent="0.2">
      <c r="A18" s="11">
        <f>IF(D18&lt;&gt;"",COUNTA($D$8:D18),"")</f>
        <v>8</v>
      </c>
      <c r="B18" s="33" t="s">
        <v>149</v>
      </c>
      <c r="C18" s="36">
        <v>160</v>
      </c>
      <c r="D18" s="36" t="s">
        <v>5</v>
      </c>
      <c r="E18" s="36" t="s">
        <v>5</v>
      </c>
      <c r="F18" s="36" t="s">
        <v>5</v>
      </c>
      <c r="G18" s="36">
        <v>13</v>
      </c>
      <c r="H18" s="36">
        <v>71</v>
      </c>
      <c r="I18" s="36">
        <v>36</v>
      </c>
      <c r="J18" s="36">
        <v>29</v>
      </c>
      <c r="K18" s="36">
        <v>10</v>
      </c>
      <c r="L18" s="36">
        <v>1</v>
      </c>
      <c r="M18" s="36" t="s">
        <v>5</v>
      </c>
      <c r="N18" s="36" t="s">
        <v>5</v>
      </c>
    </row>
    <row r="19" spans="1:14" s="37" customFormat="1" ht="22.5" customHeight="1" x14ac:dyDescent="0.2">
      <c r="A19" s="11">
        <f>IF(D19&lt;&gt;"",COUNTA($D$8:D19),"")</f>
        <v>9</v>
      </c>
      <c r="B19" s="33" t="s">
        <v>153</v>
      </c>
      <c r="C19" s="36">
        <v>149</v>
      </c>
      <c r="D19" s="36" t="s">
        <v>5</v>
      </c>
      <c r="E19" s="36" t="s">
        <v>5</v>
      </c>
      <c r="F19" s="36">
        <v>1</v>
      </c>
      <c r="G19" s="36">
        <v>18</v>
      </c>
      <c r="H19" s="36">
        <v>75</v>
      </c>
      <c r="I19" s="36">
        <v>43</v>
      </c>
      <c r="J19" s="36">
        <v>8</v>
      </c>
      <c r="K19" s="36">
        <v>4</v>
      </c>
      <c r="L19" s="36" t="s">
        <v>5</v>
      </c>
      <c r="M19" s="36" t="s">
        <v>5</v>
      </c>
      <c r="N19" s="36" t="s">
        <v>5</v>
      </c>
    </row>
    <row r="20" spans="1:14" s="37" customFormat="1" ht="22.5" customHeight="1" x14ac:dyDescent="0.2">
      <c r="A20" s="11">
        <f>IF(D20&lt;&gt;"",COUNTA($D$8:D20),"")</f>
        <v>10</v>
      </c>
      <c r="B20" s="33" t="s">
        <v>150</v>
      </c>
      <c r="C20" s="36" t="s">
        <v>5</v>
      </c>
      <c r="D20" s="36" t="s">
        <v>5</v>
      </c>
      <c r="E20" s="36" t="s">
        <v>5</v>
      </c>
      <c r="F20" s="36" t="s">
        <v>5</v>
      </c>
      <c r="G20" s="36" t="s">
        <v>5</v>
      </c>
      <c r="H20" s="36" t="s">
        <v>5</v>
      </c>
      <c r="I20" s="36" t="s">
        <v>5</v>
      </c>
      <c r="J20" s="36" t="s">
        <v>5</v>
      </c>
      <c r="K20" s="36" t="s">
        <v>5</v>
      </c>
      <c r="L20" s="36" t="s">
        <v>5</v>
      </c>
      <c r="M20" s="36" t="s">
        <v>5</v>
      </c>
      <c r="N20" s="36" t="s">
        <v>5</v>
      </c>
    </row>
    <row r="21" spans="1:14" s="37" customFormat="1" ht="22.5" customHeight="1" x14ac:dyDescent="0.2">
      <c r="A21" s="11">
        <f>IF(D21&lt;&gt;"",COUNTA($D$8:D21),"")</f>
        <v>11</v>
      </c>
      <c r="B21" s="33" t="s">
        <v>151</v>
      </c>
      <c r="C21" s="36">
        <v>1</v>
      </c>
      <c r="D21" s="36" t="s">
        <v>5</v>
      </c>
      <c r="E21" s="36" t="s">
        <v>5</v>
      </c>
      <c r="F21" s="36" t="s">
        <v>5</v>
      </c>
      <c r="G21" s="36" t="s">
        <v>5</v>
      </c>
      <c r="H21" s="36" t="s">
        <v>5</v>
      </c>
      <c r="I21" s="36" t="s">
        <v>5</v>
      </c>
      <c r="J21" s="36">
        <v>1</v>
      </c>
      <c r="K21" s="36" t="s">
        <v>5</v>
      </c>
      <c r="L21" s="36" t="s">
        <v>5</v>
      </c>
      <c r="M21" s="36" t="s">
        <v>5</v>
      </c>
      <c r="N21" s="36" t="s">
        <v>5</v>
      </c>
    </row>
    <row r="22" spans="1:14" s="37" customFormat="1" ht="22.5" customHeight="1" x14ac:dyDescent="0.2">
      <c r="A22" s="11">
        <f>IF(D22&lt;&gt;"",COUNTA($D$8:D22),"")</f>
        <v>12</v>
      </c>
      <c r="B22" s="33" t="s">
        <v>152</v>
      </c>
      <c r="C22" s="36">
        <v>43</v>
      </c>
      <c r="D22" s="36" t="s">
        <v>5</v>
      </c>
      <c r="E22" s="36" t="s">
        <v>5</v>
      </c>
      <c r="F22" s="36" t="s">
        <v>5</v>
      </c>
      <c r="G22" s="36">
        <v>3</v>
      </c>
      <c r="H22" s="36">
        <v>19</v>
      </c>
      <c r="I22" s="36">
        <v>19</v>
      </c>
      <c r="J22" s="36">
        <v>2</v>
      </c>
      <c r="K22" s="36" t="s">
        <v>5</v>
      </c>
      <c r="L22" s="36" t="s">
        <v>5</v>
      </c>
      <c r="M22" s="36" t="s">
        <v>5</v>
      </c>
      <c r="N22" s="36" t="s">
        <v>5</v>
      </c>
    </row>
    <row r="23" spans="1:14" s="37" customFormat="1" ht="11.45" customHeight="1" x14ac:dyDescent="0.2">
      <c r="A23" s="11" t="str">
        <f>IF(D23&lt;&gt;"",COUNTA($D$8:D23),"")</f>
        <v/>
      </c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1:14" s="37" customFormat="1" ht="11.45" customHeight="1" x14ac:dyDescent="0.2">
      <c r="A24" s="11" t="str">
        <f>IF(D24&lt;&gt;"",COUNTA($D$8:D24),"")</f>
        <v/>
      </c>
      <c r="B24" s="33" t="s">
        <v>103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5" spans="1:14" s="37" customFormat="1" ht="11.45" customHeight="1" x14ac:dyDescent="0.2">
      <c r="A25" s="11" t="str">
        <f>IF(D25&lt;&gt;"",COUNTA($D$8:D25),"")</f>
        <v/>
      </c>
      <c r="B25" s="33" t="s">
        <v>154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s="37" customFormat="1" ht="11.45" customHeight="1" x14ac:dyDescent="0.2">
      <c r="A26" s="11">
        <f>IF(D26&lt;&gt;"",COUNTA($D$8:D26),"")</f>
        <v>13</v>
      </c>
      <c r="B26" s="33" t="s">
        <v>155</v>
      </c>
      <c r="C26" s="36">
        <v>84</v>
      </c>
      <c r="D26" s="36">
        <v>2</v>
      </c>
      <c r="E26" s="36">
        <v>12</v>
      </c>
      <c r="F26" s="36">
        <v>21</v>
      </c>
      <c r="G26" s="36">
        <v>19</v>
      </c>
      <c r="H26" s="36">
        <v>19</v>
      </c>
      <c r="I26" s="36">
        <v>6</v>
      </c>
      <c r="J26" s="36">
        <v>4</v>
      </c>
      <c r="K26" s="36">
        <v>1</v>
      </c>
      <c r="L26" s="36" t="s">
        <v>5</v>
      </c>
      <c r="M26" s="36" t="s">
        <v>5</v>
      </c>
      <c r="N26" s="36" t="s">
        <v>5</v>
      </c>
    </row>
    <row r="27" spans="1:14" s="37" customFormat="1" ht="11.45" customHeight="1" x14ac:dyDescent="0.2">
      <c r="A27" s="11">
        <f>IF(D27&lt;&gt;"",COUNTA($D$8:D27),"")</f>
        <v>14</v>
      </c>
      <c r="B27" s="33" t="s">
        <v>156</v>
      </c>
      <c r="C27" s="36">
        <v>65</v>
      </c>
      <c r="D27" s="36" t="s">
        <v>5</v>
      </c>
      <c r="E27" s="36">
        <v>2</v>
      </c>
      <c r="F27" s="36">
        <v>10</v>
      </c>
      <c r="G27" s="36">
        <v>19</v>
      </c>
      <c r="H27" s="36">
        <v>22</v>
      </c>
      <c r="I27" s="36">
        <v>8</v>
      </c>
      <c r="J27" s="36">
        <v>2</v>
      </c>
      <c r="K27" s="36">
        <v>2</v>
      </c>
      <c r="L27" s="36" t="s">
        <v>5</v>
      </c>
      <c r="M27" s="36" t="s">
        <v>5</v>
      </c>
      <c r="N27" s="36" t="s">
        <v>5</v>
      </c>
    </row>
    <row r="28" spans="1:14" s="37" customFormat="1" ht="11.45" customHeight="1" x14ac:dyDescent="0.2">
      <c r="A28" s="11">
        <f>IF(D28&lt;&gt;"",COUNTA($D$8:D28),"")</f>
        <v>15</v>
      </c>
      <c r="B28" s="33" t="s">
        <v>157</v>
      </c>
      <c r="C28" s="36">
        <v>45</v>
      </c>
      <c r="D28" s="36">
        <v>1</v>
      </c>
      <c r="E28" s="36" t="s">
        <v>5</v>
      </c>
      <c r="F28" s="36">
        <v>3</v>
      </c>
      <c r="G28" s="36">
        <v>15</v>
      </c>
      <c r="H28" s="36">
        <v>14</v>
      </c>
      <c r="I28" s="36">
        <v>9</v>
      </c>
      <c r="J28" s="36">
        <v>3</v>
      </c>
      <c r="K28" s="36" t="s">
        <v>5</v>
      </c>
      <c r="L28" s="36" t="s">
        <v>5</v>
      </c>
      <c r="M28" s="36" t="s">
        <v>5</v>
      </c>
      <c r="N28" s="36" t="s">
        <v>5</v>
      </c>
    </row>
    <row r="29" spans="1:14" s="37" customFormat="1" ht="11.45" customHeight="1" x14ac:dyDescent="0.2">
      <c r="A29" s="11">
        <f>IF(D29&lt;&gt;"",COUNTA($D$8:D29),"")</f>
        <v>16</v>
      </c>
      <c r="B29" s="33" t="s">
        <v>158</v>
      </c>
      <c r="C29" s="36">
        <v>48</v>
      </c>
      <c r="D29" s="36" t="s">
        <v>5</v>
      </c>
      <c r="E29" s="36" t="s">
        <v>5</v>
      </c>
      <c r="F29" s="36">
        <v>2</v>
      </c>
      <c r="G29" s="36">
        <v>10</v>
      </c>
      <c r="H29" s="36">
        <v>25</v>
      </c>
      <c r="I29" s="36">
        <v>8</v>
      </c>
      <c r="J29" s="36">
        <v>2</v>
      </c>
      <c r="K29" s="36">
        <v>1</v>
      </c>
      <c r="L29" s="36" t="s">
        <v>5</v>
      </c>
      <c r="M29" s="36" t="s">
        <v>5</v>
      </c>
      <c r="N29" s="36" t="s">
        <v>5</v>
      </c>
    </row>
    <row r="30" spans="1:14" s="37" customFormat="1" ht="11.45" customHeight="1" x14ac:dyDescent="0.2">
      <c r="A30" s="11">
        <f>IF(D30&lt;&gt;"",COUNTA($D$8:D30),"")</f>
        <v>17</v>
      </c>
      <c r="B30" s="33" t="s">
        <v>159</v>
      </c>
      <c r="C30" s="36">
        <v>213</v>
      </c>
      <c r="D30" s="36" t="s">
        <v>5</v>
      </c>
      <c r="E30" s="36" t="s">
        <v>5</v>
      </c>
      <c r="F30" s="36">
        <v>1</v>
      </c>
      <c r="G30" s="36">
        <v>11</v>
      </c>
      <c r="H30" s="36">
        <v>119</v>
      </c>
      <c r="I30" s="36">
        <v>60</v>
      </c>
      <c r="J30" s="36">
        <v>15</v>
      </c>
      <c r="K30" s="36">
        <v>6</v>
      </c>
      <c r="L30" s="36">
        <v>1</v>
      </c>
      <c r="M30" s="36" t="s">
        <v>5</v>
      </c>
      <c r="N30" s="36" t="s">
        <v>5</v>
      </c>
    </row>
    <row r="31" spans="1:14" s="37" customFormat="1" ht="11.45" customHeight="1" x14ac:dyDescent="0.2">
      <c r="A31" s="11">
        <f>IF(D31&lt;&gt;"",COUNTA($D$8:D31),"")</f>
        <v>18</v>
      </c>
      <c r="B31" s="33" t="s">
        <v>160</v>
      </c>
      <c r="C31" s="36">
        <v>79</v>
      </c>
      <c r="D31" s="36" t="s">
        <v>5</v>
      </c>
      <c r="E31" s="36" t="s">
        <v>5</v>
      </c>
      <c r="F31" s="36" t="s">
        <v>5</v>
      </c>
      <c r="G31" s="36" t="s">
        <v>5</v>
      </c>
      <c r="H31" s="36">
        <v>23</v>
      </c>
      <c r="I31" s="36">
        <v>31</v>
      </c>
      <c r="J31" s="36">
        <v>20</v>
      </c>
      <c r="K31" s="36">
        <v>5</v>
      </c>
      <c r="L31" s="36" t="s">
        <v>5</v>
      </c>
      <c r="M31" s="36" t="s">
        <v>5</v>
      </c>
      <c r="N31" s="36" t="s">
        <v>5</v>
      </c>
    </row>
    <row r="32" spans="1:14" s="37" customFormat="1" ht="11.45" customHeight="1" x14ac:dyDescent="0.2">
      <c r="A32" s="11">
        <f>IF(D32&lt;&gt;"",COUNTA($D$8:D32),"")</f>
        <v>19</v>
      </c>
      <c r="B32" s="33" t="s">
        <v>161</v>
      </c>
      <c r="C32" s="36">
        <v>2</v>
      </c>
      <c r="D32" s="36" t="s">
        <v>5</v>
      </c>
      <c r="E32" s="36" t="s">
        <v>5</v>
      </c>
      <c r="F32" s="36" t="s">
        <v>5</v>
      </c>
      <c r="G32" s="36" t="s">
        <v>5</v>
      </c>
      <c r="H32" s="36" t="s">
        <v>5</v>
      </c>
      <c r="I32" s="36">
        <v>1</v>
      </c>
      <c r="J32" s="36" t="s">
        <v>5</v>
      </c>
      <c r="K32" s="36">
        <v>1</v>
      </c>
      <c r="L32" s="36" t="s">
        <v>5</v>
      </c>
      <c r="M32" s="36" t="s">
        <v>5</v>
      </c>
      <c r="N32" s="36" t="s">
        <v>5</v>
      </c>
    </row>
    <row r="33" spans="1:14" s="37" customFormat="1" ht="11.45" customHeight="1" x14ac:dyDescent="0.2">
      <c r="A33" s="11">
        <f>IF(D33&lt;&gt;"",COUNTA($D$8:D33),"")</f>
        <v>20</v>
      </c>
      <c r="B33" s="33" t="s">
        <v>162</v>
      </c>
      <c r="C33" s="36" t="s">
        <v>5</v>
      </c>
      <c r="D33" s="36" t="s">
        <v>5</v>
      </c>
      <c r="E33" s="36" t="s">
        <v>5</v>
      </c>
      <c r="F33" s="36" t="s">
        <v>5</v>
      </c>
      <c r="G33" s="36" t="s">
        <v>5</v>
      </c>
      <c r="H33" s="36" t="s">
        <v>5</v>
      </c>
      <c r="I33" s="36" t="s">
        <v>5</v>
      </c>
      <c r="J33" s="36" t="s">
        <v>5</v>
      </c>
      <c r="K33" s="36" t="s">
        <v>5</v>
      </c>
      <c r="L33" s="36" t="s">
        <v>5</v>
      </c>
      <c r="M33" s="36" t="s">
        <v>5</v>
      </c>
      <c r="N33" s="36" t="s">
        <v>5</v>
      </c>
    </row>
    <row r="34" spans="1:14" s="37" customFormat="1" ht="11.45" customHeight="1" x14ac:dyDescent="0.2">
      <c r="A34" s="11">
        <f>IF(D34&lt;&gt;"",COUNTA($D$8:D34),"")</f>
        <v>21</v>
      </c>
      <c r="B34" s="33" t="s">
        <v>163</v>
      </c>
      <c r="C34" s="36" t="s">
        <v>5</v>
      </c>
      <c r="D34" s="36" t="s">
        <v>5</v>
      </c>
      <c r="E34" s="36" t="s">
        <v>5</v>
      </c>
      <c r="F34" s="36" t="s">
        <v>5</v>
      </c>
      <c r="G34" s="36" t="s">
        <v>5</v>
      </c>
      <c r="H34" s="36" t="s">
        <v>5</v>
      </c>
      <c r="I34" s="36" t="s">
        <v>5</v>
      </c>
      <c r="J34" s="36" t="s">
        <v>5</v>
      </c>
      <c r="K34" s="36" t="s">
        <v>5</v>
      </c>
      <c r="L34" s="36" t="s">
        <v>5</v>
      </c>
      <c r="M34" s="36" t="s">
        <v>5</v>
      </c>
      <c r="N34" s="36" t="s">
        <v>5</v>
      </c>
    </row>
    <row r="35" spans="1:14" s="37" customFormat="1" ht="11.45" customHeight="1" x14ac:dyDescent="0.2">
      <c r="A35" s="11">
        <f>IF(D35&lt;&gt;"",COUNTA($D$8:D35),"")</f>
        <v>22</v>
      </c>
      <c r="B35" s="32" t="s">
        <v>164</v>
      </c>
      <c r="C35" s="36" t="s">
        <v>5</v>
      </c>
      <c r="D35" s="36" t="s">
        <v>5</v>
      </c>
      <c r="E35" s="36" t="s">
        <v>5</v>
      </c>
      <c r="F35" s="36" t="s">
        <v>5</v>
      </c>
      <c r="G35" s="36" t="s">
        <v>5</v>
      </c>
      <c r="H35" s="36" t="s">
        <v>5</v>
      </c>
      <c r="I35" s="36" t="s">
        <v>5</v>
      </c>
      <c r="J35" s="36" t="s">
        <v>5</v>
      </c>
      <c r="K35" s="36" t="s">
        <v>5</v>
      </c>
      <c r="L35" s="36" t="s">
        <v>5</v>
      </c>
      <c r="M35" s="36" t="s">
        <v>5</v>
      </c>
      <c r="N35" s="36" t="s">
        <v>5</v>
      </c>
    </row>
    <row r="36" spans="1:14" s="37" customFormat="1" ht="11.45" customHeight="1" x14ac:dyDescent="0.2">
      <c r="A36" s="11" t="str">
        <f>IF(D36&lt;&gt;"",COUNTA($D$8:D36),"")</f>
        <v/>
      </c>
      <c r="B36" s="72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4" s="37" customFormat="1" ht="11.45" customHeight="1" x14ac:dyDescent="0.2">
      <c r="A37" s="11" t="str">
        <f>IF(D37&lt;&gt;"",COUNTA($D$8:D37),"")</f>
        <v/>
      </c>
      <c r="B37" s="32" t="s">
        <v>165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</row>
    <row r="38" spans="1:14" s="37" customFormat="1" ht="11.45" customHeight="1" x14ac:dyDescent="0.2">
      <c r="A38" s="11">
        <f>IF(D38&lt;&gt;"",COUNTA($D$8:D38),"")</f>
        <v>23</v>
      </c>
      <c r="B38" s="32" t="s">
        <v>166</v>
      </c>
      <c r="C38" s="36">
        <v>202</v>
      </c>
      <c r="D38" s="36" t="s">
        <v>5</v>
      </c>
      <c r="E38" s="36">
        <v>10</v>
      </c>
      <c r="F38" s="36">
        <v>14</v>
      </c>
      <c r="G38" s="36">
        <v>28</v>
      </c>
      <c r="H38" s="36">
        <v>71</v>
      </c>
      <c r="I38" s="36">
        <v>44</v>
      </c>
      <c r="J38" s="36">
        <v>26</v>
      </c>
      <c r="K38" s="36">
        <v>8</v>
      </c>
      <c r="L38" s="36">
        <v>1</v>
      </c>
      <c r="M38" s="36" t="s">
        <v>5</v>
      </c>
      <c r="N38" s="36" t="s">
        <v>5</v>
      </c>
    </row>
    <row r="39" spans="1:14" s="37" customFormat="1" ht="11.45" customHeight="1" x14ac:dyDescent="0.2">
      <c r="A39" s="11">
        <f>IF(D39&lt;&gt;"",COUNTA($D$8:D39),"")</f>
        <v>24</v>
      </c>
      <c r="B39" s="32" t="s">
        <v>167</v>
      </c>
      <c r="C39" s="36">
        <v>33</v>
      </c>
      <c r="D39" s="36" t="s">
        <v>5</v>
      </c>
      <c r="E39" s="36">
        <v>5</v>
      </c>
      <c r="F39" s="36">
        <v>4</v>
      </c>
      <c r="G39" s="36">
        <v>4</v>
      </c>
      <c r="H39" s="36">
        <v>6</v>
      </c>
      <c r="I39" s="36">
        <v>8</v>
      </c>
      <c r="J39" s="36">
        <v>4</v>
      </c>
      <c r="K39" s="36">
        <v>2</v>
      </c>
      <c r="L39" s="36" t="s">
        <v>5</v>
      </c>
      <c r="M39" s="36" t="s">
        <v>5</v>
      </c>
      <c r="N39" s="36" t="s">
        <v>5</v>
      </c>
    </row>
    <row r="40" spans="1:14" s="37" customFormat="1" ht="11.45" customHeight="1" x14ac:dyDescent="0.2">
      <c r="A40" s="11">
        <f>IF(D40&lt;&gt;"",COUNTA($D$8:D40),"")</f>
        <v>25</v>
      </c>
      <c r="B40" s="32" t="s">
        <v>168</v>
      </c>
      <c r="C40" s="36">
        <v>24</v>
      </c>
      <c r="D40" s="36" t="s">
        <v>5</v>
      </c>
      <c r="E40" s="36">
        <v>3</v>
      </c>
      <c r="F40" s="36">
        <v>3</v>
      </c>
      <c r="G40" s="36">
        <v>2</v>
      </c>
      <c r="H40" s="36">
        <v>5</v>
      </c>
      <c r="I40" s="36">
        <v>5</v>
      </c>
      <c r="J40" s="36">
        <v>1</v>
      </c>
      <c r="K40" s="36">
        <v>4</v>
      </c>
      <c r="L40" s="36">
        <v>1</v>
      </c>
      <c r="M40" s="36" t="s">
        <v>5</v>
      </c>
      <c r="N40" s="36" t="s">
        <v>5</v>
      </c>
    </row>
    <row r="41" spans="1:14" s="37" customFormat="1" ht="11.45" customHeight="1" x14ac:dyDescent="0.2">
      <c r="A41" s="11">
        <f>IF(D41&lt;&gt;"",COUNTA($D$8:D41),"")</f>
        <v>26</v>
      </c>
      <c r="B41" s="32" t="s">
        <v>169</v>
      </c>
      <c r="C41" s="36">
        <v>37</v>
      </c>
      <c r="D41" s="36" t="s">
        <v>5</v>
      </c>
      <c r="E41" s="36" t="s">
        <v>5</v>
      </c>
      <c r="F41" s="36">
        <v>1</v>
      </c>
      <c r="G41" s="36">
        <v>7</v>
      </c>
      <c r="H41" s="36">
        <v>14</v>
      </c>
      <c r="I41" s="36">
        <v>11</v>
      </c>
      <c r="J41" s="36">
        <v>4</v>
      </c>
      <c r="K41" s="36" t="s">
        <v>5</v>
      </c>
      <c r="L41" s="36" t="s">
        <v>5</v>
      </c>
      <c r="M41" s="36" t="s">
        <v>5</v>
      </c>
      <c r="N41" s="36" t="s">
        <v>5</v>
      </c>
    </row>
    <row r="42" spans="1:14" s="37" customFormat="1" ht="11.45" customHeight="1" x14ac:dyDescent="0.2">
      <c r="A42" s="11">
        <f>IF(D42&lt;&gt;"",COUNTA($D$8:D42),"")</f>
        <v>27</v>
      </c>
      <c r="B42" s="32" t="s">
        <v>170</v>
      </c>
      <c r="C42" s="36">
        <v>79</v>
      </c>
      <c r="D42" s="36" t="s">
        <v>5</v>
      </c>
      <c r="E42" s="36">
        <v>2</v>
      </c>
      <c r="F42" s="36">
        <v>6</v>
      </c>
      <c r="G42" s="36">
        <v>14</v>
      </c>
      <c r="H42" s="36">
        <v>31</v>
      </c>
      <c r="I42" s="36">
        <v>13</v>
      </c>
      <c r="J42" s="36">
        <v>12</v>
      </c>
      <c r="K42" s="36">
        <v>1</v>
      </c>
      <c r="L42" s="105" t="s">
        <v>5</v>
      </c>
      <c r="M42" s="36" t="s">
        <v>5</v>
      </c>
      <c r="N42" s="36" t="s">
        <v>5</v>
      </c>
    </row>
    <row r="43" spans="1:14" s="37" customFormat="1" ht="11.45" customHeight="1" x14ac:dyDescent="0.2">
      <c r="A43" s="11">
        <f>IF(D43&lt;&gt;"",COUNTA($D$8:D43),"")</f>
        <v>28</v>
      </c>
      <c r="B43" s="32" t="s">
        <v>171</v>
      </c>
      <c r="C43" s="36">
        <v>20</v>
      </c>
      <c r="D43" s="36" t="s">
        <v>5</v>
      </c>
      <c r="E43" s="36" t="s">
        <v>5</v>
      </c>
      <c r="F43" s="36" t="s">
        <v>5</v>
      </c>
      <c r="G43" s="36">
        <v>1</v>
      </c>
      <c r="H43" s="36">
        <v>12</v>
      </c>
      <c r="I43" s="36">
        <v>4</v>
      </c>
      <c r="J43" s="36">
        <v>2</v>
      </c>
      <c r="K43" s="36">
        <v>1</v>
      </c>
      <c r="L43" s="36" t="s">
        <v>5</v>
      </c>
      <c r="M43" s="36" t="s">
        <v>5</v>
      </c>
      <c r="N43" s="36" t="s">
        <v>5</v>
      </c>
    </row>
    <row r="44" spans="1:14" s="37" customFormat="1" ht="11.45" customHeight="1" x14ac:dyDescent="0.2">
      <c r="A44" s="11">
        <f>IF(D44&lt;&gt;"",COUNTA($D$8:D44),"")</f>
        <v>29</v>
      </c>
      <c r="B44" s="72" t="s">
        <v>172</v>
      </c>
      <c r="C44" s="36">
        <v>6</v>
      </c>
      <c r="D44" s="36" t="s">
        <v>5</v>
      </c>
      <c r="E44" s="36" t="s">
        <v>5</v>
      </c>
      <c r="F44" s="36" t="s">
        <v>5</v>
      </c>
      <c r="G44" s="36" t="s">
        <v>5</v>
      </c>
      <c r="H44" s="36">
        <v>3</v>
      </c>
      <c r="I44" s="36">
        <v>2</v>
      </c>
      <c r="J44" s="36">
        <v>1</v>
      </c>
      <c r="K44" s="36" t="s">
        <v>5</v>
      </c>
      <c r="L44" s="36" t="s">
        <v>5</v>
      </c>
      <c r="M44" s="36" t="s">
        <v>5</v>
      </c>
      <c r="N44" s="36" t="s">
        <v>5</v>
      </c>
    </row>
    <row r="45" spans="1:14" s="37" customFormat="1" ht="11.45" customHeight="1" x14ac:dyDescent="0.2">
      <c r="A45" s="11">
        <f>IF(D45&lt;&gt;"",COUNTA($D$8:D45),"")</f>
        <v>30</v>
      </c>
      <c r="B45" s="72" t="s">
        <v>173</v>
      </c>
      <c r="C45" s="36">
        <v>2</v>
      </c>
      <c r="D45" s="36" t="s">
        <v>5</v>
      </c>
      <c r="E45" s="36" t="s">
        <v>5</v>
      </c>
      <c r="F45" s="36" t="s">
        <v>5</v>
      </c>
      <c r="G45" s="36" t="s">
        <v>5</v>
      </c>
      <c r="H45" s="36" t="s">
        <v>5</v>
      </c>
      <c r="I45" s="36" t="s">
        <v>5</v>
      </c>
      <c r="J45" s="36">
        <v>2</v>
      </c>
      <c r="K45" s="36" t="s">
        <v>5</v>
      </c>
      <c r="L45" s="36" t="s">
        <v>5</v>
      </c>
      <c r="M45" s="36" t="s">
        <v>5</v>
      </c>
      <c r="N45" s="36" t="s">
        <v>5</v>
      </c>
    </row>
    <row r="46" spans="1:14" s="37" customFormat="1" ht="11.45" customHeight="1" x14ac:dyDescent="0.2">
      <c r="A46" s="11">
        <f>IF(D46&lt;&gt;"",COUNTA($D$8:D46),"")</f>
        <v>31</v>
      </c>
      <c r="B46" s="72" t="s">
        <v>174</v>
      </c>
      <c r="C46" s="36">
        <v>1</v>
      </c>
      <c r="D46" s="36" t="s">
        <v>5</v>
      </c>
      <c r="E46" s="36" t="s">
        <v>5</v>
      </c>
      <c r="F46" s="36" t="s">
        <v>5</v>
      </c>
      <c r="G46" s="36" t="s">
        <v>5</v>
      </c>
      <c r="H46" s="36" t="s">
        <v>5</v>
      </c>
      <c r="I46" s="36">
        <v>1</v>
      </c>
      <c r="J46" s="36" t="s">
        <v>5</v>
      </c>
      <c r="K46" s="36" t="s">
        <v>5</v>
      </c>
      <c r="L46" s="36" t="s">
        <v>5</v>
      </c>
      <c r="M46" s="36" t="s">
        <v>5</v>
      </c>
      <c r="N46" s="36" t="s">
        <v>5</v>
      </c>
    </row>
    <row r="47" spans="1:14" s="37" customFormat="1" ht="11.45" customHeight="1" x14ac:dyDescent="0.2"/>
    <row r="48" spans="1:14" s="37" customFormat="1" ht="11.45" customHeight="1" x14ac:dyDescent="0.2"/>
    <row r="49" s="37" customFormat="1" ht="11.45" customHeight="1" x14ac:dyDescent="0.2"/>
    <row r="50" s="37" customFormat="1" ht="11.45" customHeight="1" x14ac:dyDescent="0.2"/>
    <row r="51" s="37" customFormat="1" ht="11.45" customHeight="1" x14ac:dyDescent="0.2"/>
    <row r="52" s="37" customFormat="1" ht="11.45" customHeight="1" x14ac:dyDescent="0.2"/>
    <row r="53" s="37" customFormat="1" ht="11.45" customHeight="1" x14ac:dyDescent="0.2"/>
    <row r="54" s="37" customFormat="1" ht="11.45" customHeight="1" x14ac:dyDescent="0.2"/>
    <row r="55" s="37" customFormat="1" ht="11.45" customHeight="1" x14ac:dyDescent="0.2"/>
    <row r="56" s="37" customFormat="1" ht="11.45" customHeight="1" x14ac:dyDescent="0.2"/>
    <row r="57" s="37" customFormat="1" ht="11.45" customHeight="1" x14ac:dyDescent="0.2"/>
    <row r="58" s="37" customFormat="1" ht="11.45" customHeight="1" x14ac:dyDescent="0.2"/>
    <row r="59" s="37" customFormat="1" ht="11.45" customHeight="1" x14ac:dyDescent="0.2"/>
    <row r="60" s="37" customFormat="1" ht="11.45" customHeight="1" x14ac:dyDescent="0.2"/>
    <row r="61" s="37" customFormat="1" ht="11.45" customHeight="1" x14ac:dyDescent="0.2"/>
    <row r="62" s="37" customFormat="1" ht="11.45" customHeight="1" x14ac:dyDescent="0.2"/>
    <row r="63" s="37" customFormat="1" ht="11.45" customHeight="1" x14ac:dyDescent="0.2"/>
    <row r="64" s="37" customFormat="1" ht="11.45" customHeight="1" x14ac:dyDescent="0.2"/>
    <row r="65" s="37" customFormat="1" ht="11.45" customHeight="1" x14ac:dyDescent="0.2"/>
    <row r="66" s="37" customFormat="1" ht="11.45" customHeight="1" x14ac:dyDescent="0.2"/>
    <row r="67" s="37" customFormat="1" ht="11.45" customHeight="1" x14ac:dyDescent="0.2"/>
    <row r="68" s="37" customFormat="1" ht="11.45" customHeight="1" x14ac:dyDescent="0.2"/>
    <row r="69" s="37" customFormat="1" ht="11.45" customHeight="1" x14ac:dyDescent="0.2"/>
    <row r="70" s="37" customFormat="1" ht="11.45" customHeight="1" x14ac:dyDescent="0.2"/>
    <row r="71" s="37" customFormat="1" ht="11.45" customHeight="1" x14ac:dyDescent="0.2"/>
    <row r="72" s="37" customFormat="1" ht="11.45" customHeight="1" x14ac:dyDescent="0.2"/>
    <row r="73" s="37" customFormat="1" ht="11.45" customHeight="1" x14ac:dyDescent="0.2"/>
    <row r="74" s="37" customFormat="1" ht="11.45" customHeight="1" x14ac:dyDescent="0.2"/>
    <row r="75" s="37" customFormat="1" ht="11.45" customHeight="1" x14ac:dyDescent="0.2"/>
    <row r="76" s="37" customFormat="1" ht="11.45" customHeight="1" x14ac:dyDescent="0.2"/>
    <row r="77" s="37" customFormat="1" ht="11.45" customHeight="1" x14ac:dyDescent="0.2"/>
    <row r="78" s="37" customFormat="1" ht="11.45" customHeight="1" x14ac:dyDescent="0.2"/>
    <row r="79" s="37" customFormat="1" ht="11.45" customHeight="1" x14ac:dyDescent="0.2"/>
    <row r="80" s="37" customFormat="1" ht="11.45" customHeight="1" x14ac:dyDescent="0.2"/>
    <row r="81" s="37" customFormat="1" ht="11.45" customHeight="1" x14ac:dyDescent="0.2"/>
    <row r="82" s="37" customFormat="1" ht="11.45" customHeight="1" x14ac:dyDescent="0.2"/>
    <row r="83" s="37" customFormat="1" ht="11.45" customHeight="1" x14ac:dyDescent="0.2"/>
    <row r="84" s="37" customFormat="1" ht="11.45" customHeight="1" x14ac:dyDescent="0.2"/>
    <row r="85" s="37" customFormat="1" ht="11.45" customHeight="1" x14ac:dyDescent="0.2"/>
    <row r="86" s="37" customFormat="1" ht="11.45" customHeight="1" x14ac:dyDescent="0.2"/>
    <row r="87" s="37" customFormat="1" ht="11.45" customHeight="1" x14ac:dyDescent="0.2"/>
    <row r="88" s="37" customFormat="1" ht="11.45" customHeight="1" x14ac:dyDescent="0.2"/>
    <row r="89" s="37" customFormat="1" ht="11.45" customHeight="1" x14ac:dyDescent="0.2"/>
    <row r="90" s="37" customFormat="1" ht="11.45" customHeight="1" x14ac:dyDescent="0.2"/>
    <row r="91" s="37" customFormat="1" ht="11.45" customHeight="1" x14ac:dyDescent="0.2"/>
    <row r="92" s="37" customFormat="1" ht="11.45" customHeight="1" x14ac:dyDescent="0.2"/>
    <row r="93" s="37" customFormat="1" ht="11.45" customHeight="1" x14ac:dyDescent="0.2"/>
    <row r="94" s="37" customFormat="1" ht="11.45" customHeight="1" x14ac:dyDescent="0.2"/>
    <row r="95" s="37" customFormat="1" ht="11.45" customHeight="1" x14ac:dyDescent="0.2"/>
    <row r="96" s="37" customFormat="1" ht="11.45" customHeight="1" x14ac:dyDescent="0.2"/>
    <row r="97" s="37" customFormat="1" ht="11.45" customHeight="1" x14ac:dyDescent="0.2"/>
    <row r="98" s="37" customFormat="1" ht="11.45" customHeight="1" x14ac:dyDescent="0.2"/>
    <row r="99" s="37" customFormat="1" ht="11.45" customHeight="1" x14ac:dyDescent="0.2"/>
    <row r="100" s="37" customFormat="1" ht="11.45" customHeight="1" x14ac:dyDescent="0.2"/>
    <row r="101" s="37" customFormat="1" ht="11.45" customHeight="1" x14ac:dyDescent="0.2"/>
    <row r="102" s="37" customFormat="1" ht="11.45" customHeight="1" x14ac:dyDescent="0.2"/>
    <row r="103" s="37" customFormat="1" ht="11.45" customHeight="1" x14ac:dyDescent="0.2"/>
    <row r="104" s="37" customFormat="1" ht="11.45" customHeight="1" x14ac:dyDescent="0.2"/>
    <row r="105" s="37" customFormat="1" ht="11.45" customHeight="1" x14ac:dyDescent="0.2"/>
    <row r="106" s="37" customFormat="1" ht="11.45" customHeight="1" x14ac:dyDescent="0.2"/>
    <row r="107" s="37" customFormat="1" ht="11.45" customHeight="1" x14ac:dyDescent="0.2"/>
    <row r="108" s="37" customFormat="1" ht="11.45" customHeight="1" x14ac:dyDescent="0.2"/>
    <row r="109" s="37" customFormat="1" ht="11.45" customHeight="1" x14ac:dyDescent="0.2"/>
    <row r="110" s="37" customFormat="1" ht="11.45" customHeight="1" x14ac:dyDescent="0.2"/>
    <row r="111" s="37" customFormat="1" ht="11.45" customHeight="1" x14ac:dyDescent="0.2"/>
    <row r="112" s="37" customFormat="1" ht="11.45" customHeight="1" x14ac:dyDescent="0.2"/>
    <row r="113" s="37" customFormat="1" ht="11.45" customHeight="1" x14ac:dyDescent="0.2"/>
    <row r="114" s="37" customFormat="1" ht="11.45" customHeight="1" x14ac:dyDescent="0.2"/>
    <row r="115" s="37" customFormat="1" ht="11.45" customHeight="1" x14ac:dyDescent="0.2"/>
    <row r="116" s="37" customFormat="1" ht="11.45" customHeight="1" x14ac:dyDescent="0.2"/>
    <row r="117" s="37" customFormat="1" ht="11.45" customHeight="1" x14ac:dyDescent="0.2"/>
    <row r="118" s="37" customFormat="1" ht="11.45" customHeight="1" x14ac:dyDescent="0.2"/>
    <row r="119" s="37" customFormat="1" ht="11.45" customHeight="1" x14ac:dyDescent="0.2"/>
    <row r="120" s="37" customFormat="1" ht="11.45" customHeight="1" x14ac:dyDescent="0.2"/>
    <row r="121" s="37" customFormat="1" ht="11.45" customHeight="1" x14ac:dyDescent="0.2"/>
    <row r="122" s="37" customFormat="1" ht="11.45" customHeight="1" x14ac:dyDescent="0.2"/>
    <row r="123" s="37" customFormat="1" ht="11.45" customHeight="1" x14ac:dyDescent="0.2"/>
    <row r="124" s="37" customFormat="1" ht="11.45" customHeight="1" x14ac:dyDescent="0.2"/>
    <row r="125" s="37" customFormat="1" ht="11.45" customHeight="1" x14ac:dyDescent="0.2"/>
    <row r="126" s="37" customFormat="1" ht="11.45" customHeight="1" x14ac:dyDescent="0.2"/>
    <row r="127" s="37" customFormat="1" ht="11.45" customHeight="1" x14ac:dyDescent="0.2"/>
    <row r="128" s="37" customFormat="1" ht="11.45" customHeight="1" x14ac:dyDescent="0.2"/>
    <row r="129" s="37" customFormat="1" ht="11.45" customHeight="1" x14ac:dyDescent="0.2"/>
    <row r="130" s="37" customFormat="1" ht="11.45" customHeight="1" x14ac:dyDescent="0.2"/>
    <row r="131" s="37" customFormat="1" ht="11.45" customHeight="1" x14ac:dyDescent="0.2"/>
    <row r="132" s="37" customFormat="1" ht="11.45" customHeight="1" x14ac:dyDescent="0.2"/>
    <row r="133" s="37" customFormat="1" ht="11.45" customHeight="1" x14ac:dyDescent="0.2"/>
    <row r="134" s="37" customFormat="1" ht="11.45" customHeight="1" x14ac:dyDescent="0.2"/>
    <row r="135" s="37" customFormat="1" ht="11.45" customHeight="1" x14ac:dyDescent="0.2"/>
    <row r="136" s="37" customFormat="1" ht="11.45" customHeight="1" x14ac:dyDescent="0.2"/>
    <row r="137" s="37" customFormat="1" ht="11.45" customHeight="1" x14ac:dyDescent="0.2"/>
    <row r="138" s="37" customFormat="1" ht="11.45" customHeight="1" x14ac:dyDescent="0.2"/>
    <row r="139" s="37" customFormat="1" ht="11.45" customHeight="1" x14ac:dyDescent="0.2"/>
    <row r="140" s="37" customFormat="1" ht="11.45" customHeight="1" x14ac:dyDescent="0.2"/>
    <row r="141" s="37" customFormat="1" ht="11.45" customHeight="1" x14ac:dyDescent="0.2"/>
    <row r="142" s="37" customFormat="1" ht="11.45" customHeight="1" x14ac:dyDescent="0.2"/>
    <row r="143" s="37" customFormat="1" ht="11.45" customHeight="1" x14ac:dyDescent="0.2"/>
    <row r="144" s="37" customFormat="1" ht="11.45" customHeight="1" x14ac:dyDescent="0.2"/>
    <row r="145" s="37" customFormat="1" ht="11.45" customHeight="1" x14ac:dyDescent="0.2"/>
    <row r="146" s="37" customFormat="1" ht="11.45" customHeight="1" x14ac:dyDescent="0.2"/>
    <row r="147" s="37" customFormat="1" ht="11.45" customHeight="1" x14ac:dyDescent="0.2"/>
    <row r="148" s="37" customFormat="1" ht="11.45" customHeight="1" x14ac:dyDescent="0.2"/>
    <row r="149" s="37" customFormat="1" ht="11.45" customHeight="1" x14ac:dyDescent="0.2"/>
    <row r="150" s="37" customFormat="1" ht="11.45" customHeight="1" x14ac:dyDescent="0.2"/>
    <row r="151" s="37" customFormat="1" ht="11.45" customHeight="1" x14ac:dyDescent="0.2"/>
    <row r="152" s="37" customFormat="1" ht="11.45" customHeight="1" x14ac:dyDescent="0.2"/>
    <row r="153" s="37" customFormat="1" ht="11.45" customHeight="1" x14ac:dyDescent="0.2"/>
    <row r="154" s="37" customFormat="1" ht="11.45" customHeight="1" x14ac:dyDescent="0.2"/>
    <row r="155" s="37" customFormat="1" ht="11.45" customHeight="1" x14ac:dyDescent="0.2"/>
    <row r="156" s="37" customFormat="1" ht="11.45" customHeight="1" x14ac:dyDescent="0.2"/>
    <row r="157" s="37" customFormat="1" ht="11.45" customHeight="1" x14ac:dyDescent="0.2"/>
    <row r="158" s="37" customFormat="1" ht="11.45" customHeight="1" x14ac:dyDescent="0.2"/>
    <row r="159" s="37" customFormat="1" ht="11.45" customHeight="1" x14ac:dyDescent="0.2"/>
    <row r="160" s="37" customFormat="1" ht="11.45" customHeight="1" x14ac:dyDescent="0.2"/>
    <row r="161" s="37" customFormat="1" ht="11.45" customHeight="1" x14ac:dyDescent="0.2"/>
    <row r="162" s="37" customFormat="1" ht="11.45" customHeight="1" x14ac:dyDescent="0.2"/>
    <row r="163" s="37" customFormat="1" ht="11.45" customHeight="1" x14ac:dyDescent="0.2"/>
    <row r="164" s="37" customFormat="1" ht="11.45" customHeight="1" x14ac:dyDescent="0.2"/>
    <row r="165" s="37" customFormat="1" ht="11.45" customHeight="1" x14ac:dyDescent="0.2"/>
    <row r="166" s="37" customFormat="1" ht="11.45" customHeight="1" x14ac:dyDescent="0.2"/>
    <row r="167" s="37" customFormat="1" ht="11.45" customHeight="1" x14ac:dyDescent="0.2"/>
    <row r="168" s="37" customFormat="1" ht="11.45" customHeight="1" x14ac:dyDescent="0.2"/>
    <row r="169" s="37" customFormat="1" ht="11.45" customHeight="1" x14ac:dyDescent="0.2"/>
    <row r="170" s="37" customFormat="1" ht="11.45" customHeight="1" x14ac:dyDescent="0.2"/>
    <row r="171" s="37" customFormat="1" ht="11.45" customHeight="1" x14ac:dyDescent="0.2"/>
    <row r="172" s="37" customFormat="1" ht="11.45" customHeight="1" x14ac:dyDescent="0.2"/>
    <row r="173" s="37" customFormat="1" ht="11.45" customHeight="1" x14ac:dyDescent="0.2"/>
    <row r="174" s="37" customFormat="1" ht="11.45" customHeight="1" x14ac:dyDescent="0.2"/>
    <row r="175" s="37" customFormat="1" ht="11.45" customHeight="1" x14ac:dyDescent="0.2"/>
    <row r="176" s="37" customFormat="1" ht="11.45" customHeight="1" x14ac:dyDescent="0.2"/>
    <row r="177" s="37" customFormat="1" ht="11.45" customHeight="1" x14ac:dyDescent="0.2"/>
    <row r="178" s="37" customFormat="1" ht="11.45" customHeight="1" x14ac:dyDescent="0.2"/>
    <row r="179" s="37" customFormat="1" ht="11.45" customHeight="1" x14ac:dyDescent="0.2"/>
    <row r="180" s="37" customFormat="1" ht="11.45" customHeight="1" x14ac:dyDescent="0.2"/>
    <row r="181" s="37" customFormat="1" ht="11.45" customHeight="1" x14ac:dyDescent="0.2"/>
    <row r="182" s="37" customFormat="1" ht="11.45" customHeight="1" x14ac:dyDescent="0.2"/>
    <row r="183" s="37" customFormat="1" ht="11.45" customHeight="1" x14ac:dyDescent="0.2"/>
    <row r="184" s="37" customFormat="1" ht="11.45" customHeight="1" x14ac:dyDescent="0.2"/>
    <row r="185" s="37" customFormat="1" ht="11.45" customHeight="1" x14ac:dyDescent="0.2"/>
    <row r="186" s="37" customFormat="1" ht="11.45" customHeight="1" x14ac:dyDescent="0.2"/>
    <row r="187" s="37" customFormat="1" ht="11.45" customHeight="1" x14ac:dyDescent="0.2"/>
    <row r="188" s="37" customFormat="1" ht="11.45" customHeight="1" x14ac:dyDescent="0.2"/>
    <row r="189" s="37" customFormat="1" ht="11.45" customHeight="1" x14ac:dyDescent="0.2"/>
    <row r="190" s="37" customFormat="1" ht="11.45" customHeight="1" x14ac:dyDescent="0.2"/>
    <row r="191" s="37" customFormat="1" ht="11.45" customHeight="1" x14ac:dyDescent="0.2"/>
    <row r="192" s="37" customFormat="1" ht="11.45" customHeight="1" x14ac:dyDescent="0.2"/>
    <row r="193" s="37" customFormat="1" ht="11.45" customHeight="1" x14ac:dyDescent="0.2"/>
    <row r="194" s="37" customFormat="1" ht="11.45" customHeight="1" x14ac:dyDescent="0.2"/>
    <row r="195" s="37" customFormat="1" ht="11.45" customHeight="1" x14ac:dyDescent="0.2"/>
    <row r="196" s="37" customFormat="1" ht="11.45" customHeight="1" x14ac:dyDescent="0.2"/>
    <row r="197" s="37" customFormat="1" ht="11.45" customHeight="1" x14ac:dyDescent="0.2"/>
    <row r="198" s="37" customFormat="1" ht="11.45" customHeight="1" x14ac:dyDescent="0.2"/>
    <row r="199" s="37" customFormat="1" ht="11.45" customHeight="1" x14ac:dyDescent="0.2"/>
    <row r="200" s="37" customFormat="1" ht="11.45" customHeight="1" x14ac:dyDescent="0.2"/>
    <row r="201" s="37" customFormat="1" ht="11.45" customHeight="1" x14ac:dyDescent="0.2"/>
    <row r="202" s="37" customFormat="1" ht="11.45" customHeight="1" x14ac:dyDescent="0.2"/>
    <row r="203" s="37" customFormat="1" ht="11.45" customHeight="1" x14ac:dyDescent="0.2"/>
    <row r="204" s="37" customFormat="1" ht="11.45" customHeight="1" x14ac:dyDescent="0.2"/>
    <row r="205" s="37" customFormat="1" ht="11.45" customHeight="1" x14ac:dyDescent="0.2"/>
    <row r="206" s="37" customFormat="1" ht="11.45" customHeight="1" x14ac:dyDescent="0.2"/>
    <row r="207" s="37" customFormat="1" ht="11.45" customHeight="1" x14ac:dyDescent="0.2"/>
    <row r="208" s="37" customFormat="1" ht="11.45" customHeight="1" x14ac:dyDescent="0.2"/>
    <row r="209" s="37" customFormat="1" ht="11.45" customHeight="1" x14ac:dyDescent="0.2"/>
    <row r="210" s="37" customFormat="1" ht="11.45" customHeight="1" x14ac:dyDescent="0.2"/>
    <row r="211" s="37" customFormat="1" ht="11.45" customHeight="1" x14ac:dyDescent="0.2"/>
    <row r="212" s="37" customFormat="1" ht="11.45" customHeight="1" x14ac:dyDescent="0.2"/>
    <row r="213" s="37" customFormat="1" ht="11.45" customHeight="1" x14ac:dyDescent="0.2"/>
    <row r="214" s="37" customFormat="1" ht="11.45" customHeight="1" x14ac:dyDescent="0.2"/>
    <row r="215" s="37" customFormat="1" ht="11.45" customHeight="1" x14ac:dyDescent="0.2"/>
    <row r="216" s="37" customFormat="1" ht="11.45" customHeight="1" x14ac:dyDescent="0.2"/>
    <row r="217" s="37" customFormat="1" ht="11.45" customHeight="1" x14ac:dyDescent="0.2"/>
    <row r="218" s="37" customFormat="1" ht="11.45" customHeight="1" x14ac:dyDescent="0.2"/>
    <row r="219" s="37" customFormat="1" ht="11.45" customHeight="1" x14ac:dyDescent="0.2"/>
    <row r="220" s="37" customFormat="1" ht="11.45" customHeight="1" x14ac:dyDescent="0.2"/>
    <row r="221" s="37" customFormat="1" ht="11.45" customHeight="1" x14ac:dyDescent="0.2"/>
    <row r="222" s="37" customFormat="1" ht="11.45" customHeight="1" x14ac:dyDescent="0.2"/>
    <row r="223" s="37" customFormat="1" ht="11.45" customHeight="1" x14ac:dyDescent="0.2"/>
    <row r="224" s="37" customFormat="1" ht="11.45" customHeight="1" x14ac:dyDescent="0.2"/>
    <row r="225" s="37" customFormat="1" ht="11.45" customHeight="1" x14ac:dyDescent="0.2"/>
    <row r="226" s="37" customFormat="1" ht="11.45" customHeight="1" x14ac:dyDescent="0.2"/>
    <row r="227" s="37" customFormat="1" ht="11.45" customHeight="1" x14ac:dyDescent="0.2"/>
    <row r="228" s="37" customFormat="1" ht="11.45" customHeight="1" x14ac:dyDescent="0.2"/>
    <row r="229" s="37" customFormat="1" ht="11.45" customHeight="1" x14ac:dyDescent="0.2"/>
    <row r="230" s="37" customFormat="1" ht="11.45" customHeight="1" x14ac:dyDescent="0.2"/>
    <row r="231" s="37" customFormat="1" ht="11.45" customHeight="1" x14ac:dyDescent="0.2"/>
    <row r="232" s="37" customFormat="1" ht="11.45" customHeight="1" x14ac:dyDescent="0.2"/>
    <row r="233" s="37" customFormat="1" ht="11.45" customHeight="1" x14ac:dyDescent="0.2"/>
    <row r="234" s="37" customFormat="1" ht="11.45" customHeight="1" x14ac:dyDescent="0.2"/>
    <row r="235" s="37" customFormat="1" ht="11.45" customHeight="1" x14ac:dyDescent="0.2"/>
    <row r="236" s="37" customFormat="1" ht="11.45" customHeight="1" x14ac:dyDescent="0.2"/>
    <row r="237" s="37" customFormat="1" ht="11.45" customHeight="1" x14ac:dyDescent="0.2"/>
    <row r="238" s="37" customFormat="1" ht="11.45" customHeight="1" x14ac:dyDescent="0.2"/>
    <row r="239" s="37" customFormat="1" ht="11.45" customHeight="1" x14ac:dyDescent="0.2"/>
    <row r="240" s="37" customFormat="1" ht="11.45" customHeight="1" x14ac:dyDescent="0.2"/>
    <row r="241" s="37" customFormat="1" ht="11.45" customHeight="1" x14ac:dyDescent="0.2"/>
    <row r="242" s="37" customFormat="1" ht="11.45" customHeight="1" x14ac:dyDescent="0.2"/>
    <row r="243" s="37" customFormat="1" ht="11.45" customHeight="1" x14ac:dyDescent="0.2"/>
    <row r="244" s="37" customFormat="1" ht="11.45" customHeight="1" x14ac:dyDescent="0.2"/>
    <row r="245" s="37" customFormat="1" ht="11.45" customHeight="1" x14ac:dyDescent="0.2"/>
    <row r="246" s="37" customFormat="1" ht="11.45" customHeight="1" x14ac:dyDescent="0.2"/>
    <row r="247" s="37" customFormat="1" ht="11.45" customHeight="1" x14ac:dyDescent="0.2"/>
    <row r="248" s="37" customFormat="1" ht="11.45" customHeight="1" x14ac:dyDescent="0.2"/>
    <row r="249" s="37" customFormat="1" ht="11.45" customHeight="1" x14ac:dyDescent="0.2"/>
    <row r="250" s="37" customFormat="1" ht="11.45" customHeight="1" x14ac:dyDescent="0.2"/>
    <row r="251" s="37" customFormat="1" ht="11.45" customHeight="1" x14ac:dyDescent="0.2"/>
    <row r="252" s="37" customFormat="1" ht="11.45" customHeight="1" x14ac:dyDescent="0.2"/>
    <row r="253" s="37" customFormat="1" ht="11.45" customHeight="1" x14ac:dyDescent="0.2"/>
    <row r="254" s="37" customFormat="1" ht="11.45" customHeight="1" x14ac:dyDescent="0.2"/>
    <row r="255" s="37" customFormat="1" ht="11.45" customHeight="1" x14ac:dyDescent="0.2"/>
    <row r="256" s="37" customFormat="1" ht="11.45" customHeight="1" x14ac:dyDescent="0.2"/>
    <row r="257" s="37" customFormat="1" ht="11.45" customHeight="1" x14ac:dyDescent="0.2"/>
    <row r="258" s="37" customFormat="1" ht="11.45" customHeight="1" x14ac:dyDescent="0.2"/>
    <row r="259" s="37" customFormat="1" ht="11.45" customHeight="1" x14ac:dyDescent="0.2"/>
    <row r="260" s="37" customFormat="1" ht="11.45" customHeight="1" x14ac:dyDescent="0.2"/>
    <row r="261" s="37" customFormat="1" ht="11.45" customHeight="1" x14ac:dyDescent="0.2"/>
    <row r="262" s="37" customFormat="1" ht="11.45" customHeight="1" x14ac:dyDescent="0.2"/>
    <row r="263" s="37" customFormat="1" ht="11.45" customHeight="1" x14ac:dyDescent="0.2"/>
    <row r="264" s="37" customFormat="1" ht="11.45" customHeight="1" x14ac:dyDescent="0.2"/>
    <row r="265" s="37" customFormat="1" ht="11.45" customHeight="1" x14ac:dyDescent="0.2"/>
    <row r="266" s="37" customFormat="1" ht="11.45" customHeight="1" x14ac:dyDescent="0.2"/>
    <row r="267" s="37" customFormat="1" ht="11.45" customHeight="1" x14ac:dyDescent="0.2"/>
    <row r="268" s="37" customFormat="1" ht="11.45" customHeight="1" x14ac:dyDescent="0.2"/>
    <row r="269" s="37" customFormat="1" ht="11.45" customHeight="1" x14ac:dyDescent="0.2"/>
    <row r="270" s="37" customFormat="1" ht="11.45" customHeight="1" x14ac:dyDescent="0.2"/>
    <row r="271" s="37" customFormat="1" ht="11.45" customHeight="1" x14ac:dyDescent="0.2"/>
    <row r="272" s="37" customFormat="1" ht="11.45" customHeight="1" x14ac:dyDescent="0.2"/>
    <row r="273" s="37" customFormat="1" ht="11.45" customHeight="1" x14ac:dyDescent="0.2"/>
    <row r="274" s="37" customFormat="1" ht="11.45" customHeight="1" x14ac:dyDescent="0.2"/>
    <row r="275" s="37" customFormat="1" ht="11.45" customHeight="1" x14ac:dyDescent="0.2"/>
  </sheetData>
  <mergeCells count="17">
    <mergeCell ref="A1:B1"/>
    <mergeCell ref="C1:N1"/>
    <mergeCell ref="D3:D5"/>
    <mergeCell ref="D2:N2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C2:C5"/>
    <mergeCell ref="B2:B5"/>
    <mergeCell ref="A2:A5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B663 2023 00&amp;R&amp;"-,Standard"&amp;7&amp;P</oddFooter>
    <evenFooter>&amp;L&amp;"-,Standard"&amp;7&amp;P&amp;R&amp;"-,Standard"&amp;7StatA MV, Statistischer Bericht B663 2023 00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5"/>
  <sheetViews>
    <sheetView zoomScale="140" zoomScaleNormal="140" workbookViewId="0">
      <pane xSplit="2" ySplit="6" topLeftCell="C7" activePane="bottomRight" state="frozen"/>
      <selection sqref="A1:C1"/>
      <selection pane="topRight" sqref="A1:C1"/>
      <selection pane="bottomLeft" sqref="A1:C1"/>
      <selection pane="bottomRight" activeCell="C7" sqref="C7"/>
    </sheetView>
  </sheetViews>
  <sheetFormatPr baseColWidth="10" defaultRowHeight="12" customHeight="1" x14ac:dyDescent="0.2"/>
  <cols>
    <col min="1" max="1" width="3.7109375" style="7" customWidth="1"/>
    <col min="2" max="2" width="17.7109375" style="17" customWidth="1"/>
    <col min="3" max="3" width="7.7109375" style="12" customWidth="1"/>
    <col min="4" max="8" width="5.7109375" style="12" customWidth="1"/>
    <col min="9" max="14" width="5.7109375" style="7" customWidth="1"/>
    <col min="15" max="16384" width="11.42578125" style="7"/>
  </cols>
  <sheetData>
    <row r="1" spans="1:15" s="37" customFormat="1" ht="35.1" customHeight="1" x14ac:dyDescent="0.2">
      <c r="A1" s="158" t="s">
        <v>42</v>
      </c>
      <c r="B1" s="159"/>
      <c r="C1" s="166" t="s">
        <v>230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7"/>
    </row>
    <row r="2" spans="1:15" s="37" customFormat="1" ht="11.45" customHeight="1" x14ac:dyDescent="0.2">
      <c r="A2" s="147" t="s">
        <v>44</v>
      </c>
      <c r="B2" s="146" t="s">
        <v>6</v>
      </c>
      <c r="C2" s="146" t="s">
        <v>3</v>
      </c>
      <c r="D2" s="146" t="s">
        <v>183</v>
      </c>
      <c r="E2" s="146"/>
      <c r="F2" s="146"/>
      <c r="G2" s="146"/>
      <c r="H2" s="146"/>
      <c r="I2" s="146"/>
      <c r="J2" s="146"/>
      <c r="K2" s="146"/>
      <c r="L2" s="146"/>
      <c r="M2" s="146"/>
      <c r="N2" s="150"/>
    </row>
    <row r="3" spans="1:15" s="37" customFormat="1" ht="11.45" customHeight="1" x14ac:dyDescent="0.2">
      <c r="A3" s="168"/>
      <c r="B3" s="146"/>
      <c r="C3" s="146"/>
      <c r="D3" s="152" t="s">
        <v>129</v>
      </c>
      <c r="E3" s="152" t="s">
        <v>130</v>
      </c>
      <c r="F3" s="152" t="s">
        <v>131</v>
      </c>
      <c r="G3" s="152" t="s">
        <v>132</v>
      </c>
      <c r="H3" s="152" t="s">
        <v>133</v>
      </c>
      <c r="I3" s="152" t="s">
        <v>134</v>
      </c>
      <c r="J3" s="152" t="s">
        <v>135</v>
      </c>
      <c r="K3" s="152" t="s">
        <v>136</v>
      </c>
      <c r="L3" s="152" t="s">
        <v>137</v>
      </c>
      <c r="M3" s="152" t="s">
        <v>138</v>
      </c>
      <c r="N3" s="151" t="s">
        <v>139</v>
      </c>
    </row>
    <row r="4" spans="1:15" s="37" customFormat="1" ht="11.45" customHeight="1" x14ac:dyDescent="0.2">
      <c r="A4" s="168"/>
      <c r="B4" s="146"/>
      <c r="C4" s="146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1"/>
    </row>
    <row r="5" spans="1:15" s="37" customFormat="1" ht="11.45" customHeight="1" x14ac:dyDescent="0.2">
      <c r="A5" s="168"/>
      <c r="B5" s="146"/>
      <c r="C5" s="146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1"/>
    </row>
    <row r="6" spans="1:15" s="28" customFormat="1" ht="11.45" customHeight="1" x14ac:dyDescent="0.15">
      <c r="A6" s="8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29">
        <v>9</v>
      </c>
      <c r="J6" s="29">
        <v>10</v>
      </c>
      <c r="K6" s="29">
        <v>11</v>
      </c>
      <c r="L6" s="29">
        <v>12</v>
      </c>
      <c r="M6" s="29">
        <v>13</v>
      </c>
      <c r="N6" s="30">
        <v>14</v>
      </c>
    </row>
    <row r="7" spans="1:15" s="37" customFormat="1" ht="11.45" customHeight="1" x14ac:dyDescent="0.2">
      <c r="B7" s="3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5" s="37" customFormat="1" ht="11.45" customHeight="1" x14ac:dyDescent="0.2">
      <c r="A8" s="11">
        <f>IF(D8&lt;&gt;"",COUNTA($D$7:D8),"")</f>
        <v>1</v>
      </c>
      <c r="B8" s="39" t="s">
        <v>3</v>
      </c>
      <c r="C8" s="99">
        <v>987</v>
      </c>
      <c r="D8" s="99">
        <v>21</v>
      </c>
      <c r="E8" s="99">
        <v>41</v>
      </c>
      <c r="F8" s="99">
        <v>88</v>
      </c>
      <c r="G8" s="99">
        <v>138</v>
      </c>
      <c r="H8" s="99">
        <v>365</v>
      </c>
      <c r="I8" s="99">
        <v>210</v>
      </c>
      <c r="J8" s="99">
        <v>77</v>
      </c>
      <c r="K8" s="99">
        <v>39</v>
      </c>
      <c r="L8" s="99">
        <v>7</v>
      </c>
      <c r="M8" s="99">
        <v>1</v>
      </c>
      <c r="N8" s="99" t="s">
        <v>5</v>
      </c>
      <c r="O8" s="73"/>
    </row>
    <row r="9" spans="1:15" s="37" customFormat="1" ht="11.45" customHeight="1" x14ac:dyDescent="0.2">
      <c r="A9" s="11" t="str">
        <f>IF(D9&lt;&gt;"",COUNTA($D$7:D9),"")</f>
        <v/>
      </c>
      <c r="B9" s="32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73"/>
    </row>
    <row r="10" spans="1:15" s="37" customFormat="1" ht="11.45" customHeight="1" x14ac:dyDescent="0.2">
      <c r="A10" s="11" t="str">
        <f>IF(D10&lt;&gt;"",COUNTA($D$7:D10),"")</f>
        <v/>
      </c>
      <c r="B10" s="32" t="s">
        <v>7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73"/>
    </row>
    <row r="11" spans="1:15" s="37" customFormat="1" ht="11.45" customHeight="1" x14ac:dyDescent="0.2">
      <c r="A11" s="11">
        <f>IF(D11&lt;&gt;"",COUNTA($D$7:D11),"")</f>
        <v>2</v>
      </c>
      <c r="B11" s="32" t="s">
        <v>31</v>
      </c>
      <c r="C11" s="101">
        <v>787</v>
      </c>
      <c r="D11" s="101">
        <v>21</v>
      </c>
      <c r="E11" s="101">
        <v>41</v>
      </c>
      <c r="F11" s="101">
        <v>82</v>
      </c>
      <c r="G11" s="101">
        <v>124</v>
      </c>
      <c r="H11" s="101">
        <v>301</v>
      </c>
      <c r="I11" s="101">
        <v>163</v>
      </c>
      <c r="J11" s="101">
        <v>39</v>
      </c>
      <c r="K11" s="101">
        <v>14</v>
      </c>
      <c r="L11" s="101">
        <v>2</v>
      </c>
      <c r="M11" s="101" t="s">
        <v>5</v>
      </c>
      <c r="N11" s="101" t="s">
        <v>5</v>
      </c>
      <c r="O11" s="73"/>
    </row>
    <row r="12" spans="1:15" s="37" customFormat="1" ht="11.45" customHeight="1" x14ac:dyDescent="0.2">
      <c r="A12" s="11">
        <f>IF(D12&lt;&gt;"",COUNTA($D$7:D12),"")</f>
        <v>3</v>
      </c>
      <c r="B12" s="32" t="s">
        <v>35</v>
      </c>
      <c r="C12" s="101">
        <v>101</v>
      </c>
      <c r="D12" s="101" t="s">
        <v>5</v>
      </c>
      <c r="E12" s="101" t="s">
        <v>5</v>
      </c>
      <c r="F12" s="101">
        <v>4</v>
      </c>
      <c r="G12" s="101">
        <v>9</v>
      </c>
      <c r="H12" s="101">
        <v>35</v>
      </c>
      <c r="I12" s="101">
        <v>25</v>
      </c>
      <c r="J12" s="101">
        <v>16</v>
      </c>
      <c r="K12" s="101">
        <v>10</v>
      </c>
      <c r="L12" s="101">
        <v>1</v>
      </c>
      <c r="M12" s="101">
        <v>1</v>
      </c>
      <c r="N12" s="101" t="s">
        <v>5</v>
      </c>
      <c r="O12" s="73"/>
    </row>
    <row r="13" spans="1:15" s="37" customFormat="1" ht="11.45" customHeight="1" x14ac:dyDescent="0.2">
      <c r="A13" s="11">
        <f>IF(D13&lt;&gt;"",COUNTA($D$7:D13),"")</f>
        <v>4</v>
      </c>
      <c r="B13" s="32" t="s">
        <v>32</v>
      </c>
      <c r="C13" s="101">
        <v>13</v>
      </c>
      <c r="D13" s="101" t="s">
        <v>5</v>
      </c>
      <c r="E13" s="101" t="s">
        <v>5</v>
      </c>
      <c r="F13" s="101" t="s">
        <v>5</v>
      </c>
      <c r="G13" s="101" t="s">
        <v>5</v>
      </c>
      <c r="H13" s="101">
        <v>2</v>
      </c>
      <c r="I13" s="101">
        <v>3</v>
      </c>
      <c r="J13" s="101">
        <v>3</v>
      </c>
      <c r="K13" s="101">
        <v>3</v>
      </c>
      <c r="L13" s="101">
        <v>2</v>
      </c>
      <c r="M13" s="101" t="s">
        <v>5</v>
      </c>
      <c r="N13" s="101" t="s">
        <v>5</v>
      </c>
      <c r="O13" s="73"/>
    </row>
    <row r="14" spans="1:15" s="37" customFormat="1" ht="11.45" customHeight="1" x14ac:dyDescent="0.2">
      <c r="A14" s="11">
        <f>IF(D14&lt;&gt;"",COUNTA($D$7:D14),"")</f>
        <v>5</v>
      </c>
      <c r="B14" s="32" t="s">
        <v>33</v>
      </c>
      <c r="C14" s="101">
        <v>66</v>
      </c>
      <c r="D14" s="101" t="s">
        <v>5</v>
      </c>
      <c r="E14" s="101" t="s">
        <v>5</v>
      </c>
      <c r="F14" s="101" t="s">
        <v>5</v>
      </c>
      <c r="G14" s="101">
        <v>1</v>
      </c>
      <c r="H14" s="101">
        <v>20</v>
      </c>
      <c r="I14" s="101">
        <v>16</v>
      </c>
      <c r="J14" s="101">
        <v>18</v>
      </c>
      <c r="K14" s="101">
        <v>11</v>
      </c>
      <c r="L14" s="101" t="s">
        <v>5</v>
      </c>
      <c r="M14" s="101" t="s">
        <v>5</v>
      </c>
      <c r="N14" s="101" t="s">
        <v>5</v>
      </c>
      <c r="O14" s="73"/>
    </row>
    <row r="15" spans="1:15" s="37" customFormat="1" ht="22.5" customHeight="1" x14ac:dyDescent="0.2">
      <c r="A15" s="11">
        <f>IF(D15&lt;&gt;"",COUNTA($D$7:D15),"")</f>
        <v>6</v>
      </c>
      <c r="B15" s="32" t="s">
        <v>182</v>
      </c>
      <c r="C15" s="101">
        <v>2</v>
      </c>
      <c r="D15" s="101" t="s">
        <v>5</v>
      </c>
      <c r="E15" s="101" t="s">
        <v>5</v>
      </c>
      <c r="F15" s="101" t="s">
        <v>5</v>
      </c>
      <c r="G15" s="101" t="s">
        <v>5</v>
      </c>
      <c r="H15" s="101">
        <v>1</v>
      </c>
      <c r="I15" s="101" t="s">
        <v>5</v>
      </c>
      <c r="J15" s="101">
        <v>1</v>
      </c>
      <c r="K15" s="101" t="s">
        <v>5</v>
      </c>
      <c r="L15" s="101" t="s">
        <v>5</v>
      </c>
      <c r="M15" s="101" t="s">
        <v>5</v>
      </c>
      <c r="N15" s="101" t="s">
        <v>5</v>
      </c>
      <c r="O15" s="73"/>
    </row>
    <row r="16" spans="1:15" s="37" customFormat="1" ht="11.45" customHeight="1" x14ac:dyDescent="0.2">
      <c r="A16" s="11">
        <f>IF(D16&lt;&gt;"",COUNTA($D$7:D16),"")</f>
        <v>7</v>
      </c>
      <c r="B16" s="32" t="s">
        <v>175</v>
      </c>
      <c r="C16" s="101">
        <v>18</v>
      </c>
      <c r="D16" s="101" t="s">
        <v>5</v>
      </c>
      <c r="E16" s="101" t="s">
        <v>5</v>
      </c>
      <c r="F16" s="101">
        <v>2</v>
      </c>
      <c r="G16" s="101">
        <v>4</v>
      </c>
      <c r="H16" s="101">
        <v>6</v>
      </c>
      <c r="I16" s="101">
        <v>3</v>
      </c>
      <c r="J16" s="101" t="s">
        <v>5</v>
      </c>
      <c r="K16" s="101">
        <v>1</v>
      </c>
      <c r="L16" s="101">
        <v>2</v>
      </c>
      <c r="M16" s="101" t="s">
        <v>5</v>
      </c>
      <c r="N16" s="101" t="s">
        <v>5</v>
      </c>
      <c r="O16" s="73"/>
    </row>
    <row r="17" spans="1:15" s="37" customFormat="1" ht="11.45" customHeight="1" x14ac:dyDescent="0.2">
      <c r="A17" s="11" t="str">
        <f>IF(D17&lt;&gt;"",COUNTA($D$7:D17),"")</f>
        <v/>
      </c>
      <c r="B17" s="32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73"/>
    </row>
    <row r="18" spans="1:15" s="37" customFormat="1" ht="11.45" customHeight="1" x14ac:dyDescent="0.2">
      <c r="A18" s="11" t="str">
        <f>IF(D18&lt;&gt;"",COUNTA($D$7:D18),"")</f>
        <v/>
      </c>
      <c r="B18" s="32" t="s">
        <v>8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73"/>
    </row>
    <row r="19" spans="1:15" s="37" customFormat="1" ht="11.45" customHeight="1" x14ac:dyDescent="0.2">
      <c r="A19" s="11">
        <f>IF(D19&lt;&gt;"",COUNTA($D$7:D19),"")</f>
        <v>8</v>
      </c>
      <c r="B19" s="32" t="s">
        <v>176</v>
      </c>
      <c r="C19" s="101">
        <v>133</v>
      </c>
      <c r="D19" s="101">
        <v>1</v>
      </c>
      <c r="E19" s="101">
        <v>3</v>
      </c>
      <c r="F19" s="101">
        <v>14</v>
      </c>
      <c r="G19" s="101">
        <v>16</v>
      </c>
      <c r="H19" s="101">
        <v>54</v>
      </c>
      <c r="I19" s="101">
        <v>24</v>
      </c>
      <c r="J19" s="101">
        <v>16</v>
      </c>
      <c r="K19" s="101">
        <v>4</v>
      </c>
      <c r="L19" s="101" t="s">
        <v>5</v>
      </c>
      <c r="M19" s="101">
        <v>1</v>
      </c>
      <c r="N19" s="101" t="s">
        <v>5</v>
      </c>
      <c r="O19" s="73"/>
    </row>
    <row r="20" spans="1:15" s="37" customFormat="1" ht="11.45" customHeight="1" x14ac:dyDescent="0.2">
      <c r="A20" s="11"/>
      <c r="B20" s="32" t="s">
        <v>48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73"/>
    </row>
    <row r="21" spans="1:15" s="37" customFormat="1" ht="11.45" customHeight="1" x14ac:dyDescent="0.2">
      <c r="A21" s="11">
        <v>9</v>
      </c>
      <c r="B21" s="32" t="s">
        <v>177</v>
      </c>
      <c r="C21" s="101">
        <v>63</v>
      </c>
      <c r="D21" s="101" t="s">
        <v>5</v>
      </c>
      <c r="E21" s="101">
        <v>1</v>
      </c>
      <c r="F21" s="101">
        <v>7</v>
      </c>
      <c r="G21" s="101">
        <v>9</v>
      </c>
      <c r="H21" s="101">
        <v>27</v>
      </c>
      <c r="I21" s="101">
        <v>13</v>
      </c>
      <c r="J21" s="101">
        <v>5</v>
      </c>
      <c r="K21" s="101">
        <v>1</v>
      </c>
      <c r="L21" s="101" t="s">
        <v>5</v>
      </c>
      <c r="M21" s="101" t="s">
        <v>5</v>
      </c>
      <c r="N21" s="101" t="s">
        <v>5</v>
      </c>
      <c r="O21" s="73"/>
    </row>
    <row r="22" spans="1:15" s="37" customFormat="1" ht="11.45" customHeight="1" x14ac:dyDescent="0.2">
      <c r="A22" s="11">
        <f>IF(D22&lt;&gt;"",COUNTA($D$7:D22),"")</f>
        <v>10</v>
      </c>
      <c r="B22" s="32" t="s">
        <v>178</v>
      </c>
      <c r="C22" s="101">
        <v>52</v>
      </c>
      <c r="D22" s="101">
        <v>1</v>
      </c>
      <c r="E22" s="101" t="s">
        <v>5</v>
      </c>
      <c r="F22" s="101">
        <v>3</v>
      </c>
      <c r="G22" s="101">
        <v>4</v>
      </c>
      <c r="H22" s="101">
        <v>21</v>
      </c>
      <c r="I22" s="101">
        <v>10</v>
      </c>
      <c r="J22" s="101">
        <v>10</v>
      </c>
      <c r="K22" s="101">
        <v>2</v>
      </c>
      <c r="L22" s="101" t="s">
        <v>5</v>
      </c>
      <c r="M22" s="101">
        <v>1</v>
      </c>
      <c r="N22" s="101" t="s">
        <v>5</v>
      </c>
      <c r="O22" s="73"/>
    </row>
    <row r="23" spans="1:15" s="37" customFormat="1" ht="11.45" customHeight="1" x14ac:dyDescent="0.2">
      <c r="A23" s="11">
        <f>IF(E23&lt;&gt;"",COUNTA($D$7:D23),"")</f>
        <v>11</v>
      </c>
      <c r="B23" s="32" t="s">
        <v>179</v>
      </c>
      <c r="C23" s="101">
        <v>66</v>
      </c>
      <c r="D23" s="101">
        <v>1</v>
      </c>
      <c r="E23" s="101">
        <v>4</v>
      </c>
      <c r="F23" s="101">
        <v>16</v>
      </c>
      <c r="G23" s="101">
        <v>17</v>
      </c>
      <c r="H23" s="101">
        <v>20</v>
      </c>
      <c r="I23" s="101">
        <v>4</v>
      </c>
      <c r="J23" s="101">
        <v>2</v>
      </c>
      <c r="K23" s="101">
        <v>1</v>
      </c>
      <c r="L23" s="101">
        <v>1</v>
      </c>
      <c r="M23" s="101" t="s">
        <v>5</v>
      </c>
      <c r="N23" s="101" t="s">
        <v>5</v>
      </c>
      <c r="O23" s="73"/>
    </row>
    <row r="24" spans="1:15" s="37" customFormat="1" ht="11.45" customHeight="1" x14ac:dyDescent="0.2">
      <c r="A24" s="11">
        <f>IF(D24&lt;&gt;"",COUNTA($D$7:D24),"")</f>
        <v>12</v>
      </c>
      <c r="B24" s="32" t="s">
        <v>180</v>
      </c>
      <c r="C24" s="101">
        <v>5</v>
      </c>
      <c r="D24" s="101" t="s">
        <v>5</v>
      </c>
      <c r="E24" s="101" t="s">
        <v>5</v>
      </c>
      <c r="F24" s="101" t="s">
        <v>5</v>
      </c>
      <c r="G24" s="101">
        <v>2</v>
      </c>
      <c r="H24" s="101">
        <v>3</v>
      </c>
      <c r="I24" s="101" t="s">
        <v>5</v>
      </c>
      <c r="J24" s="101" t="s">
        <v>5</v>
      </c>
      <c r="K24" s="101" t="s">
        <v>5</v>
      </c>
      <c r="L24" s="101" t="s">
        <v>5</v>
      </c>
      <c r="M24" s="101" t="s">
        <v>5</v>
      </c>
      <c r="N24" s="101" t="s">
        <v>5</v>
      </c>
      <c r="O24" s="73"/>
    </row>
    <row r="25" spans="1:15" s="71" customFormat="1" ht="22.5" customHeight="1" x14ac:dyDescent="0.2">
      <c r="A25" s="11">
        <f>IF(D25&lt;&gt;"",COUNTA($D$7:D25),"")</f>
        <v>13</v>
      </c>
      <c r="B25" s="32" t="s">
        <v>181</v>
      </c>
      <c r="C25" s="101">
        <v>783</v>
      </c>
      <c r="D25" s="101">
        <v>19</v>
      </c>
      <c r="E25" s="101">
        <v>34</v>
      </c>
      <c r="F25" s="101">
        <v>58</v>
      </c>
      <c r="G25" s="101">
        <v>103</v>
      </c>
      <c r="H25" s="101">
        <v>288</v>
      </c>
      <c r="I25" s="101">
        <v>182</v>
      </c>
      <c r="J25" s="101">
        <v>59</v>
      </c>
      <c r="K25" s="101">
        <v>34</v>
      </c>
      <c r="L25" s="101">
        <v>6</v>
      </c>
      <c r="M25" s="101" t="s">
        <v>5</v>
      </c>
      <c r="N25" s="101" t="s">
        <v>5</v>
      </c>
      <c r="O25" s="73"/>
    </row>
    <row r="26" spans="1:15" s="37" customFormat="1" ht="11.45" customHeight="1" x14ac:dyDescent="0.2">
      <c r="A26" s="11" t="str">
        <f>IF(D26&lt;&gt;"",COUNTA($D$7:D26),"")</f>
        <v/>
      </c>
      <c r="B26" s="32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1:15" s="37" customFormat="1" ht="11.45" customHeight="1" x14ac:dyDescent="0.2">
      <c r="A27" s="11" t="str">
        <f>IF(D27&lt;&gt;"",COUNTA($D$7:D27),"")</f>
        <v/>
      </c>
      <c r="B27" s="32" t="s">
        <v>10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5" s="37" customFormat="1" ht="11.45" customHeight="1" x14ac:dyDescent="0.2">
      <c r="A28" s="11">
        <f>IF(D28&lt;&gt;"",COUNTA($D$7:D28),"")</f>
        <v>14</v>
      </c>
      <c r="B28" s="32" t="s">
        <v>34</v>
      </c>
      <c r="C28" s="101">
        <v>810</v>
      </c>
      <c r="D28" s="101">
        <v>20</v>
      </c>
      <c r="E28" s="101">
        <v>37</v>
      </c>
      <c r="F28" s="101">
        <v>60</v>
      </c>
      <c r="G28" s="101">
        <v>98</v>
      </c>
      <c r="H28" s="101">
        <v>298</v>
      </c>
      <c r="I28" s="101">
        <v>186</v>
      </c>
      <c r="J28" s="101">
        <v>69</v>
      </c>
      <c r="K28" s="101">
        <v>35</v>
      </c>
      <c r="L28" s="101">
        <v>6</v>
      </c>
      <c r="M28" s="101">
        <v>1</v>
      </c>
      <c r="N28" s="101" t="s">
        <v>5</v>
      </c>
    </row>
    <row r="29" spans="1:15" s="37" customFormat="1" ht="22.5" customHeight="1" x14ac:dyDescent="0.2">
      <c r="A29" s="11">
        <f>IF(D29&lt;&gt;"",COUNTA($D$7:D29),"")</f>
        <v>15</v>
      </c>
      <c r="B29" s="32" t="s">
        <v>45</v>
      </c>
      <c r="C29" s="101">
        <v>177</v>
      </c>
      <c r="D29" s="101">
        <v>1</v>
      </c>
      <c r="E29" s="101">
        <v>4</v>
      </c>
      <c r="F29" s="101">
        <v>28</v>
      </c>
      <c r="G29" s="101">
        <v>40</v>
      </c>
      <c r="H29" s="101">
        <v>67</v>
      </c>
      <c r="I29" s="101">
        <v>24</v>
      </c>
      <c r="J29" s="101">
        <v>8</v>
      </c>
      <c r="K29" s="101">
        <v>4</v>
      </c>
      <c r="L29" s="101">
        <v>1</v>
      </c>
      <c r="M29" s="101" t="s">
        <v>5</v>
      </c>
      <c r="N29" s="101" t="s">
        <v>5</v>
      </c>
    </row>
    <row r="30" spans="1:15" s="37" customFormat="1" ht="11.45" customHeight="1" x14ac:dyDescent="0.2">
      <c r="A30" s="11" t="str">
        <f>IF(D30&lt;&gt;"",COUNTA($D$7:D30),"")</f>
        <v/>
      </c>
      <c r="B30" s="32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1" spans="1:15" s="37" customFormat="1" ht="11.45" customHeight="1" x14ac:dyDescent="0.2">
      <c r="A31" s="11" t="str">
        <f>IF(D31&lt;&gt;"",COUNTA($D$7:D31),"")</f>
        <v/>
      </c>
      <c r="B31" s="32" t="s">
        <v>70</v>
      </c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</row>
    <row r="32" spans="1:15" s="37" customFormat="1" ht="11.45" customHeight="1" x14ac:dyDescent="0.2">
      <c r="A32" s="11">
        <f>IF(D32&lt;&gt;"",COUNTA($D$7:D32),"")</f>
        <v>16</v>
      </c>
      <c r="B32" s="32" t="s">
        <v>72</v>
      </c>
      <c r="C32" s="101">
        <v>883</v>
      </c>
      <c r="D32" s="101">
        <v>21</v>
      </c>
      <c r="E32" s="101">
        <v>39</v>
      </c>
      <c r="F32" s="101">
        <v>74</v>
      </c>
      <c r="G32" s="101">
        <v>129</v>
      </c>
      <c r="H32" s="101">
        <v>329</v>
      </c>
      <c r="I32" s="101">
        <v>183</v>
      </c>
      <c r="J32" s="101">
        <v>69</v>
      </c>
      <c r="K32" s="101">
        <v>32</v>
      </c>
      <c r="L32" s="101">
        <v>6</v>
      </c>
      <c r="M32" s="101">
        <v>1</v>
      </c>
      <c r="N32" s="101" t="s">
        <v>5</v>
      </c>
    </row>
    <row r="33" spans="1:14" s="37" customFormat="1" ht="11.45" customHeight="1" x14ac:dyDescent="0.2">
      <c r="A33" s="11">
        <f>IF(D33&lt;&gt;"",COUNTA($D$7:D33),"")</f>
        <v>17</v>
      </c>
      <c r="B33" s="32" t="s">
        <v>71</v>
      </c>
      <c r="C33" s="101">
        <v>104</v>
      </c>
      <c r="D33" s="101" t="s">
        <v>5</v>
      </c>
      <c r="E33" s="101">
        <v>2</v>
      </c>
      <c r="F33" s="101">
        <v>14</v>
      </c>
      <c r="G33" s="101">
        <v>9</v>
      </c>
      <c r="H33" s="101">
        <v>36</v>
      </c>
      <c r="I33" s="101">
        <v>27</v>
      </c>
      <c r="J33" s="101">
        <v>8</v>
      </c>
      <c r="K33" s="101">
        <v>7</v>
      </c>
      <c r="L33" s="101">
        <v>1</v>
      </c>
      <c r="M33" s="101" t="s">
        <v>5</v>
      </c>
      <c r="N33" s="101" t="s">
        <v>5</v>
      </c>
    </row>
    <row r="34" spans="1:14" s="37" customFormat="1" ht="11.45" customHeight="1" x14ac:dyDescent="0.2">
      <c r="A34" s="41"/>
      <c r="B34" s="42"/>
      <c r="C34" s="40"/>
      <c r="D34" s="40"/>
      <c r="E34" s="40"/>
      <c r="F34" s="40"/>
      <c r="G34" s="40"/>
      <c r="H34" s="40"/>
    </row>
    <row r="35" spans="1:14" s="37" customFormat="1" ht="11.45" customHeight="1" x14ac:dyDescent="0.2">
      <c r="B35" s="43"/>
      <c r="C35" s="40"/>
      <c r="D35" s="40"/>
      <c r="E35" s="40"/>
      <c r="F35" s="40"/>
      <c r="G35" s="40"/>
      <c r="H35" s="40"/>
    </row>
    <row r="36" spans="1:14" s="37" customFormat="1" ht="11.45" customHeight="1" x14ac:dyDescent="0.2">
      <c r="B36" s="43"/>
      <c r="C36" s="40"/>
      <c r="D36" s="40"/>
      <c r="E36" s="40"/>
      <c r="F36" s="40"/>
      <c r="G36" s="40"/>
      <c r="H36" s="40"/>
    </row>
    <row r="37" spans="1:14" s="37" customFormat="1" ht="11.45" customHeight="1" x14ac:dyDescent="0.2">
      <c r="B37" s="43"/>
      <c r="C37" s="40"/>
      <c r="D37" s="40"/>
      <c r="E37" s="40"/>
      <c r="F37" s="40"/>
      <c r="G37" s="40"/>
      <c r="H37" s="40"/>
    </row>
    <row r="38" spans="1:14" s="37" customFormat="1" ht="11.45" customHeight="1" x14ac:dyDescent="0.2">
      <c r="B38" s="43"/>
      <c r="C38" s="40"/>
      <c r="D38" s="40"/>
      <c r="E38" s="40"/>
      <c r="F38" s="40"/>
      <c r="G38" s="40"/>
      <c r="H38" s="40"/>
    </row>
    <row r="39" spans="1:14" s="37" customFormat="1" ht="11.45" customHeight="1" x14ac:dyDescent="0.2">
      <c r="B39" s="43"/>
      <c r="C39" s="40"/>
      <c r="D39" s="40"/>
      <c r="E39" s="40"/>
      <c r="F39" s="40"/>
      <c r="G39" s="40"/>
      <c r="H39" s="40"/>
    </row>
    <row r="40" spans="1:14" s="37" customFormat="1" ht="11.45" customHeight="1" x14ac:dyDescent="0.2">
      <c r="B40" s="43"/>
      <c r="C40" s="40"/>
      <c r="D40" s="40"/>
      <c r="E40" s="40"/>
      <c r="F40" s="40"/>
      <c r="G40" s="40"/>
      <c r="H40" s="40"/>
    </row>
    <row r="41" spans="1:14" s="37" customFormat="1" ht="11.45" customHeight="1" x14ac:dyDescent="0.2">
      <c r="B41" s="43"/>
      <c r="C41" s="40"/>
      <c r="D41" s="40"/>
      <c r="E41" s="40"/>
      <c r="F41" s="40"/>
      <c r="G41" s="40"/>
      <c r="H41" s="40"/>
    </row>
    <row r="42" spans="1:14" s="37" customFormat="1" ht="11.45" customHeight="1" x14ac:dyDescent="0.2">
      <c r="B42" s="43"/>
      <c r="C42" s="40"/>
      <c r="D42" s="40"/>
      <c r="E42" s="40"/>
      <c r="F42" s="40"/>
      <c r="G42" s="40"/>
      <c r="H42" s="40"/>
    </row>
    <row r="43" spans="1:14" s="37" customFormat="1" ht="11.45" customHeight="1" x14ac:dyDescent="0.2">
      <c r="B43" s="43"/>
      <c r="C43" s="40"/>
      <c r="D43" s="40"/>
      <c r="E43" s="40"/>
      <c r="F43" s="40"/>
      <c r="G43" s="40"/>
      <c r="H43" s="40"/>
    </row>
    <row r="44" spans="1:14" s="37" customFormat="1" ht="11.45" customHeight="1" x14ac:dyDescent="0.2">
      <c r="B44" s="43"/>
      <c r="C44" s="40"/>
      <c r="D44" s="40"/>
      <c r="E44" s="40"/>
      <c r="F44" s="40"/>
      <c r="G44" s="40"/>
      <c r="H44" s="40"/>
    </row>
    <row r="45" spans="1:14" s="37" customFormat="1" ht="11.45" customHeight="1" x14ac:dyDescent="0.2">
      <c r="B45" s="43"/>
      <c r="C45" s="40"/>
      <c r="D45" s="40"/>
      <c r="E45" s="40"/>
      <c r="F45" s="40"/>
      <c r="G45" s="40"/>
      <c r="H45" s="40"/>
    </row>
    <row r="46" spans="1:14" s="37" customFormat="1" ht="11.45" customHeight="1" x14ac:dyDescent="0.2">
      <c r="B46" s="43"/>
      <c r="C46" s="40"/>
      <c r="D46" s="40"/>
      <c r="E46" s="40"/>
      <c r="F46" s="40"/>
      <c r="G46" s="40"/>
      <c r="H46" s="40"/>
    </row>
    <row r="47" spans="1:14" s="37" customFormat="1" ht="11.45" customHeight="1" x14ac:dyDescent="0.2">
      <c r="B47" s="43"/>
      <c r="C47" s="40"/>
      <c r="D47" s="40"/>
      <c r="E47" s="40"/>
      <c r="F47" s="40"/>
      <c r="G47" s="40"/>
      <c r="H47" s="40"/>
    </row>
    <row r="48" spans="1:14" s="37" customFormat="1" ht="11.45" customHeight="1" x14ac:dyDescent="0.2">
      <c r="B48" s="43"/>
      <c r="C48" s="40"/>
      <c r="D48" s="40"/>
      <c r="E48" s="40"/>
      <c r="F48" s="40"/>
      <c r="G48" s="40"/>
      <c r="H48" s="40"/>
    </row>
    <row r="49" spans="2:8" s="37" customFormat="1" ht="11.45" customHeight="1" x14ac:dyDescent="0.2">
      <c r="B49" s="43"/>
      <c r="C49" s="40"/>
      <c r="D49" s="40"/>
      <c r="E49" s="40"/>
      <c r="F49" s="40"/>
      <c r="G49" s="40"/>
      <c r="H49" s="40"/>
    </row>
    <row r="50" spans="2:8" s="37" customFormat="1" ht="11.45" customHeight="1" x14ac:dyDescent="0.2">
      <c r="B50" s="43"/>
      <c r="C50" s="40"/>
      <c r="D50" s="40"/>
      <c r="E50" s="40"/>
      <c r="F50" s="40"/>
      <c r="G50" s="40"/>
      <c r="H50" s="40"/>
    </row>
    <row r="51" spans="2:8" s="37" customFormat="1" ht="11.45" customHeight="1" x14ac:dyDescent="0.2">
      <c r="B51" s="43"/>
      <c r="C51" s="40"/>
      <c r="D51" s="40"/>
      <c r="E51" s="40"/>
      <c r="F51" s="40"/>
      <c r="G51" s="40"/>
      <c r="H51" s="40"/>
    </row>
    <row r="52" spans="2:8" s="37" customFormat="1" ht="11.45" customHeight="1" x14ac:dyDescent="0.2">
      <c r="B52" s="43"/>
      <c r="C52" s="40"/>
      <c r="D52" s="40"/>
      <c r="E52" s="40"/>
      <c r="F52" s="40"/>
      <c r="G52" s="40"/>
      <c r="H52" s="40"/>
    </row>
    <row r="53" spans="2:8" s="37" customFormat="1" ht="11.45" customHeight="1" x14ac:dyDescent="0.2">
      <c r="B53" s="43"/>
      <c r="C53" s="40"/>
      <c r="D53" s="40"/>
      <c r="E53" s="40"/>
      <c r="F53" s="40"/>
      <c r="G53" s="40"/>
      <c r="H53" s="40"/>
    </row>
    <row r="54" spans="2:8" s="37" customFormat="1" ht="11.45" customHeight="1" x14ac:dyDescent="0.2">
      <c r="B54" s="43"/>
      <c r="C54" s="40"/>
      <c r="D54" s="40"/>
      <c r="E54" s="40"/>
      <c r="F54" s="40"/>
      <c r="G54" s="40"/>
      <c r="H54" s="40"/>
    </row>
    <row r="55" spans="2:8" s="37" customFormat="1" ht="11.45" customHeight="1" x14ac:dyDescent="0.2">
      <c r="B55" s="43"/>
      <c r="C55" s="40"/>
      <c r="D55" s="40"/>
      <c r="E55" s="40"/>
      <c r="F55" s="40"/>
      <c r="G55" s="40"/>
      <c r="H55" s="40"/>
    </row>
    <row r="56" spans="2:8" s="37" customFormat="1" ht="11.45" customHeight="1" x14ac:dyDescent="0.2">
      <c r="B56" s="43"/>
      <c r="C56" s="40"/>
      <c r="D56" s="40"/>
      <c r="E56" s="40"/>
      <c r="F56" s="40"/>
      <c r="G56" s="40"/>
      <c r="H56" s="40"/>
    </row>
    <row r="57" spans="2:8" s="37" customFormat="1" ht="11.45" customHeight="1" x14ac:dyDescent="0.2">
      <c r="B57" s="43"/>
      <c r="C57" s="40"/>
      <c r="D57" s="40"/>
      <c r="E57" s="40"/>
      <c r="F57" s="40"/>
      <c r="G57" s="40"/>
      <c r="H57" s="40"/>
    </row>
    <row r="58" spans="2:8" s="37" customFormat="1" ht="11.45" customHeight="1" x14ac:dyDescent="0.2">
      <c r="B58" s="43"/>
      <c r="C58" s="40"/>
      <c r="D58" s="40"/>
      <c r="E58" s="40"/>
      <c r="F58" s="40"/>
      <c r="G58" s="40"/>
      <c r="H58" s="40"/>
    </row>
    <row r="59" spans="2:8" s="37" customFormat="1" ht="11.45" customHeight="1" x14ac:dyDescent="0.2">
      <c r="B59" s="43"/>
      <c r="C59" s="40"/>
      <c r="D59" s="40"/>
      <c r="E59" s="40"/>
      <c r="F59" s="40"/>
      <c r="G59" s="40"/>
      <c r="H59" s="40"/>
    </row>
    <row r="60" spans="2:8" s="37" customFormat="1" ht="11.45" customHeight="1" x14ac:dyDescent="0.2">
      <c r="B60" s="43"/>
      <c r="C60" s="40"/>
      <c r="D60" s="40"/>
      <c r="E60" s="40"/>
      <c r="F60" s="40"/>
      <c r="G60" s="40"/>
      <c r="H60" s="40"/>
    </row>
    <row r="61" spans="2:8" s="37" customFormat="1" ht="11.45" customHeight="1" x14ac:dyDescent="0.2">
      <c r="B61" s="43"/>
      <c r="C61" s="40"/>
      <c r="D61" s="40"/>
      <c r="E61" s="40"/>
      <c r="F61" s="40"/>
      <c r="G61" s="40"/>
      <c r="H61" s="40"/>
    </row>
    <row r="62" spans="2:8" s="37" customFormat="1" ht="11.45" customHeight="1" x14ac:dyDescent="0.2">
      <c r="B62" s="43"/>
      <c r="C62" s="40"/>
      <c r="D62" s="40"/>
      <c r="E62" s="40"/>
      <c r="F62" s="40"/>
      <c r="G62" s="40"/>
      <c r="H62" s="40"/>
    </row>
    <row r="63" spans="2:8" s="37" customFormat="1" ht="11.45" customHeight="1" x14ac:dyDescent="0.2">
      <c r="B63" s="43"/>
      <c r="C63" s="40"/>
      <c r="D63" s="40"/>
      <c r="E63" s="40"/>
      <c r="F63" s="40"/>
      <c r="G63" s="40"/>
      <c r="H63" s="40"/>
    </row>
    <row r="64" spans="2:8" s="37" customFormat="1" ht="11.45" customHeight="1" x14ac:dyDescent="0.2">
      <c r="B64" s="43"/>
      <c r="C64" s="40"/>
      <c r="D64" s="40"/>
      <c r="E64" s="40"/>
      <c r="F64" s="40"/>
      <c r="G64" s="40"/>
      <c r="H64" s="40"/>
    </row>
    <row r="65" spans="2:8" s="37" customFormat="1" ht="11.45" customHeight="1" x14ac:dyDescent="0.2">
      <c r="B65" s="43"/>
      <c r="C65" s="40"/>
      <c r="D65" s="40"/>
      <c r="E65" s="40"/>
      <c r="F65" s="40"/>
      <c r="G65" s="40"/>
      <c r="H65" s="40"/>
    </row>
    <row r="66" spans="2:8" s="37" customFormat="1" ht="11.45" customHeight="1" x14ac:dyDescent="0.2">
      <c r="B66" s="43"/>
      <c r="C66" s="40"/>
      <c r="D66" s="40"/>
      <c r="E66" s="40"/>
      <c r="F66" s="40"/>
      <c r="G66" s="40"/>
      <c r="H66" s="40"/>
    </row>
    <row r="67" spans="2:8" s="37" customFormat="1" ht="11.45" customHeight="1" x14ac:dyDescent="0.2">
      <c r="B67" s="43"/>
      <c r="C67" s="40"/>
      <c r="D67" s="40"/>
      <c r="E67" s="40"/>
      <c r="F67" s="40"/>
      <c r="G67" s="40"/>
      <c r="H67" s="40"/>
    </row>
    <row r="68" spans="2:8" s="37" customFormat="1" ht="11.45" customHeight="1" x14ac:dyDescent="0.2">
      <c r="B68" s="43"/>
      <c r="C68" s="40"/>
      <c r="D68" s="40"/>
      <c r="E68" s="40"/>
      <c r="F68" s="40"/>
      <c r="G68" s="40"/>
      <c r="H68" s="40"/>
    </row>
    <row r="69" spans="2:8" s="37" customFormat="1" ht="11.45" customHeight="1" x14ac:dyDescent="0.2">
      <c r="B69" s="43"/>
      <c r="C69" s="40"/>
      <c r="D69" s="40"/>
      <c r="E69" s="40"/>
      <c r="F69" s="40"/>
      <c r="G69" s="40"/>
      <c r="H69" s="40"/>
    </row>
    <row r="70" spans="2:8" s="37" customFormat="1" ht="11.45" customHeight="1" x14ac:dyDescent="0.2">
      <c r="B70" s="43"/>
      <c r="C70" s="40"/>
      <c r="D70" s="40"/>
      <c r="E70" s="40"/>
      <c r="F70" s="40"/>
      <c r="G70" s="40"/>
      <c r="H70" s="40"/>
    </row>
    <row r="71" spans="2:8" s="37" customFormat="1" ht="11.45" customHeight="1" x14ac:dyDescent="0.2">
      <c r="B71" s="43"/>
      <c r="C71" s="40"/>
      <c r="D71" s="40"/>
      <c r="E71" s="40"/>
      <c r="F71" s="40"/>
      <c r="G71" s="40"/>
      <c r="H71" s="40"/>
    </row>
    <row r="72" spans="2:8" s="37" customFormat="1" ht="11.45" customHeight="1" x14ac:dyDescent="0.2">
      <c r="B72" s="43"/>
      <c r="C72" s="40"/>
      <c r="D72" s="40"/>
      <c r="E72" s="40"/>
      <c r="F72" s="40"/>
      <c r="G72" s="40"/>
      <c r="H72" s="40"/>
    </row>
    <row r="73" spans="2:8" s="37" customFormat="1" ht="11.45" customHeight="1" x14ac:dyDescent="0.2">
      <c r="B73" s="43"/>
      <c r="C73" s="40"/>
      <c r="D73" s="40"/>
      <c r="E73" s="40"/>
      <c r="F73" s="40"/>
      <c r="G73" s="40"/>
      <c r="H73" s="40"/>
    </row>
    <row r="74" spans="2:8" s="37" customFormat="1" ht="11.45" customHeight="1" x14ac:dyDescent="0.2">
      <c r="B74" s="43"/>
      <c r="C74" s="40"/>
      <c r="D74" s="40"/>
      <c r="E74" s="40"/>
      <c r="F74" s="40"/>
      <c r="G74" s="40"/>
      <c r="H74" s="40"/>
    </row>
    <row r="75" spans="2:8" s="37" customFormat="1" ht="11.45" customHeight="1" x14ac:dyDescent="0.2">
      <c r="B75" s="43"/>
      <c r="C75" s="40"/>
      <c r="D75" s="40"/>
      <c r="E75" s="40"/>
      <c r="F75" s="40"/>
      <c r="G75" s="40"/>
      <c r="H75" s="40"/>
    </row>
    <row r="76" spans="2:8" s="37" customFormat="1" ht="11.45" customHeight="1" x14ac:dyDescent="0.2">
      <c r="B76" s="43"/>
      <c r="C76" s="40"/>
      <c r="D76" s="40"/>
      <c r="E76" s="40"/>
      <c r="F76" s="40"/>
      <c r="G76" s="40"/>
      <c r="H76" s="40"/>
    </row>
    <row r="77" spans="2:8" s="37" customFormat="1" ht="11.45" customHeight="1" x14ac:dyDescent="0.2">
      <c r="B77" s="43"/>
      <c r="C77" s="40"/>
      <c r="D77" s="40"/>
      <c r="E77" s="40"/>
      <c r="F77" s="40"/>
      <c r="G77" s="40"/>
      <c r="H77" s="40"/>
    </row>
    <row r="78" spans="2:8" s="37" customFormat="1" ht="11.45" customHeight="1" x14ac:dyDescent="0.2">
      <c r="B78" s="43"/>
      <c r="C78" s="40"/>
      <c r="D78" s="40"/>
      <c r="E78" s="40"/>
      <c r="F78" s="40"/>
      <c r="G78" s="40"/>
      <c r="H78" s="40"/>
    </row>
    <row r="79" spans="2:8" s="37" customFormat="1" ht="11.45" customHeight="1" x14ac:dyDescent="0.2">
      <c r="B79" s="43"/>
      <c r="C79" s="40"/>
      <c r="D79" s="40"/>
      <c r="E79" s="40"/>
      <c r="F79" s="40"/>
      <c r="G79" s="40"/>
      <c r="H79" s="40"/>
    </row>
    <row r="80" spans="2:8" s="37" customFormat="1" ht="11.45" customHeight="1" x14ac:dyDescent="0.2">
      <c r="B80" s="43"/>
      <c r="C80" s="40"/>
      <c r="D80" s="40"/>
      <c r="E80" s="40"/>
      <c r="F80" s="40"/>
      <c r="G80" s="40"/>
      <c r="H80" s="40"/>
    </row>
    <row r="81" spans="2:8" s="37" customFormat="1" ht="11.45" customHeight="1" x14ac:dyDescent="0.2">
      <c r="B81" s="43"/>
      <c r="C81" s="40"/>
      <c r="D81" s="40"/>
      <c r="E81" s="40"/>
      <c r="F81" s="40"/>
      <c r="G81" s="40"/>
      <c r="H81" s="40"/>
    </row>
    <row r="82" spans="2:8" s="37" customFormat="1" ht="11.45" customHeight="1" x14ac:dyDescent="0.2">
      <c r="B82" s="43"/>
      <c r="C82" s="40"/>
      <c r="D82" s="40"/>
      <c r="E82" s="40"/>
      <c r="F82" s="40"/>
      <c r="G82" s="40"/>
      <c r="H82" s="40"/>
    </row>
    <row r="83" spans="2:8" s="37" customFormat="1" ht="11.45" customHeight="1" x14ac:dyDescent="0.2">
      <c r="B83" s="43"/>
      <c r="C83" s="40"/>
      <c r="D83" s="40"/>
      <c r="E83" s="40"/>
      <c r="F83" s="40"/>
      <c r="G83" s="40"/>
      <c r="H83" s="40"/>
    </row>
    <row r="84" spans="2:8" s="37" customFormat="1" ht="11.45" customHeight="1" x14ac:dyDescent="0.2">
      <c r="B84" s="43"/>
      <c r="C84" s="40"/>
      <c r="D84" s="40"/>
      <c r="E84" s="40"/>
      <c r="F84" s="40"/>
      <c r="G84" s="40"/>
      <c r="H84" s="40"/>
    </row>
    <row r="85" spans="2:8" s="37" customFormat="1" ht="11.45" customHeight="1" x14ac:dyDescent="0.2">
      <c r="B85" s="43"/>
      <c r="C85" s="40"/>
      <c r="D85" s="40"/>
      <c r="E85" s="40"/>
      <c r="F85" s="40"/>
      <c r="G85" s="40"/>
      <c r="H85" s="40"/>
    </row>
    <row r="86" spans="2:8" s="37" customFormat="1" ht="11.45" customHeight="1" x14ac:dyDescent="0.2">
      <c r="B86" s="43"/>
      <c r="C86" s="40"/>
      <c r="D86" s="40"/>
      <c r="E86" s="40"/>
      <c r="F86" s="40"/>
      <c r="G86" s="40"/>
      <c r="H86" s="40"/>
    </row>
    <row r="87" spans="2:8" s="37" customFormat="1" ht="11.45" customHeight="1" x14ac:dyDescent="0.2">
      <c r="B87" s="43"/>
      <c r="C87" s="40"/>
      <c r="D87" s="40"/>
      <c r="E87" s="40"/>
      <c r="F87" s="40"/>
      <c r="G87" s="40"/>
      <c r="H87" s="40"/>
    </row>
    <row r="88" spans="2:8" s="37" customFormat="1" ht="11.45" customHeight="1" x14ac:dyDescent="0.2">
      <c r="B88" s="43"/>
      <c r="C88" s="40"/>
      <c r="D88" s="40"/>
      <c r="E88" s="40"/>
      <c r="F88" s="40"/>
      <c r="G88" s="40"/>
      <c r="H88" s="40"/>
    </row>
    <row r="89" spans="2:8" s="37" customFormat="1" ht="11.45" customHeight="1" x14ac:dyDescent="0.2">
      <c r="B89" s="43"/>
      <c r="C89" s="40"/>
      <c r="D89" s="40"/>
      <c r="E89" s="40"/>
      <c r="F89" s="40"/>
      <c r="G89" s="40"/>
      <c r="H89" s="40"/>
    </row>
    <row r="90" spans="2:8" s="37" customFormat="1" ht="11.45" customHeight="1" x14ac:dyDescent="0.2">
      <c r="B90" s="43"/>
      <c r="C90" s="40"/>
      <c r="D90" s="40"/>
      <c r="E90" s="40"/>
      <c r="F90" s="40"/>
      <c r="G90" s="40"/>
      <c r="H90" s="40"/>
    </row>
    <row r="91" spans="2:8" s="37" customFormat="1" ht="11.45" customHeight="1" x14ac:dyDescent="0.2">
      <c r="B91" s="43"/>
      <c r="C91" s="40"/>
      <c r="D91" s="40"/>
      <c r="E91" s="40"/>
      <c r="F91" s="40"/>
      <c r="G91" s="40"/>
      <c r="H91" s="40"/>
    </row>
    <row r="92" spans="2:8" s="37" customFormat="1" ht="11.45" customHeight="1" x14ac:dyDescent="0.2">
      <c r="B92" s="43"/>
      <c r="C92" s="40"/>
      <c r="D92" s="40"/>
      <c r="E92" s="40"/>
      <c r="F92" s="40"/>
      <c r="G92" s="40"/>
      <c r="H92" s="40"/>
    </row>
    <row r="93" spans="2:8" s="37" customFormat="1" ht="11.45" customHeight="1" x14ac:dyDescent="0.2">
      <c r="B93" s="43"/>
      <c r="C93" s="40"/>
      <c r="D93" s="40"/>
      <c r="E93" s="40"/>
      <c r="F93" s="40"/>
      <c r="G93" s="40"/>
      <c r="H93" s="40"/>
    </row>
    <row r="94" spans="2:8" s="37" customFormat="1" ht="11.45" customHeight="1" x14ac:dyDescent="0.2">
      <c r="B94" s="43"/>
      <c r="C94" s="40"/>
      <c r="D94" s="40"/>
      <c r="E94" s="40"/>
      <c r="F94" s="40"/>
      <c r="G94" s="40"/>
      <c r="H94" s="40"/>
    </row>
    <row r="95" spans="2:8" s="37" customFormat="1" ht="11.45" customHeight="1" x14ac:dyDescent="0.2">
      <c r="B95" s="43"/>
      <c r="C95" s="40"/>
      <c r="D95" s="40"/>
      <c r="E95" s="40"/>
      <c r="F95" s="40"/>
      <c r="G95" s="40"/>
      <c r="H95" s="40"/>
    </row>
    <row r="96" spans="2:8" s="37" customFormat="1" ht="11.45" customHeight="1" x14ac:dyDescent="0.2">
      <c r="B96" s="43"/>
      <c r="C96" s="40"/>
      <c r="D96" s="40"/>
      <c r="E96" s="40"/>
      <c r="F96" s="40"/>
      <c r="G96" s="40"/>
      <c r="H96" s="40"/>
    </row>
    <row r="97" spans="2:8" s="37" customFormat="1" ht="11.45" customHeight="1" x14ac:dyDescent="0.2">
      <c r="B97" s="43"/>
      <c r="C97" s="40"/>
      <c r="D97" s="40"/>
      <c r="E97" s="40"/>
      <c r="F97" s="40"/>
      <c r="G97" s="40"/>
      <c r="H97" s="40"/>
    </row>
    <row r="98" spans="2:8" s="37" customFormat="1" ht="11.45" customHeight="1" x14ac:dyDescent="0.2">
      <c r="B98" s="43"/>
      <c r="C98" s="40"/>
      <c r="D98" s="40"/>
      <c r="E98" s="40"/>
      <c r="F98" s="40"/>
      <c r="G98" s="40"/>
      <c r="H98" s="40"/>
    </row>
    <row r="99" spans="2:8" s="37" customFormat="1" ht="11.45" customHeight="1" x14ac:dyDescent="0.2">
      <c r="B99" s="43"/>
      <c r="C99" s="40"/>
      <c r="D99" s="40"/>
      <c r="E99" s="40"/>
      <c r="F99" s="40"/>
      <c r="G99" s="40"/>
      <c r="H99" s="40"/>
    </row>
    <row r="100" spans="2:8" s="37" customFormat="1" ht="11.45" customHeight="1" x14ac:dyDescent="0.2">
      <c r="B100" s="43"/>
      <c r="C100" s="40"/>
      <c r="D100" s="40"/>
      <c r="E100" s="40"/>
      <c r="F100" s="40"/>
      <c r="G100" s="40"/>
      <c r="H100" s="40"/>
    </row>
    <row r="101" spans="2:8" s="37" customFormat="1" ht="11.45" customHeight="1" x14ac:dyDescent="0.2">
      <c r="B101" s="43"/>
      <c r="C101" s="40"/>
      <c r="D101" s="40"/>
      <c r="E101" s="40"/>
      <c r="F101" s="40"/>
      <c r="G101" s="40"/>
      <c r="H101" s="40"/>
    </row>
    <row r="102" spans="2:8" s="37" customFormat="1" ht="11.45" customHeight="1" x14ac:dyDescent="0.2">
      <c r="B102" s="43"/>
      <c r="C102" s="40"/>
      <c r="D102" s="40"/>
      <c r="E102" s="40"/>
      <c r="F102" s="40"/>
      <c r="G102" s="40"/>
      <c r="H102" s="40"/>
    </row>
    <row r="103" spans="2:8" s="37" customFormat="1" ht="11.45" customHeight="1" x14ac:dyDescent="0.2">
      <c r="B103" s="43"/>
      <c r="C103" s="40"/>
      <c r="D103" s="40"/>
      <c r="E103" s="40"/>
      <c r="F103" s="40"/>
      <c r="G103" s="40"/>
      <c r="H103" s="40"/>
    </row>
    <row r="104" spans="2:8" s="37" customFormat="1" ht="11.45" customHeight="1" x14ac:dyDescent="0.2">
      <c r="B104" s="43"/>
      <c r="C104" s="40"/>
      <c r="D104" s="40"/>
      <c r="E104" s="40"/>
      <c r="F104" s="40"/>
      <c r="G104" s="40"/>
      <c r="H104" s="40"/>
    </row>
    <row r="105" spans="2:8" s="37" customFormat="1" ht="11.45" customHeight="1" x14ac:dyDescent="0.2">
      <c r="B105" s="43"/>
      <c r="C105" s="40"/>
      <c r="D105" s="40"/>
      <c r="E105" s="40"/>
      <c r="F105" s="40"/>
      <c r="G105" s="40"/>
      <c r="H105" s="40"/>
    </row>
    <row r="106" spans="2:8" s="37" customFormat="1" ht="11.45" customHeight="1" x14ac:dyDescent="0.2">
      <c r="B106" s="43"/>
      <c r="C106" s="40"/>
      <c r="D106" s="40"/>
      <c r="E106" s="40"/>
      <c r="F106" s="40"/>
      <c r="G106" s="40"/>
      <c r="H106" s="40"/>
    </row>
    <row r="107" spans="2:8" s="37" customFormat="1" ht="11.45" customHeight="1" x14ac:dyDescent="0.2">
      <c r="B107" s="43"/>
      <c r="C107" s="40"/>
      <c r="D107" s="40"/>
      <c r="E107" s="40"/>
      <c r="F107" s="40"/>
      <c r="G107" s="40"/>
      <c r="H107" s="40"/>
    </row>
    <row r="108" spans="2:8" s="37" customFormat="1" ht="11.45" customHeight="1" x14ac:dyDescent="0.2">
      <c r="B108" s="43"/>
      <c r="C108" s="40"/>
      <c r="D108" s="40"/>
      <c r="E108" s="40"/>
      <c r="F108" s="40"/>
      <c r="G108" s="40"/>
      <c r="H108" s="40"/>
    </row>
    <row r="109" spans="2:8" s="37" customFormat="1" ht="11.45" customHeight="1" x14ac:dyDescent="0.2">
      <c r="B109" s="43"/>
      <c r="C109" s="40"/>
      <c r="D109" s="40"/>
      <c r="E109" s="40"/>
      <c r="F109" s="40"/>
      <c r="G109" s="40"/>
      <c r="H109" s="40"/>
    </row>
    <row r="110" spans="2:8" s="37" customFormat="1" ht="11.45" customHeight="1" x14ac:dyDescent="0.2">
      <c r="B110" s="43"/>
      <c r="C110" s="40"/>
      <c r="D110" s="40"/>
      <c r="E110" s="40"/>
      <c r="F110" s="40"/>
      <c r="G110" s="40"/>
      <c r="H110" s="40"/>
    </row>
    <row r="111" spans="2:8" s="37" customFormat="1" ht="11.45" customHeight="1" x14ac:dyDescent="0.2">
      <c r="B111" s="43"/>
      <c r="C111" s="40"/>
      <c r="D111" s="40"/>
      <c r="E111" s="40"/>
      <c r="F111" s="40"/>
      <c r="G111" s="40"/>
      <c r="H111" s="40"/>
    </row>
    <row r="112" spans="2:8" s="37" customFormat="1" ht="11.45" customHeight="1" x14ac:dyDescent="0.2">
      <c r="B112" s="43"/>
      <c r="C112" s="40"/>
      <c r="D112" s="40"/>
      <c r="E112" s="40"/>
      <c r="F112" s="40"/>
      <c r="G112" s="40"/>
      <c r="H112" s="40"/>
    </row>
    <row r="113" spans="2:8" s="37" customFormat="1" ht="11.45" customHeight="1" x14ac:dyDescent="0.2">
      <c r="B113" s="43"/>
      <c r="C113" s="40"/>
      <c r="D113" s="40"/>
      <c r="E113" s="40"/>
      <c r="F113" s="40"/>
      <c r="G113" s="40"/>
      <c r="H113" s="40"/>
    </row>
    <row r="114" spans="2:8" s="37" customFormat="1" ht="11.45" customHeight="1" x14ac:dyDescent="0.2">
      <c r="B114" s="43"/>
      <c r="C114" s="40"/>
      <c r="D114" s="40"/>
      <c r="E114" s="40"/>
      <c r="F114" s="40"/>
      <c r="G114" s="40"/>
      <c r="H114" s="40"/>
    </row>
    <row r="115" spans="2:8" s="37" customFormat="1" ht="11.45" customHeight="1" x14ac:dyDescent="0.2">
      <c r="B115" s="43"/>
      <c r="C115" s="40"/>
      <c r="D115" s="40"/>
      <c r="E115" s="40"/>
      <c r="F115" s="40"/>
      <c r="G115" s="40"/>
      <c r="H115" s="40"/>
    </row>
    <row r="116" spans="2:8" s="37" customFormat="1" ht="11.45" customHeight="1" x14ac:dyDescent="0.2">
      <c r="B116" s="43"/>
      <c r="C116" s="40"/>
      <c r="D116" s="40"/>
      <c r="E116" s="40"/>
      <c r="F116" s="40"/>
      <c r="G116" s="40"/>
      <c r="H116" s="40"/>
    </row>
    <row r="117" spans="2:8" s="37" customFormat="1" ht="11.45" customHeight="1" x14ac:dyDescent="0.2">
      <c r="B117" s="43"/>
      <c r="C117" s="40"/>
      <c r="D117" s="40"/>
      <c r="E117" s="40"/>
      <c r="F117" s="40"/>
      <c r="G117" s="40"/>
      <c r="H117" s="40"/>
    </row>
    <row r="118" spans="2:8" s="37" customFormat="1" ht="11.45" customHeight="1" x14ac:dyDescent="0.2">
      <c r="B118" s="43"/>
      <c r="C118" s="40"/>
      <c r="D118" s="40"/>
      <c r="E118" s="40"/>
      <c r="F118" s="40"/>
      <c r="G118" s="40"/>
      <c r="H118" s="40"/>
    </row>
    <row r="119" spans="2:8" s="37" customFormat="1" ht="11.45" customHeight="1" x14ac:dyDescent="0.2">
      <c r="B119" s="43"/>
      <c r="C119" s="40"/>
      <c r="D119" s="40"/>
      <c r="E119" s="40"/>
      <c r="F119" s="40"/>
      <c r="G119" s="40"/>
      <c r="H119" s="40"/>
    </row>
    <row r="120" spans="2:8" s="37" customFormat="1" ht="11.45" customHeight="1" x14ac:dyDescent="0.2">
      <c r="B120" s="43"/>
      <c r="C120" s="40"/>
      <c r="D120" s="40"/>
      <c r="E120" s="40"/>
      <c r="F120" s="40"/>
      <c r="G120" s="40"/>
      <c r="H120" s="40"/>
    </row>
    <row r="121" spans="2:8" s="37" customFormat="1" ht="11.45" customHeight="1" x14ac:dyDescent="0.2">
      <c r="B121" s="43"/>
      <c r="C121" s="40"/>
      <c r="D121" s="40"/>
      <c r="E121" s="40"/>
      <c r="F121" s="40"/>
      <c r="G121" s="40"/>
      <c r="H121" s="40"/>
    </row>
    <row r="122" spans="2:8" s="37" customFormat="1" ht="11.45" customHeight="1" x14ac:dyDescent="0.2">
      <c r="B122" s="43"/>
      <c r="C122" s="40"/>
      <c r="D122" s="40"/>
      <c r="E122" s="40"/>
      <c r="F122" s="40"/>
      <c r="G122" s="40"/>
      <c r="H122" s="40"/>
    </row>
    <row r="123" spans="2:8" s="37" customFormat="1" ht="11.45" customHeight="1" x14ac:dyDescent="0.2">
      <c r="B123" s="43"/>
      <c r="C123" s="40"/>
      <c r="D123" s="40"/>
      <c r="E123" s="40"/>
      <c r="F123" s="40"/>
      <c r="G123" s="40"/>
      <c r="H123" s="40"/>
    </row>
    <row r="124" spans="2:8" s="37" customFormat="1" ht="11.45" customHeight="1" x14ac:dyDescent="0.2">
      <c r="B124" s="43"/>
      <c r="C124" s="40"/>
      <c r="D124" s="40"/>
      <c r="E124" s="40"/>
      <c r="F124" s="40"/>
      <c r="G124" s="40"/>
      <c r="H124" s="40"/>
    </row>
    <row r="125" spans="2:8" s="37" customFormat="1" ht="11.45" customHeight="1" x14ac:dyDescent="0.2">
      <c r="B125" s="43"/>
      <c r="C125" s="40"/>
      <c r="D125" s="40"/>
      <c r="E125" s="40"/>
      <c r="F125" s="40"/>
      <c r="G125" s="40"/>
      <c r="H125" s="40"/>
    </row>
    <row r="126" spans="2:8" s="37" customFormat="1" ht="11.45" customHeight="1" x14ac:dyDescent="0.2">
      <c r="B126" s="43"/>
      <c r="C126" s="40"/>
      <c r="D126" s="40"/>
      <c r="E126" s="40"/>
      <c r="F126" s="40"/>
      <c r="G126" s="40"/>
      <c r="H126" s="40"/>
    </row>
    <row r="127" spans="2:8" s="37" customFormat="1" ht="11.45" customHeight="1" x14ac:dyDescent="0.2">
      <c r="B127" s="43"/>
      <c r="C127" s="40"/>
      <c r="D127" s="40"/>
      <c r="E127" s="40"/>
      <c r="F127" s="40"/>
      <c r="G127" s="40"/>
      <c r="H127" s="40"/>
    </row>
    <row r="128" spans="2:8" s="37" customFormat="1" ht="11.45" customHeight="1" x14ac:dyDescent="0.2">
      <c r="B128" s="43"/>
      <c r="C128" s="40"/>
      <c r="D128" s="40"/>
      <c r="E128" s="40"/>
      <c r="F128" s="40"/>
      <c r="G128" s="40"/>
      <c r="H128" s="40"/>
    </row>
    <row r="129" spans="2:8" s="37" customFormat="1" ht="11.45" customHeight="1" x14ac:dyDescent="0.2">
      <c r="B129" s="43"/>
      <c r="C129" s="40"/>
      <c r="D129" s="40"/>
      <c r="E129" s="40"/>
      <c r="F129" s="40"/>
      <c r="G129" s="40"/>
      <c r="H129" s="40"/>
    </row>
    <row r="130" spans="2:8" s="37" customFormat="1" ht="11.45" customHeight="1" x14ac:dyDescent="0.2">
      <c r="B130" s="43"/>
      <c r="C130" s="40"/>
      <c r="D130" s="40"/>
      <c r="E130" s="40"/>
      <c r="F130" s="40"/>
      <c r="G130" s="40"/>
      <c r="H130" s="40"/>
    </row>
    <row r="131" spans="2:8" s="37" customFormat="1" ht="11.45" customHeight="1" x14ac:dyDescent="0.2">
      <c r="B131" s="43"/>
      <c r="C131" s="40"/>
      <c r="D131" s="40"/>
      <c r="E131" s="40"/>
      <c r="F131" s="40"/>
      <c r="G131" s="40"/>
      <c r="H131" s="40"/>
    </row>
    <row r="132" spans="2:8" s="37" customFormat="1" ht="11.45" customHeight="1" x14ac:dyDescent="0.2">
      <c r="B132" s="43"/>
      <c r="C132" s="40"/>
      <c r="D132" s="40"/>
      <c r="E132" s="40"/>
      <c r="F132" s="40"/>
      <c r="G132" s="40"/>
      <c r="H132" s="40"/>
    </row>
    <row r="133" spans="2:8" s="37" customFormat="1" ht="11.45" customHeight="1" x14ac:dyDescent="0.2">
      <c r="B133" s="43"/>
      <c r="C133" s="40"/>
      <c r="D133" s="40"/>
      <c r="E133" s="40"/>
      <c r="F133" s="40"/>
      <c r="G133" s="40"/>
      <c r="H133" s="40"/>
    </row>
    <row r="134" spans="2:8" s="37" customFormat="1" ht="11.45" customHeight="1" x14ac:dyDescent="0.2">
      <c r="B134" s="43"/>
      <c r="C134" s="40"/>
      <c r="D134" s="40"/>
      <c r="E134" s="40"/>
      <c r="F134" s="40"/>
      <c r="G134" s="40"/>
      <c r="H134" s="40"/>
    </row>
    <row r="135" spans="2:8" s="37" customFormat="1" ht="11.45" customHeight="1" x14ac:dyDescent="0.2">
      <c r="B135" s="43"/>
      <c r="C135" s="40"/>
      <c r="D135" s="40"/>
      <c r="E135" s="40"/>
      <c r="F135" s="40"/>
      <c r="G135" s="40"/>
      <c r="H135" s="40"/>
    </row>
    <row r="136" spans="2:8" s="37" customFormat="1" ht="11.45" customHeight="1" x14ac:dyDescent="0.2">
      <c r="B136" s="43"/>
      <c r="C136" s="40"/>
      <c r="D136" s="40"/>
      <c r="E136" s="40"/>
      <c r="F136" s="40"/>
      <c r="G136" s="40"/>
      <c r="H136" s="40"/>
    </row>
    <row r="137" spans="2:8" s="37" customFormat="1" ht="11.45" customHeight="1" x14ac:dyDescent="0.2">
      <c r="B137" s="43"/>
      <c r="C137" s="40"/>
      <c r="D137" s="40"/>
      <c r="E137" s="40"/>
      <c r="F137" s="40"/>
      <c r="G137" s="40"/>
      <c r="H137" s="40"/>
    </row>
    <row r="138" spans="2:8" s="37" customFormat="1" ht="11.45" customHeight="1" x14ac:dyDescent="0.2">
      <c r="B138" s="43"/>
      <c r="C138" s="40"/>
      <c r="D138" s="40"/>
      <c r="E138" s="40"/>
      <c r="F138" s="40"/>
      <c r="G138" s="40"/>
      <c r="H138" s="40"/>
    </row>
    <row r="139" spans="2:8" s="37" customFormat="1" ht="11.45" customHeight="1" x14ac:dyDescent="0.2">
      <c r="B139" s="43"/>
      <c r="C139" s="40"/>
      <c r="D139" s="40"/>
      <c r="E139" s="40"/>
      <c r="F139" s="40"/>
      <c r="G139" s="40"/>
      <c r="H139" s="40"/>
    </row>
    <row r="140" spans="2:8" s="37" customFormat="1" ht="11.45" customHeight="1" x14ac:dyDescent="0.2">
      <c r="B140" s="43"/>
      <c r="C140" s="40"/>
      <c r="D140" s="40"/>
      <c r="E140" s="40"/>
      <c r="F140" s="40"/>
      <c r="G140" s="40"/>
      <c r="H140" s="40"/>
    </row>
    <row r="141" spans="2:8" s="37" customFormat="1" ht="11.45" customHeight="1" x14ac:dyDescent="0.2">
      <c r="B141" s="43"/>
      <c r="C141" s="40"/>
      <c r="D141" s="40"/>
      <c r="E141" s="40"/>
      <c r="F141" s="40"/>
      <c r="G141" s="40"/>
      <c r="H141" s="40"/>
    </row>
    <row r="142" spans="2:8" s="37" customFormat="1" ht="11.45" customHeight="1" x14ac:dyDescent="0.2">
      <c r="B142" s="43"/>
      <c r="C142" s="40"/>
      <c r="D142" s="40"/>
      <c r="E142" s="40"/>
      <c r="F142" s="40"/>
      <c r="G142" s="40"/>
      <c r="H142" s="40"/>
    </row>
    <row r="143" spans="2:8" s="37" customFormat="1" ht="11.45" customHeight="1" x14ac:dyDescent="0.2">
      <c r="B143" s="43"/>
      <c r="C143" s="40"/>
      <c r="D143" s="40"/>
      <c r="E143" s="40"/>
      <c r="F143" s="40"/>
      <c r="G143" s="40"/>
      <c r="H143" s="40"/>
    </row>
    <row r="144" spans="2:8" s="37" customFormat="1" ht="11.45" customHeight="1" x14ac:dyDescent="0.2">
      <c r="B144" s="43"/>
      <c r="C144" s="40"/>
      <c r="D144" s="40"/>
      <c r="E144" s="40"/>
      <c r="F144" s="40"/>
      <c r="G144" s="40"/>
      <c r="H144" s="40"/>
    </row>
    <row r="145" spans="2:8" s="37" customFormat="1" ht="11.45" customHeight="1" x14ac:dyDescent="0.2">
      <c r="B145" s="43"/>
      <c r="C145" s="40"/>
      <c r="D145" s="40"/>
      <c r="E145" s="40"/>
      <c r="F145" s="40"/>
      <c r="G145" s="40"/>
      <c r="H145" s="40"/>
    </row>
    <row r="146" spans="2:8" s="37" customFormat="1" ht="11.45" customHeight="1" x14ac:dyDescent="0.2">
      <c r="B146" s="43"/>
      <c r="C146" s="40"/>
      <c r="D146" s="40"/>
      <c r="E146" s="40"/>
      <c r="F146" s="40"/>
      <c r="G146" s="40"/>
      <c r="H146" s="40"/>
    </row>
    <row r="147" spans="2:8" s="37" customFormat="1" ht="11.45" customHeight="1" x14ac:dyDescent="0.2">
      <c r="B147" s="43"/>
      <c r="C147" s="40"/>
      <c r="D147" s="40"/>
      <c r="E147" s="40"/>
      <c r="F147" s="40"/>
      <c r="G147" s="40"/>
      <c r="H147" s="40"/>
    </row>
    <row r="148" spans="2:8" s="37" customFormat="1" ht="11.45" customHeight="1" x14ac:dyDescent="0.2">
      <c r="B148" s="43"/>
      <c r="C148" s="40"/>
      <c r="D148" s="40"/>
      <c r="E148" s="40"/>
      <c r="F148" s="40"/>
      <c r="G148" s="40"/>
      <c r="H148" s="40"/>
    </row>
    <row r="149" spans="2:8" s="37" customFormat="1" ht="11.45" customHeight="1" x14ac:dyDescent="0.2">
      <c r="B149" s="43"/>
      <c r="C149" s="40"/>
      <c r="D149" s="40"/>
      <c r="E149" s="40"/>
      <c r="F149" s="40"/>
      <c r="G149" s="40"/>
      <c r="H149" s="40"/>
    </row>
    <row r="150" spans="2:8" ht="11.45" customHeight="1" x14ac:dyDescent="0.2"/>
    <row r="151" spans="2:8" ht="11.45" customHeight="1" x14ac:dyDescent="0.2"/>
    <row r="152" spans="2:8" ht="11.45" customHeight="1" x14ac:dyDescent="0.2"/>
    <row r="153" spans="2:8" ht="11.45" customHeight="1" x14ac:dyDescent="0.2"/>
    <row r="154" spans="2:8" ht="11.45" customHeight="1" x14ac:dyDescent="0.2"/>
    <row r="155" spans="2:8" ht="11.45" customHeight="1" x14ac:dyDescent="0.2"/>
    <row r="156" spans="2:8" ht="11.45" customHeight="1" x14ac:dyDescent="0.2"/>
    <row r="157" spans="2:8" ht="11.45" customHeight="1" x14ac:dyDescent="0.2"/>
    <row r="158" spans="2:8" ht="11.45" customHeight="1" x14ac:dyDescent="0.2"/>
    <row r="159" spans="2:8" ht="11.45" customHeight="1" x14ac:dyDescent="0.2"/>
    <row r="160" spans="2:8" ht="11.45" customHeight="1" x14ac:dyDescent="0.2"/>
    <row r="161" ht="11.45" customHeight="1" x14ac:dyDescent="0.2"/>
    <row r="162" ht="11.45" customHeight="1" x14ac:dyDescent="0.2"/>
    <row r="163" ht="11.45" customHeight="1" x14ac:dyDescent="0.2"/>
    <row r="164" ht="11.45" customHeight="1" x14ac:dyDescent="0.2"/>
    <row r="165" ht="11.45" customHeight="1" x14ac:dyDescent="0.2"/>
    <row r="166" ht="11.45" customHeight="1" x14ac:dyDescent="0.2"/>
    <row r="167" ht="11.45" customHeight="1" x14ac:dyDescent="0.2"/>
    <row r="168" ht="11.45" customHeight="1" x14ac:dyDescent="0.2"/>
    <row r="169" ht="11.45" customHeight="1" x14ac:dyDescent="0.2"/>
    <row r="170" ht="11.45" customHeight="1" x14ac:dyDescent="0.2"/>
    <row r="171" ht="11.45" customHeight="1" x14ac:dyDescent="0.2"/>
    <row r="172" ht="11.45" customHeight="1" x14ac:dyDescent="0.2"/>
    <row r="173" ht="11.45" customHeight="1" x14ac:dyDescent="0.2"/>
    <row r="174" ht="11.45" customHeight="1" x14ac:dyDescent="0.2"/>
    <row r="175" ht="11.45" customHeight="1" x14ac:dyDescent="0.2"/>
    <row r="176" ht="11.45" customHeight="1" x14ac:dyDescent="0.2"/>
    <row r="177" ht="11.45" customHeight="1" x14ac:dyDescent="0.2"/>
    <row r="178" ht="11.45" customHeight="1" x14ac:dyDescent="0.2"/>
    <row r="179" ht="11.45" customHeight="1" x14ac:dyDescent="0.2"/>
    <row r="180" ht="11.45" customHeight="1" x14ac:dyDescent="0.2"/>
    <row r="181" ht="11.45" customHeight="1" x14ac:dyDescent="0.2"/>
    <row r="182" ht="11.45" customHeight="1" x14ac:dyDescent="0.2"/>
    <row r="183" ht="11.45" customHeight="1" x14ac:dyDescent="0.2"/>
    <row r="184" ht="11.45" customHeight="1" x14ac:dyDescent="0.2"/>
    <row r="185" ht="11.45" customHeight="1" x14ac:dyDescent="0.2"/>
  </sheetData>
  <mergeCells count="17">
    <mergeCell ref="A2:A5"/>
    <mergeCell ref="A1:B1"/>
    <mergeCell ref="D3:D5"/>
    <mergeCell ref="E3:E5"/>
    <mergeCell ref="F3:F5"/>
    <mergeCell ref="C2:C5"/>
    <mergeCell ref="N3:N5"/>
    <mergeCell ref="D2:N2"/>
    <mergeCell ref="C1:N1"/>
    <mergeCell ref="B2:B5"/>
    <mergeCell ref="I3:I5"/>
    <mergeCell ref="J3:J5"/>
    <mergeCell ref="K3:K5"/>
    <mergeCell ref="L3:L5"/>
    <mergeCell ref="M3:M5"/>
    <mergeCell ref="H3:H5"/>
    <mergeCell ref="G3:G5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B663 2023 00&amp;R&amp;"-,Standard"&amp;7&amp;P</oddFooter>
    <evenFooter>&amp;L&amp;"-,Standard"&amp;7&amp;P&amp;R&amp;"-,Standard"&amp;7StatA MV, Statistischer Bericht B663 2023 00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="140" zoomScaleNormal="140" workbookViewId="0">
      <pane xSplit="3" ySplit="5" topLeftCell="D6" activePane="bottomRight" state="frozen"/>
      <selection sqref="A1:C1"/>
      <selection pane="topRight" sqref="A1:C1"/>
      <selection pane="bottomLeft" sqref="A1:C1"/>
      <selection pane="bottomRight" activeCell="D6" sqref="D6"/>
    </sheetView>
  </sheetViews>
  <sheetFormatPr baseColWidth="10" defaultColWidth="30.7109375" defaultRowHeight="11.25" x14ac:dyDescent="0.2"/>
  <cols>
    <col min="1" max="1" width="3.5703125" style="7" customWidth="1"/>
    <col min="2" max="2" width="43.7109375" style="12" customWidth="1"/>
    <col min="3" max="3" width="22.140625" style="12" customWidth="1"/>
    <col min="4" max="4" width="22.7109375" style="12" customWidth="1"/>
    <col min="5" max="16384" width="30.7109375" style="7"/>
  </cols>
  <sheetData>
    <row r="1" spans="1:5" s="6" customFormat="1" ht="35.1" customHeight="1" x14ac:dyDescent="0.2">
      <c r="A1" s="169" t="s">
        <v>43</v>
      </c>
      <c r="B1" s="170"/>
      <c r="C1" s="170"/>
      <c r="D1" s="54" t="s">
        <v>231</v>
      </c>
    </row>
    <row r="2" spans="1:5" s="37" customFormat="1" ht="11.45" customHeight="1" x14ac:dyDescent="0.2">
      <c r="A2" s="147" t="s">
        <v>44</v>
      </c>
      <c r="B2" s="146" t="s">
        <v>46</v>
      </c>
      <c r="C2" s="146" t="s">
        <v>73</v>
      </c>
      <c r="D2" s="150" t="s">
        <v>0</v>
      </c>
    </row>
    <row r="3" spans="1:5" s="37" customFormat="1" ht="11.45" customHeight="1" x14ac:dyDescent="0.2">
      <c r="A3" s="147"/>
      <c r="B3" s="146"/>
      <c r="C3" s="146"/>
      <c r="D3" s="150"/>
    </row>
    <row r="4" spans="1:5" s="37" customFormat="1" ht="11.45" customHeight="1" x14ac:dyDescent="0.2">
      <c r="A4" s="147"/>
      <c r="B4" s="146"/>
      <c r="C4" s="146"/>
      <c r="D4" s="53" t="s">
        <v>11</v>
      </c>
    </row>
    <row r="5" spans="1:5" s="44" customFormat="1" ht="11.45" customHeight="1" x14ac:dyDescent="0.2">
      <c r="A5" s="8">
        <v>1</v>
      </c>
      <c r="B5" s="9">
        <v>2</v>
      </c>
      <c r="C5" s="9">
        <v>3</v>
      </c>
      <c r="D5" s="10">
        <v>4</v>
      </c>
    </row>
    <row r="6" spans="1:5" s="37" customFormat="1" ht="11.45" customHeight="1" x14ac:dyDescent="0.2">
      <c r="A6" s="28"/>
      <c r="B6" s="38"/>
      <c r="C6" s="38"/>
      <c r="D6" s="50"/>
      <c r="E6" s="46"/>
    </row>
    <row r="7" spans="1:5" s="37" customFormat="1" ht="11.1" customHeight="1" x14ac:dyDescent="0.2">
      <c r="A7" s="11">
        <f>IF(D7&lt;&gt;"",COUNTA($D$7:D7),"")</f>
        <v>1</v>
      </c>
      <c r="B7" s="39" t="s">
        <v>3</v>
      </c>
      <c r="C7" s="39"/>
      <c r="D7" s="106">
        <v>826</v>
      </c>
    </row>
    <row r="8" spans="1:5" s="37" customFormat="1" ht="3" customHeight="1" x14ac:dyDescent="0.2">
      <c r="A8" s="11" t="str">
        <f>IF(D8&lt;&gt;"",COUNTA($D$7:D8),"")</f>
        <v/>
      </c>
      <c r="B8" s="32"/>
      <c r="C8" s="32"/>
      <c r="D8" s="50"/>
    </row>
    <row r="9" spans="1:5" s="37" customFormat="1" ht="11.1" customHeight="1" x14ac:dyDescent="0.2">
      <c r="A9" s="11">
        <f>IF(D9&lt;&gt;"",COUNTA($D$7:D9),"")</f>
        <v>2</v>
      </c>
      <c r="B9" s="107" t="s">
        <v>47</v>
      </c>
      <c r="C9" s="45" t="s">
        <v>188</v>
      </c>
      <c r="D9" s="50">
        <v>37</v>
      </c>
    </row>
    <row r="10" spans="1:5" s="37" customFormat="1" ht="11.1" customHeight="1" x14ac:dyDescent="0.2">
      <c r="A10" s="11" t="str">
        <f>IF(D10&lt;&gt;"",COUNTA($D$7:D10),"")</f>
        <v/>
      </c>
      <c r="B10" s="47" t="s">
        <v>48</v>
      </c>
      <c r="C10" s="45"/>
      <c r="D10" s="50"/>
    </row>
    <row r="11" spans="1:5" s="37" customFormat="1" ht="11.1" customHeight="1" x14ac:dyDescent="0.2">
      <c r="A11" s="11">
        <f>IF(D11&lt;&gt;"",COUNTA($D$7:D11),"")</f>
        <v>3</v>
      </c>
      <c r="B11" s="32" t="s">
        <v>49</v>
      </c>
      <c r="C11" s="45" t="s">
        <v>74</v>
      </c>
      <c r="D11" s="50">
        <v>18</v>
      </c>
    </row>
    <row r="12" spans="1:5" s="37" customFormat="1" ht="11.1" customHeight="1" x14ac:dyDescent="0.2">
      <c r="A12" s="11">
        <f>IF(D12&lt;&gt;"",COUNTA($D$7:D12),"")</f>
        <v>4</v>
      </c>
      <c r="B12" s="32" t="s">
        <v>50</v>
      </c>
      <c r="C12" s="45" t="s">
        <v>191</v>
      </c>
      <c r="D12" s="50">
        <v>15</v>
      </c>
    </row>
    <row r="13" spans="1:5" s="37" customFormat="1" ht="3" customHeight="1" x14ac:dyDescent="0.2">
      <c r="A13" s="11" t="str">
        <f>IF(D13&lt;&gt;"",COUNTA($D$7:D13),"")</f>
        <v/>
      </c>
      <c r="B13" s="32"/>
      <c r="C13" s="45"/>
      <c r="D13" s="50"/>
    </row>
    <row r="14" spans="1:5" s="37" customFormat="1" ht="11.1" customHeight="1" x14ac:dyDescent="0.2">
      <c r="A14" s="11">
        <f>IF(D14&lt;&gt;"",COUNTA($D$7:D14),"")</f>
        <v>5</v>
      </c>
      <c r="B14" s="32" t="s">
        <v>51</v>
      </c>
      <c r="C14" s="45" t="s">
        <v>223</v>
      </c>
      <c r="D14" s="50">
        <v>90</v>
      </c>
      <c r="E14" s="74"/>
    </row>
    <row r="15" spans="1:5" s="37" customFormat="1" ht="11.1" customHeight="1" x14ac:dyDescent="0.2">
      <c r="A15" s="11" t="str">
        <f>IF(D15&lt;&gt;"",COUNTA($D$7:D15),"")</f>
        <v/>
      </c>
      <c r="B15" s="47" t="s">
        <v>48</v>
      </c>
      <c r="C15" s="45"/>
      <c r="D15" s="50"/>
    </row>
    <row r="16" spans="1:5" s="37" customFormat="1" ht="11.1" customHeight="1" x14ac:dyDescent="0.2">
      <c r="A16" s="11">
        <f>IF(D16&lt;&gt;"",COUNTA($D$7:D16),"")</f>
        <v>6</v>
      </c>
      <c r="B16" s="32" t="s">
        <v>55</v>
      </c>
      <c r="C16" s="45">
        <v>176</v>
      </c>
      <c r="D16" s="50">
        <v>10</v>
      </c>
    </row>
    <row r="17" spans="1:4" s="37" customFormat="1" ht="11.1" customHeight="1" x14ac:dyDescent="0.2">
      <c r="A17" s="11">
        <f>IF(D17&lt;&gt;"",COUNTA($D$7:D17),"")</f>
        <v>7</v>
      </c>
      <c r="B17" s="32" t="s">
        <v>56</v>
      </c>
      <c r="C17" s="45" t="s">
        <v>75</v>
      </c>
      <c r="D17" s="50">
        <v>13</v>
      </c>
    </row>
    <row r="18" spans="1:4" s="37" customFormat="1" ht="3" customHeight="1" x14ac:dyDescent="0.2">
      <c r="A18" s="11" t="str">
        <f>IF(D18&lt;&gt;"",COUNTA($D$7:D18),"")</f>
        <v/>
      </c>
      <c r="B18" s="32"/>
      <c r="C18" s="45"/>
      <c r="D18" s="50"/>
    </row>
    <row r="19" spans="1:4" s="37" customFormat="1" ht="22.5" customHeight="1" x14ac:dyDescent="0.2">
      <c r="A19" s="11">
        <f>IF(D19&lt;&gt;"",COUNTA($D$7:D19),"")</f>
        <v>8</v>
      </c>
      <c r="B19" s="32" t="s">
        <v>187</v>
      </c>
      <c r="C19" s="45" t="s">
        <v>210</v>
      </c>
      <c r="D19" s="50">
        <v>207</v>
      </c>
    </row>
    <row r="20" spans="1:4" s="37" customFormat="1" ht="11.1" customHeight="1" x14ac:dyDescent="0.2">
      <c r="A20" s="11" t="str">
        <f>IF(D20&lt;&gt;"",COUNTA($D$7:D20),"")</f>
        <v/>
      </c>
      <c r="B20" s="47" t="s">
        <v>48</v>
      </c>
      <c r="C20" s="45"/>
      <c r="D20" s="50"/>
    </row>
    <row r="21" spans="1:4" s="37" customFormat="1" ht="11.1" customHeight="1" x14ac:dyDescent="0.2">
      <c r="A21" s="11">
        <f>IF(D21&lt;&gt;"",COUNTA($D$7:D21),"")</f>
        <v>9</v>
      </c>
      <c r="B21" s="32" t="s">
        <v>57</v>
      </c>
      <c r="C21" s="45">
        <v>211</v>
      </c>
      <c r="D21" s="50">
        <v>33</v>
      </c>
    </row>
    <row r="22" spans="1:4" s="37" customFormat="1" ht="11.1" customHeight="1" x14ac:dyDescent="0.2">
      <c r="A22" s="11">
        <f>IF(D22&lt;&gt;"",COUNTA($D$7:D22),"")</f>
        <v>10</v>
      </c>
      <c r="B22" s="32" t="s">
        <v>58</v>
      </c>
      <c r="C22" s="45" t="s">
        <v>76</v>
      </c>
      <c r="D22" s="50">
        <v>18</v>
      </c>
    </row>
    <row r="23" spans="1:4" s="37" customFormat="1" ht="11.1" customHeight="1" x14ac:dyDescent="0.2">
      <c r="A23" s="11">
        <f>IF(D23&lt;&gt;"",COUNTA($D$7:D23),"")</f>
        <v>11</v>
      </c>
      <c r="B23" s="32" t="s">
        <v>59</v>
      </c>
      <c r="C23" s="45" t="s">
        <v>78</v>
      </c>
      <c r="D23" s="50">
        <v>125</v>
      </c>
    </row>
    <row r="24" spans="1:4" s="37" customFormat="1" ht="11.1" customHeight="1" x14ac:dyDescent="0.2">
      <c r="A24" s="11">
        <f>IF(D24&lt;&gt;"",COUNTA($D$7:D24),"")</f>
        <v>12</v>
      </c>
      <c r="B24" s="32" t="s">
        <v>60</v>
      </c>
      <c r="C24" s="45" t="s">
        <v>79</v>
      </c>
      <c r="D24" s="50">
        <v>22</v>
      </c>
    </row>
    <row r="25" spans="1:4" s="37" customFormat="1" ht="3" customHeight="1" x14ac:dyDescent="0.2">
      <c r="A25" s="11" t="str">
        <f>IF(D25&lt;&gt;"",COUNTA($D$7:D25),"")</f>
        <v/>
      </c>
      <c r="B25" s="32"/>
      <c r="C25" s="45"/>
      <c r="D25" s="50"/>
    </row>
    <row r="26" spans="1:4" s="37" customFormat="1" ht="11.1" customHeight="1" x14ac:dyDescent="0.2">
      <c r="A26" s="11">
        <f>IF(D26&lt;&gt;"",COUNTA($D$7:D26),"")</f>
        <v>13</v>
      </c>
      <c r="B26" s="32" t="s">
        <v>52</v>
      </c>
      <c r="C26" s="45" t="s">
        <v>77</v>
      </c>
      <c r="D26" s="50">
        <v>133</v>
      </c>
    </row>
    <row r="27" spans="1:4" s="37" customFormat="1" ht="3" customHeight="1" x14ac:dyDescent="0.2">
      <c r="A27" s="11" t="str">
        <f>IF(D27&lt;&gt;"",COUNTA($D$7:D27),"")</f>
        <v/>
      </c>
      <c r="B27" s="32"/>
      <c r="C27" s="45"/>
      <c r="D27" s="50"/>
    </row>
    <row r="28" spans="1:4" s="37" customFormat="1" ht="11.1" customHeight="1" x14ac:dyDescent="0.2">
      <c r="A28" s="11">
        <f>IF(D28&lt;&gt;"",COUNTA($D$7:D28),"")</f>
        <v>14</v>
      </c>
      <c r="B28" s="32" t="s">
        <v>53</v>
      </c>
      <c r="C28" s="45" t="s">
        <v>189</v>
      </c>
      <c r="D28" s="50">
        <v>104</v>
      </c>
    </row>
    <row r="29" spans="1:4" s="37" customFormat="1" ht="11.1" customHeight="1" x14ac:dyDescent="0.2">
      <c r="A29" s="11" t="str">
        <f>IF(D29&lt;&gt;"",COUNTA($D$7:D29),"")</f>
        <v/>
      </c>
      <c r="B29" s="47" t="s">
        <v>48</v>
      </c>
      <c r="C29" s="45"/>
      <c r="D29" s="50"/>
    </row>
    <row r="30" spans="1:4" s="37" customFormat="1" ht="11.1" customHeight="1" x14ac:dyDescent="0.2">
      <c r="A30" s="11">
        <f>IF(D30&lt;&gt;"",COUNTA($D$7:D30),"")</f>
        <v>15</v>
      </c>
      <c r="B30" s="32" t="s">
        <v>54</v>
      </c>
      <c r="C30" s="45" t="s">
        <v>89</v>
      </c>
      <c r="D30" s="50">
        <v>104</v>
      </c>
    </row>
    <row r="31" spans="1:4" s="37" customFormat="1" ht="3" customHeight="1" x14ac:dyDescent="0.2">
      <c r="A31" s="11" t="str">
        <f>IF(D31&lt;&gt;"",COUNTA($D$7:D31),"")</f>
        <v/>
      </c>
      <c r="B31" s="32"/>
      <c r="C31" s="45"/>
      <c r="D31" s="50"/>
    </row>
    <row r="32" spans="1:4" s="37" customFormat="1" ht="11.1" customHeight="1" x14ac:dyDescent="0.2">
      <c r="A32" s="11">
        <f>IF(D32&lt;&gt;"",COUNTA($D$7:D32),"")</f>
        <v>16</v>
      </c>
      <c r="B32" s="32" t="s">
        <v>61</v>
      </c>
      <c r="C32" s="45" t="s">
        <v>80</v>
      </c>
      <c r="D32" s="50">
        <v>102</v>
      </c>
    </row>
    <row r="33" spans="1:5" s="37" customFormat="1" ht="11.1" customHeight="1" x14ac:dyDescent="0.2">
      <c r="A33" s="11" t="str">
        <f>IF(D33&lt;&gt;"",COUNTA($D$7:D33),"")</f>
        <v/>
      </c>
      <c r="B33" s="47" t="s">
        <v>48</v>
      </c>
      <c r="C33" s="45"/>
      <c r="D33" s="50"/>
    </row>
    <row r="34" spans="1:5" s="37" customFormat="1" ht="11.1" customHeight="1" x14ac:dyDescent="0.2">
      <c r="A34" s="11">
        <f>IF(D34&lt;&gt;"",COUNTA($D$7:D34),"")</f>
        <v>17</v>
      </c>
      <c r="B34" s="32" t="s">
        <v>62</v>
      </c>
      <c r="C34" s="45" t="s">
        <v>90</v>
      </c>
      <c r="D34" s="50">
        <v>5</v>
      </c>
    </row>
    <row r="35" spans="1:5" s="37" customFormat="1" ht="11.1" customHeight="1" x14ac:dyDescent="0.2">
      <c r="A35" s="11">
        <f>IF(D35&lt;&gt;"",COUNTA($D$7:D35),"")</f>
        <v>18</v>
      </c>
      <c r="B35" s="32" t="s">
        <v>63</v>
      </c>
      <c r="C35" s="45" t="s">
        <v>81</v>
      </c>
      <c r="D35" s="50">
        <v>70</v>
      </c>
    </row>
    <row r="36" spans="1:5" s="37" customFormat="1" ht="11.1" customHeight="1" x14ac:dyDescent="0.2">
      <c r="A36" s="11">
        <f>IF(D36&lt;&gt;"",COUNTA($D$7:D36),"")</f>
        <v>19</v>
      </c>
      <c r="B36" s="32" t="s">
        <v>64</v>
      </c>
      <c r="C36" s="45" t="s">
        <v>91</v>
      </c>
      <c r="D36" s="50">
        <v>23</v>
      </c>
    </row>
    <row r="37" spans="1:5" s="37" customFormat="1" ht="3" customHeight="1" x14ac:dyDescent="0.2">
      <c r="A37" s="11" t="str">
        <f>IF(D37&lt;&gt;"",COUNTA($D$7:D37),"")</f>
        <v/>
      </c>
      <c r="B37" s="32"/>
      <c r="C37" s="45"/>
      <c r="D37" s="50"/>
    </row>
    <row r="38" spans="1:5" s="37" customFormat="1" ht="33.6" customHeight="1" x14ac:dyDescent="0.2">
      <c r="A38" s="11">
        <f>IF(D38&lt;&gt;"",COUNTA($D$7:D38),"")</f>
        <v>20</v>
      </c>
      <c r="B38" s="32" t="s">
        <v>69</v>
      </c>
      <c r="C38" s="45" t="s">
        <v>190</v>
      </c>
      <c r="D38" s="50">
        <v>6</v>
      </c>
    </row>
    <row r="39" spans="1:5" s="37" customFormat="1" ht="3" customHeight="1" x14ac:dyDescent="0.2">
      <c r="A39" s="11" t="str">
        <f>IF(D39&lt;&gt;"",COUNTA($D$7:D39),"")</f>
        <v/>
      </c>
      <c r="B39" s="32"/>
      <c r="C39" s="45"/>
      <c r="D39" s="50"/>
    </row>
    <row r="40" spans="1:5" s="37" customFormat="1" ht="22.5" customHeight="1" x14ac:dyDescent="0.2">
      <c r="A40" s="11">
        <f>IF(D40&lt;&gt;"",COUNTA($D$7:D40),"")</f>
        <v>21</v>
      </c>
      <c r="B40" s="32" t="s">
        <v>65</v>
      </c>
      <c r="C40" s="45" t="s">
        <v>192</v>
      </c>
      <c r="D40" s="50">
        <v>49</v>
      </c>
    </row>
    <row r="41" spans="1:5" s="37" customFormat="1" ht="11.1" customHeight="1" x14ac:dyDescent="0.2">
      <c r="A41" s="11" t="str">
        <f>IF(D41&lt;&gt;"",COUNTA($D$7:D41),"")</f>
        <v/>
      </c>
      <c r="B41" s="47" t="s">
        <v>66</v>
      </c>
      <c r="C41" s="45"/>
      <c r="D41" s="50"/>
    </row>
    <row r="42" spans="1:5" s="37" customFormat="1" ht="11.1" customHeight="1" x14ac:dyDescent="0.2">
      <c r="A42" s="11">
        <f>IF(D42&lt;&gt;"",COUNTA($D$7:D42),"")</f>
        <v>22</v>
      </c>
      <c r="B42" s="32" t="s">
        <v>67</v>
      </c>
      <c r="C42" s="45"/>
      <c r="D42" s="50">
        <v>27</v>
      </c>
    </row>
    <row r="43" spans="1:5" s="37" customFormat="1" ht="11.1" customHeight="1" x14ac:dyDescent="0.2">
      <c r="A43" s="11">
        <f>IF(D43&lt;&gt;"",COUNTA($D$7:D43),"")</f>
        <v>23</v>
      </c>
      <c r="B43" s="32" t="s">
        <v>97</v>
      </c>
      <c r="C43" s="45"/>
      <c r="D43" s="50">
        <v>22</v>
      </c>
    </row>
    <row r="44" spans="1:5" s="37" customFormat="1" ht="11.1" customHeight="1" x14ac:dyDescent="0.2">
      <c r="A44" s="11">
        <f>IF(D44&lt;&gt;"",COUNTA($D$7:D44),"")</f>
        <v>24</v>
      </c>
      <c r="B44" s="32" t="s">
        <v>85</v>
      </c>
      <c r="C44" s="45"/>
      <c r="D44" s="50">
        <v>22</v>
      </c>
    </row>
    <row r="45" spans="1:5" s="37" customFormat="1" ht="3" customHeight="1" x14ac:dyDescent="0.2">
      <c r="A45" s="11" t="str">
        <f>IF(D45&lt;&gt;"",COUNTA($D$7:D45),"")</f>
        <v/>
      </c>
      <c r="B45" s="32" t="s">
        <v>9</v>
      </c>
      <c r="C45" s="45"/>
      <c r="D45" s="50"/>
    </row>
    <row r="46" spans="1:5" s="37" customFormat="1" ht="11.1" customHeight="1" x14ac:dyDescent="0.2">
      <c r="A46" s="11">
        <f>IF(D46&lt;&gt;"",COUNTA($D$7:D46),"")</f>
        <v>25</v>
      </c>
      <c r="B46" s="32" t="s">
        <v>84</v>
      </c>
      <c r="C46" s="45" t="s">
        <v>82</v>
      </c>
      <c r="D46" s="50">
        <v>98</v>
      </c>
    </row>
    <row r="47" spans="1:5" s="37" customFormat="1" ht="11.1" customHeight="1" x14ac:dyDescent="0.2">
      <c r="A47" s="11" t="str">
        <f>IF(D47&lt;&gt;"",COUNTA($D$7:D47),"")</f>
        <v/>
      </c>
      <c r="B47" s="47" t="s">
        <v>48</v>
      </c>
      <c r="C47" s="45"/>
      <c r="D47" s="50"/>
    </row>
    <row r="48" spans="1:5" s="37" customFormat="1" ht="11.1" customHeight="1" x14ac:dyDescent="0.2">
      <c r="A48" s="11">
        <f>IF(D48&lt;&gt;"",COUNTA($D$7:D48),"")</f>
        <v>26</v>
      </c>
      <c r="B48" s="32" t="s">
        <v>68</v>
      </c>
      <c r="C48" s="45" t="s">
        <v>83</v>
      </c>
      <c r="D48" s="50">
        <v>84</v>
      </c>
      <c r="E48" s="74"/>
    </row>
    <row r="49" spans="2:4" s="37" customFormat="1" ht="11.45" customHeight="1" x14ac:dyDescent="0.2">
      <c r="B49" s="48"/>
      <c r="C49" s="48"/>
      <c r="D49" s="49"/>
    </row>
    <row r="50" spans="2:4" ht="11.45" customHeight="1" x14ac:dyDescent="0.2">
      <c r="B50" s="14"/>
      <c r="C50" s="14"/>
      <c r="D50" s="13"/>
    </row>
    <row r="51" spans="2:4" ht="11.45" customHeight="1" x14ac:dyDescent="0.2">
      <c r="B51" s="15"/>
      <c r="C51" s="15"/>
    </row>
    <row r="52" spans="2:4" ht="11.45" customHeight="1" x14ac:dyDescent="0.2"/>
    <row r="53" spans="2:4" ht="11.45" customHeight="1" x14ac:dyDescent="0.2"/>
    <row r="54" spans="2:4" ht="11.45" customHeight="1" x14ac:dyDescent="0.2"/>
    <row r="55" spans="2:4" ht="11.45" customHeight="1" x14ac:dyDescent="0.2"/>
    <row r="56" spans="2:4" ht="11.45" customHeight="1" x14ac:dyDescent="0.2"/>
    <row r="57" spans="2:4" ht="11.45" customHeight="1" x14ac:dyDescent="0.2"/>
    <row r="58" spans="2:4" ht="11.45" customHeight="1" x14ac:dyDescent="0.2"/>
    <row r="59" spans="2:4" ht="11.45" customHeight="1" x14ac:dyDescent="0.2"/>
    <row r="60" spans="2:4" ht="11.45" customHeight="1" x14ac:dyDescent="0.2"/>
    <row r="61" spans="2:4" ht="11.45" customHeight="1" x14ac:dyDescent="0.2"/>
    <row r="62" spans="2:4" ht="11.45" customHeight="1" x14ac:dyDescent="0.2"/>
    <row r="63" spans="2:4" ht="11.45" customHeight="1" x14ac:dyDescent="0.2"/>
    <row r="64" spans="2:4" ht="11.45" customHeight="1" x14ac:dyDescent="0.2"/>
    <row r="65" ht="11.45" customHeight="1" x14ac:dyDescent="0.2"/>
    <row r="66" ht="11.45" customHeight="1" x14ac:dyDescent="0.2"/>
    <row r="67" ht="11.45" customHeight="1" x14ac:dyDescent="0.2"/>
    <row r="68" ht="11.45" customHeight="1" x14ac:dyDescent="0.2"/>
    <row r="69" ht="11.45" customHeight="1" x14ac:dyDescent="0.2"/>
    <row r="70" ht="11.45" customHeight="1" x14ac:dyDescent="0.2"/>
    <row r="71" ht="11.45" customHeight="1" x14ac:dyDescent="0.2"/>
    <row r="72" ht="11.45" customHeight="1" x14ac:dyDescent="0.2"/>
    <row r="73" ht="11.45" customHeight="1" x14ac:dyDescent="0.2"/>
    <row r="74" ht="11.45" customHeight="1" x14ac:dyDescent="0.2"/>
    <row r="75" ht="11.45" customHeight="1" x14ac:dyDescent="0.2"/>
    <row r="76" ht="11.45" customHeight="1" x14ac:dyDescent="0.2"/>
    <row r="77" ht="11.45" customHeight="1" x14ac:dyDescent="0.2"/>
    <row r="78" ht="11.45" customHeight="1" x14ac:dyDescent="0.2"/>
    <row r="79" ht="11.45" customHeight="1" x14ac:dyDescent="0.2"/>
    <row r="80" ht="11.45" customHeight="1" x14ac:dyDescent="0.2"/>
    <row r="81" ht="11.45" customHeight="1" x14ac:dyDescent="0.2"/>
    <row r="82" ht="11.45" customHeight="1" x14ac:dyDescent="0.2"/>
    <row r="83" ht="11.45" customHeight="1" x14ac:dyDescent="0.2"/>
    <row r="84" ht="11.45" customHeight="1" x14ac:dyDescent="0.2"/>
    <row r="85" ht="11.45" customHeight="1" x14ac:dyDescent="0.2"/>
    <row r="86" ht="11.45" customHeight="1" x14ac:dyDescent="0.2"/>
    <row r="87" ht="11.45" customHeight="1" x14ac:dyDescent="0.2"/>
    <row r="88" ht="11.45" customHeight="1" x14ac:dyDescent="0.2"/>
    <row r="89" ht="11.45" customHeight="1" x14ac:dyDescent="0.2"/>
    <row r="90" ht="11.45" customHeight="1" x14ac:dyDescent="0.2"/>
    <row r="91" ht="11.45" customHeight="1" x14ac:dyDescent="0.2"/>
    <row r="92" ht="11.45" customHeight="1" x14ac:dyDescent="0.2"/>
  </sheetData>
  <mergeCells count="5">
    <mergeCell ref="D2:D3"/>
    <mergeCell ref="B2:B4"/>
    <mergeCell ref="A2:A4"/>
    <mergeCell ref="A1:C1"/>
    <mergeCell ref="C2:C4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B663 2023 00&amp;R&amp;"-,Standard"&amp;7&amp;P</oddFooter>
    <evenFooter>&amp;L&amp;"-,Standard"&amp;7&amp;P&amp;R&amp;"-,Standard"&amp;7StatA MV, Statistischer Bericht B663 2023 00</even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8"/>
  <sheetViews>
    <sheetView zoomScale="140" zoomScaleNormal="140" workbookViewId="0">
      <selection sqref="A1:B1"/>
    </sheetView>
  </sheetViews>
  <sheetFormatPr baseColWidth="10" defaultRowHeight="12.75" x14ac:dyDescent="0.2"/>
  <cols>
    <col min="1" max="1" width="5.7109375" style="56" customWidth="1"/>
    <col min="2" max="2" width="80.7109375" style="55" customWidth="1"/>
    <col min="3" max="16384" width="11.42578125" style="55"/>
  </cols>
  <sheetData>
    <row r="1" spans="1:2" ht="35.1" customHeight="1" x14ac:dyDescent="0.2">
      <c r="A1" s="140" t="s">
        <v>240</v>
      </c>
      <c r="B1" s="140"/>
    </row>
    <row r="2" spans="1:2" ht="12" customHeight="1" x14ac:dyDescent="0.2">
      <c r="A2" s="1" t="s">
        <v>212</v>
      </c>
      <c r="B2" s="2" t="s">
        <v>243</v>
      </c>
    </row>
    <row r="3" spans="1:2" ht="8.1" customHeight="1" x14ac:dyDescent="0.2">
      <c r="A3" s="1"/>
      <c r="B3" s="24"/>
    </row>
    <row r="4" spans="1:2" ht="12" customHeight="1" x14ac:dyDescent="0.2">
      <c r="A4" s="1" t="s">
        <v>213</v>
      </c>
      <c r="B4" s="2" t="s">
        <v>244</v>
      </c>
    </row>
    <row r="5" spans="1:2" ht="8.1" customHeight="1" x14ac:dyDescent="0.2">
      <c r="A5" s="1"/>
      <c r="B5" s="24"/>
    </row>
    <row r="6" spans="1:2" ht="24" customHeight="1" x14ac:dyDescent="0.2">
      <c r="A6" s="1" t="s">
        <v>221</v>
      </c>
      <c r="B6" s="67" t="s">
        <v>245</v>
      </c>
    </row>
    <row r="7" spans="1:2" ht="8.1" customHeight="1" x14ac:dyDescent="0.2">
      <c r="A7" s="1"/>
      <c r="B7" s="24"/>
    </row>
    <row r="8" spans="1:2" ht="24" customHeight="1" x14ac:dyDescent="0.2">
      <c r="A8" s="1" t="s">
        <v>222</v>
      </c>
      <c r="B8" s="67" t="s">
        <v>246</v>
      </c>
    </row>
    <row r="9" spans="1:2" ht="8.1" customHeight="1" x14ac:dyDescent="0.2">
      <c r="A9" s="68"/>
      <c r="B9" s="66"/>
    </row>
    <row r="10" spans="1:2" ht="36" customHeight="1" x14ac:dyDescent="0.2">
      <c r="A10" s="1" t="s">
        <v>186</v>
      </c>
      <c r="B10" s="75" t="s">
        <v>247</v>
      </c>
    </row>
    <row r="11" spans="1:2" ht="8.1" customHeight="1" x14ac:dyDescent="0.2">
      <c r="A11" s="69"/>
      <c r="B11" s="70"/>
    </row>
    <row r="12" spans="1:2" ht="12" customHeight="1" x14ac:dyDescent="0.2">
      <c r="A12" s="112" t="s">
        <v>248</v>
      </c>
      <c r="B12" s="113" t="s">
        <v>242</v>
      </c>
    </row>
    <row r="13" spans="1:2" ht="8.1" customHeight="1" x14ac:dyDescent="0.2">
      <c r="A13" s="69"/>
      <c r="B13" s="70"/>
    </row>
    <row r="14" spans="1:2" ht="12" customHeight="1" x14ac:dyDescent="0.2"/>
    <row r="15" spans="1:2" ht="8.1" customHeight="1" x14ac:dyDescent="0.2">
      <c r="A15" s="1"/>
      <c r="B15" s="2"/>
    </row>
    <row r="16" spans="1:2" ht="12" customHeight="1" x14ac:dyDescent="0.2">
      <c r="A16" s="1"/>
      <c r="B16" s="2"/>
    </row>
    <row r="17" spans="1:2" ht="12" customHeight="1" x14ac:dyDescent="0.2">
      <c r="A17" s="52"/>
      <c r="B17" s="3"/>
    </row>
    <row r="18" spans="1:2" ht="12" customHeight="1" x14ac:dyDescent="0.2">
      <c r="A18" s="1"/>
      <c r="B18" s="2"/>
    </row>
    <row r="19" spans="1:2" ht="12" customHeight="1" x14ac:dyDescent="0.2"/>
    <row r="20" spans="1:2" ht="12" customHeight="1" x14ac:dyDescent="0.2"/>
    <row r="21" spans="1:2" ht="12" customHeight="1" x14ac:dyDescent="0.2"/>
    <row r="22" spans="1:2" ht="12" customHeight="1" x14ac:dyDescent="0.2"/>
    <row r="23" spans="1:2" ht="12" customHeight="1" x14ac:dyDescent="0.2"/>
    <row r="24" spans="1:2" ht="12" customHeight="1" x14ac:dyDescent="0.2"/>
    <row r="25" spans="1:2" ht="12" customHeight="1" x14ac:dyDescent="0.2"/>
    <row r="26" spans="1:2" ht="12" customHeight="1" x14ac:dyDescent="0.2"/>
    <row r="27" spans="1:2" ht="12" customHeight="1" x14ac:dyDescent="0.2"/>
    <row r="28" spans="1:2" ht="12" customHeight="1" x14ac:dyDescent="0.2"/>
    <row r="29" spans="1:2" ht="12" customHeight="1" x14ac:dyDescent="0.2"/>
    <row r="30" spans="1:2" ht="12" customHeight="1" x14ac:dyDescent="0.2"/>
    <row r="31" spans="1:2" ht="12" customHeight="1" x14ac:dyDescent="0.2"/>
    <row r="32" spans="1: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</sheetData>
  <mergeCells count="1">
    <mergeCell ref="A1:B1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B663 2023 00&amp;R&amp;"-,Standard"&amp;7&amp;P</oddFooter>
    <evenFooter>&amp;L&amp;"-,Standard"&amp;7&amp;P&amp;R&amp;"-,Standard"&amp;7StatA MV, Statistischer Bericht B663 2023 00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Deckblatt</vt:lpstr>
      <vt:lpstr>Inhalt</vt:lpstr>
      <vt:lpstr>Erläuterungen</vt:lpstr>
      <vt:lpstr>1.</vt:lpstr>
      <vt:lpstr>2.</vt:lpstr>
      <vt:lpstr>3.</vt:lpstr>
      <vt:lpstr>4.</vt:lpstr>
      <vt:lpstr>5.</vt:lpstr>
      <vt:lpstr>Fußnotenerläut.</vt:lpstr>
      <vt:lpstr>Hilfsblatt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B663 Strafvollzug - Gefangene und Verwahrte in den Justizvollzugsanstalten 2023</dc:title>
  <dc:subject>Rechtspflege</dc:subject>
  <dc:creator>FB 422</dc:creator>
  <cp:lastModifiedBy>Luptowski, Simone</cp:lastModifiedBy>
  <cp:lastPrinted>2023-10-20T06:20:30Z</cp:lastPrinted>
  <dcterms:created xsi:type="dcterms:W3CDTF">2017-08-04T11:31:15Z</dcterms:created>
  <dcterms:modified xsi:type="dcterms:W3CDTF">2023-11-23T12:22:59Z</dcterms:modified>
</cp:coreProperties>
</file>