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777"/>
  </bookViews>
  <sheets>
    <sheet name="Deckblatt" sheetId="19" r:id="rId1"/>
    <sheet name="Inhalt" sheetId="1" r:id="rId2"/>
    <sheet name="Vorbemerkungen" sheetId="17" r:id="rId3"/>
    <sheet name="Tab 1" sheetId="3" r:id="rId4"/>
    <sheet name="Tab 2" sheetId="4" r:id="rId5"/>
    <sheet name="Tab 3" sheetId="5" r:id="rId6"/>
    <sheet name="Gra 1" sheetId="21" r:id="rId7"/>
    <sheet name="Tab 4" sheetId="6" r:id="rId8"/>
    <sheet name="Tab 5" sheetId="7" r:id="rId9"/>
    <sheet name="Tab 6" sheetId="12" r:id="rId10"/>
    <sheet name="Gra 2" sheetId="20" r:id="rId11"/>
    <sheet name="Tab 7" sheetId="8" r:id="rId12"/>
    <sheet name="Tab 8" sheetId="10" r:id="rId13"/>
    <sheet name="Fußnotenerl." sheetId="18" r:id="rId14"/>
  </sheets>
  <definedNames>
    <definedName name="_FilterDatabase" localSheetId="4" hidden="1">'Tab 2'!$A$10:$M$10</definedName>
    <definedName name="_FilterDatabase" localSheetId="5" hidden="1">'Tab 3'!$A$9:$AD$9</definedName>
    <definedName name="_FilterDatabase" localSheetId="7" hidden="1">'Tab 4'!$A$5:$J$292</definedName>
    <definedName name="_FilterDatabase" localSheetId="8" hidden="1">'Tab 5'!$A$5:$J$107</definedName>
    <definedName name="_FilterDatabase" localSheetId="9" hidden="1">'Tab 6'!$A$9:$U$9</definedName>
    <definedName name="_FilterDatabase" localSheetId="11" hidden="1">'Tab 7'!$A$7:$N$84</definedName>
    <definedName name="_FilterDatabase" localSheetId="12" hidden="1">'Tab 8'!$A$7:$I$252</definedName>
    <definedName name="_Toc244328059" localSheetId="8">'Tab 5'!$B$1</definedName>
    <definedName name="_Toc244328060" localSheetId="11">'Tab 7'!$B$1</definedName>
    <definedName name="_Toc244328063" localSheetId="13">Fußnotenerl.!$A$1</definedName>
    <definedName name="_Toc244328063" localSheetId="12">'Tab 8'!$B$1</definedName>
    <definedName name="_Toc246478940" localSheetId="8">'Tab 5'!$B$1</definedName>
    <definedName name="_Toc246478941" localSheetId="11">'Tab 7'!$B$1</definedName>
    <definedName name="_Toc276452985" localSheetId="3">'Tab 1'!$B$1</definedName>
    <definedName name="_Toc276452986" localSheetId="4">'Tab 2'!$B$1</definedName>
    <definedName name="_Toc276452987" localSheetId="5">'Tab 3'!$A$1</definedName>
    <definedName name="_Toc276452988" localSheetId="7">'Tab 4'!#REF!</definedName>
    <definedName name="_Toc276452992" localSheetId="13">Fußnotenerl.!$A$1</definedName>
    <definedName name="_Toc276452992" localSheetId="12">'Tab 8'!$B$1</definedName>
    <definedName name="_Toc397134871" localSheetId="2">Vorbemerkungen!#REF!</definedName>
    <definedName name="_Toc397134882" localSheetId="9">'Tab 6'!$B$1</definedName>
    <definedName name="_xlnm.Print_Titles" localSheetId="3">'Tab 1'!$1:$9</definedName>
    <definedName name="_xlnm.Print_Titles" localSheetId="4">'Tab 2'!$1:$10</definedName>
    <definedName name="_xlnm.Print_Titles" localSheetId="5">'Tab 3'!$A:$C,'Tab 3'!$1:$9</definedName>
    <definedName name="_xlnm.Print_Titles" localSheetId="7">'Tab 4'!$1:$5</definedName>
    <definedName name="_xlnm.Print_Titles" localSheetId="8">'Tab 5'!$1:$5</definedName>
    <definedName name="_xlnm.Print_Titles" localSheetId="9">'Tab 6'!$A:$C,'Tab 6'!$1:$10</definedName>
    <definedName name="_xlnm.Print_Titles" localSheetId="11">'Tab 7'!$1:$7</definedName>
    <definedName name="_xlnm.Print_Titles" localSheetId="12">'Tab 8'!$1:$7</definedName>
    <definedName name="Print_Area" localSheetId="11">'Tab 7'!$A$1:$K$99</definedName>
    <definedName name="Print_Titles" localSheetId="13">Fußnotenerl.!#REF!</definedName>
    <definedName name="Print_Titles" localSheetId="3">'Tab 1'!$A:$B,'Tab 1'!$1:$9</definedName>
    <definedName name="Print_Titles" localSheetId="4">'Tab 2'!$A:$D,'Tab 2'!$1:$10</definedName>
    <definedName name="Print_Titles" localSheetId="5">'Tab 3'!$A:$C,'Tab 3'!$1:$10</definedName>
    <definedName name="Print_Titles" localSheetId="7">'Tab 4'!$A:$C,'Tab 4'!$1:$6</definedName>
    <definedName name="Print_Titles" localSheetId="8">'Tab 5'!$A:$B,'Tab 5'!$1:$5</definedName>
    <definedName name="Print_Titles" localSheetId="9">'Tab 6'!$A:$C,'Tab 6'!$1:$10</definedName>
    <definedName name="Print_Titles" localSheetId="11">'Tab 7'!$A:$B,'Tab 7'!$1:$7</definedName>
    <definedName name="Print_Titles" localSheetId="12">'Tab 8'!$A:$C,'Tab 8'!$1:$7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7" i="6"/>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2" i="7" l="1"/>
  <c r="A97" i="7"/>
  <c r="A102" i="7"/>
  <c r="A103" i="7"/>
  <c r="A79" i="7"/>
  <c r="A84" i="7"/>
  <c r="A88" i="7"/>
  <c r="A75" i="7"/>
  <c r="A66" i="7"/>
  <c r="A67" i="7"/>
  <c r="A57" i="7" l="1"/>
  <c r="A45" i="7"/>
  <c r="A68" i="7"/>
  <c r="A33" i="7"/>
  <c r="A64" i="7"/>
  <c r="A69" i="7"/>
  <c r="A41" i="7"/>
  <c r="A50" i="7"/>
  <c r="A48" i="7"/>
  <c r="A73" i="7"/>
  <c r="A49" i="7"/>
  <c r="A47" i="7"/>
  <c r="A15" i="7"/>
  <c r="A18" i="8" l="1"/>
  <c r="A25" i="8"/>
  <c r="A40" i="8"/>
  <c r="A48" i="8"/>
  <c r="A54" i="8"/>
  <c r="A61" i="8"/>
  <c r="A71" i="8"/>
  <c r="A16" i="7"/>
  <c r="A22" i="7"/>
  <c r="A34" i="7"/>
  <c r="A42" i="7"/>
  <c r="A46" i="7"/>
  <c r="A51" i="7"/>
  <c r="A58" i="7"/>
  <c r="A106" i="7" l="1"/>
  <c r="A74" i="7" l="1"/>
  <c r="A86" i="7"/>
  <c r="A90" i="7"/>
  <c r="A105" i="7"/>
  <c r="A82" i="7"/>
  <c r="A101" i="7"/>
  <c r="A77" i="7"/>
  <c r="A91" i="7"/>
  <c r="A95" i="7"/>
  <c r="A81" i="7"/>
  <c r="A96" i="7"/>
  <c r="A94" i="7"/>
  <c r="A85" i="7"/>
  <c r="A98" i="7"/>
  <c r="A78" i="7"/>
  <c r="A99" i="7"/>
  <c r="A83" i="7"/>
  <c r="A100" i="7"/>
  <c r="A89" i="7"/>
  <c r="A80" i="7"/>
  <c r="A87" i="7"/>
  <c r="A93" i="7"/>
  <c r="A104" i="7"/>
  <c r="A107" i="7"/>
  <c r="A8" i="7"/>
  <c r="A71" i="7"/>
  <c r="A54" i="7"/>
  <c r="A29" i="7"/>
  <c r="A59" i="7"/>
  <c r="A56" i="7"/>
  <c r="A53" i="7"/>
  <c r="A62" i="7"/>
  <c r="A38" i="7"/>
  <c r="A21" i="7"/>
  <c r="A65" i="7"/>
  <c r="A72" i="7"/>
  <c r="A24" i="7"/>
  <c r="A26" i="7"/>
  <c r="A39" i="7"/>
  <c r="A25" i="7"/>
  <c r="A44" i="7"/>
  <c r="A60" i="7"/>
  <c r="A13" i="7"/>
  <c r="A10" i="7"/>
  <c r="A76" i="7"/>
  <c r="A37" i="7"/>
  <c r="A36" i="7"/>
  <c r="A40" i="7"/>
  <c r="A20" i="7"/>
  <c r="A12" i="7"/>
  <c r="A32" i="7"/>
  <c r="A55" i="7"/>
  <c r="A52" i="7"/>
  <c r="A63" i="7"/>
  <c r="A61" i="7"/>
  <c r="A27" i="7"/>
  <c r="A18" i="7"/>
  <c r="A28" i="7"/>
  <c r="A43" i="7"/>
  <c r="A9" i="7"/>
  <c r="A35" i="7"/>
  <c r="A31" i="7"/>
  <c r="A17" i="7"/>
  <c r="A70" i="7"/>
  <c r="A14" i="7"/>
  <c r="A11" i="7"/>
  <c r="A23" i="7"/>
  <c r="A19" i="7"/>
  <c r="A30" i="7"/>
  <c r="A10" i="8"/>
  <c r="A16" i="8" l="1"/>
  <c r="A15" i="8"/>
  <c r="A12" i="8"/>
  <c r="A11" i="8"/>
  <c r="A13" i="8"/>
  <c r="A14" i="8"/>
  <c r="A26" i="8"/>
  <c r="A46" i="8"/>
  <c r="A44" i="8"/>
  <c r="A41" i="8"/>
  <c r="A17" i="8"/>
  <c r="A24" i="8"/>
  <c r="A23" i="8"/>
  <c r="A22" i="8"/>
  <c r="A21" i="8"/>
  <c r="A20" i="8"/>
  <c r="A19" i="8"/>
  <c r="A39" i="8"/>
  <c r="A38" i="8"/>
  <c r="A37" i="8"/>
  <c r="A36" i="8"/>
  <c r="A35" i="8"/>
  <c r="A34" i="8"/>
  <c r="A33" i="8"/>
  <c r="A32" i="8"/>
  <c r="A31" i="8"/>
  <c r="A30" i="8"/>
  <c r="A29" i="8"/>
  <c r="A28" i="8"/>
  <c r="A27" i="8"/>
  <c r="A42" i="8"/>
  <c r="A53" i="8"/>
  <c r="A50" i="8"/>
  <c r="A58" i="8"/>
  <c r="A68" i="8"/>
  <c r="A67" i="8"/>
  <c r="A66" i="8"/>
  <c r="A65" i="8"/>
  <c r="A64" i="8"/>
  <c r="A63" i="8"/>
  <c r="A62" i="8"/>
  <c r="A70" i="8"/>
  <c r="A69" i="8"/>
  <c r="A47" i="8"/>
  <c r="A45" i="8"/>
  <c r="A43" i="8"/>
  <c r="A51" i="8"/>
  <c r="A49" i="8"/>
  <c r="A59" i="8"/>
  <c r="A57" i="8"/>
  <c r="A55" i="8"/>
  <c r="A83" i="8"/>
  <c r="A82" i="8"/>
  <c r="A81" i="8"/>
  <c r="A80" i="8"/>
  <c r="A79" i="8"/>
  <c r="A78" i="8"/>
  <c r="A77" i="8"/>
  <c r="A76" i="8"/>
  <c r="A75" i="8"/>
  <c r="A74" i="8"/>
  <c r="A73" i="8"/>
  <c r="A52" i="8"/>
  <c r="A60" i="8"/>
  <c r="A56" i="8"/>
  <c r="A72" i="8"/>
  <c r="A84" i="8"/>
  <c r="I59" i="4" l="1"/>
  <c r="I58" i="4"/>
  <c r="H59" i="4"/>
  <c r="H58" i="4"/>
  <c r="E58" i="4"/>
  <c r="G59" i="4"/>
  <c r="G58" i="4"/>
  <c r="J59" i="4"/>
  <c r="J58" i="4"/>
  <c r="E170" i="4"/>
  <c r="E59" i="4"/>
  <c r="F59" i="4"/>
  <c r="F58" i="4"/>
  <c r="A9" i="10" l="1"/>
  <c r="A9" i="8"/>
  <c r="A11" i="12"/>
  <c r="A7" i="7"/>
  <c r="A11" i="5" l="1"/>
  <c r="A12" i="4"/>
  <c r="A12" i="3"/>
  <c r="V77" i="5"/>
  <c r="E169" i="4"/>
</calcChain>
</file>

<file path=xl/comments1.xml><?xml version="1.0" encoding="utf-8"?>
<comments xmlns="http://schemas.openxmlformats.org/spreadsheetml/2006/main">
  <authors>
    <author>Kampa, Kathrin</author>
    <author>USER  für Installationen</author>
  </authors>
  <commentList>
    <comment ref="D3" authorId="0" shapeId="0">
      <text>
        <r>
          <rPr>
            <sz val="7"/>
            <color indexed="81"/>
            <rFont val="Calibri"/>
            <family val="2"/>
            <scheme val="minor"/>
          </rPr>
          <t>einschließlich der Prüfungsgruppen
"Künstlerischer Abschluss".</t>
        </r>
      </text>
    </comment>
    <comment ref="H3" authorId="1" shapeId="0">
      <text>
        <r>
          <rPr>
            <sz val="7"/>
            <color indexed="81"/>
            <rFont val="Calibri"/>
            <family val="2"/>
            <scheme val="minor"/>
          </rPr>
          <t>Keine Lehramtsprüfungen als Bachelor oder Master.</t>
        </r>
      </text>
    </comment>
  </commentList>
</comments>
</file>

<file path=xl/comments2.xml><?xml version="1.0" encoding="utf-8"?>
<comments xmlns="http://schemas.openxmlformats.org/spreadsheetml/2006/main">
  <authors>
    <author>Kampa, Kathrin</author>
    <author>USER  für Installationen</author>
  </authors>
  <commentList>
    <comment ref="F3" authorId="0" shapeId="0">
      <text>
        <r>
          <rPr>
            <sz val="7"/>
            <color indexed="81"/>
            <rFont val="Calibri"/>
            <family val="2"/>
            <scheme val="minor"/>
          </rPr>
          <t>einschließlich der Prüfungsgruppen
"Künstlerischer Abschluss".</t>
        </r>
      </text>
    </comment>
    <comment ref="J3" authorId="1" shapeId="0">
      <text>
        <r>
          <rPr>
            <sz val="7"/>
            <color indexed="81"/>
            <rFont val="Calibri"/>
            <family val="2"/>
            <scheme val="minor"/>
          </rPr>
          <t>Keine Lehramtsprüfungen als Bachelor oder Master.</t>
        </r>
      </text>
    </comment>
  </commentList>
</comments>
</file>

<file path=xl/comments3.xml><?xml version="1.0" encoding="utf-8"?>
<comments xmlns="http://schemas.openxmlformats.org/spreadsheetml/2006/main">
  <authors>
    <author>Kampa, Kathrin</author>
    <author>USER  für Installationen</author>
  </authors>
  <commentList>
    <comment ref="G3" authorId="0" shapeId="0">
      <text>
        <r>
          <rPr>
            <sz val="7"/>
            <color indexed="81"/>
            <rFont val="Calibri"/>
            <family val="2"/>
            <scheme val="minor"/>
          </rPr>
          <t>Einschließlich der Prüfungsgruppe "Künstlerischer Abschluss".</t>
        </r>
      </text>
    </comment>
    <comment ref="S3" authorId="1" shapeId="0">
      <text>
        <r>
          <rPr>
            <sz val="7"/>
            <color indexed="81"/>
            <rFont val="Calibri"/>
            <family val="2"/>
            <scheme val="minor"/>
          </rPr>
          <t>Keine Lehramtsprüfungen als Bachelor oder Master.</t>
        </r>
      </text>
    </comment>
  </commentList>
</comments>
</file>

<file path=xl/comments4.xml><?xml version="1.0" encoding="utf-8"?>
<comments xmlns="http://schemas.openxmlformats.org/spreadsheetml/2006/main">
  <authors>
    <author>USER  für Installationen</author>
    <author>Kampa, Kathrin</author>
  </authors>
  <commentList>
    <comment ref="D1" authorId="0" shapeId="0">
      <text>
        <r>
          <rPr>
            <sz val="7"/>
            <color indexed="81"/>
            <rFont val="Calibri"/>
            <family val="2"/>
            <scheme val="minor"/>
          </rPr>
          <t>Landesinterne Studienfächer wurden entsprechend der bundeseinheitlichen Studienfachsystematik umgeschlüsselt.</t>
        </r>
      </text>
    </comment>
    <comment ref="L1" authorId="0" shapeId="0">
      <text>
        <r>
          <rPr>
            <sz val="7"/>
            <color indexed="81"/>
            <rFont val="Calibri"/>
            <family val="2"/>
            <scheme val="minor"/>
          </rPr>
          <t>Landesinterne Studienfächer wurden entsprechend der bundeseinheitlichen Studienfachsystematik umgeschlüsselt.</t>
        </r>
      </text>
    </comment>
    <comment ref="F3" authorId="1" shapeId="0">
      <text>
        <r>
          <rPr>
            <sz val="7"/>
            <color indexed="81"/>
            <rFont val="Calibri"/>
            <family val="2"/>
            <scheme val="minor"/>
          </rPr>
          <t>Einschließlich der Prüfungsgruppe "Künstlerischer Abschluss".</t>
        </r>
      </text>
    </comment>
    <comment ref="N3" authorId="0" shapeId="0">
      <text>
        <r>
          <rPr>
            <sz val="7"/>
            <color indexed="81"/>
            <rFont val="Calibri"/>
            <family val="2"/>
            <scheme val="minor"/>
          </rPr>
          <t>Keine Lehramtsprüfungen als Bachelor oder Master.</t>
        </r>
      </text>
    </comment>
  </commentList>
</comments>
</file>

<file path=xl/comments5.xml><?xml version="1.0" encoding="utf-8"?>
<comments xmlns="http://schemas.openxmlformats.org/spreadsheetml/2006/main">
  <authors>
    <author>USER  für Installationen</author>
  </authors>
  <commentList>
    <comment ref="D1" authorId="0" shapeId="0">
      <text>
        <r>
          <rPr>
            <sz val="7"/>
            <color indexed="81"/>
            <rFont val="Calibri"/>
            <family val="2"/>
            <scheme val="minor"/>
          </rPr>
          <t>Angaben zum Studienverlauf nicht vollständig für alle Prüfungsteilnehmer vorliegend.</t>
        </r>
      </text>
    </comment>
  </commentList>
</comments>
</file>

<file path=xl/sharedStrings.xml><?xml version="1.0" encoding="utf-8"?>
<sst xmlns="http://schemas.openxmlformats.org/spreadsheetml/2006/main" count="5177" uniqueCount="380">
  <si>
    <t>Inhaltsverzeichnis</t>
  </si>
  <si>
    <t>Seite</t>
  </si>
  <si>
    <t>Vorbemerkungen</t>
  </si>
  <si>
    <t>Erläuterungen</t>
  </si>
  <si>
    <t>Fächergruppe</t>
  </si>
  <si>
    <t>Davon</t>
  </si>
  <si>
    <t>Fachhochschulabschluss</t>
  </si>
  <si>
    <t>davon</t>
  </si>
  <si>
    <t>Bachelor</t>
  </si>
  <si>
    <t>Master</t>
  </si>
  <si>
    <t>Deutsche und Ausländer</t>
  </si>
  <si>
    <t>Insgesamt</t>
  </si>
  <si>
    <t>-</t>
  </si>
  <si>
    <t>Männlich</t>
  </si>
  <si>
    <t>Weiblich</t>
  </si>
  <si>
    <t>Deutsche</t>
  </si>
  <si>
    <t>.</t>
  </si>
  <si>
    <t>Ausländer</t>
  </si>
  <si>
    <t>Hochschule</t>
  </si>
  <si>
    <t>Jahr</t>
  </si>
  <si>
    <t>Universitäten</t>
  </si>
  <si>
    <t>z</t>
  </si>
  <si>
    <t>w</t>
  </si>
  <si>
    <t>Fachhochschulen</t>
  </si>
  <si>
    <t>Hochschulen</t>
  </si>
  <si>
    <t xml:space="preserve">Insgesamt </t>
  </si>
  <si>
    <t>i</t>
  </si>
  <si>
    <t>m</t>
  </si>
  <si>
    <t xml:space="preserve">Sport </t>
  </si>
  <si>
    <t>Agrar-, Forst- und</t>
  </si>
  <si>
    <t>Promotionen</t>
  </si>
  <si>
    <t>Rechts-, Wirtschafts-</t>
  </si>
  <si>
    <t>Mathematik, Natur-</t>
  </si>
  <si>
    <t>Ingenieurwissen­</t>
  </si>
  <si>
    <t>Kunst, Kunstwissen-</t>
  </si>
  <si>
    <t>bestanden</t>
  </si>
  <si>
    <t>endgültig nicht bestanden</t>
  </si>
  <si>
    <t>zusammen</t>
  </si>
  <si>
    <t>Sport</t>
  </si>
  <si>
    <t>Mathematik, Naturwissenschaften</t>
  </si>
  <si>
    <t>Ingenieurwissenschaften</t>
  </si>
  <si>
    <t>Kunst, Kunstwissenschaft</t>
  </si>
  <si>
    <t xml:space="preserve">Universitäten insgesamt </t>
  </si>
  <si>
    <t>Kunsthochschulen</t>
  </si>
  <si>
    <t xml:space="preserve">Fachhochschulen insgesamt </t>
  </si>
  <si>
    <t>Verwaltungsfachhochschulen</t>
  </si>
  <si>
    <t>Davon Abschluss im ... Fachsemester</t>
  </si>
  <si>
    <t xml:space="preserve">Kunsthochschulen insgesamt </t>
  </si>
  <si>
    <t xml:space="preserve">Hochschulen insgesamt </t>
  </si>
  <si>
    <t xml:space="preserve">Ingenieurwissenschaften zusammen </t>
  </si>
  <si>
    <t>mit der Gesamtnote</t>
  </si>
  <si>
    <t>sehr gut</t>
  </si>
  <si>
    <t>gut</t>
  </si>
  <si>
    <t>Hochschulen insgesamt</t>
  </si>
  <si>
    <t>Anzahl</t>
  </si>
  <si>
    <t>%</t>
  </si>
  <si>
    <t>Nachrichtlich</t>
  </si>
  <si>
    <t>Durchschnitt in Jahren</t>
  </si>
  <si>
    <t>Bachelor (U)</t>
  </si>
  <si>
    <t>Master (U)</t>
  </si>
  <si>
    <t>Künstlerischer Abschluss</t>
  </si>
  <si>
    <t>Bachelor (FH)</t>
  </si>
  <si>
    <t>Master (FH)</t>
  </si>
  <si>
    <t>Bestandene Prüfungen</t>
  </si>
  <si>
    <t xml:space="preserve">m </t>
  </si>
  <si>
    <t xml:space="preserve">w </t>
  </si>
  <si>
    <t xml:space="preserve">i </t>
  </si>
  <si>
    <t>Studienfächer</t>
  </si>
  <si>
    <t>Humanmedizin/Gesund-</t>
  </si>
  <si>
    <t>Statistische Berichte</t>
  </si>
  <si>
    <t>Hochschulen, Hochschulfinanzen</t>
  </si>
  <si>
    <t>B III - j</t>
  </si>
  <si>
    <t>Herausgabe:</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</si>
  <si>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</si>
  <si>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</si>
  <si>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</si>
  <si>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</si>
  <si>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</si>
  <si>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</si>
  <si>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</si>
  <si>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</si>
  <si>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</si>
  <si>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</si>
  <si>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</si>
  <si>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Prüfungs-
jahr</t>
  </si>
  <si>
    <t>Diplom (FH)
und sonstiger
FH-Abschluss</t>
  </si>
  <si>
    <t>Bestandene
Prüfungen
insgesamt</t>
  </si>
  <si>
    <t>Ge­
schl.</t>
  </si>
  <si>
    <t>Promo­
tionen</t>
  </si>
  <si>
    <t>Diplom (FH)
und sonsti-
ger FH-Ab­
schluss</t>
  </si>
  <si>
    <t>Promo-
tionen</t>
  </si>
  <si>
    <t xml:space="preserve">   davon</t>
  </si>
  <si>
    <t>Lfd.
Nr.</t>
  </si>
  <si>
    <t>Diplom (FH) und
sonstiger FH-
Abschluss</t>
  </si>
  <si>
    <t>Bestandene Prüfungen
insgesamt</t>
  </si>
  <si>
    <t>Abgelegte
Prüfungen
insgesamt</t>
  </si>
  <si>
    <t>6. oder
niedriger</t>
  </si>
  <si>
    <t>15 oder
höherem</t>
  </si>
  <si>
    <t>ohne
Angabe</t>
  </si>
  <si>
    <t>Sport zusammen</t>
  </si>
  <si>
    <t>Rechts-, Wirtschafts- und Sozialwissenschaften</t>
  </si>
  <si>
    <t>Humanmedizin/Gesundheitswissenschaften</t>
  </si>
  <si>
    <t>Diplom (FH) und
sonstiger FH-Abschluss</t>
  </si>
  <si>
    <t>zu­
sammen</t>
  </si>
  <si>
    <t>mit Aus-
zeichnung</t>
  </si>
  <si>
    <t>befrie­
digend</t>
  </si>
  <si>
    <t>ausrei-
chend</t>
  </si>
  <si>
    <t>Note nicht
bekannt</t>
  </si>
  <si>
    <t>endgültig
nicht be-
standen</t>
  </si>
  <si>
    <t>Alter bei
Abschluss</t>
  </si>
  <si>
    <t>Hochschul-
zugangsbe-
rechtigung
bis Abschluss</t>
  </si>
  <si>
    <t>Erstimmatri-
kulation bis
Abschluss</t>
  </si>
  <si>
    <t>Fach­
semester</t>
  </si>
  <si>
    <t>Hochschul-
semester</t>
  </si>
  <si>
    <t>7. - 10.</t>
  </si>
  <si>
    <t>11. - 14.</t>
  </si>
  <si>
    <t>[rot]</t>
  </si>
  <si>
    <t>Tabelle 1</t>
  </si>
  <si>
    <t>Fußnotenerläuterungen</t>
  </si>
  <si>
    <t xml:space="preserve">1)  </t>
  </si>
  <si>
    <t xml:space="preserve">2)  </t>
  </si>
  <si>
    <t>Tabelle 2</t>
  </si>
  <si>
    <t>Tabelle 3</t>
  </si>
  <si>
    <t>Tabelle 4</t>
  </si>
  <si>
    <t>Tabelle 5</t>
  </si>
  <si>
    <t>Humanmedizin/Gesundheitswissenschaften 
   zusammen</t>
  </si>
  <si>
    <t>Tabelle 6</t>
  </si>
  <si>
    <t xml:space="preserve">3)  </t>
  </si>
  <si>
    <t xml:space="preserve">   wissenschaften </t>
  </si>
  <si>
    <t xml:space="preserve">   und Sozialwissen-</t>
  </si>
  <si>
    <t xml:space="preserve">   schaften </t>
  </si>
  <si>
    <t xml:space="preserve">   heitswissenschaften</t>
  </si>
  <si>
    <t xml:space="preserve">   Ernährungswissen-</t>
  </si>
  <si>
    <t xml:space="preserve">   zusammen</t>
  </si>
  <si>
    <t xml:space="preserve">   insgesamt</t>
  </si>
  <si>
    <t>Tabelle 7</t>
  </si>
  <si>
    <t>Mathematik, Naturwissen-
   schaften</t>
  </si>
  <si>
    <t xml:space="preserve">Ingenieurwissenschaften 
   zusammen </t>
  </si>
  <si>
    <t xml:space="preserve">Kunst, Kunstwissenschaft 
    zusammen </t>
  </si>
  <si>
    <t>Humanmedizin/Gesundheits- 
   wissenschaften</t>
  </si>
  <si>
    <t>Rechts-, Wirtschafts- und Sozial-
   wissenschaften</t>
  </si>
  <si>
    <t xml:space="preserve">Lfd.
Nr. </t>
  </si>
  <si>
    <t>Tabelle 8</t>
  </si>
  <si>
    <t xml:space="preserve">4)  </t>
  </si>
  <si>
    <t>Grafik</t>
  </si>
  <si>
    <t>Grafiken</t>
  </si>
  <si>
    <t>Universität</t>
  </si>
  <si>
    <t>Hochschule für</t>
  </si>
  <si>
    <t>Staatl. Lehramtsprüf. (LA) Gymnasien/
   Sekundarst. II, allgem. Schulen</t>
  </si>
  <si>
    <t>Fächergruppe
Studienbereich</t>
  </si>
  <si>
    <t>Prüfungsgruppe
Fächergruppe</t>
  </si>
  <si>
    <t>Akademische, staatliche und kirchliche Ab-</t>
  </si>
  <si>
    <t>schlussprüfungen in Mecklenburg-Vorpommern</t>
  </si>
  <si>
    <t>Fächergruppe
Prüfungsgruppe</t>
  </si>
  <si>
    <t>Geisteswissenschaften</t>
  </si>
  <si>
    <t>Geisteswissenschaften zusammen</t>
  </si>
  <si>
    <t>Agrar-, Forst- und Ernährungswissenschaften,
   Veterinärmedizin zusammen</t>
  </si>
  <si>
    <t>Bestandene Prüfungen im Zeitvergleich nach Prüfungs- und Fächergruppen</t>
  </si>
  <si>
    <t>Agrar-, Forst- und Ernährungswissenschaften,
   Veterinärmedizin</t>
  </si>
  <si>
    <t>Agrar-, Forst- und Ernährungs-
   wissenschaften, Veterinär-
   medizin</t>
  </si>
  <si>
    <t>Staatl. Lehramtsprüf. (LA) Real-
   schulen/Sekundarstufe I</t>
  </si>
  <si>
    <t xml:space="preserve">   medizin</t>
  </si>
  <si>
    <t xml:space="preserve">   schaften, Veterinär-</t>
  </si>
  <si>
    <t>Fachhochschule des</t>
  </si>
  <si>
    <t xml:space="preserve">Diplom (U)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</si>
  <si>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</si>
  <si>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</si>
  <si>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</si>
  <si>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</si>
  <si>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</si>
  <si>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</si>
  <si>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</si>
  <si>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Bestandene Prüfungen im Zeitvergleich nach Prüfungsgruppen</t>
  </si>
  <si>
    <t>Humanmedizin/Gesundheits-
   wissenschaften zusammen</t>
  </si>
  <si>
    <t>Staatl. Lehramtsprüf. (LA) Grund- und 
   Hauptschulen</t>
  </si>
  <si>
    <t>Bachelor an Kunsthochschulen</t>
  </si>
  <si>
    <t xml:space="preserve">Master an Kunsthochschulen </t>
  </si>
  <si>
    <t>LA Grund- und Hauptschule</t>
  </si>
  <si>
    <t>Bachelor an Kunsthochschule</t>
  </si>
  <si>
    <t>Master an Kunsthochschule</t>
  </si>
  <si>
    <t>Diplom (FH)</t>
  </si>
  <si>
    <t xml:space="preserve">LA Realschulen/Sekundarstufe I </t>
  </si>
  <si>
    <t xml:space="preserve">Promotionen </t>
  </si>
  <si>
    <t xml:space="preserve">Master (U) </t>
  </si>
  <si>
    <t xml:space="preserve">Bachelor (U) </t>
  </si>
  <si>
    <t xml:space="preserve">LA Gymnasien/Sekundarst. II, 
  allgem. Schulen </t>
  </si>
  <si>
    <t xml:space="preserve">Diplom (U) und entsprechende 
  Abschlussprüfungen </t>
  </si>
  <si>
    <t>Rechts-, Wirtschafts- und Sozial-
  wissenschaften zusammen</t>
  </si>
  <si>
    <t>Mathematik, Naturwissenschaften
  zusammen</t>
  </si>
  <si>
    <t xml:space="preserve">Agrar-, Forst- und Ernährungs-
   wissenschaften zusammen </t>
  </si>
  <si>
    <t>LA Berufliche Schule (Bachelor)</t>
  </si>
  <si>
    <t>LA Berufliche Schule (Master)</t>
  </si>
  <si>
    <t>Diplom (U) und entsprechende Abschlussprüfungen</t>
  </si>
  <si>
    <t>Kunst, Kunstwissenschaft zusammen</t>
  </si>
  <si>
    <t>Baltic College</t>
  </si>
  <si>
    <t>Hochschulart</t>
  </si>
  <si>
    <t xml:space="preserve">Hochschule  </t>
  </si>
  <si>
    <t xml:space="preserve">Hochschule </t>
  </si>
  <si>
    <t>Hochschule Wismar</t>
  </si>
  <si>
    <t xml:space="preserve">   </t>
  </si>
  <si>
    <t>Hochschule der</t>
  </si>
  <si>
    <t xml:space="preserve">Europäische </t>
  </si>
  <si>
    <t xml:space="preserve">Fachhochschule für </t>
  </si>
  <si>
    <t xml:space="preserve">   öffentliche Verwal-</t>
  </si>
  <si>
    <t xml:space="preserve">   tung, Polizei und </t>
  </si>
  <si>
    <t xml:space="preserve">   Rechtspflege</t>
  </si>
  <si>
    <t xml:space="preserve">Diplom (U) und
entsprechende
Abschluss-
prüfungen </t>
  </si>
  <si>
    <t xml:space="preserve">Diplom (U) und
entsprechende 
Abschlussprüfungen </t>
  </si>
  <si>
    <t>Diplom (U) und ent-
sprechende Ab-
schlussprüfungen</t>
  </si>
  <si>
    <t>Staatl. Lehramtsprüf. (LA) 
   Berufliche Schulen - Bachelor</t>
  </si>
  <si>
    <t>Staatl. Lehramtsprüf. (LA) 
   Berufliche Schulen - Master</t>
  </si>
  <si>
    <t xml:space="preserve"> </t>
  </si>
  <si>
    <t>Mathematik/Naturwissenschaften</t>
  </si>
  <si>
    <t>Prüfungsgruppe zusammen</t>
  </si>
  <si>
    <t>Rechts-, Wirtschafts- und Sozial-</t>
  </si>
  <si>
    <t>wissenschaften</t>
  </si>
  <si>
    <t>Humanmedizin/Gesundheits-</t>
  </si>
  <si>
    <t>Agrar-, Forst- und Ernährungs-</t>
  </si>
  <si>
    <t>wissenschaften, Veterinärmedizin</t>
  </si>
  <si>
    <t>Zusammen</t>
  </si>
  <si>
    <t>Philosophie (STB)</t>
  </si>
  <si>
    <t>Geschichte (STB)</t>
  </si>
  <si>
    <t>Anglistik, Amerikanistik (STB)</t>
  </si>
  <si>
    <t>Romanistik (STB)</t>
  </si>
  <si>
    <t>Sport, Sportwissenschaft (STB)</t>
  </si>
  <si>
    <t>Sozialwesen (STB)</t>
  </si>
  <si>
    <t>Rechtswissenschaften (STB)</t>
  </si>
  <si>
    <t>Verwaltungswissenschaften (STB)</t>
  </si>
  <si>
    <t>Wirtschaftswissenschaften (STB)</t>
  </si>
  <si>
    <t>Psychologie (STB)</t>
  </si>
  <si>
    <t>Erziehungswissenschaften (STB)</t>
  </si>
  <si>
    <t>Mathematik (STB)</t>
  </si>
  <si>
    <t>Physik, Astronomie (STB)</t>
  </si>
  <si>
    <t>Chemie (STB)</t>
  </si>
  <si>
    <t>Pharmazie (STB)</t>
  </si>
  <si>
    <t>Biologie (STB)</t>
  </si>
  <si>
    <t>Geographie (STB)</t>
  </si>
  <si>
    <t>Zahnmedizin (STB)</t>
  </si>
  <si>
    <t>Ingenieurwesen allgemein (STB)</t>
  </si>
  <si>
    <t>Verkehrstechnik, Nautik (STB)</t>
  </si>
  <si>
    <t>Architektur, Innenarchitektur (STB)</t>
  </si>
  <si>
    <t>Raumplanung (STB)</t>
  </si>
  <si>
    <t>Bauingenieurwesen (STB)</t>
  </si>
  <si>
    <t>Vermessungswesen (STB)</t>
  </si>
  <si>
    <t>Informatik (STB)</t>
  </si>
  <si>
    <t>Ingenieurwissenschaften zusammen</t>
  </si>
  <si>
    <t>Bildende Kunst (STB)</t>
  </si>
  <si>
    <t>Gestaltung (STB)</t>
  </si>
  <si>
    <t>Musik, Musikwissenschaft (STB)</t>
  </si>
  <si>
    <t>(STB)</t>
  </si>
  <si>
    <t xml:space="preserve">Germanistik (Deutsch, germanische </t>
  </si>
  <si>
    <t>Sprachen ohne Anglistik) (STB)</t>
  </si>
  <si>
    <t xml:space="preserve">Slawistik, Baltistik, Finno-Ugristik </t>
  </si>
  <si>
    <t>wissenschaften allgemein (STB)</t>
  </si>
  <si>
    <t xml:space="preserve">Wirtschaftsingenieurwesen mit </t>
  </si>
  <si>
    <t>Schwerpunkt (STB)</t>
  </si>
  <si>
    <t>wissenschaften zusammen</t>
  </si>
  <si>
    <t xml:space="preserve">Mathematik, Naturwissenschaften </t>
  </si>
  <si>
    <t>allgemein (STB)</t>
  </si>
  <si>
    <t xml:space="preserve">Geowissenschaften (ohne </t>
  </si>
  <si>
    <t>Geographie) (STB)</t>
  </si>
  <si>
    <t xml:space="preserve">Gesundheitswissenschaften </t>
  </si>
  <si>
    <t xml:space="preserve">Humanmedizin (ohne Zahnmedizin) </t>
  </si>
  <si>
    <t>und Getränketechnologie (STB)</t>
  </si>
  <si>
    <t xml:space="preserve">Landespflege, Umweltgestaltung </t>
  </si>
  <si>
    <t xml:space="preserve">Ingenieurwissenschaften  </t>
  </si>
  <si>
    <t xml:space="preserve">Maschinenbau/Verfahrenstechnik </t>
  </si>
  <si>
    <t>technik (STB)</t>
  </si>
  <si>
    <t xml:space="preserve">Kunst, Kunstwissenschaft allgemein </t>
  </si>
  <si>
    <t xml:space="preserve">Darstellende Kunst, Film und </t>
  </si>
  <si>
    <t xml:space="preserve">Evang. Theologie, -Religionslehre </t>
  </si>
  <si>
    <t>wirtschaftswissenschaftlichem</t>
  </si>
  <si>
    <t>Humanmedizin/Gesundheitswissen-</t>
  </si>
  <si>
    <t>schaften zusammen</t>
  </si>
  <si>
    <t xml:space="preserve">Agrarwissenschaften, Lebensmittel- </t>
  </si>
  <si>
    <t>Agrar-, Forst- und Ernährungswissen-</t>
  </si>
  <si>
    <t xml:space="preserve">schaften, Veterinärmedizin </t>
  </si>
  <si>
    <t xml:space="preserve">ingenieurwissenschaftlichem </t>
  </si>
  <si>
    <t>Elektrotechnik und Informations-</t>
  </si>
  <si>
    <t>Greifswald</t>
  </si>
  <si>
    <t>Rostock</t>
  </si>
  <si>
    <t>Musik und Theater</t>
  </si>
  <si>
    <t>Neubrandenburg,</t>
  </si>
  <si>
    <t>University of</t>
  </si>
  <si>
    <t xml:space="preserve">Applied Sciences </t>
  </si>
  <si>
    <t>Stralsund, Univer-</t>
  </si>
  <si>
    <t xml:space="preserve">sity of Applied </t>
  </si>
  <si>
    <t xml:space="preserve">Sciences </t>
  </si>
  <si>
    <t xml:space="preserve">University of </t>
  </si>
  <si>
    <t xml:space="preserve">Technology, </t>
  </si>
  <si>
    <t>Business and</t>
  </si>
  <si>
    <t xml:space="preserve">Design </t>
  </si>
  <si>
    <t>Schwerin, Uni-</t>
  </si>
  <si>
    <t>versity of</t>
  </si>
  <si>
    <t>Bundesagentur für</t>
  </si>
  <si>
    <t>Arbeit, University</t>
  </si>
  <si>
    <t>of Applied Labour</t>
  </si>
  <si>
    <t>Studies</t>
  </si>
  <si>
    <t>Mittelstandes,</t>
  </si>
  <si>
    <t>Standort Rostock</t>
  </si>
  <si>
    <t>Standort Schwerin</t>
  </si>
  <si>
    <t>Fachhochschule,</t>
  </si>
  <si>
    <t xml:space="preserve">European </t>
  </si>
  <si>
    <t>Rhein/Erft GmbH,</t>
  </si>
  <si>
    <r>
      <t xml:space="preserve">Lehramts-
prüfungen </t>
    </r>
    <r>
      <rPr>
        <sz val="6"/>
        <rFont val="Calibri"/>
        <family val="2"/>
        <scheme val="minor"/>
      </rPr>
      <t>2)</t>
    </r>
  </si>
  <si>
    <r>
      <t xml:space="preserve">Lehramts­
prüfungen </t>
    </r>
    <r>
      <rPr>
        <sz val="6"/>
        <rFont val="Calibri"/>
        <family val="2"/>
        <scheme val="minor"/>
      </rPr>
      <t>2)</t>
    </r>
  </si>
  <si>
    <t xml:space="preserve">https://www.Gesetze-im-Internet.de </t>
  </si>
  <si>
    <r>
      <t>Erläuterungen</t>
    </r>
    <r>
      <rPr>
        <sz val="11"/>
        <color rgb="FF000000"/>
        <rFont val="Calibri"/>
        <family val="2"/>
        <scheme val="minor"/>
      </rPr>
      <t xml:space="preserve"> </t>
    </r>
  </si>
  <si>
    <r>
      <t xml:space="preserve">Universitärer Abschluss </t>
    </r>
    <r>
      <rPr>
        <sz val="6"/>
        <rFont val="Calibri"/>
        <family val="2"/>
        <scheme val="minor"/>
      </rPr>
      <t>1)</t>
    </r>
  </si>
  <si>
    <r>
      <t xml:space="preserve">Lehr-
amts-
prüfun-
gen </t>
    </r>
    <r>
      <rPr>
        <sz val="6"/>
        <rFont val="Calibri"/>
        <family val="2"/>
        <scheme val="minor"/>
      </rPr>
      <t>2)</t>
    </r>
  </si>
  <si>
    <t xml:space="preserve">Diplom (U)
und entspre-
chende Ab-
schluss-
prüfungen </t>
  </si>
  <si>
    <t>Bestan-
dene
Prü-
fungen
ins-
gesamt</t>
  </si>
  <si>
    <t>Diplom (FH) und sonstiger FH-Abschluss</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</si>
  <si>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</si>
  <si>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Medienwissenschaft (STB)</t>
  </si>
  <si>
    <t>Politikwissenschaft (STB)</t>
  </si>
  <si>
    <t xml:space="preserve">Sozialwissenschaften/Soziologie </t>
  </si>
  <si>
    <t xml:space="preserve">Wirtschaftsingenieurwesen mit  </t>
  </si>
  <si>
    <t>Humanmedizin/Gesundheitswissen-
   schaften</t>
  </si>
  <si>
    <t>Agrar-, Forst- und Ernährung-
   wissenschaften, Veterinärmedizin</t>
  </si>
  <si>
    <t xml:space="preserve">Fernsehen, Theaterwissenschaften </t>
  </si>
  <si>
    <t xml:space="preserve">Kunst, Kunstwissenschaften </t>
  </si>
  <si>
    <t>Hochschulart zusammen</t>
  </si>
  <si>
    <t>Kunst, Kunstwissenschaften</t>
  </si>
  <si>
    <t>Lehramt Grundschule</t>
  </si>
  <si>
    <t>Lehramt Regionale Schule</t>
  </si>
  <si>
    <t>Lehramt Gymnasien</t>
  </si>
  <si>
    <t>Lehramt Berufliche Schulen (Bachelor)</t>
  </si>
  <si>
    <t>Lehramt Berufliche Schulen (Master)</t>
  </si>
  <si>
    <t>Diplom (U) - Künstlerischer Abschluss</t>
  </si>
  <si>
    <t>Bachelor (U) - Künstlerischer Abschluss</t>
  </si>
  <si>
    <t>Master (U) - Künstlerischer Abschluss</t>
  </si>
  <si>
    <t>Mathematik, Naturwissenschaften zusammen</t>
  </si>
  <si>
    <t>Rechts-, Wirtschafts- und Sozialwissenschaften 
   zusammen</t>
  </si>
  <si>
    <t>Kunst, Kunstwissenschaften zusammen</t>
  </si>
  <si>
    <t>LA Sonderpädagogik</t>
  </si>
  <si>
    <t>Staatl. Lehramtsprüf. (LA) 
   Sonderpädagogik</t>
  </si>
  <si>
    <t xml:space="preserve">Verwaltungsfachhochschulen insgesamt </t>
  </si>
  <si>
    <t>Lehramt Sonderpädagogik</t>
  </si>
  <si>
    <t>Zuständige Fachbereichsleitung: Marco Zimmermann, Telefon: 0385 588-56422</t>
  </si>
  <si>
    <t>B333 2023 00</t>
  </si>
  <si>
    <t>©  Statistisches Amt Mecklenburg-Vorpommern, Schwerin, 2024</t>
  </si>
  <si>
    <t>Bestandene Prüfungen 2023 nach Prüfungsgruppen und Geschlecht</t>
  </si>
  <si>
    <t>Von Absolventen bestandene Prüfungen 2023 nach Fachsemestern, Fächer- und Prüfungsgruppen
   und Hochschulart</t>
  </si>
  <si>
    <t>Bestandene Prüfungen 2023 in den zehn Studienfächern mit den meisten bestandenen Prüfungen</t>
  </si>
  <si>
    <t>Bestandene Prüfungen 2023 nach Fächergruppen und Gesamtnote</t>
  </si>
  <si>
    <t>Bestandene Prüfungen 2023 nach Fächergruppen und Geschlecht</t>
  </si>
  <si>
    <t>Bestandene Prüfungen 2023 mit Angaben zum Studienverlauf nach Prüfungs- und Fächergruppen</t>
  </si>
  <si>
    <t>Von Absolventen bestandene Prüfungen 2023 nach Fachsemestern, 
Fächer- und Prüfungsgruppen und Hochschulart</t>
  </si>
  <si>
    <t>Medizin (Allgemein-Medizin)</t>
  </si>
  <si>
    <t>Betriebswirtschaftslehre</t>
  </si>
  <si>
    <t>Biologie</t>
  </si>
  <si>
    <t>Maschinenbau/-wesen</t>
  </si>
  <si>
    <t>Wirtschaftsrecht</t>
  </si>
  <si>
    <t>Soziale Arbeit</t>
  </si>
  <si>
    <t>Wirtschaftswissenschaften</t>
  </si>
  <si>
    <t>Germanistik/Deutsch</t>
  </si>
  <si>
    <t>Psychologie</t>
  </si>
  <si>
    <t>Wirtschaftsinformatik</t>
  </si>
  <si>
    <t>Applied Sciences,</t>
  </si>
  <si>
    <t>Kommunikationswissenschaft/</t>
  </si>
  <si>
    <t>Publizistik (STB)</t>
  </si>
  <si>
    <r>
      <t xml:space="preserve">Bestandene Prüfungen 2023 in den zehn Studienfächern 
mit den meisten bestandenen Prüfungen </t>
    </r>
    <r>
      <rPr>
        <b/>
        <sz val="6"/>
        <rFont val="Calibri"/>
        <family val="2"/>
        <scheme val="minor"/>
      </rPr>
      <t>3)</t>
    </r>
  </si>
  <si>
    <r>
      <t xml:space="preserve">Bestandene Prüfungen 2023 mit Angaben zum Studienverlauf </t>
    </r>
    <r>
      <rPr>
        <b/>
        <sz val="6"/>
        <rFont val="Calibri"/>
        <family val="2"/>
        <scheme val="minor"/>
      </rPr>
      <t>4)</t>
    </r>
    <r>
      <rPr>
        <b/>
        <sz val="8.5"/>
        <rFont val="Calibri"/>
        <family val="2"/>
        <scheme val="minor"/>
      </rPr>
      <t xml:space="preserve">
nach Prüfungs- und Fächergruppen </t>
    </r>
  </si>
  <si>
    <t xml:space="preserve">   Wintersemester 2022/23</t>
  </si>
  <si>
    <t xml:space="preserve">   Sommersemester 2023</t>
  </si>
  <si>
    <t xml:space="preserve">Fußnotenerläuterungen  </t>
  </si>
  <si>
    <t xml:space="preserve">Einschließlich der Prüfungsgruppen "Künstlerischer Abschluss".  </t>
  </si>
  <si>
    <t xml:space="preserve">Keine Lehramtsprüfungen als Bachelor oder Master.  </t>
  </si>
  <si>
    <t xml:space="preserve">Landesinterne Studienfächer wurden entsprechend der bundeseinheitlichen Studienfachsystematik umge-
schlüsselt.  </t>
  </si>
  <si>
    <t xml:space="preserve">Angaben zum Studienverlauf nicht vollständig für alle Prüfungsteilnehmer vorliegend.  </t>
  </si>
  <si>
    <t>Bestandene Prüfungen im Zeitvergleich nach Nationalität und Geschlecht</t>
  </si>
  <si>
    <t>Bestandene Prüfungen im Zeitvergleich und nach Prüfungsgruppen, Nationalität und Geschlecht</t>
  </si>
  <si>
    <t>Bestandene Prüfungen im Zeitvergleich und nach Prüfungsgruppen, 
Nationalität und Geschlecht</t>
  </si>
  <si>
    <t>Bestandene Prüfungen im Zeitvergleich nach Prüfungsgruppen und Hochschulen</t>
  </si>
  <si>
    <t>Abgelegte bestandene und endgültig nicht bestandene Prüfungen 2023 
nach Fächergruppen, Studienbereichen und Hochschulart</t>
  </si>
  <si>
    <t>Abgelegte bestandene und endgültig nicht bestandene Prüfungen 2023 nach Fächergruppen, Studien-
   bereichen und Hochschulart</t>
  </si>
  <si>
    <t>Abgelegte bestandene und endgültig nicht bestandene Prüfungen 2023 nach der Note der Abschluss-
   prüfung sowie nach Fächer- und Prüfungsgruppen</t>
  </si>
  <si>
    <t>Abgelegte bestandene und endgültig nicht bestandene Prüfungen 2023 
nach der Note der Abschlussprüfung sowie nach Fächer- und Prüfungsgruppen</t>
  </si>
  <si>
    <t>30.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</si>
</sst>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_-;\-* #,##0.00\ _€_-;_-* &quot;-&quot;??\ _€_-;_-@_-"/>
    <numFmt numFmtId="165" formatCode="0.0"/>
    <numFmt numFmtId="166" formatCode="#,##0&quot;  &quot;"/>
    <numFmt numFmtId="167" formatCode="#,##0&quot;   &quot;;\-\ #,##0&quot;   &quot;;0&quot;   &quot;;@&quot;   &quot;"/>
    <numFmt numFmtId="168" formatCode="#,##0&quot;&quot;;\-\ #,##0&quot;&quot;;0&quot;&quot;;@&quot;&quot;"/>
    <numFmt numFmtId="169" formatCode="#,###"/>
    <numFmt numFmtId="170" formatCode="#,##0&quot;   &quot;;\-\ #,##0&quot;   &quot;;\-&quot;   &quot;;\ \ \ @&quot;   &quot;"/>
    <numFmt numFmtId="171" formatCode="#,##0&quot;    &quot;;\-\ #,##0&quot;    &quot;;\-&quot;    &quot;;@&quot;    &quot;"/>
    <numFmt numFmtId="172" formatCode="#,##0&quot;   &quot;;\-#,##0&quot;   &quot;;0&quot;   &quot;;\ \ \ @&quot;   &quot;"/>
    <numFmt numFmtId="173" formatCode="#,##0&quot; &quot;;\-#,##0&quot; &quot;;0&quot; &quot;;@&quot; &quot;"/>
    <numFmt numFmtId="174" formatCode="#,##0&quot;    &quot;;\-#,##0&quot;    &quot;;0&quot;    &quot;;@&quot;    &quot;"/>
    <numFmt numFmtId="175" formatCode="#,##0.0&quot; &quot;;\-#,##0.0&quot; &quot;;0.0&quot; &quot;;@&quot; &quot;"/>
    <numFmt numFmtId="176" formatCode="#,##0&quot;  &quot;;\-#,##0&quot;  &quot;;0&quot;  &quot;;@&quot;  &quot;"/>
    <numFmt numFmtId="177" formatCode="#,##0.0&quot;  &quot;;\-#,##0.0&quot;  &quot;;0.0&quot;  &quot;;@&quot;  &quot;"/>
  </numFmts>
  <fonts count="52"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11"/>
      <color theme="1"/>
      <name val="Calibri"/>
      <family val="2"/>
      <scheme val="minor"/>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i/>
      <sz val="9"/>
      <name val="Calibri"/>
      <family val="2"/>
      <scheme val="minor"/>
    </font>
    <font>
      <sz val="8"/>
      <name val="Calibri"/>
      <family val="2"/>
      <scheme val="minor"/>
    </font>
    <font>
      <sz val="6"/>
      <name val="Calibri"/>
      <family val="2"/>
      <scheme val="minor"/>
    </font>
    <font>
      <b/>
      <sz val="11"/>
      <name val="Calibri"/>
      <family val="2"/>
      <scheme val="minor"/>
    </font>
    <font>
      <sz val="11"/>
      <name val="Calibri"/>
      <family val="2"/>
      <scheme val="minor"/>
    </font>
    <font>
      <u/>
      <sz val="10"/>
      <color theme="10"/>
      <name val="Arial"/>
      <family val="2"/>
    </font>
    <font>
      <u/>
      <sz val="9.5"/>
      <color theme="10"/>
      <name val="Calibri"/>
      <family val="2"/>
      <scheme val="minor"/>
    </font>
    <font>
      <b/>
      <sz val="11"/>
      <color rgb="FF000000"/>
      <name val="Calibri"/>
      <family val="2"/>
      <scheme val="minor"/>
    </font>
    <font>
      <sz val="11"/>
      <color rgb="FF000000"/>
      <name val="Calibri"/>
      <family val="2"/>
      <scheme val="minor"/>
    </font>
    <font>
      <b/>
      <sz val="11"/>
      <color theme="1"/>
      <name val="Calibri"/>
      <family val="2"/>
      <scheme val="minor"/>
    </font>
    <font>
      <b/>
      <sz val="8.5"/>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6"/>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
      <left/>
      <right/>
      <top style="hair">
        <color indexed="64"/>
      </top>
      <bottom/>
      <diagonal/>
    </border>
  </borders>
  <cellStyleXfs count="253">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12" applyNumberFormat="0" applyAlignment="0" applyProtection="0"/>
    <xf numFmtId="0" fontId="8" fillId="26" borderId="13" applyNumberFormat="0" applyAlignment="0" applyProtection="0"/>
    <xf numFmtId="0" fontId="9" fillId="27" borderId="13" applyNumberFormat="0" applyAlignment="0" applyProtection="0"/>
    <xf numFmtId="0" fontId="10" fillId="0" borderId="14" applyNumberFormat="0" applyFill="0" applyAlignment="0" applyProtection="0"/>
    <xf numFmtId="0" fontId="11" fillId="0" borderId="0" applyNumberFormat="0" applyFill="0" applyBorder="0" applyAlignment="0" applyProtection="0"/>
    <xf numFmtId="0" fontId="12" fillId="28" borderId="0" applyNumberFormat="0" applyBorder="0" applyAlignment="0" applyProtection="0"/>
    <xf numFmtId="164" fontId="1" fillId="0" borderId="0" applyFont="0" applyFill="0" applyBorder="0" applyAlignment="0" applyProtection="0"/>
    <xf numFmtId="0" fontId="13" fillId="29" borderId="0" applyNumberFormat="0" applyBorder="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0" fontId="5" fillId="30" borderId="1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4" fillId="31" borderId="0" applyNumberFormat="0" applyBorder="0" applyAlignment="0" applyProtection="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4"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NumberFormat="0" applyFill="0" applyBorder="0" applyAlignment="0" applyProtection="0"/>
    <xf numFmtId="0" fontId="16" fillId="0" borderId="16" applyNumberFormat="0" applyFill="0" applyAlignment="0" applyProtection="0"/>
    <xf numFmtId="0" fontId="17" fillId="0" borderId="17" applyNumberFormat="0" applyFill="0" applyAlignment="0" applyProtection="0"/>
    <xf numFmtId="0" fontId="18" fillId="0" borderId="18" applyNumberFormat="0" applyFill="0" applyAlignment="0" applyProtection="0"/>
    <xf numFmtId="0" fontId="18" fillId="0" borderId="0" applyNumberFormat="0" applyFill="0" applyBorder="0" applyAlignment="0" applyProtection="0"/>
    <xf numFmtId="0" fontId="19" fillId="0" borderId="19" applyNumberFormat="0" applyFill="0" applyAlignment="0" applyProtection="0"/>
    <xf numFmtId="0" fontId="20" fillId="0" borderId="0" applyNumberFormat="0" applyFill="0" applyBorder="0" applyAlignment="0" applyProtection="0"/>
    <xf numFmtId="0" fontId="21" fillId="32" borderId="20" applyNumberFormat="0" applyAlignment="0" applyProtection="0"/>
    <xf numFmtId="0" fontId="22" fillId="0" borderId="0"/>
    <xf numFmtId="0" fontId="1" fillId="0" borderId="0"/>
    <xf numFmtId="0" fontId="1" fillId="0" borderId="0"/>
    <xf numFmtId="0" fontId="23" fillId="0" borderId="0"/>
    <xf numFmtId="0" fontId="1" fillId="0" borderId="0"/>
    <xf numFmtId="0" fontId="1" fillId="0" borderId="0"/>
    <xf numFmtId="0" fontId="5" fillId="0" borderId="0"/>
    <xf numFmtId="0" fontId="41" fillId="0" borderId="0" applyNumberFormat="0" applyFill="0" applyBorder="0" applyAlignment="0" applyProtection="0"/>
  </cellStyleXfs>
  <cellXfs count="241">
    <xf numFmtId="0" fontId="0" fillId="0" borderId="0" xfId="0"/>
    <xf numFmtId="0" fontId="25" fillId="0" borderId="0" xfId="219" applyFont="1"/>
    <xf numFmtId="49" fontId="25" fillId="0" borderId="0" xfId="219" applyNumberFormat="1" applyFont="1" applyAlignment="1">
      <alignment horizontal="right"/>
    </xf>
    <xf numFmtId="0" fontId="25" fillId="0" borderId="0" xfId="219" applyFont="1" applyAlignment="1"/>
    <xf numFmtId="0" fontId="25" fillId="0" borderId="0" xfId="219" applyFont="1" applyAlignment="1">
      <alignment horizontal="left" vertical="center" indent="33"/>
    </xf>
    <xf numFmtId="0" fontId="34" fillId="0" borderId="0" xfId="219" applyFont="1" applyAlignment="1">
      <alignment vertical="center"/>
    </xf>
    <xf numFmtId="49" fontId="25" fillId="0" borderId="0" xfId="219" applyNumberFormat="1" applyFont="1" applyAlignment="1">
      <alignment horizontal="left" vertical="center"/>
    </xf>
    <xf numFmtId="0" fontId="25" fillId="0" borderId="0" xfId="219" applyNumberFormat="1" applyFont="1" applyAlignment="1">
      <alignment horizontal="left" vertical="center"/>
    </xf>
    <xf numFmtId="0" fontId="25" fillId="0" borderId="0" xfId="219" applyFont="1" applyAlignment="1">
      <alignment horizontal="left" vertical="center"/>
    </xf>
    <xf numFmtId="0" fontId="25" fillId="0" borderId="0" xfId="251" applyFont="1" applyBorder="1" applyAlignment="1">
      <alignment horizontal="center" vertical="center"/>
    </xf>
    <xf numFmtId="0" fontId="35" fillId="0" borderId="0" xfId="0" applyNumberFormat="1" applyFont="1"/>
    <xf numFmtId="0" fontId="35" fillId="0" borderId="0" xfId="0" applyNumberFormat="1" applyFont="1" applyAlignment="1">
      <alignment horizontal="left"/>
    </xf>
    <xf numFmtId="0" fontId="35" fillId="0" borderId="0" xfId="0" applyNumberFormat="1" applyFont="1" applyAlignment="1">
      <alignment horizontal="right"/>
    </xf>
    <xf numFmtId="0" fontId="35" fillId="0" borderId="0" xfId="0" applyNumberFormat="1" applyFont="1" applyAlignment="1">
      <alignment horizontal="left" vertical="top"/>
    </xf>
    <xf numFmtId="0" fontId="35" fillId="0" borderId="0" xfId="0" applyNumberFormat="1" applyFont="1" applyAlignment="1">
      <alignment horizontal="left" vertical="center"/>
    </xf>
    <xf numFmtId="0" fontId="36" fillId="0" borderId="0" xfId="0" applyNumberFormat="1" applyFont="1" applyAlignment="1">
      <alignment horizontal="left" vertical="top" indent="1"/>
    </xf>
    <xf numFmtId="0" fontId="36" fillId="0" borderId="0" xfId="0" applyNumberFormat="1" applyFont="1" applyAlignment="1">
      <alignment horizontal="left" vertical="center"/>
    </xf>
    <xf numFmtId="0" fontId="36" fillId="0" borderId="0" xfId="0" applyNumberFormat="1" applyFont="1"/>
    <xf numFmtId="0" fontId="36" fillId="0" borderId="0" xfId="0" applyNumberFormat="1" applyFont="1" applyAlignment="1">
      <alignment horizontal="left" vertical="top"/>
    </xf>
    <xf numFmtId="0" fontId="35" fillId="0" borderId="0" xfId="0" applyNumberFormat="1" applyFont="1" applyAlignment="1">
      <alignment horizontal="left" vertical="center" wrapText="1"/>
    </xf>
    <xf numFmtId="0" fontId="36" fillId="0" borderId="0" xfId="0" applyNumberFormat="1" applyFont="1" applyAlignment="1">
      <alignment horizontal="left" vertical="center" wrapText="1"/>
    </xf>
    <xf numFmtId="0" fontId="35" fillId="0" borderId="0" xfId="0" applyNumberFormat="1" applyFont="1" applyAlignment="1">
      <alignment horizontal="right" vertical="center"/>
    </xf>
    <xf numFmtId="0" fontId="35" fillId="0" borderId="0" xfId="0" applyFont="1" applyAlignment="1">
      <alignment horizontal="right"/>
    </xf>
    <xf numFmtId="0" fontId="36" fillId="0" borderId="0" xfId="0" applyFont="1" applyAlignment="1"/>
    <xf numFmtId="0" fontId="35" fillId="0" borderId="0" xfId="212" applyFont="1" applyAlignment="1">
      <alignment horizontal="right" vertical="top"/>
    </xf>
    <xf numFmtId="0" fontId="35" fillId="0" borderId="0" xfId="212" applyFont="1" applyAlignment="1">
      <alignment vertical="top" wrapText="1"/>
    </xf>
    <xf numFmtId="0" fontId="35" fillId="0" borderId="0" xfId="212" applyFont="1"/>
    <xf numFmtId="0" fontId="37" fillId="0" borderId="0" xfId="0" applyFont="1" applyBorder="1" applyAlignment="1">
      <alignment horizontal="center"/>
    </xf>
    <xf numFmtId="0" fontId="37" fillId="0" borderId="0" xfId="0" applyNumberFormat="1" applyFont="1" applyBorder="1" applyAlignment="1">
      <alignment horizontal="left"/>
    </xf>
    <xf numFmtId="0" fontId="38" fillId="0" borderId="2" xfId="0" applyFont="1" applyBorder="1" applyAlignment="1">
      <alignment horizontal="center" vertical="center"/>
    </xf>
    <xf numFmtId="0"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166" fontId="38" fillId="0" borderId="6" xfId="0" applyNumberFormat="1" applyFont="1" applyBorder="1" applyAlignment="1">
      <alignment horizontal="right"/>
    </xf>
    <xf numFmtId="0" fontId="25" fillId="0" borderId="0" xfId="0" applyFont="1" applyAlignment="1">
      <alignment vertical="center"/>
    </xf>
    <xf numFmtId="0" fontId="25" fillId="0" borderId="0" xfId="0" applyFont="1"/>
    <xf numFmtId="0" fontId="29" fillId="0" borderId="0" xfId="0" applyFont="1"/>
    <xf numFmtId="0" fontId="38" fillId="0" borderId="2" xfId="0" applyFont="1" applyBorder="1" applyAlignment="1">
      <alignment horizontal="center" vertical="center" wrapText="1"/>
    </xf>
    <xf numFmtId="0" fontId="38" fillId="0" borderId="0" xfId="0" applyFont="1" applyBorder="1" applyAlignment="1">
      <alignment horizontal="center" vertical="center"/>
    </xf>
    <xf numFmtId="166" fontId="38" fillId="0" borderId="0" xfId="0" applyNumberFormat="1" applyFont="1" applyBorder="1" applyAlignment="1">
      <alignment horizontal="right"/>
    </xf>
    <xf numFmtId="0" fontId="38" fillId="0" borderId="0" xfId="0" applyFont="1" applyBorder="1"/>
    <xf numFmtId="0" fontId="38" fillId="0" borderId="0" xfId="0" applyFont="1"/>
    <xf numFmtId="0" fontId="29" fillId="0" borderId="0" xfId="0" applyFont="1" applyAlignment="1">
      <alignment horizontal="justify" vertical="center"/>
    </xf>
    <xf numFmtId="0" fontId="40" fillId="0" borderId="0" xfId="0" applyNumberFormat="1" applyFont="1"/>
    <xf numFmtId="0" fontId="42" fillId="0" borderId="0" xfId="252" applyFont="1"/>
    <xf numFmtId="0" fontId="22" fillId="0" borderId="0" xfId="0" applyFont="1"/>
    <xf numFmtId="0" fontId="45" fillId="0" borderId="0" xfId="0" applyFont="1" applyAlignment="1">
      <alignment vertical="center"/>
    </xf>
    <xf numFmtId="0" fontId="43" fillId="0" borderId="0" xfId="0" applyFont="1" applyAlignment="1">
      <alignment vertical="center"/>
    </xf>
    <xf numFmtId="0" fontId="47" fillId="0" borderId="0" xfId="0" applyFont="1" applyAlignment="1">
      <alignment vertical="center"/>
    </xf>
    <xf numFmtId="0" fontId="47" fillId="0" borderId="0" xfId="0" applyFont="1"/>
    <xf numFmtId="0" fontId="47" fillId="0" borderId="2"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3" xfId="0" applyNumberFormat="1" applyFont="1" applyBorder="1" applyAlignment="1">
      <alignment horizontal="left" wrapText="1"/>
    </xf>
    <xf numFmtId="0" fontId="48" fillId="0" borderId="0" xfId="0" applyFont="1"/>
    <xf numFmtId="0" fontId="47" fillId="0" borderId="0" xfId="0" applyNumberFormat="1" applyFont="1" applyAlignment="1"/>
    <xf numFmtId="0" fontId="47" fillId="0" borderId="0" xfId="0" applyFont="1" applyAlignment="1">
      <alignment horizontal="left" vertical="center"/>
    </xf>
    <xf numFmtId="0" fontId="47" fillId="0" borderId="3" xfId="0" applyFont="1" applyBorder="1" applyAlignment="1">
      <alignment horizontal="center" vertical="center" wrapText="1"/>
    </xf>
    <xf numFmtId="0" fontId="47" fillId="0" borderId="0" xfId="0" applyNumberFormat="1" applyFont="1" applyAlignment="1">
      <alignment horizontal="left" wrapText="1"/>
    </xf>
    <xf numFmtId="0" fontId="47" fillId="0" borderId="3" xfId="0" applyFont="1" applyBorder="1" applyAlignment="1">
      <alignment horizontal="center" wrapText="1"/>
    </xf>
    <xf numFmtId="0" fontId="47" fillId="0" borderId="3" xfId="0" applyNumberFormat="1" applyFont="1" applyBorder="1" applyAlignment="1">
      <alignment wrapText="1"/>
    </xf>
    <xf numFmtId="0" fontId="47" fillId="0" borderId="3" xfId="0" applyNumberFormat="1" applyFont="1" applyBorder="1" applyAlignment="1">
      <alignment horizontal="left" wrapText="1" indent="1"/>
    </xf>
    <xf numFmtId="0" fontId="47" fillId="0" borderId="0" xfId="0" applyNumberFormat="1" applyFont="1" applyAlignment="1">
      <alignment horizontal="left"/>
    </xf>
    <xf numFmtId="0" fontId="47" fillId="0" borderId="4" xfId="0" applyFont="1" applyBorder="1" applyAlignment="1">
      <alignment horizontal="center" wrapText="1"/>
    </xf>
    <xf numFmtId="0" fontId="47" fillId="0" borderId="6" xfId="0" applyFont="1" applyBorder="1" applyAlignment="1">
      <alignment horizontal="center" wrapText="1"/>
    </xf>
    <xf numFmtId="0" fontId="47" fillId="0" borderId="0" xfId="0" applyNumberFormat="1" applyFont="1" applyAlignment="1">
      <alignment horizontal="left" wrapText="1" indent="1"/>
    </xf>
    <xf numFmtId="0" fontId="46" fillId="0" borderId="6" xfId="0" applyNumberFormat="1" applyFont="1" applyBorder="1" applyAlignment="1">
      <alignment horizontal="left" wrapText="1"/>
    </xf>
    <xf numFmtId="0" fontId="46" fillId="0" borderId="3" xfId="0" applyFont="1" applyBorder="1" applyAlignment="1">
      <alignment horizontal="center" wrapText="1"/>
    </xf>
    <xf numFmtId="0" fontId="46" fillId="0" borderId="6" xfId="0" applyFont="1" applyBorder="1" applyAlignment="1">
      <alignment horizontal="center" wrapText="1"/>
    </xf>
    <xf numFmtId="0" fontId="46" fillId="0" borderId="0" xfId="0" applyNumberFormat="1" applyFont="1" applyAlignment="1">
      <alignment horizontal="left" wrapText="1"/>
    </xf>
    <xf numFmtId="0" fontId="46" fillId="0" borderId="0" xfId="0" applyFont="1"/>
    <xf numFmtId="0" fontId="46" fillId="0" borderId="0" xfId="0" applyNumberFormat="1" applyFont="1" applyBorder="1" applyAlignment="1">
      <alignment horizontal="left" wrapText="1"/>
    </xf>
    <xf numFmtId="0" fontId="47" fillId="0" borderId="0" xfId="0" applyNumberFormat="1" applyFont="1" applyBorder="1" applyAlignment="1">
      <alignment horizontal="left" wrapText="1"/>
    </xf>
    <xf numFmtId="0" fontId="47" fillId="0" borderId="0" xfId="0" applyFont="1" applyAlignment="1"/>
    <xf numFmtId="0" fontId="38" fillId="0" borderId="6" xfId="0" applyFont="1" applyBorder="1"/>
    <xf numFmtId="0" fontId="47" fillId="0" borderId="0" xfId="0" applyFont="1" applyBorder="1" applyAlignment="1">
      <alignment vertical="center"/>
    </xf>
    <xf numFmtId="0" fontId="47" fillId="0" borderId="0" xfId="0" applyFont="1" applyBorder="1"/>
    <xf numFmtId="0" fontId="47" fillId="0" borderId="7" xfId="0" applyFont="1" applyBorder="1" applyAlignment="1">
      <alignment horizontal="center" vertical="center" wrapText="1"/>
    </xf>
    <xf numFmtId="0" fontId="47" fillId="0" borderId="3" xfId="0" applyNumberFormat="1" applyFont="1" applyBorder="1" applyAlignment="1">
      <alignment horizontal="left"/>
    </xf>
    <xf numFmtId="0" fontId="47" fillId="0" borderId="3" xfId="0" applyFont="1" applyBorder="1" applyAlignment="1">
      <alignment horizontal="center"/>
    </xf>
    <xf numFmtId="169" fontId="47" fillId="0" borderId="3" xfId="0" applyNumberFormat="1" applyFont="1" applyBorder="1" applyAlignment="1">
      <alignment horizontal="left"/>
    </xf>
    <xf numFmtId="169" fontId="47" fillId="0" borderId="0" xfId="0" applyNumberFormat="1" applyFont="1" applyBorder="1"/>
    <xf numFmtId="169" fontId="47" fillId="0" borderId="3" xfId="0" applyNumberFormat="1" applyFont="1" applyBorder="1" applyAlignment="1">
      <alignment horizontal="left" wrapText="1"/>
    </xf>
    <xf numFmtId="0" fontId="46" fillId="0" borderId="3" xfId="0" applyNumberFormat="1" applyFont="1" applyBorder="1" applyAlignment="1">
      <alignment horizontal="left" wrapText="1"/>
    </xf>
    <xf numFmtId="0" fontId="46" fillId="0" borderId="0" xfId="0" applyFont="1" applyBorder="1"/>
    <xf numFmtId="169" fontId="46" fillId="0" borderId="3" xfId="0" applyNumberFormat="1" applyFont="1" applyBorder="1" applyAlignment="1">
      <alignment horizontal="left" wrapText="1"/>
    </xf>
    <xf numFmtId="169" fontId="46" fillId="0" borderId="0" xfId="0" applyNumberFormat="1" applyFont="1" applyBorder="1"/>
    <xf numFmtId="0" fontId="47" fillId="0" borderId="0" xfId="0" applyFont="1" applyBorder="1" applyAlignment="1">
      <alignment horizontal="center"/>
    </xf>
    <xf numFmtId="0" fontId="47" fillId="0" borderId="0" xfId="0" applyNumberFormat="1" applyFont="1" applyBorder="1" applyAlignment="1"/>
    <xf numFmtId="168" fontId="47" fillId="0" borderId="0" xfId="0" applyNumberFormat="1" applyFont="1" applyBorder="1"/>
    <xf numFmtId="0" fontId="38" fillId="0" borderId="0" xfId="0" applyFont="1" applyBorder="1" applyAlignment="1">
      <alignment horizontal="left" vertical="top" wrapText="1"/>
    </xf>
    <xf numFmtId="0" fontId="38" fillId="0" borderId="0" xfId="0" applyFont="1" applyBorder="1" applyAlignment="1">
      <alignment horizontal="center"/>
    </xf>
    <xf numFmtId="0" fontId="22" fillId="0" borderId="0" xfId="0" applyFont="1" applyAlignment="1">
      <alignment vertical="center"/>
    </xf>
    <xf numFmtId="0" fontId="46" fillId="0" borderId="0" xfId="0" applyFont="1" applyAlignment="1">
      <alignment vertical="center"/>
    </xf>
    <xf numFmtId="0" fontId="47" fillId="0" borderId="0" xfId="0" applyFont="1" applyBorder="1" applyAlignment="1">
      <alignment horizontal="center" vertical="center"/>
    </xf>
    <xf numFmtId="0" fontId="47" fillId="0" borderId="3" xfId="0" applyNumberFormat="1" applyFont="1" applyBorder="1" applyAlignment="1">
      <alignment horizontal="center" wrapText="1"/>
    </xf>
    <xf numFmtId="0" fontId="46" fillId="0" borderId="3" xfId="0" applyNumberFormat="1" applyFont="1" applyBorder="1" applyAlignment="1">
      <alignment horizontal="center" wrapText="1"/>
    </xf>
    <xf numFmtId="170" fontId="47" fillId="0" borderId="0" xfId="0" applyNumberFormat="1" applyFont="1" applyAlignment="1">
      <alignment horizontal="right" vertical="center" indent="2"/>
    </xf>
    <xf numFmtId="0" fontId="47" fillId="0" borderId="0" xfId="0" applyFont="1" applyAlignment="1">
      <alignment horizontal="center" vertical="center"/>
    </xf>
    <xf numFmtId="0" fontId="38" fillId="0" borderId="0" xfId="0" applyFont="1" applyAlignment="1">
      <alignment horizontal="center" vertical="center"/>
    </xf>
    <xf numFmtId="0" fontId="47" fillId="0" borderId="6" xfId="0" applyNumberFormat="1" applyFont="1" applyBorder="1" applyAlignment="1">
      <alignment horizontal="left" wrapText="1" indent="1"/>
    </xf>
    <xf numFmtId="171" fontId="47" fillId="0" borderId="0" xfId="0" applyNumberFormat="1" applyFont="1" applyBorder="1" applyAlignment="1">
      <alignment horizontal="right" wrapText="1" indent="1"/>
    </xf>
    <xf numFmtId="0" fontId="47" fillId="0" borderId="6" xfId="0" applyNumberFormat="1" applyFont="1" applyBorder="1" applyAlignment="1">
      <alignment horizontal="left" wrapText="1"/>
    </xf>
    <xf numFmtId="171" fontId="47" fillId="0" borderId="0" xfId="0" applyNumberFormat="1" applyFont="1" applyBorder="1" applyAlignment="1">
      <alignment horizontal="right"/>
    </xf>
    <xf numFmtId="171" fontId="46" fillId="0" borderId="0" xfId="0" applyNumberFormat="1" applyFont="1" applyBorder="1" applyAlignment="1">
      <alignment horizontal="right"/>
    </xf>
    <xf numFmtId="0" fontId="46" fillId="0" borderId="7" xfId="0" applyNumberFormat="1" applyFont="1" applyBorder="1" applyAlignment="1">
      <alignment horizontal="left" wrapText="1"/>
    </xf>
    <xf numFmtId="165" fontId="47" fillId="0" borderId="1" xfId="0" applyNumberFormat="1" applyFont="1" applyBorder="1" applyAlignment="1">
      <alignment horizontal="center" vertical="center" wrapText="1"/>
    </xf>
    <xf numFmtId="165" fontId="47" fillId="0" borderId="5" xfId="0" applyNumberFormat="1" applyFont="1" applyBorder="1" applyAlignment="1">
      <alignment horizontal="center" vertical="center" wrapText="1"/>
    </xf>
    <xf numFmtId="0" fontId="47" fillId="0" borderId="4" xfId="0" applyNumberFormat="1" applyFont="1" applyBorder="1" applyAlignment="1">
      <alignment horizontal="left" vertical="top"/>
    </xf>
    <xf numFmtId="167" fontId="47" fillId="0" borderId="0" xfId="0" applyNumberFormat="1" applyFont="1" applyAlignment="1">
      <alignment horizontal="right"/>
    </xf>
    <xf numFmtId="0" fontId="47" fillId="0" borderId="4" xfId="0" applyNumberFormat="1" applyFont="1" applyBorder="1" applyAlignment="1">
      <alignment horizontal="left" wrapText="1"/>
    </xf>
    <xf numFmtId="0" fontId="46" fillId="0" borderId="4" xfId="0" applyNumberFormat="1" applyFont="1" applyBorder="1" applyAlignment="1">
      <alignment horizontal="left" wrapText="1"/>
    </xf>
    <xf numFmtId="0" fontId="47" fillId="0" borderId="4" xfId="0" applyNumberFormat="1" applyFont="1" applyBorder="1" applyAlignment="1">
      <alignment horizontal="left"/>
    </xf>
    <xf numFmtId="0" fontId="47" fillId="0" borderId="0" xfId="0" applyNumberFormat="1" applyFont="1" applyBorder="1" applyAlignment="1">
      <alignment horizontal="center"/>
    </xf>
    <xf numFmtId="49" fontId="47" fillId="0" borderId="0" xfId="0" applyNumberFormat="1" applyFont="1" applyBorder="1" applyAlignment="1">
      <alignment horizontal="center"/>
    </xf>
    <xf numFmtId="0" fontId="47" fillId="0" borderId="0" xfId="0" applyFont="1" applyFill="1" applyBorder="1" applyAlignment="1">
      <alignment horizontal="center"/>
    </xf>
    <xf numFmtId="165" fontId="47" fillId="0" borderId="0" xfId="0" applyNumberFormat="1" applyFont="1" applyFill="1" applyBorder="1" applyAlignment="1">
      <alignment horizontal="center"/>
    </xf>
    <xf numFmtId="167" fontId="47" fillId="0" borderId="0" xfId="0" applyNumberFormat="1" applyFont="1" applyBorder="1" applyAlignment="1">
      <alignment horizontal="center"/>
    </xf>
    <xf numFmtId="165" fontId="47" fillId="0" borderId="0" xfId="0" applyNumberFormat="1" applyFont="1" applyBorder="1" applyAlignment="1">
      <alignment horizontal="center"/>
    </xf>
    <xf numFmtId="0" fontId="38" fillId="0" borderId="0" xfId="0" applyFont="1" applyBorder="1" applyAlignment="1">
      <alignment horizontal="left" vertical="top"/>
    </xf>
    <xf numFmtId="0" fontId="47" fillId="0" borderId="7" xfId="0" applyNumberFormat="1" applyFont="1" applyBorder="1" applyAlignment="1">
      <alignment horizontal="center" vertical="top" wrapText="1"/>
    </xf>
    <xf numFmtId="0" fontId="46" fillId="0" borderId="0" xfId="0" applyFont="1" applyBorder="1" applyAlignment="1">
      <alignment horizontal="center" vertical="center"/>
    </xf>
    <xf numFmtId="170" fontId="47" fillId="0" borderId="0" xfId="0" quotePrefix="1" applyNumberFormat="1" applyFont="1" applyAlignment="1">
      <alignment horizontal="right"/>
    </xf>
    <xf numFmtId="0" fontId="47" fillId="0" borderId="0" xfId="0" applyNumberFormat="1" applyFont="1" applyBorder="1" applyAlignment="1">
      <alignment horizontal="left"/>
    </xf>
    <xf numFmtId="0" fontId="38" fillId="0" borderId="0" xfId="0" applyFont="1" applyBorder="1" applyAlignment="1">
      <alignment vertical="center"/>
    </xf>
    <xf numFmtId="0" fontId="47" fillId="0" borderId="3" xfId="0" applyFont="1" applyBorder="1" applyAlignment="1">
      <alignment horizontal="center" vertical="top" wrapText="1"/>
    </xf>
    <xf numFmtId="0" fontId="47" fillId="0" borderId="0" xfId="0" applyNumberFormat="1" applyFont="1" applyBorder="1" applyAlignment="1">
      <alignment horizontal="left" wrapText="1" indent="1"/>
    </xf>
    <xf numFmtId="0" fontId="47" fillId="0" borderId="0" xfId="0" applyNumberFormat="1" applyFont="1" applyBorder="1" applyAlignment="1">
      <alignment horizontal="left" wrapText="1" indent="2"/>
    </xf>
    <xf numFmtId="0" fontId="46" fillId="0" borderId="0" xfId="0" applyNumberFormat="1" applyFont="1" applyBorder="1" applyAlignment="1">
      <alignment horizontal="left" wrapText="1" indent="1"/>
    </xf>
    <xf numFmtId="0" fontId="38" fillId="0" borderId="6" xfId="0" applyFont="1" applyBorder="1" applyAlignment="1">
      <alignment horizontal="center"/>
    </xf>
    <xf numFmtId="0" fontId="40" fillId="0" borderId="0" xfId="212" applyFont="1" applyAlignment="1">
      <alignment vertical="center"/>
    </xf>
    <xf numFmtId="0" fontId="46" fillId="0" borderId="3" xfId="0" applyNumberFormat="1" applyFont="1" applyBorder="1" applyAlignment="1">
      <alignment horizontal="left" wrapText="1" indent="1"/>
    </xf>
    <xf numFmtId="0" fontId="47" fillId="0" borderId="3" xfId="0" applyNumberFormat="1" applyFont="1" applyBorder="1" applyAlignment="1">
      <alignment horizontal="left" wrapText="1" indent="2"/>
    </xf>
    <xf numFmtId="0" fontId="47" fillId="0" borderId="3" xfId="0" applyNumberFormat="1" applyFont="1" applyBorder="1" applyAlignment="1"/>
    <xf numFmtId="0" fontId="47" fillId="0" borderId="3" xfId="0" applyNumberFormat="1" applyFont="1" applyBorder="1" applyAlignment="1">
      <alignment horizontal="left" indent="1"/>
    </xf>
    <xf numFmtId="0" fontId="46" fillId="0" borderId="3" xfId="0" applyNumberFormat="1" applyFont="1" applyBorder="1" applyAlignment="1"/>
    <xf numFmtId="172" fontId="47" fillId="0" borderId="0" xfId="0" applyNumberFormat="1" applyFont="1" applyAlignment="1">
      <alignment horizontal="right"/>
    </xf>
    <xf numFmtId="177" fontId="46" fillId="0" borderId="0" xfId="0" applyNumberFormat="1" applyFont="1" applyBorder="1" applyAlignment="1">
      <alignment horizontal="right" wrapText="1" indent="1"/>
    </xf>
    <xf numFmtId="176" fontId="46" fillId="0" borderId="0" xfId="0" applyNumberFormat="1" applyFont="1" applyBorder="1" applyAlignment="1">
      <alignment horizontal="right" wrapText="1" indent="1"/>
    </xf>
    <xf numFmtId="177" fontId="47" fillId="0" borderId="0" xfId="0" applyNumberFormat="1" applyFont="1" applyBorder="1" applyAlignment="1">
      <alignment horizontal="right" wrapText="1" indent="1"/>
    </xf>
    <xf numFmtId="176" fontId="47" fillId="0" borderId="0" xfId="0" applyNumberFormat="1" applyFont="1" applyBorder="1" applyAlignment="1">
      <alignment horizontal="right" wrapText="1" indent="1"/>
    </xf>
    <xf numFmtId="172" fontId="46" fillId="0" borderId="0" xfId="0" quotePrefix="1" applyNumberFormat="1" applyFont="1" applyAlignment="1">
      <alignment horizontal="right"/>
    </xf>
    <xf numFmtId="172" fontId="47" fillId="0" borderId="0" xfId="0" quotePrefix="1" applyNumberFormat="1" applyFont="1" applyAlignment="1">
      <alignment horizontal="right"/>
    </xf>
    <xf numFmtId="175" fontId="46" fillId="0" borderId="0" xfId="0" applyNumberFormat="1" applyFont="1" applyAlignment="1">
      <alignment horizontal="right"/>
    </xf>
    <xf numFmtId="175" fontId="47" fillId="0" borderId="0" xfId="0" applyNumberFormat="1" applyFont="1" applyAlignment="1">
      <alignment horizontal="right"/>
    </xf>
    <xf numFmtId="174" fontId="46" fillId="0" borderId="0" xfId="0" applyNumberFormat="1" applyFont="1" applyBorder="1" applyAlignment="1">
      <alignment horizontal="right"/>
    </xf>
    <xf numFmtId="174" fontId="47" fillId="0" borderId="0" xfId="0" applyNumberFormat="1" applyFont="1" applyBorder="1" applyAlignment="1">
      <alignment horizontal="right"/>
    </xf>
    <xf numFmtId="0" fontId="47" fillId="0" borderId="5" xfId="0" applyFont="1" applyBorder="1" applyAlignment="1">
      <alignment horizontal="center"/>
    </xf>
    <xf numFmtId="172" fontId="47" fillId="0" borderId="0" xfId="0" applyNumberFormat="1" applyFont="1" applyBorder="1" applyAlignment="1">
      <alignment horizontal="right"/>
    </xf>
    <xf numFmtId="172" fontId="47" fillId="0" borderId="4" xfId="0" applyNumberFormat="1" applyFont="1" applyBorder="1" applyAlignment="1">
      <alignment horizontal="right"/>
    </xf>
    <xf numFmtId="172" fontId="46" fillId="0" borderId="0" xfId="0" applyNumberFormat="1" applyFont="1" applyBorder="1" applyAlignment="1">
      <alignment horizontal="right"/>
    </xf>
    <xf numFmtId="172" fontId="46" fillId="0" borderId="4" xfId="0" applyNumberFormat="1" applyFont="1" applyBorder="1" applyAlignment="1">
      <alignment horizontal="right"/>
    </xf>
    <xf numFmtId="173" fontId="46" fillId="0" borderId="0" xfId="0" applyNumberFormat="1" applyFont="1" applyAlignment="1">
      <alignment horizontal="right"/>
    </xf>
    <xf numFmtId="173" fontId="47" fillId="0" borderId="0" xfId="0" applyNumberFormat="1" applyFont="1" applyAlignment="1">
      <alignment horizontal="right"/>
    </xf>
    <xf numFmtId="172" fontId="46" fillId="0" borderId="0" xfId="0" applyNumberFormat="1" applyFont="1" applyAlignment="1">
      <alignment horizontal="right"/>
    </xf>
    <xf numFmtId="0" fontId="38" fillId="0" borderId="2" xfId="0" applyFont="1" applyBorder="1" applyAlignment="1">
      <alignment horizontal="center" vertical="center"/>
    </xf>
    <xf numFmtId="0"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166" fontId="38" fillId="0" borderId="6" xfId="0" applyNumberFormat="1" applyFont="1" applyBorder="1" applyAlignment="1">
      <alignment horizontal="right"/>
    </xf>
    <xf numFmtId="0" fontId="38" fillId="0" borderId="2" xfId="0" applyFont="1" applyBorder="1" applyAlignment="1">
      <alignment horizontal="center" vertical="center" wrapText="1"/>
    </xf>
    <xf numFmtId="170" fontId="38" fillId="0" borderId="1" xfId="0" applyNumberFormat="1" applyFont="1" applyBorder="1" applyAlignment="1">
      <alignment horizontal="center" vertical="center" wrapText="1"/>
    </xf>
    <xf numFmtId="170" fontId="38" fillId="0" borderId="5" xfId="0" applyNumberFormat="1" applyFont="1" applyBorder="1" applyAlignment="1">
      <alignment horizontal="center" vertical="center" wrapText="1"/>
    </xf>
    <xf numFmtId="166" fontId="38" fillId="0" borderId="0" xfId="0" applyNumberFormat="1" applyFont="1" applyBorder="1" applyAlignment="1">
      <alignment horizontal="right"/>
    </xf>
    <xf numFmtId="0" fontId="47" fillId="0" borderId="2"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170" fontId="47" fillId="0" borderId="0" xfId="0" applyNumberFormat="1" applyFont="1" applyAlignment="1">
      <alignment horizontal="right"/>
    </xf>
    <xf numFmtId="0" fontId="38" fillId="0" borderId="2" xfId="0" applyNumberFormat="1" applyFont="1" applyBorder="1" applyAlignment="1">
      <alignment horizontal="center" vertical="center"/>
    </xf>
    <xf numFmtId="165" fontId="47" fillId="0" borderId="1" xfId="0" applyNumberFormat="1" applyFont="1" applyBorder="1" applyAlignment="1">
      <alignment horizontal="center" vertical="center" wrapText="1"/>
    </xf>
    <xf numFmtId="165" fontId="47" fillId="0" borderId="5" xfId="0" applyNumberFormat="1" applyFont="1" applyBorder="1" applyAlignment="1">
      <alignment horizontal="center" vertical="center" wrapText="1"/>
    </xf>
    <xf numFmtId="170" fontId="47" fillId="0" borderId="1" xfId="0" applyNumberFormat="1" applyFont="1" applyBorder="1" applyAlignment="1">
      <alignment horizontal="center" vertical="center"/>
    </xf>
    <xf numFmtId="0" fontId="25" fillId="0" borderId="0" xfId="219" applyFont="1" applyAlignment="1">
      <alignment horizontal="left" vertical="center"/>
    </xf>
    <xf numFmtId="49" fontId="25" fillId="0" borderId="0" xfId="219" applyNumberFormat="1" applyFont="1" applyAlignment="1">
      <alignment horizontal="left" vertical="center"/>
    </xf>
    <xf numFmtId="0" fontId="25" fillId="0" borderId="0" xfId="251" applyFont="1" applyAlignment="1">
      <alignment horizontal="left" wrapText="1"/>
    </xf>
    <xf numFmtId="0" fontId="25" fillId="0" borderId="0" xfId="251" applyFont="1" applyBorder="1" applyAlignment="1">
      <alignment horizontal="center" vertical="center"/>
    </xf>
    <xf numFmtId="0" fontId="25" fillId="0" borderId="0" xfId="251" applyFont="1" applyBorder="1" applyAlignment="1">
      <alignment horizontal="left" vertical="center"/>
    </xf>
    <xf numFmtId="0" fontId="25" fillId="0" borderId="8" xfId="219" applyFont="1" applyBorder="1" applyAlignment="1">
      <alignment horizontal="center" vertical="center"/>
    </xf>
    <xf numFmtId="0" fontId="25" fillId="0" borderId="9" xfId="219" applyFont="1" applyBorder="1" applyAlignment="1">
      <alignment horizontal="center" vertical="center"/>
    </xf>
    <xf numFmtId="0" fontId="34" fillId="0" borderId="0" xfId="219" applyFont="1" applyAlignment="1">
      <alignment horizontal="center" vertical="center"/>
    </xf>
    <xf numFmtId="0" fontId="25" fillId="0" borderId="0" xfId="219" applyFont="1" applyAlignment="1">
      <alignment horizontal="center" vertical="center"/>
    </xf>
    <xf numFmtId="0" fontId="25" fillId="0" borderId="0" xfId="212" applyFont="1" applyBorder="1" applyAlignment="1">
      <alignment horizontal="center" vertical="center"/>
    </xf>
    <xf numFmtId="0" fontId="27" fillId="0" borderId="0" xfId="219" applyFont="1" applyAlignment="1">
      <alignment horizontal="left" vertical="center"/>
    </xf>
    <xf numFmtId="0" fontId="25" fillId="0" borderId="0" xfId="219" applyFont="1" applyAlignment="1">
      <alignment horizontal="right"/>
    </xf>
    <xf numFmtId="0" fontId="34" fillId="0" borderId="8" xfId="219" applyFont="1" applyBorder="1" applyAlignment="1">
      <alignment horizontal="right"/>
    </xf>
    <xf numFmtId="0" fontId="24" fillId="0" borderId="10" xfId="219" applyFont="1" applyBorder="1" applyAlignment="1">
      <alignment horizontal="center" vertical="center" wrapText="1"/>
    </xf>
    <xf numFmtId="0" fontId="30" fillId="0" borderId="11" xfId="210" applyFont="1" applyBorder="1" applyAlignment="1">
      <alignment horizontal="left" vertical="center" wrapText="1"/>
    </xf>
    <xf numFmtId="0" fontId="31" fillId="0" borderId="11" xfId="210" applyFont="1" applyBorder="1" applyAlignment="1">
      <alignment horizontal="right" vertical="center" wrapText="1"/>
    </xf>
    <xf numFmtId="0" fontId="26" fillId="0" borderId="0" xfId="210" applyFont="1" applyBorder="1" applyAlignment="1">
      <alignment horizontal="center" vertical="center" wrapText="1"/>
    </xf>
    <xf numFmtId="0" fontId="32" fillId="0" borderId="0" xfId="210" applyFont="1" applyAlignment="1">
      <alignment vertical="center" wrapText="1"/>
    </xf>
    <xf numFmtId="0" fontId="32" fillId="0" borderId="0" xfId="210" applyFont="1" applyAlignment="1">
      <alignment vertical="center"/>
    </xf>
    <xf numFmtId="0" fontId="33" fillId="0" borderId="0" xfId="219" quotePrefix="1" applyNumberFormat="1" applyFont="1" applyAlignment="1">
      <alignment horizontal="left"/>
    </xf>
    <xf numFmtId="0" fontId="33" fillId="0" borderId="0" xfId="219" applyNumberFormat="1" applyFont="1" applyAlignment="1">
      <alignment horizontal="left"/>
    </xf>
    <xf numFmtId="49" fontId="28" fillId="0" borderId="0" xfId="219" quotePrefix="1" applyNumberFormat="1" applyFont="1" applyAlignment="1">
      <alignment horizontal="left"/>
    </xf>
    <xf numFmtId="0" fontId="35" fillId="0" borderId="0" xfId="0" applyNumberFormat="1" applyFont="1" applyAlignment="1">
      <alignment horizontal="left" vertical="center"/>
    </xf>
    <xf numFmtId="0" fontId="39" fillId="0" borderId="0" xfId="0" applyNumberFormat="1" applyFont="1" applyAlignment="1">
      <alignment horizontal="left" vertical="center"/>
    </xf>
    <xf numFmtId="0" fontId="35" fillId="0" borderId="0" xfId="0" applyNumberFormat="1" applyFont="1" applyAlignment="1">
      <alignment horizontal="left"/>
    </xf>
    <xf numFmtId="0" fontId="46" fillId="0" borderId="0" xfId="0" applyNumberFormat="1" applyFont="1" applyBorder="1" applyAlignment="1">
      <alignment horizontal="center" vertical="center" wrapText="1"/>
    </xf>
    <xf numFmtId="0" fontId="47" fillId="0" borderId="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0" xfId="0" applyFont="1" applyAlignment="1">
      <alignment horizontal="center" vertical="center" wrapText="1"/>
    </xf>
    <xf numFmtId="0" fontId="46" fillId="0" borderId="4" xfId="0" applyNumberFormat="1" applyFont="1" applyBorder="1" applyAlignment="1">
      <alignment horizontal="center" vertical="center" wrapText="1"/>
    </xf>
    <xf numFmtId="0" fontId="46" fillId="0" borderId="0" xfId="0" applyNumberFormat="1" applyFont="1" applyAlignment="1">
      <alignment horizontal="center" vertical="center" wrapText="1"/>
    </xf>
    <xf numFmtId="0" fontId="47" fillId="0" borderId="5" xfId="0" applyFont="1" applyBorder="1" applyAlignment="1">
      <alignment horizontal="center" vertical="center" wrapText="1"/>
    </xf>
    <xf numFmtId="0" fontId="46" fillId="0" borderId="2"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 xfId="0" applyNumberFormat="1" applyFont="1" applyBorder="1" applyAlignment="1">
      <alignment horizontal="center" vertical="center" wrapText="1"/>
    </xf>
    <xf numFmtId="0" fontId="47" fillId="0" borderId="1" xfId="0" applyFont="1" applyFill="1" applyBorder="1" applyAlignment="1">
      <alignment horizontal="center" vertical="center" wrapText="1"/>
    </xf>
    <xf numFmtId="0" fontId="47" fillId="0" borderId="2" xfId="0" applyFont="1" applyBorder="1" applyAlignment="1">
      <alignment horizontal="center" vertical="center"/>
    </xf>
    <xf numFmtId="0" fontId="46" fillId="0" borderId="2" xfId="0" applyFont="1" applyBorder="1" applyAlignment="1">
      <alignment horizontal="left" vertical="center"/>
    </xf>
    <xf numFmtId="0" fontId="46" fillId="0" borderId="1" xfId="0" applyFont="1" applyBorder="1" applyAlignment="1">
      <alignment horizontal="left" vertical="center"/>
    </xf>
    <xf numFmtId="0" fontId="46" fillId="0" borderId="4" xfId="0" applyNumberFormat="1" applyFont="1" applyBorder="1" applyAlignment="1">
      <alignment horizontal="center" vertical="center"/>
    </xf>
    <xf numFmtId="0" fontId="46" fillId="0" borderId="0" xfId="0" applyNumberFormat="1" applyFont="1" applyAlignment="1">
      <alignment horizontal="center" vertical="center"/>
    </xf>
    <xf numFmtId="0" fontId="46" fillId="0" borderId="1" xfId="0" applyFont="1" applyBorder="1" applyAlignment="1">
      <alignment horizontal="center" vertical="center"/>
    </xf>
    <xf numFmtId="0" fontId="46" fillId="0" borderId="5" xfId="0" applyFont="1" applyBorder="1" applyAlignment="1">
      <alignment horizontal="center" vertical="center"/>
    </xf>
    <xf numFmtId="0" fontId="47" fillId="0" borderId="0" xfId="0" applyFont="1" applyAlignment="1">
      <alignment horizontal="left" wrapText="1"/>
    </xf>
    <xf numFmtId="0" fontId="47" fillId="0" borderId="0" xfId="0" applyFont="1" applyBorder="1" applyAlignment="1">
      <alignment horizontal="left" wrapText="1"/>
    </xf>
    <xf numFmtId="0" fontId="46" fillId="0" borderId="0" xfId="0" applyNumberFormat="1" applyFont="1" applyBorder="1" applyAlignment="1">
      <alignment horizontal="center" vertical="center"/>
    </xf>
    <xf numFmtId="0" fontId="47" fillId="0" borderId="5" xfId="0" applyFont="1" applyFill="1" applyBorder="1" applyAlignment="1">
      <alignment horizontal="center" vertical="center" wrapText="1"/>
    </xf>
    <xf numFmtId="0" fontId="46" fillId="0" borderId="2" xfId="0" applyFont="1" applyBorder="1" applyAlignment="1">
      <alignment horizontal="center" vertical="center"/>
    </xf>
    <xf numFmtId="170" fontId="46" fillId="0" borderId="4" xfId="0" applyNumberFormat="1" applyFont="1" applyBorder="1" applyAlignment="1">
      <alignment horizontal="center" vertical="center" wrapText="1"/>
    </xf>
    <xf numFmtId="170" fontId="46" fillId="0" borderId="0" xfId="0" applyNumberFormat="1" applyFont="1" applyBorder="1" applyAlignment="1">
      <alignment horizontal="center" vertical="center" wrapText="1"/>
    </xf>
    <xf numFmtId="0" fontId="46" fillId="0" borderId="2" xfId="0" applyNumberFormat="1" applyFont="1" applyBorder="1" applyAlignment="1">
      <alignment horizontal="left" vertical="center"/>
    </xf>
    <xf numFmtId="0" fontId="46" fillId="0" borderId="1" xfId="0" applyNumberFormat="1" applyFont="1" applyBorder="1" applyAlignment="1">
      <alignment horizontal="left" vertical="center"/>
    </xf>
    <xf numFmtId="170" fontId="46" fillId="0" borderId="1" xfId="0" applyNumberFormat="1" applyFont="1" applyBorder="1" applyAlignment="1">
      <alignment horizontal="center" vertical="center" wrapText="1"/>
    </xf>
    <xf numFmtId="170" fontId="46" fillId="0" borderId="5" xfId="0" applyNumberFormat="1" applyFont="1" applyBorder="1" applyAlignment="1">
      <alignment horizontal="center" vertical="center" wrapText="1"/>
    </xf>
    <xf numFmtId="0" fontId="47" fillId="0" borderId="2" xfId="0" applyNumberFormat="1" applyFont="1" applyBorder="1" applyAlignment="1">
      <alignment horizontal="center" vertical="center" wrapText="1"/>
    </xf>
    <xf numFmtId="0" fontId="47" fillId="0" borderId="2" xfId="0" applyNumberFormat="1" applyFont="1" applyBorder="1" applyAlignment="1">
      <alignment horizontal="center" vertical="center"/>
    </xf>
    <xf numFmtId="170" fontId="47" fillId="0" borderId="1" xfId="0" applyNumberFormat="1" applyFont="1" applyBorder="1" applyAlignment="1">
      <alignment horizontal="center" vertical="center" wrapText="1"/>
    </xf>
    <xf numFmtId="170" fontId="47" fillId="0" borderId="5" xfId="0" applyNumberFormat="1" applyFont="1" applyBorder="1" applyAlignment="1">
      <alignment horizontal="center" vertical="center" wrapText="1"/>
    </xf>
    <xf numFmtId="170" fontId="46" fillId="0" borderId="21" xfId="0" applyNumberFormat="1" applyFont="1" applyBorder="1" applyAlignment="1">
      <alignment horizontal="center" vertical="center" wrapText="1"/>
    </xf>
    <xf numFmtId="170" fontId="46" fillId="0" borderId="22" xfId="0" applyNumberFormat="1" applyFont="1" applyBorder="1" applyAlignment="1">
      <alignment horizontal="center" vertical="center" wrapText="1"/>
    </xf>
    <xf numFmtId="0" fontId="46" fillId="0" borderId="0" xfId="0" applyFont="1" applyBorder="1" applyAlignment="1">
      <alignment horizontal="center" vertical="center"/>
    </xf>
    <xf numFmtId="49" fontId="47" fillId="0" borderId="1"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47" fillId="0" borderId="1" xfId="0" applyFont="1" applyBorder="1" applyAlignment="1">
      <alignment horizontal="center" vertical="top" wrapText="1"/>
    </xf>
    <xf numFmtId="0" fontId="39" fillId="0" borderId="0" xfId="212" applyFont="1" applyAlignment="1">
      <alignment horizontal="left" vertical="center"/>
    </xf>
    <xf numFmtId="0" fontId="51" fillId="0" borderId="10" xfId="219" applyFont="1" applyBorder="1" applyAlignment="1">
      <alignment horizontal="left" wrapText="1"/>
    </xf>
  </cellXfs>
  <cellStyles count="253">
    <cellStyle name="20 % - Akzent1" xfId="1" builtinId="30" customBuiltin="1"/>
    <cellStyle name="20 % - Akzent1 2" xfId="2"/>
    <cellStyle name="20 % - Akzent1 2 2" xfId="3"/>
    <cellStyle name="20 % - Akzent1 3" xfId="4"/>
    <cellStyle name="20 % - Akzent1 3 2" xfId="5"/>
    <cellStyle name="20 % - Akzent1 4" xfId="6"/>
    <cellStyle name="20 % - Akzent1 4 2" xfId="7"/>
    <cellStyle name="20 % - Akzent1 5" xfId="8"/>
    <cellStyle name="20 % - Akzent1 5 2" xfId="9"/>
    <cellStyle name="20 % - Akzent1 6" xfId="10"/>
    <cellStyle name="20 % - Akzent1 6 2" xfId="11"/>
    <cellStyle name="20 % - Akzent1 7" xfId="12"/>
    <cellStyle name="20 % - Akzent1 8" xfId="13"/>
    <cellStyle name="20 % - Akzent1 9" xfId="14"/>
    <cellStyle name="20 % - Akzent2" xfId="15" builtinId="34" customBuiltin="1"/>
    <cellStyle name="20 % - Akzent2 2" xfId="16"/>
    <cellStyle name="20 % - Akzent2 2 2" xfId="17"/>
    <cellStyle name="20 % - Akzent2 3" xfId="18"/>
    <cellStyle name="20 % - Akzent2 3 2" xfId="19"/>
    <cellStyle name="20 % - Akzent2 4" xfId="20"/>
    <cellStyle name="20 % - Akzent2 4 2" xfId="21"/>
    <cellStyle name="20 % - Akzent2 5" xfId="22"/>
    <cellStyle name="20 % - Akzent2 5 2" xfId="23"/>
    <cellStyle name="20 % - Akzent2 6" xfId="24"/>
    <cellStyle name="20 % - Akzent2 6 2" xfId="25"/>
    <cellStyle name="20 % - Akzent2 7" xfId="26"/>
    <cellStyle name="20 % - Akzent2 8" xfId="27"/>
    <cellStyle name="20 % - Akzent2 9" xfId="28"/>
    <cellStyle name="20 % - Akzent3" xfId="29" builtinId="38" customBuiltin="1"/>
    <cellStyle name="20 % - Akzent3 2" xfId="30"/>
    <cellStyle name="20 % - Akzent3 2 2" xfId="31"/>
    <cellStyle name="20 % - Akzent3 3" xfId="32"/>
    <cellStyle name="20 % - Akzent3 3 2" xfId="33"/>
    <cellStyle name="20 % - Akzent3 4" xfId="34"/>
    <cellStyle name="20 % - Akzent3 4 2" xfId="35"/>
    <cellStyle name="20 % - Akzent3 5" xfId="36"/>
    <cellStyle name="20 % - Akzent3 5 2" xfId="37"/>
    <cellStyle name="20 % - Akzent3 6" xfId="38"/>
    <cellStyle name="20 % - Akzent3 6 2" xfId="39"/>
    <cellStyle name="20 % - Akzent3 7" xfId="40"/>
    <cellStyle name="20 % - Akzent3 8" xfId="41"/>
    <cellStyle name="20 % - Akzent3 9" xfId="42"/>
    <cellStyle name="20 % - Akzent4" xfId="43" builtinId="42" customBuiltin="1"/>
    <cellStyle name="20 % - Akzent4 2" xfId="44"/>
    <cellStyle name="20 % - Akzent4 2 2" xfId="45"/>
    <cellStyle name="20 % - Akzent4 3" xfId="46"/>
    <cellStyle name="20 % - Akzent4 3 2" xfId="47"/>
    <cellStyle name="20 % - Akzent4 4" xfId="48"/>
    <cellStyle name="20 % - Akzent4 4 2" xfId="49"/>
    <cellStyle name="20 % - Akzent4 5" xfId="50"/>
    <cellStyle name="20 % - Akzent4 5 2" xfId="51"/>
    <cellStyle name="20 % - Akzent4 6" xfId="52"/>
    <cellStyle name="20 % - Akzent4 6 2" xfId="53"/>
    <cellStyle name="20 % - Akzent4 7" xfId="54"/>
    <cellStyle name="20 % - Akzent4 8" xfId="55"/>
    <cellStyle name="20 % - Akzent4 9" xfId="56"/>
    <cellStyle name="20 % - Akzent5" xfId="57" builtinId="46" customBuiltin="1"/>
    <cellStyle name="20 % - Akzent5 2" xfId="58"/>
    <cellStyle name="20 % - Akzent5 2 2" xfId="59"/>
    <cellStyle name="20 % - Akzent5 3" xfId="60"/>
    <cellStyle name="20 % - Akzent5 3 2" xfId="61"/>
    <cellStyle name="20 % - Akzent5 4" xfId="62"/>
    <cellStyle name="20 % - Akzent5 4 2" xfId="63"/>
    <cellStyle name="20 % - Akzent5 5" xfId="64"/>
    <cellStyle name="20 % - Akzent5 5 2" xfId="65"/>
    <cellStyle name="20 % - Akzent5 6" xfId="66"/>
    <cellStyle name="20 % - Akzent5 6 2" xfId="67"/>
    <cellStyle name="20 % - Akzent5 7" xfId="68"/>
    <cellStyle name="20 % - Akzent5 8" xfId="69"/>
    <cellStyle name="20 % - Akzent5 9" xfId="70"/>
    <cellStyle name="20 % - Akzent6" xfId="71" builtinId="50" customBuiltin="1"/>
    <cellStyle name="20 % - Akzent6 2" xfId="72"/>
    <cellStyle name="20 % - Akzent6 2 2" xfId="73"/>
    <cellStyle name="20 % - Akzent6 3" xfId="74"/>
    <cellStyle name="20 % - Akzent6 3 2" xfId="75"/>
    <cellStyle name="20 % - Akzent6 4" xfId="76"/>
    <cellStyle name="20 % - Akzent6 4 2" xfId="77"/>
    <cellStyle name="20 % - Akzent6 5" xfId="78"/>
    <cellStyle name="20 % - Akzent6 5 2" xfId="79"/>
    <cellStyle name="20 % - Akzent6 6" xfId="80"/>
    <cellStyle name="20 % - Akzent6 6 2" xfId="81"/>
    <cellStyle name="20 % - Akzent6 7" xfId="82"/>
    <cellStyle name="20 % - Akzent6 8" xfId="83"/>
    <cellStyle name="20 % - Akzent6 9" xfId="84"/>
    <cellStyle name="40 % - Akzent1" xfId="85" builtinId="31" customBuiltin="1"/>
    <cellStyle name="40 % - Akzent1 2" xfId="86"/>
    <cellStyle name="40 % - Akzent1 2 2" xfId="87"/>
    <cellStyle name="40 % - Akzent1 3" xfId="88"/>
    <cellStyle name="40 % - Akzent1 3 2" xfId="89"/>
    <cellStyle name="40 % - Akzent1 4" xfId="90"/>
    <cellStyle name="40 % - Akzent1 4 2" xfId="91"/>
    <cellStyle name="40 % - Akzent1 5" xfId="92"/>
    <cellStyle name="40 % - Akzent1 5 2" xfId="93"/>
    <cellStyle name="40 % - Akzent1 6" xfId="94"/>
    <cellStyle name="40 % - Akzent1 6 2" xfId="95"/>
    <cellStyle name="40 % - Akzent1 7" xfId="96"/>
    <cellStyle name="40 % - Akzent1 8" xfId="97"/>
    <cellStyle name="40 % - Akzent1 9" xfId="98"/>
    <cellStyle name="40 % - Akzent2" xfId="99" builtinId="35" customBuiltin="1"/>
    <cellStyle name="40 % - Akzent2 2" xfId="100"/>
    <cellStyle name="40 % - Akzent2 2 2" xfId="101"/>
    <cellStyle name="40 % - Akzent2 3" xfId="102"/>
    <cellStyle name="40 % - Akzent2 3 2" xfId="103"/>
    <cellStyle name="40 % - Akzent2 4" xfId="104"/>
    <cellStyle name="40 % - Akzent2 4 2" xfId="105"/>
    <cellStyle name="40 % - Akzent2 5" xfId="106"/>
    <cellStyle name="40 % - Akzent2 5 2" xfId="107"/>
    <cellStyle name="40 % - Akzent2 6" xfId="108"/>
    <cellStyle name="40 % - Akzent2 6 2" xfId="109"/>
    <cellStyle name="40 % - Akzent2 7" xfId="110"/>
    <cellStyle name="40 % - Akzent2 8" xfId="111"/>
    <cellStyle name="40 % - Akzent2 9" xfId="112"/>
    <cellStyle name="40 % - Akzent3" xfId="113" builtinId="39" customBuiltin="1"/>
    <cellStyle name="40 % - Akzent3 2" xfId="114"/>
    <cellStyle name="40 % - Akzent3 2 2" xfId="115"/>
    <cellStyle name="40 % - Akzent3 3" xfId="116"/>
    <cellStyle name="40 % - Akzent3 3 2" xfId="117"/>
    <cellStyle name="40 % - Akzent3 4" xfId="118"/>
    <cellStyle name="40 % - Akzent3 4 2" xfId="119"/>
    <cellStyle name="40 % - Akzent3 5" xfId="120"/>
    <cellStyle name="40 % - Akzent3 5 2" xfId="121"/>
    <cellStyle name="40 % - Akzent3 6" xfId="122"/>
    <cellStyle name="40 % - Akzent3 6 2" xfId="123"/>
    <cellStyle name="40 % - Akzent3 7" xfId="124"/>
    <cellStyle name="40 % - Akzent3 8" xfId="125"/>
    <cellStyle name="40 % - Akzent3 9" xfId="126"/>
    <cellStyle name="40 % - Akzent4" xfId="127" builtinId="43" customBuiltin="1"/>
    <cellStyle name="40 % - Akzent4 2" xfId="128"/>
    <cellStyle name="40 % - Akzent4 2 2" xfId="129"/>
    <cellStyle name="40 % - Akzent4 3" xfId="130"/>
    <cellStyle name="40 % - Akzent4 3 2" xfId="131"/>
    <cellStyle name="40 % - Akzent4 4" xfId="132"/>
    <cellStyle name="40 % - Akzent4 4 2" xfId="133"/>
    <cellStyle name="40 % - Akzent4 5" xfId="134"/>
    <cellStyle name="40 % - Akzent4 5 2" xfId="135"/>
    <cellStyle name="40 % - Akzent4 6" xfId="136"/>
    <cellStyle name="40 % - Akzent4 6 2" xfId="137"/>
    <cellStyle name="40 % - Akzent4 7" xfId="138"/>
    <cellStyle name="40 % - Akzent4 8" xfId="139"/>
    <cellStyle name="40 % - Akzent4 9" xfId="140"/>
    <cellStyle name="40 % - Akzent5" xfId="141" builtinId="47" customBuiltin="1"/>
    <cellStyle name="40 % - Akzent5 2" xfId="142"/>
    <cellStyle name="40 % - Akzent5 2 2" xfId="143"/>
    <cellStyle name="40 % - Akzent5 3" xfId="144"/>
    <cellStyle name="40 % - Akzent5 3 2" xfId="145"/>
    <cellStyle name="40 % - Akzent5 4" xfId="146"/>
    <cellStyle name="40 % - Akzent5 4 2" xfId="147"/>
    <cellStyle name="40 % - Akzent5 5" xfId="148"/>
    <cellStyle name="40 % - Akzent5 5 2" xfId="149"/>
    <cellStyle name="40 % - Akzent5 6" xfId="150"/>
    <cellStyle name="40 % - Akzent5 6 2" xfId="151"/>
    <cellStyle name="40 % - Akzent5 7" xfId="152"/>
    <cellStyle name="40 % - Akzent5 8" xfId="153"/>
    <cellStyle name="40 % - Akzent5 9" xfId="154"/>
    <cellStyle name="40 % - Akzent6" xfId="155" builtinId="51" customBuiltin="1"/>
    <cellStyle name="40 % - Akzent6 2" xfId="156"/>
    <cellStyle name="40 % - Akzent6 2 2" xfId="157"/>
    <cellStyle name="40 % - Akzent6 3" xfId="158"/>
    <cellStyle name="40 % - Akzent6 3 2" xfId="159"/>
    <cellStyle name="40 % - Akzent6 4" xfId="160"/>
    <cellStyle name="40 % - Akzent6 4 2" xfId="161"/>
    <cellStyle name="40 % - Akzent6 5" xfId="162"/>
    <cellStyle name="40 % - Akzent6 5 2" xfId="163"/>
    <cellStyle name="40 % - Akzent6 6" xfId="164"/>
    <cellStyle name="40 % - Akzent6 6 2" xfId="165"/>
    <cellStyle name="40 % - Akzent6 7" xfId="166"/>
    <cellStyle name="40 % - Akzent6 8" xfId="167"/>
    <cellStyle name="40 % - Akzent6 9" xfId="168"/>
    <cellStyle name="60 % - Akzent1" xfId="169" builtinId="32" customBuiltin="1"/>
    <cellStyle name="60 % - Akzent2" xfId="170" builtinId="36" customBuiltin="1"/>
    <cellStyle name="60 % - Akzent3" xfId="171" builtinId="40" customBuiltin="1"/>
    <cellStyle name="60 % - Akzent4" xfId="172" builtinId="44" customBuiltin="1"/>
    <cellStyle name="60 % - Akzent5" xfId="173" builtinId="48" customBuiltin="1"/>
    <cellStyle name="60 % - Akzent6" xfId="174" builtinId="52" customBuiltin="1"/>
    <cellStyle name="Akzent1" xfId="175" builtinId="29" customBuiltin="1"/>
    <cellStyle name="Akzent2" xfId="176" builtinId="33" customBuiltin="1"/>
    <cellStyle name="Akzent3" xfId="177" builtinId="37" customBuiltin="1"/>
    <cellStyle name="Akzent4" xfId="178" builtinId="41" customBuiltin="1"/>
    <cellStyle name="Akzent5" xfId="179" builtinId="45" customBuiltin="1"/>
    <cellStyle name="Akzent6" xfId="180" builtinId="49" customBuiltin="1"/>
    <cellStyle name="Ausgabe" xfId="181" builtinId="21" customBuiltin="1"/>
    <cellStyle name="Berechnung" xfId="182" builtinId="22" customBuiltin="1"/>
    <cellStyle name="Eingabe" xfId="183" builtinId="20" customBuiltin="1"/>
    <cellStyle name="Ergebnis" xfId="184" builtinId="25" customBuiltin="1"/>
    <cellStyle name="Erklärender Text" xfId="185" builtinId="53" customBuiltin="1"/>
    <cellStyle name="Gut" xfId="186" builtinId="26" customBuiltin="1"/>
    <cellStyle name="Komma 2" xfId="187"/>
    <cellStyle name="Link" xfId="252" builtinId="8"/>
    <cellStyle name="Neutral" xfId="188" builtinId="28" customBuiltin="1"/>
    <cellStyle name="Notiz" xfId="189" builtinId="10" customBuiltin="1"/>
    <cellStyle name="Notiz 2" xfId="190"/>
    <cellStyle name="Notiz 2 2" xfId="191"/>
    <cellStyle name="Notiz 3" xfId="192"/>
    <cellStyle name="Notiz 3 2" xfId="193"/>
    <cellStyle name="Notiz 4" xfId="194"/>
    <cellStyle name="Notiz 4 2" xfId="195"/>
    <cellStyle name="Notiz 5" xfId="196"/>
    <cellStyle name="Notiz 5 2" xfId="197"/>
    <cellStyle name="Notiz 6" xfId="198"/>
    <cellStyle name="Notiz 6 2" xfId="199"/>
    <cellStyle name="Notiz 7" xfId="200"/>
    <cellStyle name="Notiz 7 2" xfId="201"/>
    <cellStyle name="Notiz 8" xfId="202"/>
    <cellStyle name="Notiz 9" xfId="203"/>
    <cellStyle name="Prozent 2" xfId="204"/>
    <cellStyle name="Prozent 3" xfId="205"/>
    <cellStyle name="Schlecht" xfId="206" builtinId="27" customBuiltin="1"/>
    <cellStyle name="Standard" xfId="0" builtinId="0"/>
    <cellStyle name="Standard 10" xfId="207"/>
    <cellStyle name="Standard 11" xfId="208"/>
    <cellStyle name="Standard 11 2" xfId="246"/>
    <cellStyle name="Standard 12" xfId="209"/>
    <cellStyle name="Standard 12 2" xfId="210"/>
    <cellStyle name="Standard 13" xfId="245"/>
    <cellStyle name="Standard 2" xfId="211"/>
    <cellStyle name="Standard 2 2" xfId="212"/>
    <cellStyle name="Standard 2 2 2" xfId="213"/>
    <cellStyle name="Standard 2 2 3" xfId="214"/>
    <cellStyle name="Standard 2 3" xfId="215"/>
    <cellStyle name="Standard 2 3 2" xfId="216"/>
    <cellStyle name="Standard 2 3 2 2" xfId="217"/>
    <cellStyle name="Standard 2 3 2 3" xfId="218"/>
    <cellStyle name="Standard 2 3 2 3 2" xfId="247"/>
    <cellStyle name="Standard 2 3 2 3 3" xfId="248"/>
    <cellStyle name="Standard 2 3 2 3 3 2" xfId="250"/>
    <cellStyle name="Standard 2 3 2 3 3 3" xfId="249"/>
    <cellStyle name="Standard 2 3 3" xfId="219"/>
    <cellStyle name="Standard 2 3 3 5" xfId="251"/>
    <cellStyle name="Standard 2 4" xfId="220"/>
    <cellStyle name="Standard 3" xfId="221"/>
    <cellStyle name="Standard 3 2" xfId="222"/>
    <cellStyle name="Standard 3 2 2" xfId="223"/>
    <cellStyle name="Standard 4" xfId="224"/>
    <cellStyle name="Standard 4 2" xfId="225"/>
    <cellStyle name="Standard 5" xfId="226"/>
    <cellStyle name="Standard 5 2" xfId="227"/>
    <cellStyle name="Standard 5 3" xfId="228"/>
    <cellStyle name="Standard 6" xfId="229"/>
    <cellStyle name="Standard 6 2" xfId="230"/>
    <cellStyle name="Standard 6 3" xfId="231"/>
    <cellStyle name="Standard 7" xfId="232"/>
    <cellStyle name="Standard 7 2" xfId="233"/>
    <cellStyle name="Standard 7 3" xfId="234"/>
    <cellStyle name="Standard 8" xfId="235"/>
    <cellStyle name="Standard 9" xfId="236"/>
    <cellStyle name="Überschrift" xfId="237" builtinId="15" customBuiltin="1"/>
    <cellStyle name="Überschrift 1" xfId="238" builtinId="16" customBuiltin="1"/>
    <cellStyle name="Überschrift 2" xfId="239" builtinId="17" customBuiltin="1"/>
    <cellStyle name="Überschrift 3" xfId="240" builtinId="18" customBuiltin="1"/>
    <cellStyle name="Überschrift 4" xfId="241" builtinId="19" customBuiltin="1"/>
    <cellStyle name="Verknüpfte Zelle" xfId="242" builtinId="24" customBuiltin="1"/>
    <cellStyle name="Warnender Text" xfId="243" builtinId="11" customBuiltin="1"/>
    <cellStyle name="Zelle überprüfen" xfId="244" builtinId="23"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8669" name="Grafik 3" descr="Logo_Stala-Schwarzweiß">
          <a:extLst>
            <a:ext uri="{FF2B5EF4-FFF2-40B4-BE49-F238E27FC236}">
              <a16:creationId xmlns:a16="http://schemas.microsoft.com/office/drawing/2014/main" id="{00000000-0008-0000-0000-0000ED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13599</xdr:rowOff>
    </xdr:from>
    <xdr:to>
      <xdr:col>0</xdr:col>
      <xdr:colOff>6120000</xdr:colOff>
      <xdr:row>60</xdr:row>
      <xdr:rowOff>54429</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2748635"/>
          <a:ext cx="6120000" cy="6776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ysClr val="windowText" lastClr="000000"/>
              </a:solidFill>
              <a:effectLst/>
              <a:latin typeface="+mn-lt"/>
              <a:ea typeface="+mn-ea"/>
              <a:cs typeface="Arial" pitchFamily="34" charset="0"/>
            </a:rPr>
            <a:t>Abschlussprüfungen</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a:solidFill>
                <a:schemeClr val="dk1"/>
              </a:solidFill>
              <a:effectLst/>
              <a:latin typeface="+mn-lt"/>
              <a:ea typeface="+mn-ea"/>
              <a:cs typeface="+mn-cs"/>
            </a:rPr>
            <a:t>Die Prüfungen werden erfasst, sofern sie ein Hochschulstudium beenden; d. h. ohne Vor- und Zwischenprüfungen, wohl aber Abschlüsse von Aufbau-, Ergänzungs-, Zusatz- und Zweitstudiengängen, wenn sie zu einer Prüfung führen. Entsprechend werden Prüfungen bei staatlichen und kirchlichen Prüfungsämtern erfragt, sofern sie ein Hochschulstudium abschließen, nicht dagegen z. B. die zweite Staatsprüfung am Ende der Referendarausbildung.</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Alle abgelegten (bestande­nen und endgültig nicht bestan­denen) Abschlussprüfungen einschließlich der Promotionen werden in der Prüfungsstatistik erhoben.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Hinweis zu "Note nicht bekannt" in Tabelle 6: In der Fächergruppe Humanmedizin sind entsprechend der Appro­bationsverordnung (ÄApprO) vom 27.06.2002 in § 43 abweichende Regelungen für die Prüfungen festgelegt, wonach für die Übergangszeit eine Abschlussprüfung auch ohne Bildung einer Gesamtnote bestanden werden kann.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Das Studium an Fachhochschulen sowie in Fachhochschulstudien­gängen an Universitäten und Gesamt­hochschulen führt zum Fachhoch­schulabschluss. Die international anerkannten Studien­abschlüsse </a:t>
          </a:r>
          <a:r>
            <a:rPr kumimoji="0" lang="de-DE" sz="950" b="0" i="0" u="none" strike="noStrike" kern="0" cap="none" spc="0" normalizeH="0" baseline="0" noProof="0">
              <a:ln>
                <a:noFill/>
              </a:ln>
              <a:solidFill>
                <a:prstClr val="black"/>
              </a:solidFill>
              <a:effectLst/>
              <a:uLnTx/>
              <a:uFillTx/>
              <a:latin typeface="+mn-lt"/>
              <a:ea typeface="+mn-ea"/>
              <a:cs typeface="+mn-cs"/>
            </a:rPr>
            <a:t>Bachelor und Master </a:t>
          </a:r>
          <a:r>
            <a:rPr lang="de-DE" sz="950" b="0" i="0">
              <a:solidFill>
                <a:schemeClr val="dk1"/>
              </a:solidFill>
              <a:effectLst/>
              <a:latin typeface="+mn-lt"/>
              <a:ea typeface="+mn-ea"/>
              <a:cs typeface="+mn-cs"/>
            </a:rPr>
            <a:t>werden seit dem Wintersemester 1999/2000 erfasst und haben immer mehr an Bedeutung gewonnen. Sie </a:t>
          </a:r>
          <a:r>
            <a:rPr kumimoji="0" lang="de-DE" sz="950" b="0" i="0" u="none" strike="noStrike" kern="0" cap="none" spc="0" normalizeH="0" baseline="0" noProof="0">
              <a:ln>
                <a:noFill/>
              </a:ln>
              <a:solidFill>
                <a:prstClr val="black"/>
              </a:solidFill>
              <a:effectLst/>
              <a:uLnTx/>
              <a:uFillTx/>
              <a:latin typeface="+mn-lt"/>
              <a:ea typeface="+mn-ea"/>
              <a:cs typeface="+mn-cs"/>
            </a:rPr>
            <a:t>können </a:t>
          </a:r>
          <a:r>
            <a:rPr lang="de-DE" sz="950" b="0" i="0">
              <a:solidFill>
                <a:schemeClr val="dk1"/>
              </a:solidFill>
              <a:effectLst/>
              <a:latin typeface="+mn-lt"/>
              <a:ea typeface="+mn-ea"/>
              <a:cs typeface="+mn-cs"/>
            </a:rPr>
            <a:t>sowohl an Universitäten als auch an Kunst- oder Fachhochschulen erworben werden.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Promotionen setzen i. d. R. eine andere erste Abschlussprüfung voraus, können aber auch der erste Studienabschluss sein.</a:t>
          </a:r>
          <a:r>
            <a:rPr lang="de-DE" sz="950">
              <a:solidFill>
                <a:schemeClr val="dk1"/>
              </a:solidFill>
              <a:effectLst/>
              <a:latin typeface="+mn-lt"/>
              <a:ea typeface="+mn-ea"/>
              <a:cs typeface="+mn-cs"/>
            </a:rPr>
            <a:t> </a:t>
          </a:r>
          <a:endParaRPr lang="de-DE" sz="950">
            <a:effectLst/>
          </a:endParaRP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Studienfach</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 Studienfach ist die in Prüfungsordnungen festgelegte Bezeichnung für eine wissenschaftliche oder künstlerische Disziplin, in der ein Studienabschluss möglich ist.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Studienbereich</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 Studienbereich ist eine Gruppe aufeinander bezogener oder verwandter Studienfächer, in denen aufgrund geltender Prüfungsordnungen ein durch Prüfungen abgeschlossenes Studium möglich ist.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Fächergruppe</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Eine Fächergruppe ist eine Zusammenfassung benachbarter Studienbereiche zur höchsten Aggregationsstufe.</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Fachsemester</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Fachsemester sind im Studiengang verbrachte Semester (einschließlich des Berichtssemesters). Soweit von der Hochschule bereits anerkannt, zählen auch angerechnete Fachsemester aus anderen Studien- oder Ausbildungsgängen im In- und Ausland mit.</a:t>
          </a:r>
          <a:r>
            <a:rPr lang="de-DE" sz="950">
              <a:solidFill>
                <a:sysClr val="windowText" lastClr="000000"/>
              </a:solidFill>
              <a:latin typeface="+mn-lt"/>
              <a:cs typeface="Arial" pitchFamily="34" charset="0"/>
            </a:rPr>
            <a:t> </a:t>
          </a:r>
        </a:p>
        <a:p>
          <a:endParaRPr lang="de-DE" sz="950" b="1" i="0" u="none" strike="noStrike">
            <a:solidFill>
              <a:sysClr val="windowText" lastClr="000000"/>
            </a:solidFill>
            <a:effectLst/>
            <a:latin typeface="+mn-lt"/>
            <a:ea typeface="+mn-ea"/>
            <a:cs typeface="Arial" pitchFamily="34" charset="0"/>
          </a:endParaRPr>
        </a:p>
        <a:p>
          <a:r>
            <a:rPr lang="de-DE" sz="950" b="1" i="0" u="none" strike="noStrike">
              <a:solidFill>
                <a:sysClr val="windowText" lastClr="000000"/>
              </a:solidFill>
              <a:effectLst/>
              <a:latin typeface="+mn-lt"/>
              <a:ea typeface="+mn-ea"/>
              <a:cs typeface="Arial" pitchFamily="34" charset="0"/>
            </a:rPr>
            <a:t>Hochschulsemester</a:t>
          </a:r>
          <a:r>
            <a:rPr lang="de-DE" sz="950">
              <a:solidFill>
                <a:sysClr val="windowText" lastClr="000000"/>
              </a:solidFill>
              <a:latin typeface="+mn-lt"/>
              <a:cs typeface="Arial" pitchFamily="34" charset="0"/>
            </a:rPr>
            <a:t> </a:t>
          </a: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ysClr val="windowText" lastClr="000000"/>
              </a:solidFill>
              <a:effectLst/>
              <a:latin typeface="+mn-lt"/>
              <a:ea typeface="+mn-ea"/>
              <a:cs typeface="Arial" pitchFamily="34" charset="0"/>
            </a:rPr>
            <a:t>Hochschulsemester sind die in der gesamten Studienzeit an deutschen Hochschulen absolvierten Semester, auch das laufende Berichtssemester sowie Urlaubs- und Praxissemester. Besteht bei Auslandssemestern die Einschreibung an der deutschen Hochschule fort, zählen auch diese Semester zu den Hochschulsemestern.</a:t>
          </a:r>
          <a:r>
            <a:rPr lang="de-DE" sz="950">
              <a:solidFill>
                <a:sysClr val="windowText" lastClr="000000"/>
              </a:solidFill>
              <a:latin typeface="+mn-lt"/>
              <a:cs typeface="Arial" panose="020B0604020202020204" pitchFamily="34" charset="0"/>
            </a:rPr>
            <a:t> </a:t>
          </a:r>
        </a:p>
      </xdr:txBody>
    </xdr:sp>
    <xdr:clientData/>
  </xdr:twoCellAnchor>
  <xdr:twoCellAnchor>
    <xdr:from>
      <xdr:col>0</xdr:col>
      <xdr:colOff>6802</xdr:colOff>
      <xdr:row>1</xdr:row>
      <xdr:rowOff>6804</xdr:rowOff>
    </xdr:from>
    <xdr:to>
      <xdr:col>0</xdr:col>
      <xdr:colOff>6126802</xdr:colOff>
      <xdr:row>11</xdr:row>
      <xdr:rowOff>115661</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802" y="387804"/>
          <a:ext cx="6120000" cy="1605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mn-cs"/>
            </a:rPr>
            <a:t>Die vorliegende Veröffentlichung enthält die Ergebnisse der Prüfungsstatistik für das Prüfungsjahr 2023 (Wintersemester 2022/23 und Sommersemester 2023), bei Eckkennziffern (Tabellen 1 bis 3) außerdem die Vergleichsangaben in ausge­wählten Jahren.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Gesetzliche Grundlagen</a:t>
          </a:r>
          <a:endParaRPr lang="de-DE" sz="950">
            <a:effectLst/>
            <a:latin typeface="+mn-lt"/>
          </a:endParaRPr>
        </a:p>
        <a:p>
          <a:pPr eaLnBrk="1" fontAlgn="auto" latinLnBrk="0" hangingPunct="1"/>
          <a:endParaRPr lang="de-DE" sz="950" b="0" i="0" baseline="0">
            <a:solidFill>
              <a:schemeClr val="dk1"/>
            </a:solidFill>
            <a:effectLst/>
            <a:latin typeface="+mn-lt"/>
            <a:ea typeface="+mn-ea"/>
            <a:cs typeface="+mn-cs"/>
          </a:endParaRPr>
        </a:p>
        <a:p>
          <a:pPr eaLnBrk="1" fontAlgn="auto" latinLnBrk="0" hangingPunct="1"/>
          <a:r>
            <a:rPr lang="de-DE" sz="950" b="0" i="0" baseline="0">
              <a:solidFill>
                <a:schemeClr val="dk1"/>
              </a:solidFill>
              <a:effectLst/>
              <a:latin typeface="+mn-lt"/>
              <a:ea typeface="+mn-ea"/>
              <a:cs typeface="+mn-cs"/>
            </a:rPr>
            <a:t>- Hochschulstatistigesetz (HStatG) </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Bundesstatistikgesetz (BStatG) </a:t>
          </a:r>
        </a:p>
        <a:p>
          <a:pPr eaLnBrk="1" fontAlgn="auto" latinLnBrk="0" hangingPunct="1"/>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Der Wortlaut der nationalen Rechtsvorschriften in der jeweils geltenen Fassung ist zu finden unter: </a:t>
          </a:r>
          <a:endParaRPr lang="de-DE" sz="950">
            <a:effectLst/>
            <a:latin typeface="+mn-lt"/>
          </a:endParaRPr>
        </a:p>
        <a:p>
          <a:endParaRPr lang="de-DE" sz="95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3028379</xdr:colOff>
      <xdr:row>29</xdr:row>
      <xdr:rowOff>20098</xdr:rowOff>
    </xdr:to>
    <xdr:pic>
      <xdr:nvPicPr>
        <xdr:cNvPr id="4" name="Grafi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076379" cy="4020598"/>
        </a:xfrm>
        <a:prstGeom prst="rect">
          <a:avLst/>
        </a:prstGeom>
        <a:solidFill>
          <a:schemeClr val="bg1"/>
        </a:solidFill>
      </xdr:spPr>
    </xdr:pic>
    <xdr:clientData/>
  </xdr:twoCellAnchor>
  <xdr:twoCellAnchor editAs="oneCell">
    <xdr:from>
      <xdr:col>0</xdr:col>
      <xdr:colOff>0</xdr:colOff>
      <xdr:row>32</xdr:row>
      <xdr:rowOff>0</xdr:rowOff>
    </xdr:from>
    <xdr:to>
      <xdr:col>1</xdr:col>
      <xdr:colOff>3028379</xdr:colOff>
      <xdr:row>60</xdr:row>
      <xdr:rowOff>20098</xdr:rowOff>
    </xdr:to>
    <xdr:pic>
      <xdr:nvPicPr>
        <xdr:cNvPr id="5" name="Grafik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810125"/>
          <a:ext cx="6076379" cy="402059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294</xdr:row>
      <xdr:rowOff>68049</xdr:rowOff>
    </xdr:from>
    <xdr:to>
      <xdr:col>9</xdr:col>
      <xdr:colOff>463433</xdr:colOff>
      <xdr:row>322</xdr:row>
      <xdr:rowOff>88147</xdr:rowOff>
    </xdr:to>
    <xdr:pic>
      <xdr:nvPicPr>
        <xdr:cNvPr id="3" name="Grafik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578638"/>
          <a:ext cx="6076379" cy="402059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3028379</xdr:colOff>
      <xdr:row>29</xdr:row>
      <xdr:rowOff>20098</xdr:rowOff>
    </xdr:to>
    <xdr:pic>
      <xdr:nvPicPr>
        <xdr:cNvPr id="4" name="Grafik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076379" cy="4020598"/>
        </a:xfrm>
        <a:prstGeom prst="rect">
          <a:avLst/>
        </a:prstGeom>
        <a:solidFill>
          <a:srgbClr val="FFFFFF"/>
        </a:solidFill>
      </xdr:spPr>
    </xdr:pic>
    <xdr:clientData/>
  </xdr:twoCellAnchor>
  <xdr:twoCellAnchor editAs="oneCell">
    <xdr:from>
      <xdr:col>0</xdr:col>
      <xdr:colOff>0</xdr:colOff>
      <xdr:row>33</xdr:row>
      <xdr:rowOff>0</xdr:rowOff>
    </xdr:from>
    <xdr:to>
      <xdr:col>1</xdr:col>
      <xdr:colOff>3028379</xdr:colOff>
      <xdr:row>61</xdr:row>
      <xdr:rowOff>20098</xdr:rowOff>
    </xdr:to>
    <xdr:pic>
      <xdr:nvPicPr>
        <xdr:cNvPr id="6" name="Grafik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53000"/>
          <a:ext cx="6076379" cy="4020598"/>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40" t="s">
        <v>69</v>
      </c>
      <c r="B1" s="240"/>
      <c r="C1" s="185"/>
      <c r="D1" s="185"/>
    </row>
    <row r="2" spans="1:4" ht="35.1" customHeight="1" thickTop="1" x14ac:dyDescent="0.2">
      <c r="A2" s="186" t="s">
        <v>70</v>
      </c>
      <c r="B2" s="186"/>
      <c r="C2" s="187" t="s">
        <v>71</v>
      </c>
      <c r="D2" s="187"/>
    </row>
    <row r="3" spans="1:4" ht="24.95" customHeight="1" x14ac:dyDescent="0.2">
      <c r="A3" s="188"/>
      <c r="B3" s="188"/>
      <c r="C3" s="188"/>
      <c r="D3" s="188"/>
    </row>
    <row r="4" spans="1:4" ht="24.95" customHeight="1" x14ac:dyDescent="0.2">
      <c r="A4" s="189" t="s">
        <v>151</v>
      </c>
      <c r="B4" s="189"/>
      <c r="C4" s="189"/>
      <c r="D4" s="190"/>
    </row>
    <row r="5" spans="1:4" ht="24.95" customHeight="1" x14ac:dyDescent="0.2">
      <c r="A5" s="189" t="s">
        <v>152</v>
      </c>
      <c r="B5" s="189"/>
      <c r="C5" s="189"/>
      <c r="D5" s="190"/>
    </row>
    <row r="6" spans="1:4" ht="39.950000000000003" customHeight="1" x14ac:dyDescent="0.45">
      <c r="A6" s="191">
        <v>2023</v>
      </c>
      <c r="B6" s="192"/>
      <c r="C6" s="192"/>
      <c r="D6" s="192"/>
    </row>
    <row r="7" spans="1:4" ht="24.95" customHeight="1" x14ac:dyDescent="0.4">
      <c r="A7" s="193"/>
      <c r="B7" s="193"/>
      <c r="C7" s="193"/>
      <c r="D7" s="193"/>
    </row>
    <row r="8" spans="1:4" ht="24.95" customHeight="1" x14ac:dyDescent="0.4">
      <c r="A8" s="193"/>
      <c r="B8" s="193"/>
      <c r="C8" s="193"/>
      <c r="D8" s="193"/>
    </row>
    <row r="9" spans="1:4" ht="24.95" customHeight="1" x14ac:dyDescent="0.4">
      <c r="A9" s="193"/>
      <c r="B9" s="193"/>
      <c r="C9" s="193"/>
      <c r="D9" s="193"/>
    </row>
    <row r="10" spans="1:4" ht="24.95" customHeight="1" x14ac:dyDescent="0.2">
      <c r="A10" s="182"/>
      <c r="B10" s="182"/>
      <c r="C10" s="182"/>
      <c r="D10" s="182"/>
    </row>
    <row r="11" spans="1:4" ht="24.95" customHeight="1" x14ac:dyDescent="0.2">
      <c r="A11" s="182"/>
      <c r="B11" s="182"/>
      <c r="C11" s="182"/>
      <c r="D11" s="182"/>
    </row>
    <row r="12" spans="1:4" ht="24.95" customHeight="1" x14ac:dyDescent="0.2">
      <c r="A12" s="182"/>
      <c r="B12" s="182"/>
      <c r="C12" s="182"/>
      <c r="D12" s="182"/>
    </row>
    <row r="13" spans="1:4" ht="12" customHeight="1" x14ac:dyDescent="0.2">
      <c r="A13" s="4"/>
      <c r="B13" s="183" t="s">
        <v>165</v>
      </c>
      <c r="C13" s="183"/>
      <c r="D13" s="2" t="s">
        <v>340</v>
      </c>
    </row>
    <row r="14" spans="1:4" ht="12" customHeight="1" x14ac:dyDescent="0.2">
      <c r="A14" s="4"/>
      <c r="B14" s="183"/>
      <c r="C14" s="183"/>
      <c r="D14" s="2"/>
    </row>
    <row r="15" spans="1:4" ht="12" customHeight="1" x14ac:dyDescent="0.2">
      <c r="A15" s="4"/>
      <c r="B15" s="183" t="s">
        <v>72</v>
      </c>
      <c r="C15" s="183"/>
      <c r="D15" s="2" t="s">
        <v>379</v>
      </c>
    </row>
    <row r="16" spans="1:4" ht="12" customHeight="1" x14ac:dyDescent="0.2">
      <c r="A16" s="4"/>
      <c r="B16" s="183"/>
      <c r="C16" s="183"/>
      <c r="D16" s="2"/>
    </row>
    <row r="17" spans="1:4" ht="12" customHeight="1" x14ac:dyDescent="0.2">
      <c r="A17" s="5"/>
      <c r="B17" s="184"/>
      <c r="C17" s="184"/>
      <c r="D17" s="3"/>
    </row>
    <row r="18" spans="1:4" ht="12" customHeight="1" x14ac:dyDescent="0.2">
      <c r="A18" s="178"/>
      <c r="B18" s="178"/>
      <c r="C18" s="178"/>
      <c r="D18" s="178"/>
    </row>
    <row r="19" spans="1:4" ht="12" customHeight="1" x14ac:dyDescent="0.2">
      <c r="A19" s="175" t="s">
        <v>73</v>
      </c>
      <c r="B19" s="175"/>
      <c r="C19" s="175"/>
      <c r="D19" s="175"/>
    </row>
    <row r="20" spans="1:4" ht="12" customHeight="1" x14ac:dyDescent="0.2">
      <c r="A20" s="175" t="s">
        <v>166</v>
      </c>
      <c r="B20" s="175"/>
      <c r="C20" s="175"/>
      <c r="D20" s="175"/>
    </row>
    <row r="21" spans="1:4" ht="12" customHeight="1" x14ac:dyDescent="0.2">
      <c r="A21" s="9"/>
      <c r="B21" s="9"/>
      <c r="C21" s="9"/>
      <c r="D21" s="9"/>
    </row>
    <row r="22" spans="1:4" ht="12" customHeight="1" x14ac:dyDescent="0.2">
      <c r="A22" s="181" t="s">
        <v>339</v>
      </c>
      <c r="B22" s="181"/>
      <c r="C22" s="181"/>
      <c r="D22" s="181"/>
    </row>
    <row r="23" spans="1:4" ht="12" customHeight="1" x14ac:dyDescent="0.2">
      <c r="A23" s="175"/>
      <c r="B23" s="175"/>
      <c r="C23" s="175"/>
      <c r="D23" s="175"/>
    </row>
    <row r="24" spans="1:4" ht="12" customHeight="1" x14ac:dyDescent="0.2">
      <c r="A24" s="176" t="s">
        <v>341</v>
      </c>
      <c r="B24" s="176"/>
      <c r="C24" s="176"/>
      <c r="D24" s="176"/>
    </row>
    <row r="25" spans="1:4" ht="12" customHeight="1" x14ac:dyDescent="0.2">
      <c r="A25" s="176" t="s">
        <v>167</v>
      </c>
      <c r="B25" s="176"/>
      <c r="C25" s="176"/>
      <c r="D25" s="176"/>
    </row>
    <row r="26" spans="1:4" ht="12" customHeight="1" x14ac:dyDescent="0.2">
      <c r="A26" s="177"/>
      <c r="B26" s="177"/>
      <c r="C26" s="177"/>
      <c r="D26" s="177"/>
    </row>
    <row r="27" spans="1:4" ht="12" customHeight="1" x14ac:dyDescent="0.2">
      <c r="A27" s="178"/>
      <c r="B27" s="178"/>
      <c r="C27" s="178"/>
      <c r="D27" s="178"/>
    </row>
    <row r="28" spans="1:4" ht="12" customHeight="1" x14ac:dyDescent="0.2">
      <c r="A28" s="179" t="s">
        <v>74</v>
      </c>
      <c r="B28" s="179"/>
      <c r="C28" s="179"/>
      <c r="D28" s="179"/>
    </row>
    <row r="29" spans="1:4" ht="12" customHeight="1" x14ac:dyDescent="0.2">
      <c r="A29" s="180"/>
      <c r="B29" s="180"/>
      <c r="C29" s="180"/>
      <c r="D29" s="180"/>
    </row>
    <row r="30" spans="1:4" ht="12" customHeight="1" x14ac:dyDescent="0.2">
      <c r="A30" s="6" t="s">
        <v>12</v>
      </c>
      <c r="B30" s="173" t="s">
        <v>168</v>
      </c>
      <c r="C30" s="173"/>
      <c r="D30" s="173"/>
    </row>
    <row r="31" spans="1:4" ht="12" customHeight="1" x14ac:dyDescent="0.2">
      <c r="A31" s="7">
        <v>0</v>
      </c>
      <c r="B31" s="173" t="s">
        <v>169</v>
      </c>
      <c r="C31" s="173"/>
      <c r="D31" s="173"/>
    </row>
    <row r="32" spans="1:4" ht="12" customHeight="1" x14ac:dyDescent="0.2">
      <c r="A32" s="6" t="s">
        <v>16</v>
      </c>
      <c r="B32" s="173" t="s">
        <v>75</v>
      </c>
      <c r="C32" s="173"/>
      <c r="D32" s="173"/>
    </row>
    <row r="33" spans="1:4" ht="12" customHeight="1" x14ac:dyDescent="0.2">
      <c r="A33" s="6" t="s">
        <v>76</v>
      </c>
      <c r="B33" s="173" t="s">
        <v>77</v>
      </c>
      <c r="C33" s="173"/>
      <c r="D33" s="173"/>
    </row>
    <row r="34" spans="1:4" ht="12" customHeight="1" x14ac:dyDescent="0.2">
      <c r="A34" s="6" t="s">
        <v>78</v>
      </c>
      <c r="B34" s="173" t="s">
        <v>79</v>
      </c>
      <c r="C34" s="173"/>
      <c r="D34" s="173"/>
    </row>
    <row r="35" spans="1:4" ht="12" customHeight="1" x14ac:dyDescent="0.2">
      <c r="A35" s="6" t="s">
        <v>80</v>
      </c>
      <c r="B35" s="173" t="s">
        <v>170</v>
      </c>
      <c r="C35" s="173"/>
      <c r="D35" s="173"/>
    </row>
    <row r="36" spans="1:4" ht="12" customHeight="1" x14ac:dyDescent="0.2">
      <c r="A36" s="6" t="s">
        <v>81</v>
      </c>
      <c r="B36" s="173" t="s">
        <v>82</v>
      </c>
      <c r="C36" s="173"/>
      <c r="D36" s="173"/>
    </row>
    <row r="37" spans="1:4" ht="12" customHeight="1" x14ac:dyDescent="0.2">
      <c r="A37" s="6" t="s">
        <v>116</v>
      </c>
      <c r="B37" s="173" t="s">
        <v>171</v>
      </c>
      <c r="C37" s="173"/>
      <c r="D37" s="173"/>
    </row>
    <row r="38" spans="1:4" ht="12" customHeight="1" x14ac:dyDescent="0.2">
      <c r="A38" s="6"/>
      <c r="B38" s="173"/>
      <c r="C38" s="173"/>
      <c r="D38" s="173"/>
    </row>
    <row r="39" spans="1:4" ht="12" customHeight="1" x14ac:dyDescent="0.2">
      <c r="A39" s="6" t="s">
        <v>26</v>
      </c>
      <c r="B39" s="173" t="s">
        <v>11</v>
      </c>
      <c r="C39" s="173"/>
      <c r="D39" s="173"/>
    </row>
    <row r="40" spans="1:4" ht="12" customHeight="1" x14ac:dyDescent="0.2">
      <c r="A40" s="6" t="s">
        <v>27</v>
      </c>
      <c r="B40" s="6" t="s">
        <v>13</v>
      </c>
      <c r="C40" s="6"/>
      <c r="D40" s="6"/>
    </row>
    <row r="41" spans="1:4" ht="12" customHeight="1" x14ac:dyDescent="0.2">
      <c r="A41" s="6" t="s">
        <v>22</v>
      </c>
      <c r="B41" s="6" t="s">
        <v>14</v>
      </c>
      <c r="C41" s="6"/>
      <c r="D41" s="6"/>
    </row>
    <row r="42" spans="1:4" ht="12" customHeight="1" x14ac:dyDescent="0.2">
      <c r="A42" s="6" t="s">
        <v>21</v>
      </c>
      <c r="B42" s="6" t="s">
        <v>37</v>
      </c>
      <c r="C42" s="6"/>
      <c r="D42" s="6"/>
    </row>
    <row r="43" spans="1:4" ht="12" customHeight="1" x14ac:dyDescent="0.2">
      <c r="A43" s="8"/>
      <c r="B43" s="172"/>
      <c r="C43" s="172"/>
      <c r="D43" s="172"/>
    </row>
    <row r="44" spans="1:4" x14ac:dyDescent="0.2">
      <c r="A44" s="173" t="s">
        <v>83</v>
      </c>
      <c r="B44" s="173"/>
      <c r="C44" s="173"/>
      <c r="D44" s="173"/>
    </row>
    <row r="45" spans="1:4" ht="39.950000000000003" customHeight="1" x14ac:dyDescent="0.2">
      <c r="A45" s="174" t="s">
        <v>313</v>
      </c>
      <c r="B45" s="174"/>
      <c r="C45" s="174"/>
      <c r="D45" s="174"/>
    </row>
  </sheetData>
  <mergeCells count="43">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U71"/>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7.140625" defaultRowHeight="11.25" x14ac:dyDescent="0.2"/>
  <cols>
    <col min="1" max="1" width="3.7109375" style="91" customWidth="1"/>
    <col min="2" max="2" width="23.7109375" style="113" bestFit="1" customWidth="1"/>
    <col min="3" max="3" width="4.5703125" style="114" customWidth="1"/>
    <col min="4" max="8" width="7.42578125" style="87" customWidth="1"/>
    <col min="9" max="9" width="7.42578125" style="118" customWidth="1"/>
    <col min="10" max="10" width="7.42578125" style="87" customWidth="1"/>
    <col min="11" max="11" width="7.42578125" style="118" customWidth="1"/>
    <col min="12" max="12" width="6" style="87" customWidth="1"/>
    <col min="13" max="13" width="5.85546875" style="118" customWidth="1"/>
    <col min="14" max="14" width="6" style="87" customWidth="1"/>
    <col min="15" max="15" width="6" style="118" customWidth="1"/>
    <col min="16" max="16" width="6" style="87" customWidth="1"/>
    <col min="17" max="17" width="6" style="118" customWidth="1"/>
    <col min="18" max="18" width="6.28515625" style="87" customWidth="1"/>
    <col min="19" max="19" width="5.85546875" style="118" customWidth="1"/>
    <col min="20" max="20" width="6" style="87" customWidth="1"/>
    <col min="21" max="21" width="6" style="118" customWidth="1"/>
    <col min="22" max="16384" width="7.140625" style="87"/>
  </cols>
  <sheetData>
    <row r="1" spans="1:21" s="94" customFormat="1" ht="30" customHeight="1" x14ac:dyDescent="0.2">
      <c r="A1" s="204" t="s">
        <v>126</v>
      </c>
      <c r="B1" s="205"/>
      <c r="C1" s="205"/>
      <c r="D1" s="206" t="s">
        <v>362</v>
      </c>
      <c r="E1" s="206"/>
      <c r="F1" s="206"/>
      <c r="G1" s="206"/>
      <c r="H1" s="206"/>
      <c r="I1" s="206"/>
      <c r="J1" s="206"/>
      <c r="K1" s="207"/>
      <c r="L1" s="237" t="s">
        <v>362</v>
      </c>
      <c r="M1" s="206"/>
      <c r="N1" s="206"/>
      <c r="O1" s="206"/>
      <c r="P1" s="206"/>
      <c r="Q1" s="206"/>
      <c r="R1" s="206"/>
      <c r="S1" s="206"/>
      <c r="T1" s="206"/>
      <c r="U1" s="207"/>
    </row>
    <row r="2" spans="1:21" ht="11.45" customHeight="1" x14ac:dyDescent="0.2">
      <c r="A2" s="208" t="s">
        <v>92</v>
      </c>
      <c r="B2" s="209" t="s">
        <v>67</v>
      </c>
      <c r="C2" s="236" t="s">
        <v>87</v>
      </c>
      <c r="D2" s="198" t="s">
        <v>86</v>
      </c>
      <c r="E2" s="198"/>
      <c r="F2" s="198" t="s">
        <v>5</v>
      </c>
      <c r="G2" s="198"/>
      <c r="H2" s="198"/>
      <c r="I2" s="198"/>
      <c r="J2" s="198"/>
      <c r="K2" s="203"/>
      <c r="L2" s="208" t="s">
        <v>5</v>
      </c>
      <c r="M2" s="198"/>
      <c r="N2" s="198"/>
      <c r="O2" s="198"/>
      <c r="P2" s="198"/>
      <c r="Q2" s="198"/>
      <c r="R2" s="198"/>
      <c r="S2" s="198"/>
      <c r="T2" s="198"/>
      <c r="U2" s="203"/>
    </row>
    <row r="3" spans="1:21" ht="11.45" customHeight="1" x14ac:dyDescent="0.2">
      <c r="A3" s="208"/>
      <c r="B3" s="209"/>
      <c r="C3" s="236"/>
      <c r="D3" s="198"/>
      <c r="E3" s="198"/>
      <c r="F3" s="210" t="s">
        <v>308</v>
      </c>
      <c r="G3" s="210"/>
      <c r="H3" s="210"/>
      <c r="I3" s="210"/>
      <c r="J3" s="210"/>
      <c r="K3" s="221"/>
      <c r="L3" s="208" t="s">
        <v>30</v>
      </c>
      <c r="M3" s="198"/>
      <c r="N3" s="198" t="s">
        <v>304</v>
      </c>
      <c r="O3" s="198"/>
      <c r="P3" s="198" t="s">
        <v>6</v>
      </c>
      <c r="Q3" s="198"/>
      <c r="R3" s="198"/>
      <c r="S3" s="198"/>
      <c r="T3" s="198"/>
      <c r="U3" s="203"/>
    </row>
    <row r="4" spans="1:21" ht="11.45" customHeight="1" x14ac:dyDescent="0.2">
      <c r="A4" s="208"/>
      <c r="B4" s="209"/>
      <c r="C4" s="236"/>
      <c r="D4" s="198"/>
      <c r="E4" s="198"/>
      <c r="F4" s="198" t="s">
        <v>7</v>
      </c>
      <c r="G4" s="198"/>
      <c r="H4" s="198"/>
      <c r="I4" s="198"/>
      <c r="J4" s="198"/>
      <c r="K4" s="203"/>
      <c r="L4" s="208"/>
      <c r="M4" s="198"/>
      <c r="N4" s="198"/>
      <c r="O4" s="198"/>
      <c r="P4" s="198" t="s">
        <v>7</v>
      </c>
      <c r="Q4" s="198"/>
      <c r="R4" s="198"/>
      <c r="S4" s="198"/>
      <c r="T4" s="198"/>
      <c r="U4" s="203"/>
    </row>
    <row r="5" spans="1:21" ht="11.45" customHeight="1" x14ac:dyDescent="0.2">
      <c r="A5" s="208"/>
      <c r="B5" s="209"/>
      <c r="C5" s="236"/>
      <c r="D5" s="198"/>
      <c r="E5" s="198"/>
      <c r="F5" s="198" t="s">
        <v>208</v>
      </c>
      <c r="G5" s="198"/>
      <c r="H5" s="198" t="s">
        <v>8</v>
      </c>
      <c r="I5" s="198"/>
      <c r="J5" s="198" t="s">
        <v>9</v>
      </c>
      <c r="K5" s="203"/>
      <c r="L5" s="208"/>
      <c r="M5" s="198"/>
      <c r="N5" s="198"/>
      <c r="O5" s="198"/>
      <c r="P5" s="198" t="s">
        <v>102</v>
      </c>
      <c r="Q5" s="198"/>
      <c r="R5" s="198" t="s">
        <v>8</v>
      </c>
      <c r="S5" s="198"/>
      <c r="T5" s="198" t="s">
        <v>9</v>
      </c>
      <c r="U5" s="203"/>
    </row>
    <row r="6" spans="1:21" ht="11.45" customHeight="1" x14ac:dyDescent="0.2">
      <c r="A6" s="208"/>
      <c r="B6" s="209"/>
      <c r="C6" s="236"/>
      <c r="D6" s="198"/>
      <c r="E6" s="198"/>
      <c r="F6" s="198"/>
      <c r="G6" s="198"/>
      <c r="H6" s="198"/>
      <c r="I6" s="198"/>
      <c r="J6" s="198"/>
      <c r="K6" s="203"/>
      <c r="L6" s="208"/>
      <c r="M6" s="198"/>
      <c r="N6" s="198"/>
      <c r="O6" s="198"/>
      <c r="P6" s="198"/>
      <c r="Q6" s="198"/>
      <c r="R6" s="198"/>
      <c r="S6" s="198"/>
      <c r="T6" s="198"/>
      <c r="U6" s="203"/>
    </row>
    <row r="7" spans="1:21" ht="11.45" customHeight="1" x14ac:dyDescent="0.2">
      <c r="A7" s="208"/>
      <c r="B7" s="209"/>
      <c r="C7" s="236"/>
      <c r="D7" s="198"/>
      <c r="E7" s="198"/>
      <c r="F7" s="198"/>
      <c r="G7" s="198"/>
      <c r="H7" s="198"/>
      <c r="I7" s="198"/>
      <c r="J7" s="198"/>
      <c r="K7" s="203"/>
      <c r="L7" s="208"/>
      <c r="M7" s="198"/>
      <c r="N7" s="198"/>
      <c r="O7" s="198"/>
      <c r="P7" s="198"/>
      <c r="Q7" s="198"/>
      <c r="R7" s="198"/>
      <c r="S7" s="198"/>
      <c r="T7" s="198"/>
      <c r="U7" s="203"/>
    </row>
    <row r="8" spans="1:21" ht="11.45" customHeight="1" x14ac:dyDescent="0.2">
      <c r="A8" s="208"/>
      <c r="B8" s="209"/>
      <c r="C8" s="236"/>
      <c r="D8" s="165" t="s">
        <v>54</v>
      </c>
      <c r="E8" s="165" t="s">
        <v>55</v>
      </c>
      <c r="F8" s="165" t="s">
        <v>54</v>
      </c>
      <c r="G8" s="165" t="s">
        <v>55</v>
      </c>
      <c r="H8" s="165" t="s">
        <v>54</v>
      </c>
      <c r="I8" s="169" t="s">
        <v>55</v>
      </c>
      <c r="J8" s="165" t="s">
        <v>54</v>
      </c>
      <c r="K8" s="170" t="s">
        <v>55</v>
      </c>
      <c r="L8" s="50" t="s">
        <v>54</v>
      </c>
      <c r="M8" s="106" t="s">
        <v>55</v>
      </c>
      <c r="N8" s="51" t="s">
        <v>54</v>
      </c>
      <c r="O8" s="106" t="s">
        <v>55</v>
      </c>
      <c r="P8" s="51" t="s">
        <v>54</v>
      </c>
      <c r="Q8" s="106" t="s">
        <v>55</v>
      </c>
      <c r="R8" s="51" t="s">
        <v>54</v>
      </c>
      <c r="S8" s="106" t="s">
        <v>55</v>
      </c>
      <c r="T8" s="51" t="s">
        <v>54</v>
      </c>
      <c r="U8" s="107" t="s">
        <v>55</v>
      </c>
    </row>
    <row r="9" spans="1:21" s="91" customFormat="1" ht="11.45" customHeight="1" x14ac:dyDescent="0.15">
      <c r="A9" s="160">
        <v>1</v>
      </c>
      <c r="B9" s="156">
        <v>2</v>
      </c>
      <c r="C9" s="156">
        <v>3</v>
      </c>
      <c r="D9" s="157">
        <v>4</v>
      </c>
      <c r="E9" s="157">
        <v>5</v>
      </c>
      <c r="F9" s="157">
        <v>6</v>
      </c>
      <c r="G9" s="157">
        <v>7</v>
      </c>
      <c r="H9" s="157">
        <v>8</v>
      </c>
      <c r="I9" s="157">
        <v>9</v>
      </c>
      <c r="J9" s="157">
        <v>10</v>
      </c>
      <c r="K9" s="158">
        <v>11</v>
      </c>
      <c r="L9" s="37">
        <v>12</v>
      </c>
      <c r="M9" s="31">
        <v>13</v>
      </c>
      <c r="N9" s="31">
        <v>14</v>
      </c>
      <c r="O9" s="31">
        <v>15</v>
      </c>
      <c r="P9" s="31">
        <v>16</v>
      </c>
      <c r="Q9" s="31">
        <v>17</v>
      </c>
      <c r="R9" s="31">
        <v>18</v>
      </c>
      <c r="S9" s="31">
        <v>19</v>
      </c>
      <c r="T9" s="31">
        <v>20</v>
      </c>
      <c r="U9" s="32">
        <v>21</v>
      </c>
    </row>
    <row r="10" spans="1:21" ht="11.45" customHeight="1" x14ac:dyDescent="0.2">
      <c r="A10" s="119"/>
      <c r="B10" s="108"/>
      <c r="C10" s="120"/>
      <c r="D10" s="153"/>
      <c r="E10" s="144"/>
      <c r="F10" s="153"/>
      <c r="G10" s="144"/>
      <c r="H10" s="153"/>
      <c r="I10" s="144"/>
      <c r="J10" s="153"/>
      <c r="K10" s="144"/>
      <c r="L10" s="153"/>
      <c r="M10" s="144"/>
      <c r="N10" s="153"/>
      <c r="O10" s="144"/>
      <c r="P10" s="153"/>
      <c r="Q10" s="144"/>
      <c r="R10" s="153"/>
      <c r="S10" s="144"/>
      <c r="T10" s="153"/>
      <c r="U10" s="144"/>
    </row>
    <row r="11" spans="1:21" ht="11.45" customHeight="1" x14ac:dyDescent="0.2">
      <c r="A11" s="33">
        <f>IF(D11&lt;&gt;"",COUNTA($D$11:D11),"")</f>
        <v>1</v>
      </c>
      <c r="B11" s="110" t="s">
        <v>349</v>
      </c>
      <c r="C11" s="95" t="s">
        <v>27</v>
      </c>
      <c r="D11" s="153">
        <v>251</v>
      </c>
      <c r="E11" s="144">
        <v>8.1</v>
      </c>
      <c r="F11" s="153">
        <v>159</v>
      </c>
      <c r="G11" s="144">
        <v>58.7</v>
      </c>
      <c r="H11" s="153" t="s">
        <v>12</v>
      </c>
      <c r="I11" s="144" t="s">
        <v>12</v>
      </c>
      <c r="J11" s="153" t="s">
        <v>12</v>
      </c>
      <c r="K11" s="144" t="s">
        <v>12</v>
      </c>
      <c r="L11" s="153">
        <v>92</v>
      </c>
      <c r="M11" s="144">
        <v>38.200000000000003</v>
      </c>
      <c r="N11" s="153" t="s">
        <v>12</v>
      </c>
      <c r="O11" s="144" t="s">
        <v>12</v>
      </c>
      <c r="P11" s="153" t="s">
        <v>12</v>
      </c>
      <c r="Q11" s="144" t="s">
        <v>12</v>
      </c>
      <c r="R11" s="153" t="s">
        <v>12</v>
      </c>
      <c r="S11" s="144" t="s">
        <v>12</v>
      </c>
      <c r="T11" s="153" t="s">
        <v>12</v>
      </c>
      <c r="U11" s="144" t="s">
        <v>12</v>
      </c>
    </row>
    <row r="12" spans="1:21" ht="11.45" customHeight="1" x14ac:dyDescent="0.2">
      <c r="A12" s="159">
        <f>IF(D12&lt;&gt;"",COUNTA($D$11:D12),"")</f>
        <v>2</v>
      </c>
      <c r="B12" s="110" t="s">
        <v>211</v>
      </c>
      <c r="C12" s="95" t="s">
        <v>22</v>
      </c>
      <c r="D12" s="153">
        <v>366</v>
      </c>
      <c r="E12" s="144">
        <v>10.199999999999999</v>
      </c>
      <c r="F12" s="153">
        <v>236</v>
      </c>
      <c r="G12" s="144">
        <v>59.7</v>
      </c>
      <c r="H12" s="153" t="s">
        <v>12</v>
      </c>
      <c r="I12" s="144" t="s">
        <v>12</v>
      </c>
      <c r="J12" s="153" t="s">
        <v>12</v>
      </c>
      <c r="K12" s="144" t="s">
        <v>12</v>
      </c>
      <c r="L12" s="153">
        <v>130</v>
      </c>
      <c r="M12" s="144">
        <v>52.4</v>
      </c>
      <c r="N12" s="153" t="s">
        <v>12</v>
      </c>
      <c r="O12" s="144" t="s">
        <v>12</v>
      </c>
      <c r="P12" s="153" t="s">
        <v>12</v>
      </c>
      <c r="Q12" s="144" t="s">
        <v>12</v>
      </c>
      <c r="R12" s="153" t="s">
        <v>12</v>
      </c>
      <c r="S12" s="144" t="s">
        <v>12</v>
      </c>
      <c r="T12" s="153" t="s">
        <v>12</v>
      </c>
      <c r="U12" s="144" t="s">
        <v>12</v>
      </c>
    </row>
    <row r="13" spans="1:21" ht="11.45" customHeight="1" x14ac:dyDescent="0.2">
      <c r="A13" s="159">
        <f>IF(D13&lt;&gt;"",COUNTA($D$11:D13),"")</f>
        <v>3</v>
      </c>
      <c r="B13" s="110" t="s">
        <v>211</v>
      </c>
      <c r="C13" s="95" t="s">
        <v>21</v>
      </c>
      <c r="D13" s="153">
        <v>617</v>
      </c>
      <c r="E13" s="144">
        <v>9.1999999999999993</v>
      </c>
      <c r="F13" s="153">
        <v>395</v>
      </c>
      <c r="G13" s="144">
        <v>59.3</v>
      </c>
      <c r="H13" s="153" t="s">
        <v>12</v>
      </c>
      <c r="I13" s="144" t="s">
        <v>12</v>
      </c>
      <c r="J13" s="153" t="s">
        <v>12</v>
      </c>
      <c r="K13" s="144" t="s">
        <v>12</v>
      </c>
      <c r="L13" s="153">
        <v>222</v>
      </c>
      <c r="M13" s="144">
        <v>45.4</v>
      </c>
      <c r="N13" s="153" t="s">
        <v>12</v>
      </c>
      <c r="O13" s="144" t="s">
        <v>12</v>
      </c>
      <c r="P13" s="153" t="s">
        <v>12</v>
      </c>
      <c r="Q13" s="144" t="s">
        <v>12</v>
      </c>
      <c r="R13" s="153" t="s">
        <v>12</v>
      </c>
      <c r="S13" s="144" t="s">
        <v>12</v>
      </c>
      <c r="T13" s="153" t="s">
        <v>12</v>
      </c>
      <c r="U13" s="144" t="s">
        <v>12</v>
      </c>
    </row>
    <row r="14" spans="1:21" ht="11.45" customHeight="1" x14ac:dyDescent="0.2">
      <c r="A14" s="159" t="str">
        <f>IF(D14&lt;&gt;"",COUNTA($D$11:D14),"")</f>
        <v/>
      </c>
      <c r="B14" s="110" t="s">
        <v>211</v>
      </c>
      <c r="C14" s="95"/>
      <c r="D14" s="153"/>
      <c r="E14" s="144" t="s">
        <v>211</v>
      </c>
      <c r="F14" s="153" t="s">
        <v>211</v>
      </c>
      <c r="G14" s="144" t="s">
        <v>211</v>
      </c>
      <c r="H14" s="153" t="s">
        <v>211</v>
      </c>
      <c r="I14" s="144" t="s">
        <v>211</v>
      </c>
      <c r="J14" s="153" t="s">
        <v>211</v>
      </c>
      <c r="K14" s="144" t="s">
        <v>211</v>
      </c>
      <c r="L14" s="153" t="s">
        <v>211</v>
      </c>
      <c r="M14" s="144" t="s">
        <v>211</v>
      </c>
      <c r="N14" s="153" t="s">
        <v>211</v>
      </c>
      <c r="O14" s="144" t="s">
        <v>211</v>
      </c>
      <c r="P14" s="153" t="s">
        <v>211</v>
      </c>
      <c r="Q14" s="144" t="s">
        <v>211</v>
      </c>
      <c r="R14" s="153" t="s">
        <v>211</v>
      </c>
      <c r="S14" s="144" t="s">
        <v>211</v>
      </c>
      <c r="T14" s="153" t="s">
        <v>211</v>
      </c>
      <c r="U14" s="144" t="s">
        <v>211</v>
      </c>
    </row>
    <row r="15" spans="1:21" ht="11.45" customHeight="1" x14ac:dyDescent="0.2">
      <c r="A15" s="159">
        <f>IF(D15&lt;&gt;"",COUNTA($D$11:D15),"")</f>
        <v>4</v>
      </c>
      <c r="B15" s="110" t="s">
        <v>350</v>
      </c>
      <c r="C15" s="95" t="s">
        <v>27</v>
      </c>
      <c r="D15" s="153">
        <v>304</v>
      </c>
      <c r="E15" s="144">
        <v>9.8000000000000007</v>
      </c>
      <c r="F15" s="153">
        <v>14</v>
      </c>
      <c r="G15" s="144">
        <v>5.2</v>
      </c>
      <c r="H15" s="153">
        <v>19</v>
      </c>
      <c r="I15" s="144">
        <v>4</v>
      </c>
      <c r="J15" s="153">
        <v>37</v>
      </c>
      <c r="K15" s="144">
        <v>8</v>
      </c>
      <c r="L15" s="153">
        <v>4</v>
      </c>
      <c r="M15" s="144">
        <v>1.7</v>
      </c>
      <c r="N15" s="153" t="s">
        <v>12</v>
      </c>
      <c r="O15" s="144" t="s">
        <v>12</v>
      </c>
      <c r="P15" s="153">
        <v>13</v>
      </c>
      <c r="Q15" s="144">
        <v>52</v>
      </c>
      <c r="R15" s="153">
        <v>110</v>
      </c>
      <c r="S15" s="144">
        <v>13.3</v>
      </c>
      <c r="T15" s="153">
        <v>107</v>
      </c>
      <c r="U15" s="144">
        <v>16.3</v>
      </c>
    </row>
    <row r="16" spans="1:21" ht="11.45" customHeight="1" x14ac:dyDescent="0.2">
      <c r="A16" s="159">
        <f>IF(D16&lt;&gt;"",COUNTA($D$11:D16),"")</f>
        <v>5</v>
      </c>
      <c r="B16" s="110" t="s">
        <v>211</v>
      </c>
      <c r="C16" s="95" t="s">
        <v>22</v>
      </c>
      <c r="D16" s="153">
        <v>278</v>
      </c>
      <c r="E16" s="144">
        <v>7.7</v>
      </c>
      <c r="F16" s="153">
        <v>4</v>
      </c>
      <c r="G16" s="144">
        <v>1</v>
      </c>
      <c r="H16" s="153">
        <v>33</v>
      </c>
      <c r="I16" s="144">
        <v>6.1</v>
      </c>
      <c r="J16" s="153">
        <v>44</v>
      </c>
      <c r="K16" s="144">
        <v>9.9</v>
      </c>
      <c r="L16" s="153">
        <v>3</v>
      </c>
      <c r="M16" s="144">
        <v>1.2</v>
      </c>
      <c r="N16" s="153" t="s">
        <v>12</v>
      </c>
      <c r="O16" s="144" t="s">
        <v>12</v>
      </c>
      <c r="P16" s="153">
        <v>3</v>
      </c>
      <c r="Q16" s="144">
        <v>25</v>
      </c>
      <c r="R16" s="153">
        <v>122</v>
      </c>
      <c r="S16" s="144">
        <v>10.7</v>
      </c>
      <c r="T16" s="153">
        <v>69</v>
      </c>
      <c r="U16" s="144">
        <v>13.6</v>
      </c>
    </row>
    <row r="17" spans="1:21" ht="11.45" customHeight="1" x14ac:dyDescent="0.2">
      <c r="A17" s="159">
        <f>IF(D17&lt;&gt;"",COUNTA($D$11:D17),"")</f>
        <v>6</v>
      </c>
      <c r="B17" s="110" t="s">
        <v>211</v>
      </c>
      <c r="C17" s="95" t="s">
        <v>21</v>
      </c>
      <c r="D17" s="153">
        <v>582</v>
      </c>
      <c r="E17" s="144">
        <v>8.6999999999999993</v>
      </c>
      <c r="F17" s="153">
        <v>18</v>
      </c>
      <c r="G17" s="144">
        <v>2.7</v>
      </c>
      <c r="H17" s="153">
        <v>52</v>
      </c>
      <c r="I17" s="144">
        <v>5.0999999999999996</v>
      </c>
      <c r="J17" s="153">
        <v>81</v>
      </c>
      <c r="K17" s="144">
        <v>8.9</v>
      </c>
      <c r="L17" s="153">
        <v>7</v>
      </c>
      <c r="M17" s="144">
        <v>1.4</v>
      </c>
      <c r="N17" s="153" t="s">
        <v>12</v>
      </c>
      <c r="O17" s="144" t="s">
        <v>12</v>
      </c>
      <c r="P17" s="153">
        <v>16</v>
      </c>
      <c r="Q17" s="144">
        <v>43.2</v>
      </c>
      <c r="R17" s="153">
        <v>232</v>
      </c>
      <c r="S17" s="144">
        <v>11.8</v>
      </c>
      <c r="T17" s="153">
        <v>176</v>
      </c>
      <c r="U17" s="144">
        <v>15.1</v>
      </c>
    </row>
    <row r="18" spans="1:21" ht="11.45" customHeight="1" x14ac:dyDescent="0.2">
      <c r="A18" s="159" t="str">
        <f>IF(D18&lt;&gt;"",COUNTA($D$11:D18),"")</f>
        <v/>
      </c>
      <c r="B18" s="110" t="s">
        <v>211</v>
      </c>
      <c r="C18" s="95"/>
      <c r="D18" s="153"/>
      <c r="E18" s="144" t="s">
        <v>211</v>
      </c>
      <c r="F18" s="153" t="s">
        <v>211</v>
      </c>
      <c r="G18" s="144" t="s">
        <v>211</v>
      </c>
      <c r="H18" s="153" t="s">
        <v>211</v>
      </c>
      <c r="I18" s="144" t="s">
        <v>211</v>
      </c>
      <c r="J18" s="153" t="s">
        <v>211</v>
      </c>
      <c r="K18" s="144" t="s">
        <v>211</v>
      </c>
      <c r="L18" s="153" t="s">
        <v>211</v>
      </c>
      <c r="M18" s="144" t="s">
        <v>211</v>
      </c>
      <c r="N18" s="153" t="s">
        <v>211</v>
      </c>
      <c r="O18" s="144" t="s">
        <v>211</v>
      </c>
      <c r="P18" s="153" t="s">
        <v>211</v>
      </c>
      <c r="Q18" s="144" t="s">
        <v>211</v>
      </c>
      <c r="R18" s="153" t="s">
        <v>211</v>
      </c>
      <c r="S18" s="144" t="s">
        <v>211</v>
      </c>
      <c r="T18" s="153" t="s">
        <v>211</v>
      </c>
      <c r="U18" s="144" t="s">
        <v>211</v>
      </c>
    </row>
    <row r="19" spans="1:21" ht="11.45" customHeight="1" x14ac:dyDescent="0.2">
      <c r="A19" s="159">
        <f>IF(D19&lt;&gt;"",COUNTA($D$11:D19),"")</f>
        <v>7</v>
      </c>
      <c r="B19" s="110" t="s">
        <v>351</v>
      </c>
      <c r="C19" s="95" t="s">
        <v>27</v>
      </c>
      <c r="D19" s="153">
        <v>100</v>
      </c>
      <c r="E19" s="144">
        <v>3.2</v>
      </c>
      <c r="F19" s="153" t="s">
        <v>12</v>
      </c>
      <c r="G19" s="144" t="s">
        <v>12</v>
      </c>
      <c r="H19" s="153">
        <v>22</v>
      </c>
      <c r="I19" s="144">
        <v>4.7</v>
      </c>
      <c r="J19" s="153">
        <v>40</v>
      </c>
      <c r="K19" s="144">
        <v>8.6</v>
      </c>
      <c r="L19" s="153">
        <v>16</v>
      </c>
      <c r="M19" s="144">
        <v>6.6</v>
      </c>
      <c r="N19" s="153">
        <v>22</v>
      </c>
      <c r="O19" s="144">
        <v>14.7</v>
      </c>
      <c r="P19" s="153" t="s">
        <v>12</v>
      </c>
      <c r="Q19" s="144" t="s">
        <v>12</v>
      </c>
      <c r="R19" s="153" t="s">
        <v>12</v>
      </c>
      <c r="S19" s="144" t="s">
        <v>12</v>
      </c>
      <c r="T19" s="153" t="s">
        <v>12</v>
      </c>
      <c r="U19" s="144" t="s">
        <v>12</v>
      </c>
    </row>
    <row r="20" spans="1:21" ht="11.45" customHeight="1" x14ac:dyDescent="0.2">
      <c r="A20" s="159">
        <f>IF(D20&lt;&gt;"",COUNTA($D$11:D20),"")</f>
        <v>8</v>
      </c>
      <c r="B20" s="110" t="s">
        <v>211</v>
      </c>
      <c r="C20" s="95" t="s">
        <v>22</v>
      </c>
      <c r="D20" s="153">
        <v>184</v>
      </c>
      <c r="E20" s="144">
        <v>5.0999999999999996</v>
      </c>
      <c r="F20" s="153" t="s">
        <v>12</v>
      </c>
      <c r="G20" s="144" t="s">
        <v>12</v>
      </c>
      <c r="H20" s="153">
        <v>59</v>
      </c>
      <c r="I20" s="144">
        <v>10.9</v>
      </c>
      <c r="J20" s="153">
        <v>62</v>
      </c>
      <c r="K20" s="144">
        <v>13.9</v>
      </c>
      <c r="L20" s="153">
        <v>26</v>
      </c>
      <c r="M20" s="144">
        <v>10.5</v>
      </c>
      <c r="N20" s="153">
        <v>37</v>
      </c>
      <c r="O20" s="144">
        <v>11.6</v>
      </c>
      <c r="P20" s="153" t="s">
        <v>12</v>
      </c>
      <c r="Q20" s="144" t="s">
        <v>12</v>
      </c>
      <c r="R20" s="153" t="s">
        <v>12</v>
      </c>
      <c r="S20" s="144" t="s">
        <v>12</v>
      </c>
      <c r="T20" s="153" t="s">
        <v>12</v>
      </c>
      <c r="U20" s="144" t="s">
        <v>12</v>
      </c>
    </row>
    <row r="21" spans="1:21" ht="11.45" customHeight="1" x14ac:dyDescent="0.2">
      <c r="A21" s="159">
        <f>IF(D21&lt;&gt;"",COUNTA($D$11:D21),"")</f>
        <v>9</v>
      </c>
      <c r="B21" s="110" t="s">
        <v>211</v>
      </c>
      <c r="C21" s="95" t="s">
        <v>21</v>
      </c>
      <c r="D21" s="153">
        <v>284</v>
      </c>
      <c r="E21" s="144">
        <v>4.2</v>
      </c>
      <c r="F21" s="153" t="s">
        <v>12</v>
      </c>
      <c r="G21" s="144" t="s">
        <v>12</v>
      </c>
      <c r="H21" s="153">
        <v>81</v>
      </c>
      <c r="I21" s="144">
        <v>8</v>
      </c>
      <c r="J21" s="153">
        <v>102</v>
      </c>
      <c r="K21" s="144">
        <v>11.2</v>
      </c>
      <c r="L21" s="153">
        <v>42</v>
      </c>
      <c r="M21" s="144">
        <v>8.6</v>
      </c>
      <c r="N21" s="153">
        <v>59</v>
      </c>
      <c r="O21" s="144">
        <v>12.6</v>
      </c>
      <c r="P21" s="153" t="s">
        <v>12</v>
      </c>
      <c r="Q21" s="144" t="s">
        <v>12</v>
      </c>
      <c r="R21" s="153" t="s">
        <v>12</v>
      </c>
      <c r="S21" s="144" t="s">
        <v>12</v>
      </c>
      <c r="T21" s="153" t="s">
        <v>12</v>
      </c>
      <c r="U21" s="144" t="s">
        <v>12</v>
      </c>
    </row>
    <row r="22" spans="1:21" ht="11.45" customHeight="1" x14ac:dyDescent="0.2">
      <c r="A22" s="159" t="str">
        <f>IF(D22&lt;&gt;"",COUNTA($D$11:D22),"")</f>
        <v/>
      </c>
      <c r="B22" s="110" t="s">
        <v>211</v>
      </c>
      <c r="C22" s="95"/>
      <c r="D22" s="153"/>
      <c r="E22" s="144" t="s">
        <v>211</v>
      </c>
      <c r="F22" s="153" t="s">
        <v>211</v>
      </c>
      <c r="G22" s="144" t="s">
        <v>211</v>
      </c>
      <c r="H22" s="153" t="s">
        <v>211</v>
      </c>
      <c r="I22" s="144" t="s">
        <v>211</v>
      </c>
      <c r="J22" s="153" t="s">
        <v>211</v>
      </c>
      <c r="K22" s="144" t="s">
        <v>211</v>
      </c>
      <c r="L22" s="153" t="s">
        <v>211</v>
      </c>
      <c r="M22" s="144" t="s">
        <v>211</v>
      </c>
      <c r="N22" s="153" t="s">
        <v>211</v>
      </c>
      <c r="O22" s="144" t="s">
        <v>211</v>
      </c>
      <c r="P22" s="153" t="s">
        <v>211</v>
      </c>
      <c r="Q22" s="144" t="s">
        <v>211</v>
      </c>
      <c r="R22" s="153" t="s">
        <v>211</v>
      </c>
      <c r="S22" s="144" t="s">
        <v>211</v>
      </c>
      <c r="T22" s="153" t="s">
        <v>211</v>
      </c>
      <c r="U22" s="144" t="s">
        <v>211</v>
      </c>
    </row>
    <row r="23" spans="1:21" ht="11.45" customHeight="1" x14ac:dyDescent="0.2">
      <c r="A23" s="159">
        <f>IF(D23&lt;&gt;"",COUNTA($D$11:D23),"")</f>
        <v>10</v>
      </c>
      <c r="B23" s="110" t="s">
        <v>352</v>
      </c>
      <c r="C23" s="95" t="s">
        <v>27</v>
      </c>
      <c r="D23" s="153">
        <v>184</v>
      </c>
      <c r="E23" s="144">
        <v>5.9</v>
      </c>
      <c r="F23" s="153" t="s">
        <v>12</v>
      </c>
      <c r="G23" s="144" t="s">
        <v>12</v>
      </c>
      <c r="H23" s="153">
        <v>41</v>
      </c>
      <c r="I23" s="144">
        <v>8.6999999999999993</v>
      </c>
      <c r="J23" s="153">
        <v>37</v>
      </c>
      <c r="K23" s="144">
        <v>8</v>
      </c>
      <c r="L23" s="153">
        <v>18</v>
      </c>
      <c r="M23" s="144">
        <v>7.5</v>
      </c>
      <c r="N23" s="153" t="s">
        <v>12</v>
      </c>
      <c r="O23" s="144" t="s">
        <v>12</v>
      </c>
      <c r="P23" s="153" t="s">
        <v>12</v>
      </c>
      <c r="Q23" s="144" t="s">
        <v>12</v>
      </c>
      <c r="R23" s="153">
        <v>40</v>
      </c>
      <c r="S23" s="144">
        <v>4.8</v>
      </c>
      <c r="T23" s="153">
        <v>48</v>
      </c>
      <c r="U23" s="144">
        <v>7.3</v>
      </c>
    </row>
    <row r="24" spans="1:21" ht="11.45" customHeight="1" x14ac:dyDescent="0.2">
      <c r="A24" s="159">
        <f>IF(D24&lt;&gt;"",COUNTA($D$11:D24),"")</f>
        <v>11</v>
      </c>
      <c r="B24" s="110" t="s">
        <v>211</v>
      </c>
      <c r="C24" s="95" t="s">
        <v>22</v>
      </c>
      <c r="D24" s="153">
        <v>21</v>
      </c>
      <c r="E24" s="144">
        <v>0.6</v>
      </c>
      <c r="F24" s="153" t="s">
        <v>12</v>
      </c>
      <c r="G24" s="144" t="s">
        <v>12</v>
      </c>
      <c r="H24" s="153">
        <v>4</v>
      </c>
      <c r="I24" s="144">
        <v>0.7</v>
      </c>
      <c r="J24" s="153">
        <v>7</v>
      </c>
      <c r="K24" s="144">
        <v>1.6</v>
      </c>
      <c r="L24" s="153">
        <v>6</v>
      </c>
      <c r="M24" s="144">
        <v>2.4</v>
      </c>
      <c r="N24" s="153" t="s">
        <v>12</v>
      </c>
      <c r="O24" s="144" t="s">
        <v>12</v>
      </c>
      <c r="P24" s="153" t="s">
        <v>12</v>
      </c>
      <c r="Q24" s="144" t="s">
        <v>12</v>
      </c>
      <c r="R24" s="153">
        <v>1</v>
      </c>
      <c r="S24" s="144">
        <v>0.1</v>
      </c>
      <c r="T24" s="153">
        <v>3</v>
      </c>
      <c r="U24" s="144">
        <v>0.6</v>
      </c>
    </row>
    <row r="25" spans="1:21" ht="11.45" customHeight="1" x14ac:dyDescent="0.2">
      <c r="A25" s="159">
        <f>IF(D25&lt;&gt;"",COUNTA($D$11:D25),"")</f>
        <v>12</v>
      </c>
      <c r="B25" s="110" t="s">
        <v>211</v>
      </c>
      <c r="C25" s="95" t="s">
        <v>21</v>
      </c>
      <c r="D25" s="153">
        <v>205</v>
      </c>
      <c r="E25" s="144">
        <v>3.1</v>
      </c>
      <c r="F25" s="153" t="s">
        <v>12</v>
      </c>
      <c r="G25" s="144" t="s">
        <v>12</v>
      </c>
      <c r="H25" s="153">
        <v>45</v>
      </c>
      <c r="I25" s="144">
        <v>4.5</v>
      </c>
      <c r="J25" s="153">
        <v>44</v>
      </c>
      <c r="K25" s="144">
        <v>4.8</v>
      </c>
      <c r="L25" s="153">
        <v>24</v>
      </c>
      <c r="M25" s="144">
        <v>4.9000000000000004</v>
      </c>
      <c r="N25" s="153" t="s">
        <v>12</v>
      </c>
      <c r="O25" s="144" t="s">
        <v>12</v>
      </c>
      <c r="P25" s="153" t="s">
        <v>12</v>
      </c>
      <c r="Q25" s="144" t="s">
        <v>12</v>
      </c>
      <c r="R25" s="153">
        <v>41</v>
      </c>
      <c r="S25" s="144">
        <v>2.1</v>
      </c>
      <c r="T25" s="153">
        <v>51</v>
      </c>
      <c r="U25" s="144">
        <v>4.4000000000000004</v>
      </c>
    </row>
    <row r="26" spans="1:21" ht="11.45" customHeight="1" x14ac:dyDescent="0.2">
      <c r="A26" s="159" t="str">
        <f>IF(D26&lt;&gt;"",COUNTA($D$11:D26),"")</f>
        <v/>
      </c>
      <c r="B26" s="110" t="s">
        <v>211</v>
      </c>
      <c r="C26" s="95"/>
      <c r="D26" s="153"/>
      <c r="E26" s="144" t="s">
        <v>211</v>
      </c>
      <c r="F26" s="153" t="s">
        <v>211</v>
      </c>
      <c r="G26" s="144" t="s">
        <v>211</v>
      </c>
      <c r="H26" s="153" t="s">
        <v>211</v>
      </c>
      <c r="I26" s="144" t="s">
        <v>211</v>
      </c>
      <c r="J26" s="153" t="s">
        <v>211</v>
      </c>
      <c r="K26" s="144" t="s">
        <v>211</v>
      </c>
      <c r="L26" s="153" t="s">
        <v>211</v>
      </c>
      <c r="M26" s="144" t="s">
        <v>211</v>
      </c>
      <c r="N26" s="153" t="s">
        <v>211</v>
      </c>
      <c r="O26" s="144" t="s">
        <v>211</v>
      </c>
      <c r="P26" s="153" t="s">
        <v>211</v>
      </c>
      <c r="Q26" s="144" t="s">
        <v>211</v>
      </c>
      <c r="R26" s="153" t="s">
        <v>211</v>
      </c>
      <c r="S26" s="144" t="s">
        <v>211</v>
      </c>
      <c r="T26" s="153" t="s">
        <v>211</v>
      </c>
      <c r="U26" s="144" t="s">
        <v>211</v>
      </c>
    </row>
    <row r="27" spans="1:21" ht="11.45" customHeight="1" x14ac:dyDescent="0.2">
      <c r="A27" s="159">
        <f>IF(D27&lt;&gt;"",COUNTA($D$11:D27),"")</f>
        <v>13</v>
      </c>
      <c r="B27" s="110" t="s">
        <v>353</v>
      </c>
      <c r="C27" s="95" t="s">
        <v>27</v>
      </c>
      <c r="D27" s="153">
        <v>57</v>
      </c>
      <c r="E27" s="144">
        <v>1.8</v>
      </c>
      <c r="F27" s="153" t="s">
        <v>12</v>
      </c>
      <c r="G27" s="144" t="s">
        <v>12</v>
      </c>
      <c r="H27" s="153">
        <v>12</v>
      </c>
      <c r="I27" s="144">
        <v>2.5</v>
      </c>
      <c r="J27" s="153">
        <v>4</v>
      </c>
      <c r="K27" s="144">
        <v>0.9</v>
      </c>
      <c r="L27" s="153" t="s">
        <v>12</v>
      </c>
      <c r="M27" s="144" t="s">
        <v>12</v>
      </c>
      <c r="N27" s="153" t="s">
        <v>12</v>
      </c>
      <c r="O27" s="144" t="s">
        <v>12</v>
      </c>
      <c r="P27" s="153" t="s">
        <v>12</v>
      </c>
      <c r="Q27" s="144" t="s">
        <v>12</v>
      </c>
      <c r="R27" s="153">
        <v>33</v>
      </c>
      <c r="S27" s="144">
        <v>4</v>
      </c>
      <c r="T27" s="153">
        <v>8</v>
      </c>
      <c r="U27" s="144">
        <v>1.2</v>
      </c>
    </row>
    <row r="28" spans="1:21" ht="11.45" customHeight="1" x14ac:dyDescent="0.2">
      <c r="A28" s="159">
        <f>IF(D28&lt;&gt;"",COUNTA($D$11:D28),"")</f>
        <v>14</v>
      </c>
      <c r="B28" s="110" t="s">
        <v>211</v>
      </c>
      <c r="C28" s="95" t="s">
        <v>22</v>
      </c>
      <c r="D28" s="153">
        <v>118</v>
      </c>
      <c r="E28" s="144">
        <v>3.3</v>
      </c>
      <c r="F28" s="153" t="s">
        <v>12</v>
      </c>
      <c r="G28" s="144" t="s">
        <v>12</v>
      </c>
      <c r="H28" s="153">
        <v>18</v>
      </c>
      <c r="I28" s="144">
        <v>3.3</v>
      </c>
      <c r="J28" s="153">
        <v>3</v>
      </c>
      <c r="K28" s="144">
        <v>0.7</v>
      </c>
      <c r="L28" s="153" t="s">
        <v>12</v>
      </c>
      <c r="M28" s="144" t="s">
        <v>12</v>
      </c>
      <c r="N28" s="153" t="s">
        <v>12</v>
      </c>
      <c r="O28" s="144" t="s">
        <v>12</v>
      </c>
      <c r="P28" s="153" t="s">
        <v>12</v>
      </c>
      <c r="Q28" s="144" t="s">
        <v>12</v>
      </c>
      <c r="R28" s="153">
        <v>84</v>
      </c>
      <c r="S28" s="144">
        <v>7.4</v>
      </c>
      <c r="T28" s="153">
        <v>13</v>
      </c>
      <c r="U28" s="144">
        <v>2.6</v>
      </c>
    </row>
    <row r="29" spans="1:21" ht="11.45" customHeight="1" x14ac:dyDescent="0.2">
      <c r="A29" s="159">
        <f>IF(D29&lt;&gt;"",COUNTA($D$11:D29),"")</f>
        <v>15</v>
      </c>
      <c r="B29" s="110" t="s">
        <v>211</v>
      </c>
      <c r="C29" s="95" t="s">
        <v>21</v>
      </c>
      <c r="D29" s="153">
        <v>175</v>
      </c>
      <c r="E29" s="144">
        <v>2.6</v>
      </c>
      <c r="F29" s="153" t="s">
        <v>12</v>
      </c>
      <c r="G29" s="144" t="s">
        <v>12</v>
      </c>
      <c r="H29" s="153">
        <v>30</v>
      </c>
      <c r="I29" s="144">
        <v>3</v>
      </c>
      <c r="J29" s="153">
        <v>7</v>
      </c>
      <c r="K29" s="144">
        <v>0.8</v>
      </c>
      <c r="L29" s="153" t="s">
        <v>12</v>
      </c>
      <c r="M29" s="144" t="s">
        <v>12</v>
      </c>
      <c r="N29" s="153" t="s">
        <v>12</v>
      </c>
      <c r="O29" s="144" t="s">
        <v>12</v>
      </c>
      <c r="P29" s="153" t="s">
        <v>12</v>
      </c>
      <c r="Q29" s="144" t="s">
        <v>12</v>
      </c>
      <c r="R29" s="153">
        <v>117</v>
      </c>
      <c r="S29" s="144">
        <v>6</v>
      </c>
      <c r="T29" s="153">
        <v>21</v>
      </c>
      <c r="U29" s="144">
        <v>1.8</v>
      </c>
    </row>
    <row r="30" spans="1:21" ht="11.45" customHeight="1" x14ac:dyDescent="0.2">
      <c r="A30" s="159" t="str">
        <f>IF(D30&lt;&gt;"",COUNTA($D$11:D30),"")</f>
        <v/>
      </c>
      <c r="B30" s="110" t="s">
        <v>211</v>
      </c>
      <c r="C30" s="95"/>
      <c r="D30" s="153"/>
      <c r="E30" s="144" t="s">
        <v>211</v>
      </c>
      <c r="F30" s="153" t="s">
        <v>211</v>
      </c>
      <c r="G30" s="144" t="s">
        <v>211</v>
      </c>
      <c r="H30" s="153" t="s">
        <v>211</v>
      </c>
      <c r="I30" s="144" t="s">
        <v>211</v>
      </c>
      <c r="J30" s="153" t="s">
        <v>211</v>
      </c>
      <c r="K30" s="144" t="s">
        <v>211</v>
      </c>
      <c r="L30" s="153" t="s">
        <v>211</v>
      </c>
      <c r="M30" s="144" t="s">
        <v>211</v>
      </c>
      <c r="N30" s="153" t="s">
        <v>211</v>
      </c>
      <c r="O30" s="144" t="s">
        <v>211</v>
      </c>
      <c r="P30" s="153" t="s">
        <v>211</v>
      </c>
      <c r="Q30" s="144" t="s">
        <v>211</v>
      </c>
      <c r="R30" s="153" t="s">
        <v>211</v>
      </c>
      <c r="S30" s="144" t="s">
        <v>211</v>
      </c>
      <c r="T30" s="153" t="s">
        <v>211</v>
      </c>
      <c r="U30" s="144" t="s">
        <v>211</v>
      </c>
    </row>
    <row r="31" spans="1:21" ht="11.45" customHeight="1" x14ac:dyDescent="0.2">
      <c r="A31" s="159">
        <f>IF(D31&lt;&gt;"",COUNTA($D$11:D31),"")</f>
        <v>16</v>
      </c>
      <c r="B31" s="110" t="s">
        <v>354</v>
      </c>
      <c r="C31" s="95" t="s">
        <v>27</v>
      </c>
      <c r="D31" s="153">
        <v>32</v>
      </c>
      <c r="E31" s="144">
        <v>1</v>
      </c>
      <c r="F31" s="153" t="s">
        <v>12</v>
      </c>
      <c r="G31" s="144" t="s">
        <v>12</v>
      </c>
      <c r="H31" s="153" t="s">
        <v>12</v>
      </c>
      <c r="I31" s="144" t="s">
        <v>12</v>
      </c>
      <c r="J31" s="153" t="s">
        <v>12</v>
      </c>
      <c r="K31" s="144" t="s">
        <v>12</v>
      </c>
      <c r="L31" s="153" t="s">
        <v>12</v>
      </c>
      <c r="M31" s="144" t="s">
        <v>12</v>
      </c>
      <c r="N31" s="153" t="s">
        <v>12</v>
      </c>
      <c r="O31" s="144" t="s">
        <v>12</v>
      </c>
      <c r="P31" s="153" t="s">
        <v>12</v>
      </c>
      <c r="Q31" s="144" t="s">
        <v>12</v>
      </c>
      <c r="R31" s="153">
        <v>32</v>
      </c>
      <c r="S31" s="144">
        <v>3.9</v>
      </c>
      <c r="T31" s="153" t="s">
        <v>12</v>
      </c>
      <c r="U31" s="144" t="s">
        <v>12</v>
      </c>
    </row>
    <row r="32" spans="1:21" ht="11.45" customHeight="1" x14ac:dyDescent="0.2">
      <c r="A32" s="159">
        <f>IF(D32&lt;&gt;"",COUNTA($D$11:D32),"")</f>
        <v>17</v>
      </c>
      <c r="B32" s="110" t="s">
        <v>211</v>
      </c>
      <c r="C32" s="95" t="s">
        <v>22</v>
      </c>
      <c r="D32" s="153">
        <v>128</v>
      </c>
      <c r="E32" s="144">
        <v>3.6</v>
      </c>
      <c r="F32" s="153" t="s">
        <v>12</v>
      </c>
      <c r="G32" s="144" t="s">
        <v>12</v>
      </c>
      <c r="H32" s="153" t="s">
        <v>12</v>
      </c>
      <c r="I32" s="144" t="s">
        <v>12</v>
      </c>
      <c r="J32" s="153" t="s">
        <v>12</v>
      </c>
      <c r="K32" s="144" t="s">
        <v>12</v>
      </c>
      <c r="L32" s="153" t="s">
        <v>12</v>
      </c>
      <c r="M32" s="144" t="s">
        <v>12</v>
      </c>
      <c r="N32" s="153" t="s">
        <v>12</v>
      </c>
      <c r="O32" s="144" t="s">
        <v>12</v>
      </c>
      <c r="P32" s="153" t="s">
        <v>12</v>
      </c>
      <c r="Q32" s="144" t="s">
        <v>12</v>
      </c>
      <c r="R32" s="153">
        <v>128</v>
      </c>
      <c r="S32" s="144">
        <v>11.2</v>
      </c>
      <c r="T32" s="153" t="s">
        <v>12</v>
      </c>
      <c r="U32" s="144" t="s">
        <v>12</v>
      </c>
    </row>
    <row r="33" spans="1:21" ht="11.45" customHeight="1" x14ac:dyDescent="0.2">
      <c r="A33" s="159">
        <f>IF(D33&lt;&gt;"",COUNTA($D$11:D33),"")</f>
        <v>18</v>
      </c>
      <c r="B33" s="110" t="s">
        <v>211</v>
      </c>
      <c r="C33" s="95" t="s">
        <v>21</v>
      </c>
      <c r="D33" s="153">
        <v>160</v>
      </c>
      <c r="E33" s="144">
        <v>2.4</v>
      </c>
      <c r="F33" s="153" t="s">
        <v>12</v>
      </c>
      <c r="G33" s="144" t="s">
        <v>12</v>
      </c>
      <c r="H33" s="153" t="s">
        <v>12</v>
      </c>
      <c r="I33" s="144" t="s">
        <v>12</v>
      </c>
      <c r="J33" s="153" t="s">
        <v>12</v>
      </c>
      <c r="K33" s="144" t="s">
        <v>12</v>
      </c>
      <c r="L33" s="153" t="s">
        <v>12</v>
      </c>
      <c r="M33" s="144" t="s">
        <v>12</v>
      </c>
      <c r="N33" s="153" t="s">
        <v>12</v>
      </c>
      <c r="O33" s="144" t="s">
        <v>12</v>
      </c>
      <c r="P33" s="153" t="s">
        <v>12</v>
      </c>
      <c r="Q33" s="144" t="s">
        <v>12</v>
      </c>
      <c r="R33" s="153">
        <v>160</v>
      </c>
      <c r="S33" s="144">
        <v>8.1</v>
      </c>
      <c r="T33" s="153" t="s">
        <v>12</v>
      </c>
      <c r="U33" s="144" t="s">
        <v>12</v>
      </c>
    </row>
    <row r="34" spans="1:21" ht="11.45" customHeight="1" x14ac:dyDescent="0.2">
      <c r="A34" s="159" t="str">
        <f>IF(D34&lt;&gt;"",COUNTA($D$11:D34),"")</f>
        <v/>
      </c>
      <c r="B34" s="110" t="s">
        <v>211</v>
      </c>
      <c r="C34" s="95"/>
      <c r="D34" s="153"/>
      <c r="E34" s="144" t="s">
        <v>211</v>
      </c>
      <c r="F34" s="153" t="s">
        <v>211</v>
      </c>
      <c r="G34" s="144" t="s">
        <v>211</v>
      </c>
      <c r="H34" s="153" t="s">
        <v>211</v>
      </c>
      <c r="I34" s="144" t="s">
        <v>211</v>
      </c>
      <c r="J34" s="153" t="s">
        <v>211</v>
      </c>
      <c r="K34" s="144" t="s">
        <v>211</v>
      </c>
      <c r="L34" s="153" t="s">
        <v>211</v>
      </c>
      <c r="M34" s="144" t="s">
        <v>211</v>
      </c>
      <c r="N34" s="153" t="s">
        <v>211</v>
      </c>
      <c r="O34" s="144" t="s">
        <v>211</v>
      </c>
      <c r="P34" s="153" t="s">
        <v>211</v>
      </c>
      <c r="Q34" s="144" t="s">
        <v>211</v>
      </c>
      <c r="R34" s="153" t="s">
        <v>211</v>
      </c>
      <c r="S34" s="144" t="s">
        <v>211</v>
      </c>
      <c r="T34" s="153" t="s">
        <v>211</v>
      </c>
      <c r="U34" s="144" t="s">
        <v>211</v>
      </c>
    </row>
    <row r="35" spans="1:21" ht="11.45" customHeight="1" x14ac:dyDescent="0.2">
      <c r="A35" s="159">
        <f>IF(D35&lt;&gt;"",COUNTA($D$11:D35),"")</f>
        <v>19</v>
      </c>
      <c r="B35" s="110" t="s">
        <v>355</v>
      </c>
      <c r="C35" s="95" t="s">
        <v>27</v>
      </c>
      <c r="D35" s="153">
        <v>73</v>
      </c>
      <c r="E35" s="144">
        <v>2.4</v>
      </c>
      <c r="F35" s="153" t="s">
        <v>12</v>
      </c>
      <c r="G35" s="144" t="s">
        <v>12</v>
      </c>
      <c r="H35" s="153">
        <v>36</v>
      </c>
      <c r="I35" s="144">
        <v>7.6</v>
      </c>
      <c r="J35" s="153" t="s">
        <v>12</v>
      </c>
      <c r="K35" s="144" t="s">
        <v>12</v>
      </c>
      <c r="L35" s="153">
        <v>3</v>
      </c>
      <c r="M35" s="144">
        <v>1.2</v>
      </c>
      <c r="N35" s="153" t="s">
        <v>12</v>
      </c>
      <c r="O35" s="144" t="s">
        <v>12</v>
      </c>
      <c r="P35" s="153" t="s">
        <v>12</v>
      </c>
      <c r="Q35" s="144" t="s">
        <v>12</v>
      </c>
      <c r="R35" s="153">
        <v>26</v>
      </c>
      <c r="S35" s="144">
        <v>3.1</v>
      </c>
      <c r="T35" s="153">
        <v>8</v>
      </c>
      <c r="U35" s="144">
        <v>1.2</v>
      </c>
    </row>
    <row r="36" spans="1:21" ht="11.45" customHeight="1" x14ac:dyDescent="0.2">
      <c r="A36" s="159">
        <f>IF(D36&lt;&gt;"",COUNTA($D$11:D36),"")</f>
        <v>20</v>
      </c>
      <c r="B36" s="110" t="s">
        <v>211</v>
      </c>
      <c r="C36" s="95" t="s">
        <v>22</v>
      </c>
      <c r="D36" s="153">
        <v>85</v>
      </c>
      <c r="E36" s="144">
        <v>2.4</v>
      </c>
      <c r="F36" s="153" t="s">
        <v>12</v>
      </c>
      <c r="G36" s="144" t="s">
        <v>12</v>
      </c>
      <c r="H36" s="153">
        <v>31</v>
      </c>
      <c r="I36" s="144">
        <v>5.8</v>
      </c>
      <c r="J36" s="153" t="s">
        <v>12</v>
      </c>
      <c r="K36" s="144" t="s">
        <v>12</v>
      </c>
      <c r="L36" s="153" t="s">
        <v>12</v>
      </c>
      <c r="M36" s="144" t="s">
        <v>12</v>
      </c>
      <c r="N36" s="153" t="s">
        <v>12</v>
      </c>
      <c r="O36" s="144" t="s">
        <v>12</v>
      </c>
      <c r="P36" s="153" t="s">
        <v>12</v>
      </c>
      <c r="Q36" s="144" t="s">
        <v>12</v>
      </c>
      <c r="R36" s="153">
        <v>28</v>
      </c>
      <c r="S36" s="144">
        <v>2.5</v>
      </c>
      <c r="T36" s="153">
        <v>26</v>
      </c>
      <c r="U36" s="144">
        <v>5.0999999999999996</v>
      </c>
    </row>
    <row r="37" spans="1:21" ht="11.45" customHeight="1" x14ac:dyDescent="0.2">
      <c r="A37" s="159">
        <f>IF(D37&lt;&gt;"",COUNTA($D$11:D37),"")</f>
        <v>21</v>
      </c>
      <c r="B37" s="110" t="s">
        <v>211</v>
      </c>
      <c r="C37" s="95" t="s">
        <v>21</v>
      </c>
      <c r="D37" s="153">
        <v>158</v>
      </c>
      <c r="E37" s="144">
        <v>2.4</v>
      </c>
      <c r="F37" s="153" t="s">
        <v>12</v>
      </c>
      <c r="G37" s="144" t="s">
        <v>12</v>
      </c>
      <c r="H37" s="153">
        <v>67</v>
      </c>
      <c r="I37" s="144">
        <v>6.6</v>
      </c>
      <c r="J37" s="153" t="s">
        <v>12</v>
      </c>
      <c r="K37" s="144" t="s">
        <v>12</v>
      </c>
      <c r="L37" s="153">
        <v>3</v>
      </c>
      <c r="M37" s="144">
        <v>0.6</v>
      </c>
      <c r="N37" s="153" t="s">
        <v>12</v>
      </c>
      <c r="O37" s="144" t="s">
        <v>12</v>
      </c>
      <c r="P37" s="153" t="s">
        <v>12</v>
      </c>
      <c r="Q37" s="144" t="s">
        <v>12</v>
      </c>
      <c r="R37" s="153">
        <v>54</v>
      </c>
      <c r="S37" s="144">
        <v>2.7</v>
      </c>
      <c r="T37" s="153">
        <v>34</v>
      </c>
      <c r="U37" s="144">
        <v>2.9</v>
      </c>
    </row>
    <row r="38" spans="1:21" ht="11.45" customHeight="1" x14ac:dyDescent="0.2">
      <c r="A38" s="159" t="str">
        <f>IF(D38&lt;&gt;"",COUNTA($D$11:D38),"")</f>
        <v/>
      </c>
      <c r="B38" s="110" t="s">
        <v>211</v>
      </c>
      <c r="C38" s="95"/>
      <c r="D38" s="153"/>
      <c r="E38" s="144" t="s">
        <v>211</v>
      </c>
      <c r="F38" s="153" t="s">
        <v>211</v>
      </c>
      <c r="G38" s="144" t="s">
        <v>211</v>
      </c>
      <c r="H38" s="153" t="s">
        <v>211</v>
      </c>
      <c r="I38" s="144" t="s">
        <v>211</v>
      </c>
      <c r="J38" s="153" t="s">
        <v>211</v>
      </c>
      <c r="K38" s="144" t="s">
        <v>211</v>
      </c>
      <c r="L38" s="153" t="s">
        <v>211</v>
      </c>
      <c r="M38" s="144" t="s">
        <v>211</v>
      </c>
      <c r="N38" s="153" t="s">
        <v>211</v>
      </c>
      <c r="O38" s="144" t="s">
        <v>211</v>
      </c>
      <c r="P38" s="153" t="s">
        <v>211</v>
      </c>
      <c r="Q38" s="144" t="s">
        <v>211</v>
      </c>
      <c r="R38" s="153" t="s">
        <v>211</v>
      </c>
      <c r="S38" s="144" t="s">
        <v>211</v>
      </c>
      <c r="T38" s="153" t="s">
        <v>211</v>
      </c>
      <c r="U38" s="144" t="s">
        <v>211</v>
      </c>
    </row>
    <row r="39" spans="1:21" ht="11.45" customHeight="1" x14ac:dyDescent="0.2">
      <c r="A39" s="159">
        <f>IF(D39&lt;&gt;"",COUNTA($D$11:D39),"")</f>
        <v>22</v>
      </c>
      <c r="B39" s="110" t="s">
        <v>356</v>
      </c>
      <c r="C39" s="95" t="s">
        <v>27</v>
      </c>
      <c r="D39" s="153">
        <v>26</v>
      </c>
      <c r="E39" s="144">
        <v>0.8</v>
      </c>
      <c r="F39" s="153" t="s">
        <v>12</v>
      </c>
      <c r="G39" s="144" t="s">
        <v>12</v>
      </c>
      <c r="H39" s="153">
        <v>3</v>
      </c>
      <c r="I39" s="144">
        <v>0.6</v>
      </c>
      <c r="J39" s="153">
        <v>3</v>
      </c>
      <c r="K39" s="144">
        <v>0.6</v>
      </c>
      <c r="L39" s="153" t="s">
        <v>12</v>
      </c>
      <c r="M39" s="144" t="s">
        <v>12</v>
      </c>
      <c r="N39" s="153">
        <v>20</v>
      </c>
      <c r="O39" s="144">
        <v>13.3</v>
      </c>
      <c r="P39" s="153" t="s">
        <v>12</v>
      </c>
      <c r="Q39" s="144" t="s">
        <v>12</v>
      </c>
      <c r="R39" s="153" t="s">
        <v>12</v>
      </c>
      <c r="S39" s="144" t="s">
        <v>12</v>
      </c>
      <c r="T39" s="153" t="s">
        <v>12</v>
      </c>
      <c r="U39" s="144" t="s">
        <v>12</v>
      </c>
    </row>
    <row r="40" spans="1:21" ht="11.45" customHeight="1" x14ac:dyDescent="0.2">
      <c r="A40" s="159">
        <f>IF(D40&lt;&gt;"",COUNTA($D$11:D40),"")</f>
        <v>23</v>
      </c>
      <c r="B40" s="110" t="s">
        <v>211</v>
      </c>
      <c r="C40" s="95" t="s">
        <v>22</v>
      </c>
      <c r="D40" s="153">
        <v>124</v>
      </c>
      <c r="E40" s="144">
        <v>3.4</v>
      </c>
      <c r="F40" s="153" t="s">
        <v>12</v>
      </c>
      <c r="G40" s="144" t="s">
        <v>12</v>
      </c>
      <c r="H40" s="153">
        <v>24</v>
      </c>
      <c r="I40" s="144">
        <v>4.5</v>
      </c>
      <c r="J40" s="153">
        <v>25</v>
      </c>
      <c r="K40" s="144">
        <v>5.6</v>
      </c>
      <c r="L40" s="153">
        <v>2</v>
      </c>
      <c r="M40" s="144">
        <v>0.8</v>
      </c>
      <c r="N40" s="153">
        <v>73</v>
      </c>
      <c r="O40" s="144">
        <v>23</v>
      </c>
      <c r="P40" s="153" t="s">
        <v>12</v>
      </c>
      <c r="Q40" s="144" t="s">
        <v>12</v>
      </c>
      <c r="R40" s="153" t="s">
        <v>12</v>
      </c>
      <c r="S40" s="144" t="s">
        <v>12</v>
      </c>
      <c r="T40" s="153" t="s">
        <v>12</v>
      </c>
      <c r="U40" s="144" t="s">
        <v>12</v>
      </c>
    </row>
    <row r="41" spans="1:21" ht="11.45" customHeight="1" x14ac:dyDescent="0.2">
      <c r="A41" s="159">
        <f>IF(D41&lt;&gt;"",COUNTA($D$11:D41),"")</f>
        <v>24</v>
      </c>
      <c r="B41" s="110" t="s">
        <v>211</v>
      </c>
      <c r="C41" s="95" t="s">
        <v>21</v>
      </c>
      <c r="D41" s="153">
        <v>150</v>
      </c>
      <c r="E41" s="144">
        <v>2.2000000000000002</v>
      </c>
      <c r="F41" s="153" t="s">
        <v>12</v>
      </c>
      <c r="G41" s="144" t="s">
        <v>12</v>
      </c>
      <c r="H41" s="153">
        <v>27</v>
      </c>
      <c r="I41" s="144">
        <v>2.7</v>
      </c>
      <c r="J41" s="153">
        <v>28</v>
      </c>
      <c r="K41" s="144">
        <v>3.1</v>
      </c>
      <c r="L41" s="153">
        <v>2</v>
      </c>
      <c r="M41" s="144">
        <v>0.4</v>
      </c>
      <c r="N41" s="153">
        <v>93</v>
      </c>
      <c r="O41" s="144">
        <v>19.899999999999999</v>
      </c>
      <c r="P41" s="153" t="s">
        <v>12</v>
      </c>
      <c r="Q41" s="144" t="s">
        <v>12</v>
      </c>
      <c r="R41" s="153" t="s">
        <v>12</v>
      </c>
      <c r="S41" s="144" t="s">
        <v>12</v>
      </c>
      <c r="T41" s="153" t="s">
        <v>12</v>
      </c>
      <c r="U41" s="144" t="s">
        <v>12</v>
      </c>
    </row>
    <row r="42" spans="1:21" ht="11.45" customHeight="1" x14ac:dyDescent="0.2">
      <c r="A42" s="159" t="str">
        <f>IF(D42&lt;&gt;"",COUNTA($D$11:D42),"")</f>
        <v/>
      </c>
      <c r="B42" s="110" t="s">
        <v>211</v>
      </c>
      <c r="C42" s="95"/>
      <c r="D42" s="153"/>
      <c r="E42" s="144" t="s">
        <v>211</v>
      </c>
      <c r="F42" s="153" t="s">
        <v>211</v>
      </c>
      <c r="G42" s="144" t="s">
        <v>211</v>
      </c>
      <c r="H42" s="153" t="s">
        <v>211</v>
      </c>
      <c r="I42" s="144" t="s">
        <v>211</v>
      </c>
      <c r="J42" s="153" t="s">
        <v>211</v>
      </c>
      <c r="K42" s="144" t="s">
        <v>211</v>
      </c>
      <c r="L42" s="153" t="s">
        <v>211</v>
      </c>
      <c r="M42" s="144" t="s">
        <v>211</v>
      </c>
      <c r="N42" s="153" t="s">
        <v>211</v>
      </c>
      <c r="O42" s="144" t="s">
        <v>211</v>
      </c>
      <c r="P42" s="153" t="s">
        <v>211</v>
      </c>
      <c r="Q42" s="144" t="s">
        <v>211</v>
      </c>
      <c r="R42" s="153" t="s">
        <v>211</v>
      </c>
      <c r="S42" s="144" t="s">
        <v>211</v>
      </c>
      <c r="T42" s="153" t="s">
        <v>211</v>
      </c>
      <c r="U42" s="144" t="s">
        <v>211</v>
      </c>
    </row>
    <row r="43" spans="1:21" ht="11.45" customHeight="1" x14ac:dyDescent="0.2">
      <c r="A43" s="159">
        <f>IF(D43&lt;&gt;"",COUNTA($D$11:D43),"")</f>
        <v>25</v>
      </c>
      <c r="B43" s="110" t="s">
        <v>357</v>
      </c>
      <c r="C43" s="95" t="s">
        <v>27</v>
      </c>
      <c r="D43" s="153">
        <v>28</v>
      </c>
      <c r="E43" s="144">
        <v>0.9</v>
      </c>
      <c r="F43" s="153" t="s">
        <v>12</v>
      </c>
      <c r="G43" s="144" t="s">
        <v>12</v>
      </c>
      <c r="H43" s="153">
        <v>7</v>
      </c>
      <c r="I43" s="144">
        <v>1.5</v>
      </c>
      <c r="J43" s="153">
        <v>6</v>
      </c>
      <c r="K43" s="144">
        <v>1.3</v>
      </c>
      <c r="L43" s="153">
        <v>1</v>
      </c>
      <c r="M43" s="144">
        <v>0.4</v>
      </c>
      <c r="N43" s="153" t="s">
        <v>12</v>
      </c>
      <c r="O43" s="144" t="s">
        <v>12</v>
      </c>
      <c r="P43" s="153" t="s">
        <v>12</v>
      </c>
      <c r="Q43" s="144" t="s">
        <v>12</v>
      </c>
      <c r="R43" s="153">
        <v>13</v>
      </c>
      <c r="S43" s="144">
        <v>1.6</v>
      </c>
      <c r="T43" s="153">
        <v>1</v>
      </c>
      <c r="U43" s="144">
        <v>0.2</v>
      </c>
    </row>
    <row r="44" spans="1:21" ht="11.45" customHeight="1" x14ac:dyDescent="0.2">
      <c r="A44" s="159">
        <f>IF(D44&lt;&gt;"",COUNTA($D$11:D44),"")</f>
        <v>26</v>
      </c>
      <c r="B44" s="110" t="s">
        <v>211</v>
      </c>
      <c r="C44" s="95" t="s">
        <v>22</v>
      </c>
      <c r="D44" s="153">
        <v>114</v>
      </c>
      <c r="E44" s="144">
        <v>3.2</v>
      </c>
      <c r="F44" s="153" t="s">
        <v>12</v>
      </c>
      <c r="G44" s="144" t="s">
        <v>12</v>
      </c>
      <c r="H44" s="153">
        <v>38</v>
      </c>
      <c r="I44" s="144">
        <v>7.1</v>
      </c>
      <c r="J44" s="153">
        <v>36</v>
      </c>
      <c r="K44" s="144">
        <v>8.1</v>
      </c>
      <c r="L44" s="153">
        <v>4</v>
      </c>
      <c r="M44" s="144">
        <v>1.6</v>
      </c>
      <c r="N44" s="153" t="s">
        <v>12</v>
      </c>
      <c r="O44" s="144" t="s">
        <v>12</v>
      </c>
      <c r="P44" s="153" t="s">
        <v>12</v>
      </c>
      <c r="Q44" s="144" t="s">
        <v>12</v>
      </c>
      <c r="R44" s="153">
        <v>35</v>
      </c>
      <c r="S44" s="144">
        <v>3.1</v>
      </c>
      <c r="T44" s="153">
        <v>1</v>
      </c>
      <c r="U44" s="144">
        <v>0.2</v>
      </c>
    </row>
    <row r="45" spans="1:21" ht="11.45" customHeight="1" x14ac:dyDescent="0.2">
      <c r="A45" s="159">
        <f>IF(D45&lt;&gt;"",COUNTA($D$11:D45),"")</f>
        <v>27</v>
      </c>
      <c r="B45" s="110" t="s">
        <v>211</v>
      </c>
      <c r="C45" s="95" t="s">
        <v>21</v>
      </c>
      <c r="D45" s="153">
        <v>142</v>
      </c>
      <c r="E45" s="144">
        <v>2.1</v>
      </c>
      <c r="F45" s="153" t="s">
        <v>12</v>
      </c>
      <c r="G45" s="144" t="s">
        <v>12</v>
      </c>
      <c r="H45" s="153">
        <v>45</v>
      </c>
      <c r="I45" s="144">
        <v>4.5</v>
      </c>
      <c r="J45" s="153">
        <v>42</v>
      </c>
      <c r="K45" s="144">
        <v>4.5999999999999996</v>
      </c>
      <c r="L45" s="153">
        <v>5</v>
      </c>
      <c r="M45" s="144">
        <v>1</v>
      </c>
      <c r="N45" s="153" t="s">
        <v>12</v>
      </c>
      <c r="O45" s="144" t="s">
        <v>12</v>
      </c>
      <c r="P45" s="153" t="s">
        <v>12</v>
      </c>
      <c r="Q45" s="144" t="s">
        <v>12</v>
      </c>
      <c r="R45" s="153">
        <v>48</v>
      </c>
      <c r="S45" s="144">
        <v>2.4</v>
      </c>
      <c r="T45" s="153">
        <v>2</v>
      </c>
      <c r="U45" s="144">
        <v>0.2</v>
      </c>
    </row>
    <row r="46" spans="1:21" ht="11.45" customHeight="1" x14ac:dyDescent="0.2">
      <c r="A46" s="159" t="str">
        <f>IF(D46&lt;&gt;"",COUNTA($D$11:D46),"")</f>
        <v/>
      </c>
      <c r="B46" s="110" t="s">
        <v>211</v>
      </c>
      <c r="C46" s="95"/>
      <c r="D46" s="153"/>
      <c r="E46" s="144" t="s">
        <v>211</v>
      </c>
      <c r="F46" s="153" t="s">
        <v>211</v>
      </c>
      <c r="G46" s="144" t="s">
        <v>211</v>
      </c>
      <c r="H46" s="153" t="s">
        <v>211</v>
      </c>
      <c r="I46" s="144" t="s">
        <v>211</v>
      </c>
      <c r="J46" s="153" t="s">
        <v>211</v>
      </c>
      <c r="K46" s="144" t="s">
        <v>211</v>
      </c>
      <c r="L46" s="153" t="s">
        <v>211</v>
      </c>
      <c r="M46" s="144" t="s">
        <v>211</v>
      </c>
      <c r="N46" s="153" t="s">
        <v>211</v>
      </c>
      <c r="O46" s="144" t="s">
        <v>211</v>
      </c>
      <c r="P46" s="153" t="s">
        <v>211</v>
      </c>
      <c r="Q46" s="144" t="s">
        <v>211</v>
      </c>
      <c r="R46" s="153" t="s">
        <v>211</v>
      </c>
      <c r="S46" s="144" t="s">
        <v>211</v>
      </c>
      <c r="T46" s="153" t="s">
        <v>211</v>
      </c>
      <c r="U46" s="144" t="s">
        <v>211</v>
      </c>
    </row>
    <row r="47" spans="1:21" ht="11.45" customHeight="1" x14ac:dyDescent="0.2">
      <c r="A47" s="159">
        <f>IF(D47&lt;&gt;"",COUNTA($D$11:D47),"")</f>
        <v>28</v>
      </c>
      <c r="B47" s="110" t="s">
        <v>358</v>
      </c>
      <c r="C47" s="95" t="s">
        <v>27</v>
      </c>
      <c r="D47" s="153">
        <v>107</v>
      </c>
      <c r="E47" s="144">
        <v>3.4</v>
      </c>
      <c r="F47" s="153" t="s">
        <v>12</v>
      </c>
      <c r="G47" s="144" t="s">
        <v>12</v>
      </c>
      <c r="H47" s="153">
        <v>14</v>
      </c>
      <c r="I47" s="144">
        <v>3</v>
      </c>
      <c r="J47" s="153">
        <v>6</v>
      </c>
      <c r="K47" s="144">
        <v>1.3</v>
      </c>
      <c r="L47" s="153" t="s">
        <v>12</v>
      </c>
      <c r="M47" s="144" t="s">
        <v>12</v>
      </c>
      <c r="N47" s="153" t="s">
        <v>12</v>
      </c>
      <c r="O47" s="144" t="s">
        <v>12</v>
      </c>
      <c r="P47" s="153">
        <v>6</v>
      </c>
      <c r="Q47" s="144">
        <v>24</v>
      </c>
      <c r="R47" s="153">
        <v>42</v>
      </c>
      <c r="S47" s="144">
        <v>5.0999999999999996</v>
      </c>
      <c r="T47" s="153">
        <v>39</v>
      </c>
      <c r="U47" s="144">
        <v>5.9</v>
      </c>
    </row>
    <row r="48" spans="1:21" ht="11.45" customHeight="1" x14ac:dyDescent="0.2">
      <c r="A48" s="159">
        <f>IF(D48&lt;&gt;"",COUNTA($D$11:D48),"")</f>
        <v>29</v>
      </c>
      <c r="B48" s="110" t="s">
        <v>211</v>
      </c>
      <c r="C48" s="95" t="s">
        <v>22</v>
      </c>
      <c r="D48" s="153">
        <v>31</v>
      </c>
      <c r="E48" s="144">
        <v>0.9</v>
      </c>
      <c r="F48" s="153" t="s">
        <v>12</v>
      </c>
      <c r="G48" s="144" t="s">
        <v>12</v>
      </c>
      <c r="H48" s="153">
        <v>3</v>
      </c>
      <c r="I48" s="144">
        <v>0.6</v>
      </c>
      <c r="J48" s="153">
        <v>1</v>
      </c>
      <c r="K48" s="144">
        <v>0.2</v>
      </c>
      <c r="L48" s="153">
        <v>1</v>
      </c>
      <c r="M48" s="144">
        <v>0.4</v>
      </c>
      <c r="N48" s="153" t="s">
        <v>12</v>
      </c>
      <c r="O48" s="144" t="s">
        <v>12</v>
      </c>
      <c r="P48" s="153" t="s">
        <v>12</v>
      </c>
      <c r="Q48" s="144" t="s">
        <v>12</v>
      </c>
      <c r="R48" s="153">
        <v>6</v>
      </c>
      <c r="S48" s="144">
        <v>0.5</v>
      </c>
      <c r="T48" s="153">
        <v>20</v>
      </c>
      <c r="U48" s="144">
        <v>3.9</v>
      </c>
    </row>
    <row r="49" spans="1:21" ht="11.45" customHeight="1" x14ac:dyDescent="0.2">
      <c r="A49" s="159">
        <f>IF(D49&lt;&gt;"",COUNTA($D$11:D49),"")</f>
        <v>30</v>
      </c>
      <c r="B49" s="110" t="s">
        <v>211</v>
      </c>
      <c r="C49" s="95" t="s">
        <v>21</v>
      </c>
      <c r="D49" s="153">
        <v>138</v>
      </c>
      <c r="E49" s="144">
        <v>2.1</v>
      </c>
      <c r="F49" s="153" t="s">
        <v>12</v>
      </c>
      <c r="G49" s="144" t="s">
        <v>12</v>
      </c>
      <c r="H49" s="153">
        <v>17</v>
      </c>
      <c r="I49" s="144">
        <v>1.7</v>
      </c>
      <c r="J49" s="153">
        <v>7</v>
      </c>
      <c r="K49" s="144">
        <v>0.8</v>
      </c>
      <c r="L49" s="153">
        <v>1</v>
      </c>
      <c r="M49" s="144">
        <v>0.2</v>
      </c>
      <c r="N49" s="153" t="s">
        <v>12</v>
      </c>
      <c r="O49" s="144" t="s">
        <v>12</v>
      </c>
      <c r="P49" s="153">
        <v>6</v>
      </c>
      <c r="Q49" s="144">
        <v>16.2</v>
      </c>
      <c r="R49" s="153">
        <v>48</v>
      </c>
      <c r="S49" s="144">
        <v>2.4</v>
      </c>
      <c r="T49" s="153">
        <v>59</v>
      </c>
      <c r="U49" s="144">
        <v>5.0999999999999996</v>
      </c>
    </row>
    <row r="50" spans="1:21" ht="11.45" customHeight="1" x14ac:dyDescent="0.2">
      <c r="A50" s="159" t="str">
        <f>IF(D50&lt;&gt;"",COUNTA($D$11:D50),"")</f>
        <v/>
      </c>
      <c r="B50" s="110" t="s">
        <v>211</v>
      </c>
      <c r="C50" s="95"/>
      <c r="D50" s="153"/>
      <c r="E50" s="144" t="s">
        <v>211</v>
      </c>
      <c r="F50" s="153" t="s">
        <v>211</v>
      </c>
      <c r="G50" s="144" t="s">
        <v>211</v>
      </c>
      <c r="H50" s="153" t="s">
        <v>211</v>
      </c>
      <c r="I50" s="144" t="s">
        <v>211</v>
      </c>
      <c r="J50" s="153" t="s">
        <v>211</v>
      </c>
      <c r="K50" s="144" t="s">
        <v>211</v>
      </c>
      <c r="L50" s="153" t="s">
        <v>211</v>
      </c>
      <c r="M50" s="144" t="s">
        <v>211</v>
      </c>
      <c r="N50" s="153" t="s">
        <v>211</v>
      </c>
      <c r="O50" s="144" t="s">
        <v>211</v>
      </c>
      <c r="P50" s="153" t="s">
        <v>211</v>
      </c>
      <c r="Q50" s="144" t="s">
        <v>211</v>
      </c>
      <c r="R50" s="153" t="s">
        <v>211</v>
      </c>
      <c r="S50" s="144" t="s">
        <v>211</v>
      </c>
      <c r="T50" s="153" t="s">
        <v>211</v>
      </c>
      <c r="U50" s="144" t="s">
        <v>211</v>
      </c>
    </row>
    <row r="51" spans="1:21" ht="11.45" customHeight="1" x14ac:dyDescent="0.2">
      <c r="A51" s="159">
        <f>IF(D51&lt;&gt;"",COUNTA($D$11:D51),"")</f>
        <v>31</v>
      </c>
      <c r="B51" s="111" t="s">
        <v>219</v>
      </c>
      <c r="C51" s="96" t="s">
        <v>27</v>
      </c>
      <c r="D51" s="152">
        <v>1162</v>
      </c>
      <c r="E51" s="143">
        <v>37.4</v>
      </c>
      <c r="F51" s="152">
        <v>173</v>
      </c>
      <c r="G51" s="143">
        <v>63.8</v>
      </c>
      <c r="H51" s="152">
        <v>154</v>
      </c>
      <c r="I51" s="143">
        <v>32.700000000000003</v>
      </c>
      <c r="J51" s="152">
        <v>133</v>
      </c>
      <c r="K51" s="143">
        <v>28.7</v>
      </c>
      <c r="L51" s="152">
        <v>134</v>
      </c>
      <c r="M51" s="143">
        <v>55.6</v>
      </c>
      <c r="N51" s="152">
        <v>42</v>
      </c>
      <c r="O51" s="143">
        <v>28</v>
      </c>
      <c r="P51" s="152">
        <v>19</v>
      </c>
      <c r="Q51" s="143">
        <v>76</v>
      </c>
      <c r="R51" s="152">
        <v>296</v>
      </c>
      <c r="S51" s="143">
        <v>35.799999999999997</v>
      </c>
      <c r="T51" s="152">
        <v>211</v>
      </c>
      <c r="U51" s="143">
        <v>32.1</v>
      </c>
    </row>
    <row r="52" spans="1:21" ht="11.45" customHeight="1" x14ac:dyDescent="0.2">
      <c r="A52" s="159">
        <f>IF(D52&lt;&gt;"",COUNTA($D$11:D52),"")</f>
        <v>32</v>
      </c>
      <c r="B52" s="111" t="s">
        <v>211</v>
      </c>
      <c r="C52" s="96" t="s">
        <v>22</v>
      </c>
      <c r="D52" s="152">
        <v>1449</v>
      </c>
      <c r="E52" s="143">
        <v>40.200000000000003</v>
      </c>
      <c r="F52" s="152">
        <v>240</v>
      </c>
      <c r="G52" s="143">
        <v>60.8</v>
      </c>
      <c r="H52" s="152">
        <v>210</v>
      </c>
      <c r="I52" s="143">
        <v>39</v>
      </c>
      <c r="J52" s="152">
        <v>178</v>
      </c>
      <c r="K52" s="143">
        <v>39.9</v>
      </c>
      <c r="L52" s="152">
        <v>172</v>
      </c>
      <c r="M52" s="143">
        <v>69.400000000000006</v>
      </c>
      <c r="N52" s="152">
        <v>110</v>
      </c>
      <c r="O52" s="143">
        <v>34.6</v>
      </c>
      <c r="P52" s="152">
        <v>3</v>
      </c>
      <c r="Q52" s="143">
        <v>25</v>
      </c>
      <c r="R52" s="152">
        <v>404</v>
      </c>
      <c r="S52" s="143">
        <v>35.5</v>
      </c>
      <c r="T52" s="152">
        <v>132</v>
      </c>
      <c r="U52" s="143">
        <v>26</v>
      </c>
    </row>
    <row r="53" spans="1:21" ht="11.45" customHeight="1" x14ac:dyDescent="0.2">
      <c r="A53" s="159">
        <f>IF(D53&lt;&gt;"",COUNTA($D$11:D53),"")</f>
        <v>33</v>
      </c>
      <c r="B53" s="111" t="s">
        <v>211</v>
      </c>
      <c r="C53" s="96" t="s">
        <v>21</v>
      </c>
      <c r="D53" s="152">
        <v>2611</v>
      </c>
      <c r="E53" s="143">
        <v>38.9</v>
      </c>
      <c r="F53" s="152">
        <v>413</v>
      </c>
      <c r="G53" s="143">
        <v>62</v>
      </c>
      <c r="H53" s="152">
        <v>364</v>
      </c>
      <c r="I53" s="143">
        <v>36</v>
      </c>
      <c r="J53" s="152">
        <v>311</v>
      </c>
      <c r="K53" s="143">
        <v>34.200000000000003</v>
      </c>
      <c r="L53" s="152">
        <v>306</v>
      </c>
      <c r="M53" s="143">
        <v>62.6</v>
      </c>
      <c r="N53" s="152">
        <v>152</v>
      </c>
      <c r="O53" s="143">
        <v>32.5</v>
      </c>
      <c r="P53" s="152">
        <v>22</v>
      </c>
      <c r="Q53" s="143">
        <v>59.5</v>
      </c>
      <c r="R53" s="152">
        <v>700</v>
      </c>
      <c r="S53" s="143">
        <v>35.6</v>
      </c>
      <c r="T53" s="152">
        <v>343</v>
      </c>
      <c r="U53" s="143">
        <v>29.4</v>
      </c>
    </row>
    <row r="54" spans="1:21" ht="11.45" customHeight="1" x14ac:dyDescent="0.2">
      <c r="A54" s="159" t="str">
        <f>IF(D54&lt;&gt;"",COUNTA($D$11:D54),"")</f>
        <v/>
      </c>
      <c r="B54" s="112"/>
      <c r="C54" s="96"/>
      <c r="D54" s="153"/>
      <c r="E54" s="144"/>
      <c r="F54" s="153"/>
      <c r="G54" s="144"/>
      <c r="H54" s="153"/>
      <c r="I54" s="144"/>
      <c r="J54" s="153"/>
      <c r="K54" s="144"/>
      <c r="L54" s="153"/>
      <c r="M54" s="144"/>
      <c r="N54" s="153"/>
      <c r="O54" s="144"/>
      <c r="P54" s="153"/>
      <c r="Q54" s="144"/>
      <c r="R54" s="153"/>
      <c r="S54" s="144"/>
      <c r="T54" s="153"/>
      <c r="U54" s="144"/>
    </row>
    <row r="55" spans="1:21" ht="11.45" customHeight="1" x14ac:dyDescent="0.2">
      <c r="A55" s="159" t="str">
        <f>IF(D55&lt;&gt;"",COUNTA($D$11:D55),"")</f>
        <v/>
      </c>
      <c r="B55" s="110" t="s">
        <v>56</v>
      </c>
      <c r="C55" s="96"/>
      <c r="D55" s="153"/>
      <c r="E55" s="144"/>
      <c r="F55" s="153"/>
      <c r="G55" s="144"/>
      <c r="H55" s="153"/>
      <c r="I55" s="144"/>
      <c r="J55" s="153"/>
      <c r="K55" s="144"/>
      <c r="L55" s="153"/>
      <c r="M55" s="144"/>
      <c r="N55" s="153"/>
      <c r="O55" s="144"/>
      <c r="P55" s="153"/>
      <c r="Q55" s="144"/>
      <c r="R55" s="153"/>
      <c r="S55" s="144"/>
      <c r="T55" s="153"/>
      <c r="U55" s="144"/>
    </row>
    <row r="56" spans="1:21" ht="11.45" customHeight="1" x14ac:dyDescent="0.2">
      <c r="A56" s="159" t="str">
        <f>IF(D56&lt;&gt;"",COUNTA($D$11:D56),"")</f>
        <v/>
      </c>
      <c r="B56" s="110"/>
      <c r="C56" s="96"/>
      <c r="D56" s="153"/>
      <c r="E56" s="144"/>
      <c r="F56" s="153"/>
      <c r="G56" s="144"/>
      <c r="H56" s="153"/>
      <c r="I56" s="144"/>
      <c r="J56" s="153"/>
      <c r="K56" s="144"/>
      <c r="L56" s="153"/>
      <c r="M56" s="144"/>
      <c r="N56" s="153"/>
      <c r="O56" s="144"/>
      <c r="P56" s="153"/>
      <c r="Q56" s="144"/>
      <c r="R56" s="153"/>
      <c r="S56" s="144"/>
      <c r="T56" s="153"/>
      <c r="U56" s="144"/>
    </row>
    <row r="57" spans="1:21" ht="11.45" customHeight="1" x14ac:dyDescent="0.2">
      <c r="A57" s="159">
        <f>IF(D57&lt;&gt;"",COUNTA($D$11:D57),"")</f>
        <v>34</v>
      </c>
      <c r="B57" s="110" t="s">
        <v>63</v>
      </c>
      <c r="C57" s="95" t="s">
        <v>64</v>
      </c>
      <c r="D57" s="153">
        <v>3106</v>
      </c>
      <c r="E57" s="144">
        <v>100</v>
      </c>
      <c r="F57" s="153">
        <v>271</v>
      </c>
      <c r="G57" s="144">
        <v>100</v>
      </c>
      <c r="H57" s="153">
        <v>471</v>
      </c>
      <c r="I57" s="144">
        <v>100</v>
      </c>
      <c r="J57" s="153">
        <v>463</v>
      </c>
      <c r="K57" s="144">
        <v>100</v>
      </c>
      <c r="L57" s="153">
        <v>241</v>
      </c>
      <c r="M57" s="144">
        <v>100</v>
      </c>
      <c r="N57" s="153">
        <v>150</v>
      </c>
      <c r="O57" s="144">
        <v>100</v>
      </c>
      <c r="P57" s="153">
        <v>25</v>
      </c>
      <c r="Q57" s="144">
        <v>100</v>
      </c>
      <c r="R57" s="153">
        <v>827</v>
      </c>
      <c r="S57" s="144">
        <v>100</v>
      </c>
      <c r="T57" s="153">
        <v>658</v>
      </c>
      <c r="U57" s="144">
        <v>100</v>
      </c>
    </row>
    <row r="58" spans="1:21" ht="11.45" customHeight="1" x14ac:dyDescent="0.2">
      <c r="A58" s="159">
        <f>IF(D58&lt;&gt;"",COUNTA($D$11:D58),"")</f>
        <v>35</v>
      </c>
      <c r="B58" s="110" t="s">
        <v>134</v>
      </c>
      <c r="C58" s="95" t="s">
        <v>65</v>
      </c>
      <c r="D58" s="153">
        <v>3605</v>
      </c>
      <c r="E58" s="144">
        <v>100</v>
      </c>
      <c r="F58" s="153">
        <v>395</v>
      </c>
      <c r="G58" s="144">
        <v>100</v>
      </c>
      <c r="H58" s="153">
        <v>539</v>
      </c>
      <c r="I58" s="144">
        <v>100</v>
      </c>
      <c r="J58" s="153">
        <v>446</v>
      </c>
      <c r="K58" s="144">
        <v>100</v>
      </c>
      <c r="L58" s="153">
        <v>248</v>
      </c>
      <c r="M58" s="144">
        <v>100</v>
      </c>
      <c r="N58" s="153">
        <v>318</v>
      </c>
      <c r="O58" s="144">
        <v>100</v>
      </c>
      <c r="P58" s="153">
        <v>12</v>
      </c>
      <c r="Q58" s="144">
        <v>100</v>
      </c>
      <c r="R58" s="153">
        <v>1139</v>
      </c>
      <c r="S58" s="144">
        <v>100</v>
      </c>
      <c r="T58" s="153">
        <v>508</v>
      </c>
      <c r="U58" s="144">
        <v>100</v>
      </c>
    </row>
    <row r="59" spans="1:21" ht="11.45" customHeight="1" x14ac:dyDescent="0.2">
      <c r="A59" s="159">
        <f>IF(D59&lt;&gt;"",COUNTA($D$11:D59),"")</f>
        <v>36</v>
      </c>
      <c r="B59" s="110"/>
      <c r="C59" s="95" t="s">
        <v>66</v>
      </c>
      <c r="D59" s="153">
        <v>6711</v>
      </c>
      <c r="E59" s="144">
        <v>100</v>
      </c>
      <c r="F59" s="153">
        <v>666</v>
      </c>
      <c r="G59" s="144">
        <v>100</v>
      </c>
      <c r="H59" s="153">
        <v>1010</v>
      </c>
      <c r="I59" s="144">
        <v>100</v>
      </c>
      <c r="J59" s="153">
        <v>909</v>
      </c>
      <c r="K59" s="144">
        <v>100</v>
      </c>
      <c r="L59" s="153">
        <v>489</v>
      </c>
      <c r="M59" s="144">
        <v>100</v>
      </c>
      <c r="N59" s="153">
        <v>468</v>
      </c>
      <c r="O59" s="144">
        <v>100</v>
      </c>
      <c r="P59" s="153">
        <v>37</v>
      </c>
      <c r="Q59" s="144">
        <v>100</v>
      </c>
      <c r="R59" s="153">
        <v>1966</v>
      </c>
      <c r="S59" s="144">
        <v>100</v>
      </c>
      <c r="T59" s="153">
        <v>1166</v>
      </c>
      <c r="U59" s="144">
        <v>100</v>
      </c>
    </row>
    <row r="60" spans="1:21" x14ac:dyDescent="0.2">
      <c r="D60" s="115"/>
      <c r="E60" s="115"/>
      <c r="F60" s="115"/>
      <c r="G60" s="115"/>
      <c r="H60" s="115"/>
      <c r="I60" s="116"/>
      <c r="J60" s="115"/>
      <c r="K60" s="116"/>
      <c r="L60" s="115"/>
      <c r="M60" s="116"/>
      <c r="N60" s="115"/>
      <c r="O60" s="116"/>
      <c r="P60" s="115"/>
      <c r="Q60" s="144"/>
      <c r="R60" s="115"/>
      <c r="S60" s="144"/>
      <c r="T60" s="115"/>
      <c r="U60" s="116"/>
    </row>
    <row r="61" spans="1:21" x14ac:dyDescent="0.2">
      <c r="Q61" s="144"/>
      <c r="S61" s="144"/>
    </row>
    <row r="62" spans="1:21" x14ac:dyDescent="0.2">
      <c r="D62" s="117"/>
      <c r="Q62" s="144"/>
      <c r="S62" s="144"/>
    </row>
    <row r="63" spans="1:21" x14ac:dyDescent="0.2">
      <c r="D63" s="117"/>
      <c r="Q63" s="144"/>
      <c r="S63" s="144"/>
    </row>
    <row r="64" spans="1:21" x14ac:dyDescent="0.2">
      <c r="D64" s="117"/>
      <c r="Q64" s="144"/>
      <c r="S64" s="144"/>
    </row>
    <row r="65" spans="17:19" x14ac:dyDescent="0.2">
      <c r="Q65" s="144"/>
      <c r="S65" s="144"/>
    </row>
    <row r="66" spans="17:19" x14ac:dyDescent="0.2">
      <c r="Q66" s="144"/>
      <c r="S66" s="144"/>
    </row>
    <row r="67" spans="17:19" x14ac:dyDescent="0.2">
      <c r="Q67" s="144"/>
      <c r="S67" s="144"/>
    </row>
    <row r="68" spans="17:19" x14ac:dyDescent="0.2">
      <c r="Q68" s="144"/>
      <c r="S68" s="144"/>
    </row>
    <row r="69" spans="17:19" x14ac:dyDescent="0.2">
      <c r="Q69" s="144"/>
      <c r="S69" s="144"/>
    </row>
    <row r="70" spans="17:19" x14ac:dyDescent="0.2">
      <c r="Q70" s="144"/>
      <c r="S70" s="144"/>
    </row>
    <row r="71" spans="17:19" x14ac:dyDescent="0.2">
      <c r="Q71" s="144"/>
      <c r="S71" s="144"/>
    </row>
  </sheetData>
  <mergeCells count="21">
    <mergeCell ref="A1:C1"/>
    <mergeCell ref="D1:K1"/>
    <mergeCell ref="R5:S7"/>
    <mergeCell ref="C2:C8"/>
    <mergeCell ref="A2:A8"/>
    <mergeCell ref="L1:U1"/>
    <mergeCell ref="D2:E7"/>
    <mergeCell ref="F4:K4"/>
    <mergeCell ref="H5:I7"/>
    <mergeCell ref="L3:M7"/>
    <mergeCell ref="P4:U4"/>
    <mergeCell ref="P5:Q7"/>
    <mergeCell ref="L2:U2"/>
    <mergeCell ref="F2:K2"/>
    <mergeCell ref="F5:G7"/>
    <mergeCell ref="J5:K7"/>
    <mergeCell ref="N3:O7"/>
    <mergeCell ref="B2:B8"/>
    <mergeCell ref="F3:K3"/>
    <mergeCell ref="T5:U7"/>
    <mergeCell ref="P3:U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82"/>
  <sheetViews>
    <sheetView zoomScale="140" zoomScaleNormal="140" workbookViewId="0"/>
  </sheetViews>
  <sheetFormatPr baseColWidth="10" defaultColWidth="11.42578125" defaultRowHeight="12.75" x14ac:dyDescent="0.2"/>
  <cols>
    <col min="1" max="2" width="45.7109375" style="35" customWidth="1"/>
    <col min="3" max="16384" width="11.42578125" style="35"/>
  </cols>
  <sheetData>
    <row r="1" s="92"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36" customFormat="1" ht="11.45" customHeight="1" x14ac:dyDescent="0.2"/>
    <row r="11" s="36" customFormat="1" ht="11.45" customHeight="1" x14ac:dyDescent="0.2"/>
    <row r="12" s="36" customFormat="1" ht="11.45" customHeight="1" x14ac:dyDescent="0.2"/>
    <row r="13" s="36" customFormat="1" ht="11.45" customHeight="1" x14ac:dyDescent="0.2"/>
    <row r="14" s="36" customFormat="1" ht="11.45" customHeight="1" x14ac:dyDescent="0.2"/>
    <row r="15" s="36" customFormat="1" ht="11.45" customHeight="1" x14ac:dyDescent="0.2"/>
    <row r="16" s="36" customFormat="1" ht="11.45" customHeight="1" x14ac:dyDescent="0.2"/>
    <row r="17" s="36" customFormat="1" ht="11.45" customHeight="1" x14ac:dyDescent="0.2"/>
    <row r="18" s="36" customFormat="1" ht="11.45" customHeight="1" x14ac:dyDescent="0.2"/>
    <row r="19" s="36" customFormat="1" ht="11.45" customHeight="1" x14ac:dyDescent="0.2"/>
    <row r="20" s="36" customFormat="1" ht="11.45" customHeight="1" x14ac:dyDescent="0.2"/>
    <row r="21" s="36" customFormat="1" ht="11.45" customHeight="1" x14ac:dyDescent="0.2"/>
    <row r="22" s="36" customFormat="1" ht="11.45" customHeight="1" x14ac:dyDescent="0.2"/>
    <row r="23" s="36" customFormat="1" ht="11.45" customHeight="1" x14ac:dyDescent="0.2"/>
    <row r="24" s="36" customFormat="1" ht="11.45" customHeight="1" x14ac:dyDescent="0.2"/>
    <row r="25" s="36" customFormat="1" ht="11.45" customHeight="1" x14ac:dyDescent="0.2"/>
    <row r="26" s="36" customFormat="1" ht="11.45" customHeight="1" x14ac:dyDescent="0.2"/>
    <row r="27" s="36" customFormat="1" ht="11.45" customHeight="1" x14ac:dyDescent="0.2"/>
    <row r="28" s="36" customFormat="1" ht="11.45" customHeight="1" x14ac:dyDescent="0.2"/>
    <row r="29" s="36" customFormat="1" ht="11.45" customHeight="1" x14ac:dyDescent="0.2"/>
    <row r="30" s="36" customFormat="1" ht="11.45" customHeight="1" x14ac:dyDescent="0.2"/>
    <row r="31" s="36" customFormat="1" ht="11.45" customHeight="1" x14ac:dyDescent="0.2"/>
    <row r="32" s="34" customFormat="1" ht="11.45" customHeight="1" x14ac:dyDescent="0.2"/>
    <row r="33" s="36" customFormat="1" ht="11.45" customHeight="1" x14ac:dyDescent="0.2"/>
    <row r="34" s="36" customFormat="1" ht="11.45" customHeight="1" x14ac:dyDescent="0.2"/>
    <row r="35" s="36" customFormat="1" ht="11.45" customHeight="1" x14ac:dyDescent="0.2"/>
    <row r="36" s="36" customFormat="1" ht="11.45" customHeight="1" x14ac:dyDescent="0.2"/>
    <row r="37" s="36" customFormat="1" ht="11.45" customHeight="1" x14ac:dyDescent="0.2"/>
    <row r="38" s="36" customFormat="1" ht="11.45" customHeight="1" x14ac:dyDescent="0.2"/>
    <row r="39" s="36" customFormat="1" ht="11.45" customHeight="1" x14ac:dyDescent="0.2"/>
    <row r="40" s="36" customFormat="1" ht="11.45" customHeight="1" x14ac:dyDescent="0.2"/>
    <row r="41" s="36" customFormat="1" ht="11.45" customHeight="1" x14ac:dyDescent="0.2"/>
    <row r="42" s="36" customFormat="1" ht="11.45" customHeight="1" x14ac:dyDescent="0.2"/>
    <row r="43" s="36" customFormat="1" ht="11.45" customHeight="1" x14ac:dyDescent="0.2"/>
    <row r="44" s="36" customFormat="1" ht="11.45" customHeight="1" x14ac:dyDescent="0.2"/>
    <row r="45" s="36" customFormat="1" ht="11.45" customHeight="1" x14ac:dyDescent="0.2"/>
    <row r="46" s="36" customFormat="1" ht="11.45" customHeight="1" x14ac:dyDescent="0.2"/>
    <row r="47" s="36" customFormat="1" ht="11.45" customHeight="1" x14ac:dyDescent="0.2"/>
    <row r="48" s="36"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N118"/>
  <sheetViews>
    <sheetView zoomScale="140" zoomScaleNormal="140" workbookViewId="0">
      <pane xSplit="2" ySplit="7" topLeftCell="C8" activePane="bottomRight" state="frozen"/>
      <selection sqref="A1:B1"/>
      <selection pane="topRight" sqref="A1:B1"/>
      <selection pane="bottomLeft" sqref="A1:B1"/>
      <selection pane="bottomRight" activeCell="C8" sqref="C8:K8"/>
    </sheetView>
  </sheetViews>
  <sheetFormatPr baseColWidth="10" defaultColWidth="11.42578125" defaultRowHeight="11.25" x14ac:dyDescent="0.2"/>
  <cols>
    <col min="1" max="1" width="3.140625" style="40" customWidth="1"/>
    <col min="2" max="2" width="24.7109375" style="88" customWidth="1"/>
    <col min="3" max="3" width="7.5703125" style="87" customWidth="1"/>
    <col min="4" max="4" width="7.140625" style="87" customWidth="1"/>
    <col min="5" max="5" width="7.42578125" style="87" customWidth="1"/>
    <col min="6" max="6" width="6.7109375" style="87" customWidth="1"/>
    <col min="7" max="7" width="6.85546875" style="87" customWidth="1"/>
    <col min="8" max="8" width="7" style="87" customWidth="1"/>
    <col min="9" max="9" width="6.85546875" style="87" customWidth="1"/>
    <col min="10" max="10" width="7.85546875" style="87" bestFit="1" customWidth="1"/>
    <col min="11" max="11" width="6.7109375" style="87" customWidth="1"/>
    <col min="12" max="16384" width="11.42578125" style="76"/>
  </cols>
  <sheetData>
    <row r="1" spans="1:14" s="121" customFormat="1" ht="30" customHeight="1" x14ac:dyDescent="0.2">
      <c r="A1" s="212" t="s">
        <v>135</v>
      </c>
      <c r="B1" s="213"/>
      <c r="C1" s="206" t="s">
        <v>378</v>
      </c>
      <c r="D1" s="216"/>
      <c r="E1" s="216"/>
      <c r="F1" s="216"/>
      <c r="G1" s="216"/>
      <c r="H1" s="216"/>
      <c r="I1" s="216"/>
      <c r="J1" s="216"/>
      <c r="K1" s="217"/>
    </row>
    <row r="2" spans="1:14" ht="11.45" customHeight="1" x14ac:dyDescent="0.2">
      <c r="A2" s="208" t="s">
        <v>92</v>
      </c>
      <c r="B2" s="209" t="s">
        <v>153</v>
      </c>
      <c r="C2" s="198" t="s">
        <v>95</v>
      </c>
      <c r="D2" s="198" t="s">
        <v>5</v>
      </c>
      <c r="E2" s="198"/>
      <c r="F2" s="198"/>
      <c r="G2" s="198"/>
      <c r="H2" s="198"/>
      <c r="I2" s="198"/>
      <c r="J2" s="198"/>
      <c r="K2" s="203"/>
    </row>
    <row r="3" spans="1:14" ht="11.45" customHeight="1" x14ac:dyDescent="0.2">
      <c r="A3" s="211"/>
      <c r="B3" s="209"/>
      <c r="C3" s="198"/>
      <c r="D3" s="198" t="s">
        <v>35</v>
      </c>
      <c r="E3" s="198"/>
      <c r="F3" s="198"/>
      <c r="G3" s="198"/>
      <c r="H3" s="198"/>
      <c r="I3" s="198"/>
      <c r="J3" s="198"/>
      <c r="K3" s="203" t="s">
        <v>108</v>
      </c>
    </row>
    <row r="4" spans="1:14" ht="11.45" customHeight="1" x14ac:dyDescent="0.2">
      <c r="A4" s="211"/>
      <c r="B4" s="209"/>
      <c r="C4" s="198"/>
      <c r="D4" s="198" t="s">
        <v>103</v>
      </c>
      <c r="E4" s="198" t="s">
        <v>50</v>
      </c>
      <c r="F4" s="198"/>
      <c r="G4" s="198"/>
      <c r="H4" s="198"/>
      <c r="I4" s="198"/>
      <c r="J4" s="198"/>
      <c r="K4" s="203"/>
    </row>
    <row r="5" spans="1:14" ht="11.45" customHeight="1" x14ac:dyDescent="0.2">
      <c r="A5" s="211"/>
      <c r="B5" s="209"/>
      <c r="C5" s="198"/>
      <c r="D5" s="198"/>
      <c r="E5" s="198" t="s">
        <v>104</v>
      </c>
      <c r="F5" s="198" t="s">
        <v>51</v>
      </c>
      <c r="G5" s="198" t="s">
        <v>52</v>
      </c>
      <c r="H5" s="198" t="s">
        <v>105</v>
      </c>
      <c r="I5" s="198" t="s">
        <v>106</v>
      </c>
      <c r="J5" s="238" t="s">
        <v>107</v>
      </c>
      <c r="K5" s="203"/>
    </row>
    <row r="6" spans="1:14" ht="11.45" customHeight="1" x14ac:dyDescent="0.2">
      <c r="A6" s="211"/>
      <c r="B6" s="209"/>
      <c r="C6" s="198"/>
      <c r="D6" s="198"/>
      <c r="E6" s="198"/>
      <c r="F6" s="198"/>
      <c r="G6" s="198"/>
      <c r="H6" s="198"/>
      <c r="I6" s="198"/>
      <c r="J6" s="238"/>
      <c r="K6" s="203"/>
    </row>
    <row r="7" spans="1:14" s="124" customFormat="1" ht="11.45" customHeight="1" x14ac:dyDescent="0.2">
      <c r="A7" s="29">
        <v>1</v>
      </c>
      <c r="B7" s="30">
        <v>2</v>
      </c>
      <c r="C7" s="31">
        <v>3</v>
      </c>
      <c r="D7" s="31">
        <v>4</v>
      </c>
      <c r="E7" s="31">
        <v>5</v>
      </c>
      <c r="F7" s="31">
        <v>6</v>
      </c>
      <c r="G7" s="31">
        <v>7</v>
      </c>
      <c r="H7" s="31">
        <v>8</v>
      </c>
      <c r="I7" s="31">
        <v>9</v>
      </c>
      <c r="J7" s="31">
        <v>10</v>
      </c>
      <c r="K7" s="32">
        <v>11</v>
      </c>
    </row>
    <row r="8" spans="1:14" ht="20.100000000000001" customHeight="1" x14ac:dyDescent="0.2">
      <c r="A8" s="74"/>
      <c r="B8" s="102"/>
      <c r="C8" s="199" t="s">
        <v>53</v>
      </c>
      <c r="D8" s="199"/>
      <c r="E8" s="199"/>
      <c r="F8" s="199"/>
      <c r="G8" s="199"/>
      <c r="H8" s="199"/>
      <c r="I8" s="199"/>
      <c r="J8" s="199"/>
      <c r="K8" s="199"/>
    </row>
    <row r="9" spans="1:14" s="75" customFormat="1" ht="11.45" customHeight="1" x14ac:dyDescent="0.2">
      <c r="A9" s="33" t="str">
        <f>IF(D9&lt;&gt;"",COUNTA($D9:D$9),"")</f>
        <v/>
      </c>
      <c r="B9" s="66" t="s">
        <v>154</v>
      </c>
      <c r="C9" s="142"/>
      <c r="D9" s="142"/>
      <c r="E9" s="142"/>
      <c r="F9" s="142"/>
      <c r="G9" s="142"/>
      <c r="H9" s="142"/>
      <c r="I9" s="142"/>
      <c r="J9" s="142"/>
      <c r="K9" s="142"/>
    </row>
    <row r="10" spans="1:14" ht="22.5" customHeight="1" x14ac:dyDescent="0.2">
      <c r="A10" s="33">
        <f>IF(D10&lt;&gt;"",COUNTA($D$9:D10),"")</f>
        <v>1</v>
      </c>
      <c r="B10" s="100" t="s">
        <v>186</v>
      </c>
      <c r="C10" s="142">
        <v>7</v>
      </c>
      <c r="D10" s="142">
        <v>6</v>
      </c>
      <c r="E10" s="142" t="s">
        <v>12</v>
      </c>
      <c r="F10" s="142">
        <v>3</v>
      </c>
      <c r="G10" s="142">
        <v>2</v>
      </c>
      <c r="H10" s="142">
        <v>1</v>
      </c>
      <c r="I10" s="142" t="s">
        <v>12</v>
      </c>
      <c r="J10" s="142" t="s">
        <v>12</v>
      </c>
      <c r="K10" s="142">
        <v>1</v>
      </c>
      <c r="L10" s="122"/>
      <c r="M10" s="122"/>
      <c r="N10" s="122"/>
    </row>
    <row r="11" spans="1:14" ht="11.25" customHeight="1" x14ac:dyDescent="0.2">
      <c r="A11" s="33">
        <f>IF(D11&lt;&gt;"",COUNTA($D$9:D11),"")</f>
        <v>2</v>
      </c>
      <c r="B11" s="100" t="s">
        <v>184</v>
      </c>
      <c r="C11" s="142">
        <v>92</v>
      </c>
      <c r="D11" s="142">
        <v>87</v>
      </c>
      <c r="E11" s="142" t="s">
        <v>12</v>
      </c>
      <c r="F11" s="142">
        <v>45</v>
      </c>
      <c r="G11" s="142">
        <v>41</v>
      </c>
      <c r="H11" s="142">
        <v>1</v>
      </c>
      <c r="I11" s="142" t="s">
        <v>12</v>
      </c>
      <c r="J11" s="142" t="s">
        <v>12</v>
      </c>
      <c r="K11" s="142">
        <v>5</v>
      </c>
    </row>
    <row r="12" spans="1:14" ht="11.25" customHeight="1" x14ac:dyDescent="0.2">
      <c r="A12" s="33">
        <f>IF(D12&lt;&gt;"",COUNTA($D$9:D12),"")</f>
        <v>3</v>
      </c>
      <c r="B12" s="100" t="s">
        <v>183</v>
      </c>
      <c r="C12" s="142">
        <v>81</v>
      </c>
      <c r="D12" s="142">
        <v>80</v>
      </c>
      <c r="E12" s="142" t="s">
        <v>12</v>
      </c>
      <c r="F12" s="142">
        <v>63</v>
      </c>
      <c r="G12" s="142">
        <v>17</v>
      </c>
      <c r="H12" s="142" t="s">
        <v>12</v>
      </c>
      <c r="I12" s="142" t="s">
        <v>12</v>
      </c>
      <c r="J12" s="142" t="s">
        <v>12</v>
      </c>
      <c r="K12" s="142">
        <v>1</v>
      </c>
    </row>
    <row r="13" spans="1:14" ht="11.25" customHeight="1" x14ac:dyDescent="0.2">
      <c r="A13" s="33">
        <f>IF(D13&lt;&gt;"",COUNTA($D$9:D13),"")</f>
        <v>4</v>
      </c>
      <c r="B13" s="100" t="s">
        <v>182</v>
      </c>
      <c r="C13" s="142">
        <v>22</v>
      </c>
      <c r="D13" s="142">
        <v>22</v>
      </c>
      <c r="E13" s="142">
        <v>2</v>
      </c>
      <c r="F13" s="142">
        <v>14</v>
      </c>
      <c r="G13" s="142">
        <v>6</v>
      </c>
      <c r="H13" s="142" t="s">
        <v>12</v>
      </c>
      <c r="I13" s="142" t="s">
        <v>12</v>
      </c>
      <c r="J13" s="142" t="s">
        <v>12</v>
      </c>
      <c r="K13" s="142" t="s">
        <v>12</v>
      </c>
    </row>
    <row r="14" spans="1:14" ht="11.25" customHeight="1" x14ac:dyDescent="0.2">
      <c r="A14" s="33">
        <f>IF(D14&lt;&gt;"",COUNTA($D$9:D14),"")</f>
        <v>5</v>
      </c>
      <c r="B14" s="100" t="s">
        <v>181</v>
      </c>
      <c r="C14" s="142">
        <v>54</v>
      </c>
      <c r="D14" s="142">
        <v>54</v>
      </c>
      <c r="E14" s="142" t="s">
        <v>12</v>
      </c>
      <c r="F14" s="142">
        <v>5</v>
      </c>
      <c r="G14" s="142">
        <v>39</v>
      </c>
      <c r="H14" s="142">
        <v>10</v>
      </c>
      <c r="I14" s="142" t="s">
        <v>12</v>
      </c>
      <c r="J14" s="142" t="s">
        <v>12</v>
      </c>
      <c r="K14" s="142" t="s">
        <v>12</v>
      </c>
    </row>
    <row r="15" spans="1:14" ht="22.5" customHeight="1" x14ac:dyDescent="0.2">
      <c r="A15" s="33">
        <f>IF(D15&lt;&gt;"",COUNTA($D$9:D15),"")</f>
        <v>6</v>
      </c>
      <c r="B15" s="100" t="s">
        <v>185</v>
      </c>
      <c r="C15" s="142">
        <v>142</v>
      </c>
      <c r="D15" s="142">
        <v>142</v>
      </c>
      <c r="E15" s="142" t="s">
        <v>12</v>
      </c>
      <c r="F15" s="142">
        <v>38</v>
      </c>
      <c r="G15" s="142">
        <v>90</v>
      </c>
      <c r="H15" s="142">
        <v>14</v>
      </c>
      <c r="I15" s="142" t="s">
        <v>12</v>
      </c>
      <c r="J15" s="142" t="s">
        <v>12</v>
      </c>
      <c r="K15" s="142" t="s">
        <v>12</v>
      </c>
    </row>
    <row r="16" spans="1:14" ht="11.25" customHeight="1" x14ac:dyDescent="0.2">
      <c r="A16" s="33">
        <f>IF(D16&lt;&gt;"",COUNTA($D$9:D16),"")</f>
        <v>7</v>
      </c>
      <c r="B16" s="100" t="s">
        <v>335</v>
      </c>
      <c r="C16" s="142">
        <v>1</v>
      </c>
      <c r="D16" s="142">
        <v>1</v>
      </c>
      <c r="E16" s="142" t="s">
        <v>12</v>
      </c>
      <c r="F16" s="142" t="s">
        <v>12</v>
      </c>
      <c r="G16" s="142">
        <v>1</v>
      </c>
      <c r="H16" s="142" t="s">
        <v>12</v>
      </c>
      <c r="I16" s="142" t="s">
        <v>12</v>
      </c>
      <c r="J16" s="142" t="s">
        <v>12</v>
      </c>
      <c r="K16" s="142" t="s">
        <v>12</v>
      </c>
    </row>
    <row r="17" spans="1:11" ht="11.25" customHeight="1" x14ac:dyDescent="0.2">
      <c r="A17" s="33">
        <f>IF(D17&lt;&gt;"",COUNTA($D$9:D17),"")</f>
        <v>8</v>
      </c>
      <c r="B17" s="102" t="s">
        <v>155</v>
      </c>
      <c r="C17" s="142">
        <v>399</v>
      </c>
      <c r="D17" s="142">
        <v>392</v>
      </c>
      <c r="E17" s="142">
        <v>2</v>
      </c>
      <c r="F17" s="142">
        <v>168</v>
      </c>
      <c r="G17" s="142">
        <v>196</v>
      </c>
      <c r="H17" s="142">
        <v>26</v>
      </c>
      <c r="I17" s="142" t="s">
        <v>12</v>
      </c>
      <c r="J17" s="142" t="s">
        <v>12</v>
      </c>
      <c r="K17" s="142">
        <v>7</v>
      </c>
    </row>
    <row r="18" spans="1:11" ht="20.100000000000001" customHeight="1" x14ac:dyDescent="0.2">
      <c r="A18" s="33" t="str">
        <f>IF(D18&lt;&gt;"",COUNTA($D$9:D18),"")</f>
        <v/>
      </c>
      <c r="B18" s="66" t="s">
        <v>38</v>
      </c>
      <c r="C18" s="142"/>
      <c r="D18" s="142"/>
      <c r="E18" s="142"/>
      <c r="F18" s="142"/>
      <c r="G18" s="142"/>
      <c r="H18" s="142"/>
      <c r="I18" s="142"/>
      <c r="J18" s="142"/>
      <c r="K18" s="142"/>
    </row>
    <row r="19" spans="1:11" x14ac:dyDescent="0.2">
      <c r="A19" s="33">
        <f>IF(D19&lt;&gt;"",COUNTA($D$9:D19),"")</f>
        <v>9</v>
      </c>
      <c r="B19" s="100" t="s">
        <v>184</v>
      </c>
      <c r="C19" s="142">
        <v>13</v>
      </c>
      <c r="D19" s="142">
        <v>13</v>
      </c>
      <c r="E19" s="142" t="s">
        <v>12</v>
      </c>
      <c r="F19" s="142">
        <v>7</v>
      </c>
      <c r="G19" s="142">
        <v>6</v>
      </c>
      <c r="H19" s="142" t="s">
        <v>12</v>
      </c>
      <c r="I19" s="142" t="s">
        <v>12</v>
      </c>
      <c r="J19" s="142" t="s">
        <v>12</v>
      </c>
      <c r="K19" s="142" t="s">
        <v>12</v>
      </c>
    </row>
    <row r="20" spans="1:11" x14ac:dyDescent="0.2">
      <c r="A20" s="33">
        <f>IF(D20&lt;&gt;"",COUNTA($D$9:D20),"")</f>
        <v>10</v>
      </c>
      <c r="B20" s="100" t="s">
        <v>183</v>
      </c>
      <c r="C20" s="142">
        <v>1</v>
      </c>
      <c r="D20" s="142">
        <v>1</v>
      </c>
      <c r="E20" s="142" t="s">
        <v>12</v>
      </c>
      <c r="F20" s="142" t="s">
        <v>12</v>
      </c>
      <c r="G20" s="142">
        <v>1</v>
      </c>
      <c r="H20" s="142" t="s">
        <v>12</v>
      </c>
      <c r="I20" s="142" t="s">
        <v>12</v>
      </c>
      <c r="J20" s="142" t="s">
        <v>12</v>
      </c>
      <c r="K20" s="142" t="s">
        <v>12</v>
      </c>
    </row>
    <row r="21" spans="1:11" x14ac:dyDescent="0.2">
      <c r="A21" s="33">
        <f>IF(D21&lt;&gt;"",COUNTA($D$9:D21),"")</f>
        <v>11</v>
      </c>
      <c r="B21" s="100" t="s">
        <v>182</v>
      </c>
      <c r="C21" s="142">
        <v>1</v>
      </c>
      <c r="D21" s="142">
        <v>1</v>
      </c>
      <c r="E21" s="142" t="s">
        <v>12</v>
      </c>
      <c r="F21" s="142">
        <v>1</v>
      </c>
      <c r="G21" s="142" t="s">
        <v>12</v>
      </c>
      <c r="H21" s="142" t="s">
        <v>12</v>
      </c>
      <c r="I21" s="142" t="s">
        <v>12</v>
      </c>
      <c r="J21" s="142" t="s">
        <v>12</v>
      </c>
      <c r="K21" s="142" t="s">
        <v>12</v>
      </c>
    </row>
    <row r="22" spans="1:11" ht="22.5" customHeight="1" x14ac:dyDescent="0.2">
      <c r="A22" s="33">
        <f>IF(D22&lt;&gt;"",COUNTA($D$9:D22),"")</f>
        <v>12</v>
      </c>
      <c r="B22" s="100" t="s">
        <v>185</v>
      </c>
      <c r="C22" s="142">
        <v>3</v>
      </c>
      <c r="D22" s="142">
        <v>3</v>
      </c>
      <c r="E22" s="142" t="s">
        <v>12</v>
      </c>
      <c r="F22" s="142" t="s">
        <v>12</v>
      </c>
      <c r="G22" s="142">
        <v>3</v>
      </c>
      <c r="H22" s="142" t="s">
        <v>12</v>
      </c>
      <c r="I22" s="142" t="s">
        <v>12</v>
      </c>
      <c r="J22" s="142" t="s">
        <v>12</v>
      </c>
      <c r="K22" s="142" t="s">
        <v>12</v>
      </c>
    </row>
    <row r="23" spans="1:11" x14ac:dyDescent="0.2">
      <c r="A23" s="33">
        <f>IF(D23&lt;&gt;"",COUNTA($D$9:D23),"")</f>
        <v>13</v>
      </c>
      <c r="B23" s="100" t="s">
        <v>61</v>
      </c>
      <c r="C23" s="142">
        <v>14</v>
      </c>
      <c r="D23" s="142">
        <v>14</v>
      </c>
      <c r="E23" s="142" t="s">
        <v>12</v>
      </c>
      <c r="F23" s="142">
        <v>7</v>
      </c>
      <c r="G23" s="142">
        <v>7</v>
      </c>
      <c r="H23" s="142" t="s">
        <v>12</v>
      </c>
      <c r="I23" s="142" t="s">
        <v>12</v>
      </c>
      <c r="J23" s="142" t="s">
        <v>12</v>
      </c>
      <c r="K23" s="142" t="s">
        <v>12</v>
      </c>
    </row>
    <row r="24" spans="1:11" x14ac:dyDescent="0.2">
      <c r="A24" s="33">
        <f>IF(D24&lt;&gt;"",COUNTA($D$9:D24),"")</f>
        <v>14</v>
      </c>
      <c r="B24" s="102" t="s">
        <v>99</v>
      </c>
      <c r="C24" s="142">
        <v>32</v>
      </c>
      <c r="D24" s="142">
        <v>32</v>
      </c>
      <c r="E24" s="142" t="s">
        <v>12</v>
      </c>
      <c r="F24" s="142">
        <v>15</v>
      </c>
      <c r="G24" s="142">
        <v>17</v>
      </c>
      <c r="H24" s="142" t="s">
        <v>12</v>
      </c>
      <c r="I24" s="142" t="s">
        <v>12</v>
      </c>
      <c r="J24" s="142" t="s">
        <v>12</v>
      </c>
      <c r="K24" s="142" t="s">
        <v>12</v>
      </c>
    </row>
    <row r="25" spans="1:11" ht="30" customHeight="1" x14ac:dyDescent="0.2">
      <c r="A25" s="33" t="str">
        <f>IF(D25&lt;&gt;"",COUNTA($D$9:D25),"")</f>
        <v/>
      </c>
      <c r="B25" s="66" t="s">
        <v>140</v>
      </c>
      <c r="C25" s="142"/>
      <c r="D25" s="142"/>
      <c r="E25" s="142"/>
      <c r="F25" s="142"/>
      <c r="G25" s="142"/>
      <c r="H25" s="142"/>
      <c r="I25" s="142"/>
      <c r="J25" s="142"/>
      <c r="K25" s="142"/>
    </row>
    <row r="26" spans="1:11" ht="22.5" x14ac:dyDescent="0.2">
      <c r="A26" s="33">
        <f>IF(D26&lt;&gt;"",COUNTA($D$9:D26),"")</f>
        <v>15</v>
      </c>
      <c r="B26" s="100" t="s">
        <v>186</v>
      </c>
      <c r="C26" s="142">
        <v>79</v>
      </c>
      <c r="D26" s="142">
        <v>78</v>
      </c>
      <c r="E26" s="142" t="s">
        <v>12</v>
      </c>
      <c r="F26" s="142">
        <v>9</v>
      </c>
      <c r="G26" s="142">
        <v>11</v>
      </c>
      <c r="H26" s="142">
        <v>35</v>
      </c>
      <c r="I26" s="142">
        <v>23</v>
      </c>
      <c r="J26" s="142" t="s">
        <v>12</v>
      </c>
      <c r="K26" s="142">
        <v>1</v>
      </c>
    </row>
    <row r="27" spans="1:11" x14ac:dyDescent="0.2">
      <c r="A27" s="33">
        <f>IF(D27&lt;&gt;"",COUNTA($D$9:D27),"")</f>
        <v>16</v>
      </c>
      <c r="B27" s="100" t="s">
        <v>184</v>
      </c>
      <c r="C27" s="142">
        <v>408</v>
      </c>
      <c r="D27" s="142">
        <v>375</v>
      </c>
      <c r="E27" s="142" t="s">
        <v>12</v>
      </c>
      <c r="F27" s="142">
        <v>129</v>
      </c>
      <c r="G27" s="142">
        <v>210</v>
      </c>
      <c r="H27" s="142">
        <v>36</v>
      </c>
      <c r="I27" s="142" t="s">
        <v>12</v>
      </c>
      <c r="J27" s="142" t="s">
        <v>12</v>
      </c>
      <c r="K27" s="142">
        <v>33</v>
      </c>
    </row>
    <row r="28" spans="1:11" x14ac:dyDescent="0.2">
      <c r="A28" s="33">
        <f>IF(D28&lt;&gt;"",COUNTA($D$9:D28),"")</f>
        <v>17</v>
      </c>
      <c r="B28" s="100" t="s">
        <v>183</v>
      </c>
      <c r="C28" s="142">
        <v>245</v>
      </c>
      <c r="D28" s="142">
        <v>238</v>
      </c>
      <c r="E28" s="142" t="s">
        <v>12</v>
      </c>
      <c r="F28" s="142">
        <v>129</v>
      </c>
      <c r="G28" s="142">
        <v>105</v>
      </c>
      <c r="H28" s="142">
        <v>4</v>
      </c>
      <c r="I28" s="142" t="s">
        <v>12</v>
      </c>
      <c r="J28" s="142" t="s">
        <v>12</v>
      </c>
      <c r="K28" s="142">
        <v>7</v>
      </c>
    </row>
    <row r="29" spans="1:11" x14ac:dyDescent="0.2">
      <c r="A29" s="33">
        <f>IF(D29&lt;&gt;"",COUNTA($D$9:D29),"")</f>
        <v>18</v>
      </c>
      <c r="B29" s="100" t="s">
        <v>182</v>
      </c>
      <c r="C29" s="142">
        <v>30</v>
      </c>
      <c r="D29" s="142">
        <v>30</v>
      </c>
      <c r="E29" s="142">
        <v>10</v>
      </c>
      <c r="F29" s="142">
        <v>13</v>
      </c>
      <c r="G29" s="142">
        <v>5</v>
      </c>
      <c r="H29" s="142">
        <v>2</v>
      </c>
      <c r="I29" s="142" t="s">
        <v>12</v>
      </c>
      <c r="J29" s="142" t="s">
        <v>12</v>
      </c>
      <c r="K29" s="142" t="s">
        <v>12</v>
      </c>
    </row>
    <row r="30" spans="1:11" x14ac:dyDescent="0.2">
      <c r="A30" s="33">
        <f>IF(D30&lt;&gt;"",COUNTA($D$9:D30),"")</f>
        <v>19</v>
      </c>
      <c r="B30" s="100" t="s">
        <v>177</v>
      </c>
      <c r="C30" s="142">
        <v>79</v>
      </c>
      <c r="D30" s="142">
        <v>79</v>
      </c>
      <c r="E30" s="142" t="s">
        <v>12</v>
      </c>
      <c r="F30" s="142">
        <v>17</v>
      </c>
      <c r="G30" s="142">
        <v>57</v>
      </c>
      <c r="H30" s="142">
        <v>5</v>
      </c>
      <c r="I30" s="142" t="s">
        <v>12</v>
      </c>
      <c r="J30" s="142" t="s">
        <v>12</v>
      </c>
      <c r="K30" s="142" t="s">
        <v>12</v>
      </c>
    </row>
    <row r="31" spans="1:11" ht="11.25" customHeight="1" x14ac:dyDescent="0.2">
      <c r="A31" s="33">
        <f>IF(D31&lt;&gt;"",COUNTA($D$9:D31),"")</f>
        <v>20</v>
      </c>
      <c r="B31" s="100" t="s">
        <v>181</v>
      </c>
      <c r="C31" s="142">
        <v>1</v>
      </c>
      <c r="D31" s="142">
        <v>1</v>
      </c>
      <c r="E31" s="142" t="s">
        <v>12</v>
      </c>
      <c r="F31" s="142" t="s">
        <v>12</v>
      </c>
      <c r="G31" s="142">
        <v>1</v>
      </c>
      <c r="H31" s="142" t="s">
        <v>12</v>
      </c>
      <c r="I31" s="142" t="s">
        <v>12</v>
      </c>
      <c r="J31" s="142" t="s">
        <v>12</v>
      </c>
      <c r="K31" s="142" t="s">
        <v>12</v>
      </c>
    </row>
    <row r="32" spans="1:11" ht="22.5" customHeight="1" x14ac:dyDescent="0.2">
      <c r="A32" s="33">
        <f>IF(D32&lt;&gt;"",COUNTA($D$9:D32),"")</f>
        <v>21</v>
      </c>
      <c r="B32" s="100" t="s">
        <v>185</v>
      </c>
      <c r="C32" s="142">
        <v>5</v>
      </c>
      <c r="D32" s="142">
        <v>5</v>
      </c>
      <c r="E32" s="142" t="s">
        <v>12</v>
      </c>
      <c r="F32" s="142">
        <v>1</v>
      </c>
      <c r="G32" s="142">
        <v>3</v>
      </c>
      <c r="H32" s="142">
        <v>1</v>
      </c>
      <c r="I32" s="142" t="s">
        <v>12</v>
      </c>
      <c r="J32" s="142" t="s">
        <v>12</v>
      </c>
      <c r="K32" s="142" t="s">
        <v>12</v>
      </c>
    </row>
    <row r="33" spans="1:11" x14ac:dyDescent="0.2">
      <c r="A33" s="33">
        <f>IF(D33&lt;&gt;"",COUNTA($D$9:D33),"")</f>
        <v>22</v>
      </c>
      <c r="B33" s="100" t="s">
        <v>335</v>
      </c>
      <c r="C33" s="142">
        <v>59</v>
      </c>
      <c r="D33" s="142">
        <v>59</v>
      </c>
      <c r="E33" s="142" t="s">
        <v>12</v>
      </c>
      <c r="F33" s="142">
        <v>8</v>
      </c>
      <c r="G33" s="142">
        <v>44</v>
      </c>
      <c r="H33" s="142">
        <v>7</v>
      </c>
      <c r="I33" s="142" t="s">
        <v>12</v>
      </c>
      <c r="J33" s="142" t="s">
        <v>12</v>
      </c>
      <c r="K33" s="142" t="s">
        <v>12</v>
      </c>
    </row>
    <row r="34" spans="1:11" ht="11.25" customHeight="1" x14ac:dyDescent="0.2">
      <c r="A34" s="33">
        <f>IF(D34&lt;&gt;"",COUNTA($D$9:D34),"")</f>
        <v>23</v>
      </c>
      <c r="B34" s="100" t="s">
        <v>190</v>
      </c>
      <c r="C34" s="142">
        <v>6</v>
      </c>
      <c r="D34" s="142">
        <v>6</v>
      </c>
      <c r="E34" s="142" t="s">
        <v>12</v>
      </c>
      <c r="F34" s="142">
        <v>1</v>
      </c>
      <c r="G34" s="142">
        <v>5</v>
      </c>
      <c r="H34" s="142" t="s">
        <v>12</v>
      </c>
      <c r="I34" s="142" t="s">
        <v>12</v>
      </c>
      <c r="J34" s="142" t="s">
        <v>12</v>
      </c>
      <c r="K34" s="142" t="s">
        <v>12</v>
      </c>
    </row>
    <row r="35" spans="1:11" x14ac:dyDescent="0.2">
      <c r="A35" s="33">
        <f>IF(D35&lt;&gt;"",COUNTA($D$9:D35),"")</f>
        <v>24</v>
      </c>
      <c r="B35" s="100" t="s">
        <v>191</v>
      </c>
      <c r="C35" s="142">
        <v>2</v>
      </c>
      <c r="D35" s="142">
        <v>2</v>
      </c>
      <c r="E35" s="142" t="s">
        <v>12</v>
      </c>
      <c r="F35" s="142">
        <v>1</v>
      </c>
      <c r="G35" s="142">
        <v>1</v>
      </c>
      <c r="H35" s="142" t="s">
        <v>12</v>
      </c>
      <c r="I35" s="142" t="s">
        <v>12</v>
      </c>
      <c r="J35" s="142" t="s">
        <v>12</v>
      </c>
      <c r="K35" s="142" t="s">
        <v>12</v>
      </c>
    </row>
    <row r="36" spans="1:11" x14ac:dyDescent="0.2">
      <c r="A36" s="33">
        <f>IF(D36&lt;&gt;"",COUNTA($D$9:D36),"")</f>
        <v>25</v>
      </c>
      <c r="B36" s="100" t="s">
        <v>180</v>
      </c>
      <c r="C36" s="142">
        <v>17</v>
      </c>
      <c r="D36" s="142">
        <v>16</v>
      </c>
      <c r="E36" s="142" t="s">
        <v>12</v>
      </c>
      <c r="F36" s="142">
        <v>1</v>
      </c>
      <c r="G36" s="142">
        <v>13</v>
      </c>
      <c r="H36" s="142">
        <v>2</v>
      </c>
      <c r="I36" s="142" t="s">
        <v>12</v>
      </c>
      <c r="J36" s="142" t="s">
        <v>12</v>
      </c>
      <c r="K36" s="142">
        <v>1</v>
      </c>
    </row>
    <row r="37" spans="1:11" x14ac:dyDescent="0.2">
      <c r="A37" s="33">
        <f>IF(D37&lt;&gt;"",COUNTA($D$9:D37),"")</f>
        <v>26</v>
      </c>
      <c r="B37" s="100" t="s">
        <v>61</v>
      </c>
      <c r="C37" s="142">
        <v>1235</v>
      </c>
      <c r="D37" s="142">
        <v>1230</v>
      </c>
      <c r="E37" s="142" t="s">
        <v>12</v>
      </c>
      <c r="F37" s="142">
        <v>326</v>
      </c>
      <c r="G37" s="142">
        <v>623</v>
      </c>
      <c r="H37" s="142">
        <v>273</v>
      </c>
      <c r="I37" s="142">
        <v>8</v>
      </c>
      <c r="J37" s="142" t="s">
        <v>12</v>
      </c>
      <c r="K37" s="142">
        <v>5</v>
      </c>
    </row>
    <row r="38" spans="1:11" x14ac:dyDescent="0.2">
      <c r="A38" s="33">
        <f>IF(D38&lt;&gt;"",COUNTA($D$9:D38),"")</f>
        <v>27</v>
      </c>
      <c r="B38" s="100" t="s">
        <v>62</v>
      </c>
      <c r="C38" s="142">
        <v>342</v>
      </c>
      <c r="D38" s="142">
        <v>341</v>
      </c>
      <c r="E38" s="142" t="s">
        <v>12</v>
      </c>
      <c r="F38" s="142">
        <v>150</v>
      </c>
      <c r="G38" s="142">
        <v>181</v>
      </c>
      <c r="H38" s="142">
        <v>10</v>
      </c>
      <c r="I38" s="142" t="s">
        <v>12</v>
      </c>
      <c r="J38" s="142" t="s">
        <v>12</v>
      </c>
      <c r="K38" s="142">
        <v>1</v>
      </c>
    </row>
    <row r="39" spans="1:11" ht="22.5" x14ac:dyDescent="0.2">
      <c r="A39" s="33">
        <f>IF(D39&lt;&gt;"",COUNTA($D$9:D39),"")</f>
        <v>28</v>
      </c>
      <c r="B39" s="102" t="s">
        <v>187</v>
      </c>
      <c r="C39" s="142">
        <v>2508</v>
      </c>
      <c r="D39" s="142">
        <v>2460</v>
      </c>
      <c r="E39" s="142">
        <v>10</v>
      </c>
      <c r="F39" s="142">
        <v>785</v>
      </c>
      <c r="G39" s="142">
        <v>1259</v>
      </c>
      <c r="H39" s="142">
        <v>375</v>
      </c>
      <c r="I39" s="142">
        <v>31</v>
      </c>
      <c r="J39" s="142" t="s">
        <v>12</v>
      </c>
      <c r="K39" s="142">
        <v>48</v>
      </c>
    </row>
    <row r="40" spans="1:11" ht="30" customHeight="1" x14ac:dyDescent="0.2">
      <c r="A40" s="33" t="str">
        <f>IF(D40&lt;&gt;"",COUNTA($D$9:D40),"")</f>
        <v/>
      </c>
      <c r="B40" s="66" t="s">
        <v>136</v>
      </c>
      <c r="C40" s="142"/>
      <c r="D40" s="142"/>
      <c r="E40" s="142"/>
      <c r="F40" s="142"/>
      <c r="G40" s="142"/>
      <c r="H40" s="142"/>
      <c r="I40" s="142"/>
      <c r="J40" s="142"/>
      <c r="K40" s="142"/>
    </row>
    <row r="41" spans="1:11" ht="22.5" x14ac:dyDescent="0.2">
      <c r="A41" s="33">
        <f>IF(D41&lt;&gt;"",COUNTA($D$9:D41),"")</f>
        <v>29</v>
      </c>
      <c r="B41" s="100" t="s">
        <v>186</v>
      </c>
      <c r="C41" s="142">
        <v>110</v>
      </c>
      <c r="D41" s="142">
        <v>110</v>
      </c>
      <c r="E41" s="142" t="s">
        <v>12</v>
      </c>
      <c r="F41" s="142">
        <v>36</v>
      </c>
      <c r="G41" s="142">
        <v>47</v>
      </c>
      <c r="H41" s="142">
        <v>21</v>
      </c>
      <c r="I41" s="142">
        <v>6</v>
      </c>
      <c r="J41" s="142" t="s">
        <v>12</v>
      </c>
      <c r="K41" s="142" t="s">
        <v>12</v>
      </c>
    </row>
    <row r="42" spans="1:11" x14ac:dyDescent="0.2">
      <c r="A42" s="33">
        <f>IF(D42&lt;&gt;"",COUNTA($D$9:D42),"")</f>
        <v>30</v>
      </c>
      <c r="B42" s="100" t="s">
        <v>184</v>
      </c>
      <c r="C42" s="142">
        <v>290</v>
      </c>
      <c r="D42" s="142">
        <v>277</v>
      </c>
      <c r="E42" s="142" t="s">
        <v>12</v>
      </c>
      <c r="F42" s="142">
        <v>133</v>
      </c>
      <c r="G42" s="142">
        <v>139</v>
      </c>
      <c r="H42" s="142">
        <v>5</v>
      </c>
      <c r="I42" s="142" t="s">
        <v>12</v>
      </c>
      <c r="J42" s="142" t="s">
        <v>12</v>
      </c>
      <c r="K42" s="142">
        <v>13</v>
      </c>
    </row>
    <row r="43" spans="1:11" x14ac:dyDescent="0.2">
      <c r="A43" s="33">
        <f>IF(D43&lt;&gt;"",COUNTA($D$9:D43),"")</f>
        <v>31</v>
      </c>
      <c r="B43" s="100" t="s">
        <v>183</v>
      </c>
      <c r="C43" s="142">
        <v>310</v>
      </c>
      <c r="D43" s="142">
        <v>308</v>
      </c>
      <c r="E43" s="142" t="s">
        <v>12</v>
      </c>
      <c r="F43" s="142">
        <v>245</v>
      </c>
      <c r="G43" s="142">
        <v>63</v>
      </c>
      <c r="H43" s="142" t="s">
        <v>12</v>
      </c>
      <c r="I43" s="142" t="s">
        <v>12</v>
      </c>
      <c r="J43" s="142" t="s">
        <v>12</v>
      </c>
      <c r="K43" s="142">
        <v>2</v>
      </c>
    </row>
    <row r="44" spans="1:11" x14ac:dyDescent="0.2">
      <c r="A44" s="33">
        <f>IF(D44&lt;&gt;"",COUNTA($D$9:D44),"")</f>
        <v>32</v>
      </c>
      <c r="B44" s="100" t="s">
        <v>182</v>
      </c>
      <c r="C44" s="142">
        <v>126</v>
      </c>
      <c r="D44" s="142">
        <v>125</v>
      </c>
      <c r="E44" s="142">
        <v>14</v>
      </c>
      <c r="F44" s="142">
        <v>97</v>
      </c>
      <c r="G44" s="142">
        <v>14</v>
      </c>
      <c r="H44" s="142" t="s">
        <v>12</v>
      </c>
      <c r="I44" s="142" t="s">
        <v>12</v>
      </c>
      <c r="J44" s="142" t="s">
        <v>12</v>
      </c>
      <c r="K44" s="142">
        <v>1</v>
      </c>
    </row>
    <row r="45" spans="1:11" ht="11.25" customHeight="1" x14ac:dyDescent="0.2">
      <c r="A45" s="33">
        <f>IF(D45&lt;&gt;"",COUNTA($D$9:D45),"")</f>
        <v>33</v>
      </c>
      <c r="B45" s="100" t="s">
        <v>181</v>
      </c>
      <c r="C45" s="142">
        <v>25</v>
      </c>
      <c r="D45" s="142">
        <v>25</v>
      </c>
      <c r="E45" s="142" t="s">
        <v>12</v>
      </c>
      <c r="F45" s="142">
        <v>2</v>
      </c>
      <c r="G45" s="142">
        <v>15</v>
      </c>
      <c r="H45" s="142">
        <v>8</v>
      </c>
      <c r="I45" s="142" t="s">
        <v>12</v>
      </c>
      <c r="J45" s="142" t="s">
        <v>12</v>
      </c>
      <c r="K45" s="142" t="s">
        <v>12</v>
      </c>
    </row>
    <row r="46" spans="1:11" ht="22.5" x14ac:dyDescent="0.2">
      <c r="A46" s="33">
        <f>IF(D46&lt;&gt;"",COUNTA($D$9:D46),"")</f>
        <v>34</v>
      </c>
      <c r="B46" s="100" t="s">
        <v>185</v>
      </c>
      <c r="C46" s="142">
        <v>75</v>
      </c>
      <c r="D46" s="142">
        <v>75</v>
      </c>
      <c r="E46" s="142" t="s">
        <v>12</v>
      </c>
      <c r="F46" s="142">
        <v>10</v>
      </c>
      <c r="G46" s="142">
        <v>56</v>
      </c>
      <c r="H46" s="142">
        <v>8</v>
      </c>
      <c r="I46" s="142">
        <v>1</v>
      </c>
      <c r="J46" s="142" t="s">
        <v>12</v>
      </c>
      <c r="K46" s="142" t="s">
        <v>12</v>
      </c>
    </row>
    <row r="47" spans="1:11" ht="22.5" x14ac:dyDescent="0.2">
      <c r="A47" s="33">
        <f>IF(D47&lt;&gt;"",COUNTA($D$9:D47),"")</f>
        <v>35</v>
      </c>
      <c r="B47" s="102" t="s">
        <v>188</v>
      </c>
      <c r="C47" s="142">
        <v>936</v>
      </c>
      <c r="D47" s="142">
        <v>920</v>
      </c>
      <c r="E47" s="142">
        <v>14</v>
      </c>
      <c r="F47" s="142">
        <v>523</v>
      </c>
      <c r="G47" s="142">
        <v>334</v>
      </c>
      <c r="H47" s="142">
        <v>42</v>
      </c>
      <c r="I47" s="142">
        <v>7</v>
      </c>
      <c r="J47" s="142" t="s">
        <v>12</v>
      </c>
      <c r="K47" s="142">
        <v>16</v>
      </c>
    </row>
    <row r="48" spans="1:11" ht="30" customHeight="1" x14ac:dyDescent="0.2">
      <c r="A48" s="33" t="str">
        <f>IF(D48&lt;&gt;"",COUNTA($D$9:D48),"")</f>
        <v/>
      </c>
      <c r="B48" s="66" t="s">
        <v>139</v>
      </c>
      <c r="C48" s="142"/>
      <c r="D48" s="142"/>
      <c r="E48" s="142"/>
      <c r="F48" s="142"/>
      <c r="G48" s="142"/>
      <c r="H48" s="142"/>
      <c r="I48" s="142"/>
      <c r="J48" s="142"/>
      <c r="K48" s="142"/>
    </row>
    <row r="49" spans="1:11" ht="22.5" x14ac:dyDescent="0.2">
      <c r="A49" s="33">
        <f>IF(D49&lt;&gt;"",COUNTA($D$9:D49),"")</f>
        <v>36</v>
      </c>
      <c r="B49" s="100" t="s">
        <v>186</v>
      </c>
      <c r="C49" s="142">
        <v>455</v>
      </c>
      <c r="D49" s="142">
        <v>455</v>
      </c>
      <c r="E49" s="142" t="s">
        <v>12</v>
      </c>
      <c r="F49" s="142">
        <v>43</v>
      </c>
      <c r="G49" s="142">
        <v>203</v>
      </c>
      <c r="H49" s="142">
        <v>176</v>
      </c>
      <c r="I49" s="142">
        <v>26</v>
      </c>
      <c r="J49" s="142">
        <v>7</v>
      </c>
      <c r="K49" s="142" t="s">
        <v>12</v>
      </c>
    </row>
    <row r="50" spans="1:11" x14ac:dyDescent="0.2">
      <c r="A50" s="33">
        <f>IF(D50&lt;&gt;"",COUNTA($D$9:D50),"")</f>
        <v>37</v>
      </c>
      <c r="B50" s="100" t="s">
        <v>182</v>
      </c>
      <c r="C50" s="142">
        <v>250</v>
      </c>
      <c r="D50" s="142">
        <v>250</v>
      </c>
      <c r="E50" s="142">
        <v>27</v>
      </c>
      <c r="F50" s="142">
        <v>126</v>
      </c>
      <c r="G50" s="142">
        <v>87</v>
      </c>
      <c r="H50" s="142">
        <v>10</v>
      </c>
      <c r="I50" s="142" t="s">
        <v>12</v>
      </c>
      <c r="J50" s="142" t="s">
        <v>12</v>
      </c>
      <c r="K50" s="142" t="s">
        <v>12</v>
      </c>
    </row>
    <row r="51" spans="1:11" x14ac:dyDescent="0.2">
      <c r="A51" s="33">
        <f>IF(D51&lt;&gt;"",COUNTA($D$9:D51),"")</f>
        <v>38</v>
      </c>
      <c r="B51" s="100" t="s">
        <v>61</v>
      </c>
      <c r="C51" s="142">
        <v>214</v>
      </c>
      <c r="D51" s="142">
        <v>210</v>
      </c>
      <c r="E51" s="142" t="s">
        <v>12</v>
      </c>
      <c r="F51" s="142">
        <v>40</v>
      </c>
      <c r="G51" s="142">
        <v>159</v>
      </c>
      <c r="H51" s="142">
        <v>11</v>
      </c>
      <c r="I51" s="142" t="s">
        <v>12</v>
      </c>
      <c r="J51" s="142" t="s">
        <v>12</v>
      </c>
      <c r="K51" s="142">
        <v>4</v>
      </c>
    </row>
    <row r="52" spans="1:11" x14ac:dyDescent="0.2">
      <c r="A52" s="33">
        <f>IF(D52&lt;&gt;"",COUNTA($D$9:D52),"")</f>
        <v>39</v>
      </c>
      <c r="B52" s="100" t="s">
        <v>62</v>
      </c>
      <c r="C52" s="142">
        <v>86</v>
      </c>
      <c r="D52" s="142">
        <v>86</v>
      </c>
      <c r="E52" s="142" t="s">
        <v>12</v>
      </c>
      <c r="F52" s="142">
        <v>41</v>
      </c>
      <c r="G52" s="142">
        <v>43</v>
      </c>
      <c r="H52" s="142">
        <v>2</v>
      </c>
      <c r="I52" s="142" t="s">
        <v>12</v>
      </c>
      <c r="J52" s="142" t="s">
        <v>12</v>
      </c>
      <c r="K52" s="142" t="s">
        <v>12</v>
      </c>
    </row>
    <row r="53" spans="1:11" ht="22.5" x14ac:dyDescent="0.2">
      <c r="A53" s="33">
        <f>IF(D53&lt;&gt;"",COUNTA($D$9:D53),"")</f>
        <v>40</v>
      </c>
      <c r="B53" s="102" t="s">
        <v>173</v>
      </c>
      <c r="C53" s="142">
        <v>1005</v>
      </c>
      <c r="D53" s="142">
        <v>1001</v>
      </c>
      <c r="E53" s="142">
        <v>27</v>
      </c>
      <c r="F53" s="142">
        <v>250</v>
      </c>
      <c r="G53" s="142">
        <v>492</v>
      </c>
      <c r="H53" s="142">
        <v>199</v>
      </c>
      <c r="I53" s="142">
        <v>26</v>
      </c>
      <c r="J53" s="142">
        <v>7</v>
      </c>
      <c r="K53" s="142">
        <v>4</v>
      </c>
    </row>
    <row r="54" spans="1:11" ht="44.1" customHeight="1" x14ac:dyDescent="0.2">
      <c r="A54" s="33" t="str">
        <f>IF(D54&lt;&gt;"",COUNTA($D$9:D54),"")</f>
        <v/>
      </c>
      <c r="B54" s="66" t="s">
        <v>159</v>
      </c>
      <c r="C54" s="142"/>
      <c r="D54" s="142"/>
      <c r="E54" s="142"/>
      <c r="F54" s="142"/>
      <c r="G54" s="142"/>
      <c r="H54" s="142"/>
      <c r="I54" s="142"/>
      <c r="J54" s="142"/>
      <c r="K54" s="142"/>
    </row>
    <row r="55" spans="1:11" x14ac:dyDescent="0.2">
      <c r="A55" s="33">
        <f>IF(D55&lt;&gt;"",COUNTA($D$9:D55),"")</f>
        <v>41</v>
      </c>
      <c r="B55" s="100" t="s">
        <v>184</v>
      </c>
      <c r="C55" s="142">
        <v>26</v>
      </c>
      <c r="D55" s="142">
        <v>25</v>
      </c>
      <c r="E55" s="142" t="s">
        <v>12</v>
      </c>
      <c r="F55" s="142">
        <v>3</v>
      </c>
      <c r="G55" s="142">
        <v>19</v>
      </c>
      <c r="H55" s="142">
        <v>3</v>
      </c>
      <c r="I55" s="142" t="s">
        <v>12</v>
      </c>
      <c r="J55" s="142" t="s">
        <v>12</v>
      </c>
      <c r="K55" s="142">
        <v>1</v>
      </c>
    </row>
    <row r="56" spans="1:11" x14ac:dyDescent="0.2">
      <c r="A56" s="33">
        <f>IF(D56&lt;&gt;"",COUNTA($D$9:D56),"")</f>
        <v>42</v>
      </c>
      <c r="B56" s="100" t="s">
        <v>183</v>
      </c>
      <c r="C56" s="142">
        <v>22</v>
      </c>
      <c r="D56" s="142">
        <v>22</v>
      </c>
      <c r="E56" s="142" t="s">
        <v>12</v>
      </c>
      <c r="F56" s="142">
        <v>13</v>
      </c>
      <c r="G56" s="142">
        <v>8</v>
      </c>
      <c r="H56" s="142">
        <v>1</v>
      </c>
      <c r="I56" s="142" t="s">
        <v>12</v>
      </c>
      <c r="J56" s="142" t="s">
        <v>12</v>
      </c>
      <c r="K56" s="142" t="s">
        <v>12</v>
      </c>
    </row>
    <row r="57" spans="1:11" x14ac:dyDescent="0.2">
      <c r="A57" s="33">
        <f>IF(D57&lt;&gt;"",COUNTA($D$9:D57),"")</f>
        <v>43</v>
      </c>
      <c r="B57" s="100" t="s">
        <v>182</v>
      </c>
      <c r="C57" s="142">
        <v>11</v>
      </c>
      <c r="D57" s="142">
        <v>11</v>
      </c>
      <c r="E57" s="142" t="s">
        <v>12</v>
      </c>
      <c r="F57" s="142">
        <v>4</v>
      </c>
      <c r="G57" s="142">
        <v>5</v>
      </c>
      <c r="H57" s="142">
        <v>2</v>
      </c>
      <c r="I57" s="142" t="s">
        <v>12</v>
      </c>
      <c r="J57" s="142" t="s">
        <v>12</v>
      </c>
      <c r="K57" s="142" t="s">
        <v>12</v>
      </c>
    </row>
    <row r="58" spans="1:11" x14ac:dyDescent="0.2">
      <c r="A58" s="33">
        <f>IF(D58&lt;&gt;"",COUNTA($D$9:D58),"")</f>
        <v>44</v>
      </c>
      <c r="B58" s="100" t="s">
        <v>61</v>
      </c>
      <c r="C58" s="142">
        <v>78</v>
      </c>
      <c r="D58" s="142">
        <v>78</v>
      </c>
      <c r="E58" s="142" t="s">
        <v>12</v>
      </c>
      <c r="F58" s="142">
        <v>33</v>
      </c>
      <c r="G58" s="142">
        <v>45</v>
      </c>
      <c r="H58" s="142" t="s">
        <v>12</v>
      </c>
      <c r="I58" s="142" t="s">
        <v>12</v>
      </c>
      <c r="J58" s="142" t="s">
        <v>12</v>
      </c>
      <c r="K58" s="142" t="s">
        <v>12</v>
      </c>
    </row>
    <row r="59" spans="1:11" x14ac:dyDescent="0.2">
      <c r="A59" s="33">
        <f>IF(D59&lt;&gt;"",COUNTA($D$9:D59),"")</f>
        <v>45</v>
      </c>
      <c r="B59" s="100" t="s">
        <v>62</v>
      </c>
      <c r="C59" s="142">
        <v>54</v>
      </c>
      <c r="D59" s="142">
        <v>54</v>
      </c>
      <c r="E59" s="142" t="s">
        <v>12</v>
      </c>
      <c r="F59" s="142">
        <v>41</v>
      </c>
      <c r="G59" s="142">
        <v>12</v>
      </c>
      <c r="H59" s="142">
        <v>1</v>
      </c>
      <c r="I59" s="142" t="s">
        <v>12</v>
      </c>
      <c r="J59" s="142" t="s">
        <v>12</v>
      </c>
      <c r="K59" s="142" t="s">
        <v>12</v>
      </c>
    </row>
    <row r="60" spans="1:11" ht="22.5" x14ac:dyDescent="0.2">
      <c r="A60" s="33">
        <f>IF(D60&lt;&gt;"",COUNTA($D$9:D60),"")</f>
        <v>46</v>
      </c>
      <c r="B60" s="102" t="s">
        <v>189</v>
      </c>
      <c r="C60" s="142">
        <v>191</v>
      </c>
      <c r="D60" s="142">
        <v>190</v>
      </c>
      <c r="E60" s="142" t="s">
        <v>12</v>
      </c>
      <c r="F60" s="142">
        <v>94</v>
      </c>
      <c r="G60" s="142">
        <v>89</v>
      </c>
      <c r="H60" s="142">
        <v>7</v>
      </c>
      <c r="I60" s="142" t="s">
        <v>12</v>
      </c>
      <c r="J60" s="142" t="s">
        <v>12</v>
      </c>
      <c r="K60" s="142">
        <v>1</v>
      </c>
    </row>
    <row r="61" spans="1:11" ht="21.95" customHeight="1" x14ac:dyDescent="0.2">
      <c r="A61" s="33" t="str">
        <f>IF(D61&lt;&gt;"",COUNTA($D$9:D61),"")</f>
        <v/>
      </c>
      <c r="B61" s="66" t="s">
        <v>40</v>
      </c>
      <c r="C61" s="142"/>
      <c r="D61" s="142"/>
      <c r="E61" s="142"/>
      <c r="F61" s="142"/>
      <c r="G61" s="142"/>
      <c r="H61" s="142"/>
      <c r="I61" s="142"/>
      <c r="J61" s="142"/>
      <c r="K61" s="142"/>
    </row>
    <row r="62" spans="1:11" ht="11.25" customHeight="1" x14ac:dyDescent="0.2">
      <c r="A62" s="33">
        <f>IF(D62&lt;&gt;"",COUNTA($D$9:D62),"")</f>
        <v>47</v>
      </c>
      <c r="B62" s="100" t="s">
        <v>184</v>
      </c>
      <c r="C62" s="142">
        <v>212</v>
      </c>
      <c r="D62" s="142">
        <v>195</v>
      </c>
      <c r="E62" s="142" t="s">
        <v>12</v>
      </c>
      <c r="F62" s="142">
        <v>43</v>
      </c>
      <c r="G62" s="142">
        <v>131</v>
      </c>
      <c r="H62" s="142">
        <v>21</v>
      </c>
      <c r="I62" s="142" t="s">
        <v>12</v>
      </c>
      <c r="J62" s="142" t="s">
        <v>12</v>
      </c>
      <c r="K62" s="142">
        <v>17</v>
      </c>
    </row>
    <row r="63" spans="1:11" ht="11.25" customHeight="1" x14ac:dyDescent="0.2">
      <c r="A63" s="33">
        <f>IF(D63&lt;&gt;"",COUNTA($D$9:D63),"")</f>
        <v>48</v>
      </c>
      <c r="B63" s="100" t="s">
        <v>183</v>
      </c>
      <c r="C63" s="142">
        <v>222</v>
      </c>
      <c r="D63" s="142">
        <v>218</v>
      </c>
      <c r="E63" s="142" t="s">
        <v>12</v>
      </c>
      <c r="F63" s="142">
        <v>123</v>
      </c>
      <c r="G63" s="142">
        <v>79</v>
      </c>
      <c r="H63" s="142">
        <v>16</v>
      </c>
      <c r="I63" s="142" t="s">
        <v>12</v>
      </c>
      <c r="J63" s="142" t="s">
        <v>12</v>
      </c>
      <c r="K63" s="142">
        <v>4</v>
      </c>
    </row>
    <row r="64" spans="1:11" ht="11.25" customHeight="1" x14ac:dyDescent="0.2">
      <c r="A64" s="33">
        <f>IF(D64&lt;&gt;"",COUNTA($D$9:D64),"")</f>
        <v>49</v>
      </c>
      <c r="B64" s="100" t="s">
        <v>182</v>
      </c>
      <c r="C64" s="142">
        <v>49</v>
      </c>
      <c r="D64" s="142">
        <v>49</v>
      </c>
      <c r="E64" s="142">
        <v>12</v>
      </c>
      <c r="F64" s="142">
        <v>28</v>
      </c>
      <c r="G64" s="142">
        <v>8</v>
      </c>
      <c r="H64" s="142">
        <v>1</v>
      </c>
      <c r="I64" s="142" t="s">
        <v>12</v>
      </c>
      <c r="J64" s="142" t="s">
        <v>12</v>
      </c>
      <c r="K64" s="142" t="s">
        <v>12</v>
      </c>
    </row>
    <row r="65" spans="1:11" ht="11.25" customHeight="1" x14ac:dyDescent="0.2">
      <c r="A65" s="33">
        <f>IF(D65&lt;&gt;"",COUNTA($D$9:D65),"")</f>
        <v>50</v>
      </c>
      <c r="B65" s="100" t="s">
        <v>181</v>
      </c>
      <c r="C65" s="142">
        <v>4</v>
      </c>
      <c r="D65" s="142">
        <v>4</v>
      </c>
      <c r="E65" s="142" t="s">
        <v>12</v>
      </c>
      <c r="F65" s="142" t="s">
        <v>12</v>
      </c>
      <c r="G65" s="142">
        <v>1</v>
      </c>
      <c r="H65" s="142">
        <v>3</v>
      </c>
      <c r="I65" s="142" t="s">
        <v>12</v>
      </c>
      <c r="J65" s="142" t="s">
        <v>12</v>
      </c>
      <c r="K65" s="142" t="s">
        <v>12</v>
      </c>
    </row>
    <row r="66" spans="1:11" ht="22.5" customHeight="1" x14ac:dyDescent="0.2">
      <c r="A66" s="33">
        <f>IF(D66&lt;&gt;"",COUNTA($D$9:D66),"")</f>
        <v>51</v>
      </c>
      <c r="B66" s="100" t="s">
        <v>185</v>
      </c>
      <c r="C66" s="142">
        <v>7</v>
      </c>
      <c r="D66" s="142">
        <v>7</v>
      </c>
      <c r="E66" s="142" t="s">
        <v>12</v>
      </c>
      <c r="F66" s="142">
        <v>1</v>
      </c>
      <c r="G66" s="142">
        <v>6</v>
      </c>
      <c r="H66" s="142" t="s">
        <v>12</v>
      </c>
      <c r="I66" s="142" t="s">
        <v>12</v>
      </c>
      <c r="J66" s="142" t="s">
        <v>12</v>
      </c>
      <c r="K66" s="142" t="s">
        <v>12</v>
      </c>
    </row>
    <row r="67" spans="1:11" x14ac:dyDescent="0.2">
      <c r="A67" s="33">
        <f>IF(D67&lt;&gt;"",COUNTA($D$9:D67),"")</f>
        <v>52</v>
      </c>
      <c r="B67" s="100" t="s">
        <v>180</v>
      </c>
      <c r="C67" s="142">
        <v>8</v>
      </c>
      <c r="D67" s="142">
        <v>8</v>
      </c>
      <c r="E67" s="142" t="s">
        <v>12</v>
      </c>
      <c r="F67" s="142" t="s">
        <v>12</v>
      </c>
      <c r="G67" s="142">
        <v>7</v>
      </c>
      <c r="H67" s="142">
        <v>1</v>
      </c>
      <c r="I67" s="142" t="s">
        <v>12</v>
      </c>
      <c r="J67" s="142" t="s">
        <v>12</v>
      </c>
      <c r="K67" s="142" t="s">
        <v>12</v>
      </c>
    </row>
    <row r="68" spans="1:11" x14ac:dyDescent="0.2">
      <c r="A68" s="33">
        <f>IF(D68&lt;&gt;"",COUNTA($D$9:D68),"")</f>
        <v>53</v>
      </c>
      <c r="B68" s="100" t="s">
        <v>61</v>
      </c>
      <c r="C68" s="142">
        <v>434</v>
      </c>
      <c r="D68" s="142">
        <v>434</v>
      </c>
      <c r="E68" s="142" t="s">
        <v>12</v>
      </c>
      <c r="F68" s="142">
        <v>107</v>
      </c>
      <c r="G68" s="142">
        <v>293</v>
      </c>
      <c r="H68" s="142">
        <v>34</v>
      </c>
      <c r="I68" s="142" t="s">
        <v>12</v>
      </c>
      <c r="J68" s="142" t="s">
        <v>12</v>
      </c>
      <c r="K68" s="142" t="s">
        <v>12</v>
      </c>
    </row>
    <row r="69" spans="1:11" x14ac:dyDescent="0.2">
      <c r="A69" s="33">
        <f>IF(D69&lt;&gt;"",COUNTA($D$9:D69),"")</f>
        <v>54</v>
      </c>
      <c r="B69" s="100" t="s">
        <v>62</v>
      </c>
      <c r="C69" s="142">
        <v>690</v>
      </c>
      <c r="D69" s="142">
        <v>683</v>
      </c>
      <c r="E69" s="142" t="s">
        <v>12</v>
      </c>
      <c r="F69" s="142">
        <v>336</v>
      </c>
      <c r="G69" s="142">
        <v>325</v>
      </c>
      <c r="H69" s="142">
        <v>22</v>
      </c>
      <c r="I69" s="142" t="s">
        <v>12</v>
      </c>
      <c r="J69" s="142" t="s">
        <v>12</v>
      </c>
      <c r="K69" s="142">
        <v>7</v>
      </c>
    </row>
    <row r="70" spans="1:11" ht="22.5" x14ac:dyDescent="0.2">
      <c r="A70" s="33">
        <f>IF(D70&lt;&gt;"",COUNTA($D$9:D70),"")</f>
        <v>55</v>
      </c>
      <c r="B70" s="102" t="s">
        <v>137</v>
      </c>
      <c r="C70" s="142">
        <v>1626</v>
      </c>
      <c r="D70" s="142">
        <v>1598</v>
      </c>
      <c r="E70" s="142">
        <v>12</v>
      </c>
      <c r="F70" s="142">
        <v>638</v>
      </c>
      <c r="G70" s="142">
        <v>850</v>
      </c>
      <c r="H70" s="142">
        <v>98</v>
      </c>
      <c r="I70" s="142" t="s">
        <v>12</v>
      </c>
      <c r="J70" s="142" t="s">
        <v>12</v>
      </c>
      <c r="K70" s="142">
        <v>28</v>
      </c>
    </row>
    <row r="71" spans="1:11" ht="21.95" customHeight="1" x14ac:dyDescent="0.2">
      <c r="A71" s="33" t="str">
        <f>IF(D71&lt;&gt;"",COUNTA($D$9:D71),"")</f>
        <v/>
      </c>
      <c r="B71" s="66" t="s">
        <v>41</v>
      </c>
      <c r="C71" s="142"/>
      <c r="D71" s="142"/>
      <c r="E71" s="142"/>
      <c r="F71" s="142"/>
      <c r="G71" s="142"/>
      <c r="H71" s="142"/>
      <c r="I71" s="142"/>
      <c r="J71" s="142"/>
      <c r="K71" s="142"/>
    </row>
    <row r="72" spans="1:11" ht="22.5" customHeight="1" x14ac:dyDescent="0.2">
      <c r="A72" s="33">
        <f>IF(D72&lt;&gt;"",COUNTA($D$9:D72),"")</f>
        <v>56</v>
      </c>
      <c r="B72" s="100" t="s">
        <v>186</v>
      </c>
      <c r="C72" s="142">
        <v>2</v>
      </c>
      <c r="D72" s="142">
        <v>2</v>
      </c>
      <c r="E72" s="142" t="s">
        <v>12</v>
      </c>
      <c r="F72" s="142" t="s">
        <v>12</v>
      </c>
      <c r="G72" s="142">
        <v>2</v>
      </c>
      <c r="H72" s="142" t="s">
        <v>12</v>
      </c>
      <c r="I72" s="142" t="s">
        <v>12</v>
      </c>
      <c r="J72" s="142" t="s">
        <v>12</v>
      </c>
      <c r="K72" s="142" t="s">
        <v>12</v>
      </c>
    </row>
    <row r="73" spans="1:11" ht="11.25" customHeight="1" x14ac:dyDescent="0.2">
      <c r="A73" s="33">
        <f>IF(D73&lt;&gt;"",COUNTA($D$9:D73),"")</f>
        <v>57</v>
      </c>
      <c r="B73" s="100" t="s">
        <v>184</v>
      </c>
      <c r="C73" s="142">
        <v>7</v>
      </c>
      <c r="D73" s="142">
        <v>7</v>
      </c>
      <c r="E73" s="142" t="s">
        <v>12</v>
      </c>
      <c r="F73" s="142">
        <v>6</v>
      </c>
      <c r="G73" s="142">
        <v>1</v>
      </c>
      <c r="H73" s="142" t="s">
        <v>12</v>
      </c>
      <c r="I73" s="142" t="s">
        <v>12</v>
      </c>
      <c r="J73" s="142" t="s">
        <v>12</v>
      </c>
      <c r="K73" s="142" t="s">
        <v>12</v>
      </c>
    </row>
    <row r="74" spans="1:11" ht="11.25" customHeight="1" x14ac:dyDescent="0.2">
      <c r="A74" s="33">
        <f>IF(D74&lt;&gt;"",COUNTA($D$9:D74),"")</f>
        <v>58</v>
      </c>
      <c r="B74" s="100" t="s">
        <v>183</v>
      </c>
      <c r="C74" s="142">
        <v>1</v>
      </c>
      <c r="D74" s="142">
        <v>1</v>
      </c>
      <c r="E74" s="142" t="s">
        <v>12</v>
      </c>
      <c r="F74" s="142" t="s">
        <v>12</v>
      </c>
      <c r="G74" s="142">
        <v>1</v>
      </c>
      <c r="H74" s="142" t="s">
        <v>12</v>
      </c>
      <c r="I74" s="142" t="s">
        <v>12</v>
      </c>
      <c r="J74" s="142" t="s">
        <v>12</v>
      </c>
      <c r="K74" s="142" t="s">
        <v>12</v>
      </c>
    </row>
    <row r="75" spans="1:11" ht="11.25" customHeight="1" x14ac:dyDescent="0.2">
      <c r="A75" s="33">
        <f>IF(D75&lt;&gt;"",COUNTA($D$9:D75),"")</f>
        <v>59</v>
      </c>
      <c r="B75" s="100" t="s">
        <v>182</v>
      </c>
      <c r="C75" s="142">
        <v>1</v>
      </c>
      <c r="D75" s="142">
        <v>1</v>
      </c>
      <c r="E75" s="142">
        <v>1</v>
      </c>
      <c r="F75" s="142" t="s">
        <v>12</v>
      </c>
      <c r="G75" s="142" t="s">
        <v>12</v>
      </c>
      <c r="H75" s="142" t="s">
        <v>12</v>
      </c>
      <c r="I75" s="142" t="s">
        <v>12</v>
      </c>
      <c r="J75" s="142" t="s">
        <v>12</v>
      </c>
      <c r="K75" s="142" t="s">
        <v>12</v>
      </c>
    </row>
    <row r="76" spans="1:11" ht="22.5" customHeight="1" x14ac:dyDescent="0.2">
      <c r="A76" s="33">
        <f>IF(D76&lt;&gt;"",COUNTA($D$9:D76),"")</f>
        <v>60</v>
      </c>
      <c r="B76" s="100" t="s">
        <v>185</v>
      </c>
      <c r="C76" s="142">
        <v>4</v>
      </c>
      <c r="D76" s="142">
        <v>4</v>
      </c>
      <c r="E76" s="142" t="s">
        <v>12</v>
      </c>
      <c r="F76" s="142">
        <v>2</v>
      </c>
      <c r="G76" s="142">
        <v>2</v>
      </c>
      <c r="H76" s="142" t="s">
        <v>12</v>
      </c>
      <c r="I76" s="142" t="s">
        <v>12</v>
      </c>
      <c r="J76" s="142" t="s">
        <v>12</v>
      </c>
      <c r="K76" s="142" t="s">
        <v>12</v>
      </c>
    </row>
    <row r="77" spans="1:11" ht="11.25" customHeight="1" x14ac:dyDescent="0.2">
      <c r="A77" s="33">
        <f>IF(D77&lt;&gt;"",COUNTA($D$9:D77),"")</f>
        <v>61</v>
      </c>
      <c r="B77" s="100" t="s">
        <v>335</v>
      </c>
      <c r="C77" s="142">
        <v>1</v>
      </c>
      <c r="D77" s="142">
        <v>1</v>
      </c>
      <c r="E77" s="142" t="s">
        <v>12</v>
      </c>
      <c r="F77" s="142">
        <v>1</v>
      </c>
      <c r="G77" s="142" t="s">
        <v>12</v>
      </c>
      <c r="H77" s="142" t="s">
        <v>12</v>
      </c>
      <c r="I77" s="142" t="s">
        <v>12</v>
      </c>
      <c r="J77" s="142" t="s">
        <v>12</v>
      </c>
      <c r="K77" s="142" t="s">
        <v>12</v>
      </c>
    </row>
    <row r="78" spans="1:11" x14ac:dyDescent="0.2">
      <c r="A78" s="33">
        <f>IF(D78&lt;&gt;"",COUNTA($D$9:D78),"")</f>
        <v>62</v>
      </c>
      <c r="B78" s="100" t="s">
        <v>60</v>
      </c>
      <c r="C78" s="142">
        <v>15</v>
      </c>
      <c r="D78" s="142">
        <v>15</v>
      </c>
      <c r="E78" s="142">
        <v>5</v>
      </c>
      <c r="F78" s="142">
        <v>3</v>
      </c>
      <c r="G78" s="142" t="s">
        <v>12</v>
      </c>
      <c r="H78" s="142" t="s">
        <v>12</v>
      </c>
      <c r="I78" s="142" t="s">
        <v>12</v>
      </c>
      <c r="J78" s="142">
        <v>7</v>
      </c>
      <c r="K78" s="142" t="s">
        <v>12</v>
      </c>
    </row>
    <row r="79" spans="1:11" x14ac:dyDescent="0.2">
      <c r="A79" s="33">
        <f>IF(D79&lt;&gt;"",COUNTA($D$9:D79),"")</f>
        <v>63</v>
      </c>
      <c r="B79" s="100" t="s">
        <v>178</v>
      </c>
      <c r="C79" s="142">
        <v>31</v>
      </c>
      <c r="D79" s="142">
        <v>31</v>
      </c>
      <c r="E79" s="142" t="s">
        <v>12</v>
      </c>
      <c r="F79" s="142">
        <v>24</v>
      </c>
      <c r="G79" s="142">
        <v>6</v>
      </c>
      <c r="H79" s="142">
        <v>1</v>
      </c>
      <c r="I79" s="142" t="s">
        <v>12</v>
      </c>
      <c r="J79" s="142" t="s">
        <v>12</v>
      </c>
      <c r="K79" s="142" t="s">
        <v>12</v>
      </c>
    </row>
    <row r="80" spans="1:11" x14ac:dyDescent="0.2">
      <c r="A80" s="33">
        <f>IF(D80&lt;&gt;"",COUNTA($D$9:D80),"")</f>
        <v>64</v>
      </c>
      <c r="B80" s="100" t="s">
        <v>179</v>
      </c>
      <c r="C80" s="142">
        <v>41</v>
      </c>
      <c r="D80" s="142">
        <v>41</v>
      </c>
      <c r="E80" s="142" t="s">
        <v>12</v>
      </c>
      <c r="F80" s="142">
        <v>33</v>
      </c>
      <c r="G80" s="142">
        <v>6</v>
      </c>
      <c r="H80" s="142">
        <v>2</v>
      </c>
      <c r="I80" s="142" t="s">
        <v>12</v>
      </c>
      <c r="J80" s="142" t="s">
        <v>12</v>
      </c>
      <c r="K80" s="142" t="s">
        <v>12</v>
      </c>
    </row>
    <row r="81" spans="1:11" x14ac:dyDescent="0.2">
      <c r="A81" s="33">
        <f>IF(D81&lt;&gt;"",COUNTA($D$9:D81),"")</f>
        <v>65</v>
      </c>
      <c r="B81" s="100" t="s">
        <v>180</v>
      </c>
      <c r="C81" s="142">
        <v>13</v>
      </c>
      <c r="D81" s="142">
        <v>13</v>
      </c>
      <c r="E81" s="142" t="s">
        <v>12</v>
      </c>
      <c r="F81" s="142">
        <v>9</v>
      </c>
      <c r="G81" s="142">
        <v>4</v>
      </c>
      <c r="H81" s="142" t="s">
        <v>12</v>
      </c>
      <c r="I81" s="142" t="s">
        <v>12</v>
      </c>
      <c r="J81" s="142" t="s">
        <v>12</v>
      </c>
      <c r="K81" s="142" t="s">
        <v>12</v>
      </c>
    </row>
    <row r="82" spans="1:11" x14ac:dyDescent="0.2">
      <c r="A82" s="33">
        <f>IF(D82&lt;&gt;"",COUNTA($D$9:D82),"")</f>
        <v>66</v>
      </c>
      <c r="B82" s="100" t="s">
        <v>62</v>
      </c>
      <c r="C82" s="142">
        <v>2</v>
      </c>
      <c r="D82" s="142">
        <v>2</v>
      </c>
      <c r="E82" s="142" t="s">
        <v>12</v>
      </c>
      <c r="F82" s="142">
        <v>1</v>
      </c>
      <c r="G82" s="142">
        <v>1</v>
      </c>
      <c r="H82" s="142" t="s">
        <v>12</v>
      </c>
      <c r="I82" s="142" t="s">
        <v>12</v>
      </c>
      <c r="J82" s="142" t="s">
        <v>12</v>
      </c>
      <c r="K82" s="142" t="s">
        <v>12</v>
      </c>
    </row>
    <row r="83" spans="1:11" ht="22.5" x14ac:dyDescent="0.2">
      <c r="A83" s="33">
        <f>IF(D83&lt;&gt;"",COUNTA($D$9:D83),"")</f>
        <v>67</v>
      </c>
      <c r="B83" s="102" t="s">
        <v>138</v>
      </c>
      <c r="C83" s="142">
        <v>118</v>
      </c>
      <c r="D83" s="142">
        <v>118</v>
      </c>
      <c r="E83" s="142">
        <v>6</v>
      </c>
      <c r="F83" s="142">
        <v>79</v>
      </c>
      <c r="G83" s="142">
        <v>23</v>
      </c>
      <c r="H83" s="142">
        <v>3</v>
      </c>
      <c r="I83" s="142" t="s">
        <v>12</v>
      </c>
      <c r="J83" s="142">
        <v>7</v>
      </c>
      <c r="K83" s="142" t="s">
        <v>12</v>
      </c>
    </row>
    <row r="84" spans="1:11" ht="21.95" customHeight="1" x14ac:dyDescent="0.2">
      <c r="A84" s="33">
        <f>IF(D84&lt;&gt;"",COUNTA($D$9:D84),"")</f>
        <v>68</v>
      </c>
      <c r="B84" s="66" t="s">
        <v>48</v>
      </c>
      <c r="C84" s="141">
        <v>6815</v>
      </c>
      <c r="D84" s="141">
        <v>6711</v>
      </c>
      <c r="E84" s="141">
        <v>71</v>
      </c>
      <c r="F84" s="141">
        <v>2552</v>
      </c>
      <c r="G84" s="141">
        <v>3260</v>
      </c>
      <c r="H84" s="141">
        <v>750</v>
      </c>
      <c r="I84" s="141">
        <v>64</v>
      </c>
      <c r="J84" s="141">
        <v>14</v>
      </c>
      <c r="K84" s="141">
        <v>104</v>
      </c>
    </row>
    <row r="85" spans="1:11" ht="12" customHeight="1" x14ac:dyDescent="0.2">
      <c r="B85" s="123"/>
      <c r="C85" s="109"/>
      <c r="D85" s="109"/>
      <c r="E85" s="109"/>
      <c r="F85" s="109"/>
      <c r="G85" s="109"/>
      <c r="H85" s="109"/>
      <c r="I85" s="109"/>
      <c r="J85" s="109"/>
      <c r="K85" s="109"/>
    </row>
    <row r="86" spans="1:11" ht="12" customHeight="1" x14ac:dyDescent="0.2">
      <c r="B86" s="123"/>
    </row>
    <row r="87" spans="1:11" ht="12" customHeight="1" x14ac:dyDescent="0.2">
      <c r="B87" s="123"/>
    </row>
    <row r="88" spans="1:11" ht="12" customHeight="1" x14ac:dyDescent="0.2">
      <c r="B88" s="123"/>
    </row>
    <row r="89" spans="1:11" ht="12" customHeight="1" x14ac:dyDescent="0.2">
      <c r="B89" s="123"/>
    </row>
    <row r="90" spans="1:11" ht="12" customHeight="1" x14ac:dyDescent="0.2">
      <c r="B90" s="123"/>
    </row>
    <row r="91" spans="1:11" ht="12" customHeight="1" x14ac:dyDescent="0.2">
      <c r="B91" s="123"/>
    </row>
    <row r="92" spans="1:11" ht="12" customHeight="1" x14ac:dyDescent="0.2">
      <c r="B92" s="123"/>
    </row>
    <row r="93" spans="1:11" ht="12" customHeight="1" x14ac:dyDescent="0.2">
      <c r="B93" s="123"/>
    </row>
    <row r="94" spans="1:11" ht="12" customHeight="1" x14ac:dyDescent="0.2">
      <c r="B94" s="123"/>
    </row>
    <row r="95" spans="1:11" ht="12" customHeight="1" x14ac:dyDescent="0.2">
      <c r="B95" s="123"/>
    </row>
    <row r="96" spans="1:11" ht="12" customHeight="1" x14ac:dyDescent="0.2">
      <c r="B96" s="123"/>
    </row>
    <row r="97" spans="2:2" ht="12" customHeight="1" x14ac:dyDescent="0.2">
      <c r="B97" s="123"/>
    </row>
    <row r="98" spans="2:2" ht="12" customHeight="1" x14ac:dyDescent="0.2">
      <c r="B98" s="123"/>
    </row>
    <row r="99" spans="2:2" ht="12" customHeight="1" x14ac:dyDescent="0.2">
      <c r="B99" s="123"/>
    </row>
    <row r="100" spans="2:2" ht="12" customHeight="1" x14ac:dyDescent="0.2">
      <c r="B100" s="123"/>
    </row>
    <row r="101" spans="2:2" ht="12" customHeight="1" x14ac:dyDescent="0.2">
      <c r="B101" s="123"/>
    </row>
    <row r="102" spans="2:2" ht="12" customHeight="1" x14ac:dyDescent="0.2">
      <c r="B102" s="123"/>
    </row>
    <row r="103" spans="2:2" ht="12" customHeight="1" x14ac:dyDescent="0.2">
      <c r="B103" s="123"/>
    </row>
    <row r="104" spans="2:2" ht="12" customHeight="1" x14ac:dyDescent="0.2">
      <c r="B104" s="123"/>
    </row>
    <row r="105" spans="2:2" ht="12" customHeight="1" x14ac:dyDescent="0.2">
      <c r="B105" s="123"/>
    </row>
    <row r="106" spans="2:2" ht="12" customHeight="1" x14ac:dyDescent="0.2">
      <c r="B106" s="123"/>
    </row>
    <row r="107" spans="2:2" ht="12" customHeight="1" x14ac:dyDescent="0.2">
      <c r="B107" s="123"/>
    </row>
    <row r="108" spans="2:2" ht="12" customHeight="1" x14ac:dyDescent="0.2">
      <c r="B108" s="123"/>
    </row>
    <row r="109" spans="2:2" ht="12" customHeight="1" x14ac:dyDescent="0.2">
      <c r="B109" s="123"/>
    </row>
    <row r="110" spans="2:2" ht="12" customHeight="1" x14ac:dyDescent="0.2">
      <c r="B110" s="123"/>
    </row>
    <row r="111" spans="2:2" ht="12" customHeight="1" x14ac:dyDescent="0.2">
      <c r="B111" s="123"/>
    </row>
    <row r="112" spans="2:2" ht="12" customHeight="1" x14ac:dyDescent="0.2">
      <c r="B112" s="123"/>
    </row>
    <row r="113" spans="2:2" ht="12" customHeight="1" x14ac:dyDescent="0.2">
      <c r="B113" s="123"/>
    </row>
    <row r="114" spans="2:2" ht="12" customHeight="1" x14ac:dyDescent="0.2">
      <c r="B114" s="123"/>
    </row>
    <row r="115" spans="2:2" ht="12" customHeight="1" x14ac:dyDescent="0.2">
      <c r="B115" s="123"/>
    </row>
    <row r="116" spans="2:2" ht="12" customHeight="1" x14ac:dyDescent="0.2">
      <c r="B116" s="123"/>
    </row>
    <row r="117" spans="2:2" ht="12" customHeight="1" x14ac:dyDescent="0.2">
      <c r="B117" s="123"/>
    </row>
    <row r="118" spans="2:2" ht="12" customHeight="1" x14ac:dyDescent="0.2"/>
  </sheetData>
  <mergeCells count="17">
    <mergeCell ref="D2:K2"/>
    <mergeCell ref="B2:B6"/>
    <mergeCell ref="A2:A6"/>
    <mergeCell ref="A1:B1"/>
    <mergeCell ref="C1:K1"/>
    <mergeCell ref="E5:E6"/>
    <mergeCell ref="D4:D6"/>
    <mergeCell ref="C2:C6"/>
    <mergeCell ref="K3:K6"/>
    <mergeCell ref="J5:J6"/>
    <mergeCell ref="F5:F6"/>
    <mergeCell ref="C8:K8"/>
    <mergeCell ref="D3:J3"/>
    <mergeCell ref="E4:J4"/>
    <mergeCell ref="I5:I6"/>
    <mergeCell ref="H5:H6"/>
    <mergeCell ref="G5:G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1" manualBreakCount="1">
    <brk id="47"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I252"/>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ColWidth="11.42578125" defaultRowHeight="11.25" x14ac:dyDescent="0.2"/>
  <cols>
    <col min="1" max="1" width="3.7109375" style="91" customWidth="1"/>
    <col min="2" max="2" width="28.5703125" style="123" customWidth="1"/>
    <col min="3" max="3" width="4.42578125" style="87" customWidth="1"/>
    <col min="4" max="4" width="9.7109375" style="87" customWidth="1"/>
    <col min="5" max="5" width="8.5703125" style="87" customWidth="1"/>
    <col min="6" max="6" width="10.28515625" style="87" customWidth="1"/>
    <col min="7" max="7" width="9.42578125" style="87" customWidth="1"/>
    <col min="8" max="8" width="8.85546875" style="87" customWidth="1"/>
    <col min="9" max="9" width="8.5703125" style="87" customWidth="1"/>
    <col min="10" max="16384" width="11.42578125" style="87"/>
  </cols>
  <sheetData>
    <row r="1" spans="1:9" s="121" customFormat="1" ht="30" customHeight="1" x14ac:dyDescent="0.2">
      <c r="A1" s="212" t="s">
        <v>142</v>
      </c>
      <c r="B1" s="213"/>
      <c r="C1" s="213"/>
      <c r="D1" s="206" t="s">
        <v>363</v>
      </c>
      <c r="E1" s="216"/>
      <c r="F1" s="216"/>
      <c r="G1" s="216"/>
      <c r="H1" s="216"/>
      <c r="I1" s="217"/>
    </row>
    <row r="2" spans="1:9" ht="11.45" customHeight="1" x14ac:dyDescent="0.2">
      <c r="A2" s="208" t="s">
        <v>141</v>
      </c>
      <c r="B2" s="209" t="s">
        <v>150</v>
      </c>
      <c r="C2" s="198" t="s">
        <v>87</v>
      </c>
      <c r="D2" s="198" t="s">
        <v>86</v>
      </c>
      <c r="E2" s="198" t="s">
        <v>109</v>
      </c>
      <c r="F2" s="198" t="s">
        <v>110</v>
      </c>
      <c r="G2" s="198" t="s">
        <v>111</v>
      </c>
      <c r="H2" s="198" t="s">
        <v>113</v>
      </c>
      <c r="I2" s="203" t="s">
        <v>112</v>
      </c>
    </row>
    <row r="3" spans="1:9" ht="11.45" customHeight="1" x14ac:dyDescent="0.2">
      <c r="A3" s="211"/>
      <c r="B3" s="209"/>
      <c r="C3" s="198"/>
      <c r="D3" s="198"/>
      <c r="E3" s="198"/>
      <c r="F3" s="198"/>
      <c r="G3" s="198"/>
      <c r="H3" s="198"/>
      <c r="I3" s="203"/>
    </row>
    <row r="4" spans="1:9" ht="11.45" customHeight="1" x14ac:dyDescent="0.2">
      <c r="A4" s="211"/>
      <c r="B4" s="209"/>
      <c r="C4" s="198"/>
      <c r="D4" s="198"/>
      <c r="E4" s="198"/>
      <c r="F4" s="198"/>
      <c r="G4" s="198"/>
      <c r="H4" s="198"/>
      <c r="I4" s="203"/>
    </row>
    <row r="5" spans="1:9" ht="11.45" customHeight="1" x14ac:dyDescent="0.2">
      <c r="A5" s="211"/>
      <c r="B5" s="209"/>
      <c r="C5" s="198"/>
      <c r="D5" s="198"/>
      <c r="E5" s="198"/>
      <c r="F5" s="198"/>
      <c r="G5" s="198"/>
      <c r="H5" s="198"/>
      <c r="I5" s="203"/>
    </row>
    <row r="6" spans="1:9" ht="11.45" customHeight="1" x14ac:dyDescent="0.2">
      <c r="A6" s="211"/>
      <c r="B6" s="209"/>
      <c r="C6" s="198"/>
      <c r="D6" s="198"/>
      <c r="E6" s="198" t="s">
        <v>57</v>
      </c>
      <c r="F6" s="198"/>
      <c r="G6" s="198"/>
      <c r="H6" s="198"/>
      <c r="I6" s="203"/>
    </row>
    <row r="7" spans="1:9" s="91" customFormat="1" ht="11.45" customHeight="1" x14ac:dyDescent="0.15">
      <c r="A7" s="155">
        <v>1</v>
      </c>
      <c r="B7" s="156">
        <v>2</v>
      </c>
      <c r="C7" s="157">
        <v>3</v>
      </c>
      <c r="D7" s="157">
        <v>4</v>
      </c>
      <c r="E7" s="157">
        <v>5</v>
      </c>
      <c r="F7" s="157">
        <v>6</v>
      </c>
      <c r="G7" s="157">
        <v>7</v>
      </c>
      <c r="H7" s="157">
        <v>8</v>
      </c>
      <c r="I7" s="158">
        <v>9</v>
      </c>
    </row>
    <row r="8" spans="1:9" ht="19.5" customHeight="1" x14ac:dyDescent="0.2">
      <c r="A8" s="129"/>
      <c r="B8" s="71"/>
      <c r="C8" s="125"/>
      <c r="D8" s="199" t="s">
        <v>53</v>
      </c>
      <c r="E8" s="199"/>
      <c r="F8" s="199"/>
      <c r="G8" s="199"/>
      <c r="H8" s="199"/>
      <c r="I8" s="199"/>
    </row>
    <row r="9" spans="1:9" x14ac:dyDescent="0.2">
      <c r="A9" s="33" t="str">
        <f>IF(C9&lt;&gt;"",COUNTA($C9:C$9),"")</f>
        <v/>
      </c>
      <c r="B9" s="71" t="s">
        <v>164</v>
      </c>
      <c r="C9" s="125"/>
      <c r="D9" s="140"/>
      <c r="E9" s="139"/>
      <c r="F9" s="139"/>
      <c r="G9" s="139"/>
      <c r="H9" s="139"/>
      <c r="I9" s="139"/>
    </row>
    <row r="10" spans="1:9" ht="21" customHeight="1" x14ac:dyDescent="0.2">
      <c r="A10" s="159">
        <f>IF(C10&lt;&gt;"",COUNTA($C$9:C10),"")</f>
        <v>1</v>
      </c>
      <c r="B10" s="126" t="s">
        <v>154</v>
      </c>
      <c r="C10" s="95" t="s">
        <v>27</v>
      </c>
      <c r="D10" s="140">
        <v>3</v>
      </c>
      <c r="E10" s="139">
        <v>36</v>
      </c>
      <c r="F10" s="139">
        <v>16.3</v>
      </c>
      <c r="G10" s="139">
        <v>14</v>
      </c>
      <c r="H10" s="139">
        <v>25.7</v>
      </c>
      <c r="I10" s="139">
        <v>14.7</v>
      </c>
    </row>
    <row r="11" spans="1:9" x14ac:dyDescent="0.2">
      <c r="A11" s="159">
        <f>IF(C11&lt;&gt;"",COUNTA($C$9:C11),"")</f>
        <v>2</v>
      </c>
      <c r="B11" s="126" t="s">
        <v>211</v>
      </c>
      <c r="C11" s="95" t="s">
        <v>22</v>
      </c>
      <c r="D11" s="140">
        <v>3</v>
      </c>
      <c r="E11" s="139">
        <v>31.7</v>
      </c>
      <c r="F11" s="139">
        <v>12.3</v>
      </c>
      <c r="G11" s="139">
        <v>12</v>
      </c>
      <c r="H11" s="139">
        <v>21.7</v>
      </c>
      <c r="I11" s="139">
        <v>15</v>
      </c>
    </row>
    <row r="12" spans="1:9" x14ac:dyDescent="0.2">
      <c r="A12" s="159">
        <f>IF(C12&lt;&gt;"",COUNTA($C$9:C12),"")</f>
        <v>3</v>
      </c>
      <c r="B12" s="126" t="s">
        <v>211</v>
      </c>
      <c r="C12" s="95" t="s">
        <v>21</v>
      </c>
      <c r="D12" s="140">
        <v>6</v>
      </c>
      <c r="E12" s="139">
        <v>33.799999999999997</v>
      </c>
      <c r="F12" s="139">
        <v>14.3</v>
      </c>
      <c r="G12" s="139">
        <v>13</v>
      </c>
      <c r="H12" s="139">
        <v>23.7</v>
      </c>
      <c r="I12" s="139">
        <v>14.8</v>
      </c>
    </row>
    <row r="13" spans="1:9" ht="21" customHeight="1" x14ac:dyDescent="0.2">
      <c r="A13" s="159">
        <f>IF(C13&lt;&gt;"",COUNTA($C$9:C13),"")</f>
        <v>4</v>
      </c>
      <c r="B13" s="126" t="s">
        <v>214</v>
      </c>
      <c r="C13" s="95" t="s">
        <v>27</v>
      </c>
      <c r="D13" s="140">
        <v>47</v>
      </c>
      <c r="E13" s="139">
        <v>27.6</v>
      </c>
      <c r="F13" s="139">
        <v>8.1</v>
      </c>
      <c r="G13" s="139">
        <v>7.5</v>
      </c>
      <c r="H13" s="139">
        <v>14.5</v>
      </c>
      <c r="I13" s="139">
        <v>14.5</v>
      </c>
    </row>
    <row r="14" spans="1:9" x14ac:dyDescent="0.2">
      <c r="A14" s="159">
        <f>IF(C14&lt;&gt;"",COUNTA($C$9:C14),"")</f>
        <v>5</v>
      </c>
      <c r="B14" s="127" t="s">
        <v>215</v>
      </c>
      <c r="C14" s="95" t="s">
        <v>22</v>
      </c>
      <c r="D14" s="140">
        <v>31</v>
      </c>
      <c r="E14" s="139">
        <v>26.3</v>
      </c>
      <c r="F14" s="139">
        <v>7.5</v>
      </c>
      <c r="G14" s="139">
        <v>7</v>
      </c>
      <c r="H14" s="139">
        <v>13.4</v>
      </c>
      <c r="I14" s="139">
        <v>14.2</v>
      </c>
    </row>
    <row r="15" spans="1:9" x14ac:dyDescent="0.2">
      <c r="A15" s="159">
        <f>IF(C15&lt;&gt;"",COUNTA($C$9:C15),"")</f>
        <v>6</v>
      </c>
      <c r="B15" s="126" t="s">
        <v>211</v>
      </c>
      <c r="C15" s="95" t="s">
        <v>21</v>
      </c>
      <c r="D15" s="140">
        <v>78</v>
      </c>
      <c r="E15" s="139">
        <v>27.1</v>
      </c>
      <c r="F15" s="139">
        <v>7.8</v>
      </c>
      <c r="G15" s="139">
        <v>7.3</v>
      </c>
      <c r="H15" s="139">
        <v>14.1</v>
      </c>
      <c r="I15" s="139">
        <v>14.4</v>
      </c>
    </row>
    <row r="16" spans="1:9" ht="21" customHeight="1" x14ac:dyDescent="0.2">
      <c r="A16" s="159">
        <f>IF(C16&lt;&gt;"",COUNTA($C$9:C16),"")</f>
        <v>7</v>
      </c>
      <c r="B16" s="126" t="s">
        <v>212</v>
      </c>
      <c r="C16" s="95" t="s">
        <v>27</v>
      </c>
      <c r="D16" s="140">
        <v>37</v>
      </c>
      <c r="E16" s="139">
        <v>25.1</v>
      </c>
      <c r="F16" s="139">
        <v>6.5</v>
      </c>
      <c r="G16" s="139">
        <v>5.9</v>
      </c>
      <c r="H16" s="139">
        <v>11.4</v>
      </c>
      <c r="I16" s="139">
        <v>10.9</v>
      </c>
    </row>
    <row r="17" spans="1:9" x14ac:dyDescent="0.2">
      <c r="A17" s="159">
        <f>IF(C17&lt;&gt;"",COUNTA($C$9:C17),"")</f>
        <v>8</v>
      </c>
      <c r="B17" s="126" t="s">
        <v>211</v>
      </c>
      <c r="C17" s="95" t="s">
        <v>22</v>
      </c>
      <c r="D17" s="140">
        <v>73</v>
      </c>
      <c r="E17" s="139">
        <v>25.1</v>
      </c>
      <c r="F17" s="139">
        <v>6.5</v>
      </c>
      <c r="G17" s="139">
        <v>5.7</v>
      </c>
      <c r="H17" s="139">
        <v>11.1</v>
      </c>
      <c r="I17" s="139">
        <v>10.6</v>
      </c>
    </row>
    <row r="18" spans="1:9" x14ac:dyDescent="0.2">
      <c r="A18" s="159">
        <f>IF(C18&lt;&gt;"",COUNTA($C$9:C18),"")</f>
        <v>9</v>
      </c>
      <c r="B18" s="126" t="s">
        <v>211</v>
      </c>
      <c r="C18" s="95" t="s">
        <v>21</v>
      </c>
      <c r="D18" s="140">
        <v>110</v>
      </c>
      <c r="E18" s="139">
        <v>25.1</v>
      </c>
      <c r="F18" s="139">
        <v>6.5</v>
      </c>
      <c r="G18" s="139">
        <v>5.7</v>
      </c>
      <c r="H18" s="139">
        <v>11.2</v>
      </c>
      <c r="I18" s="139">
        <v>10.7</v>
      </c>
    </row>
    <row r="19" spans="1:9" ht="21" customHeight="1" x14ac:dyDescent="0.2">
      <c r="A19" s="159">
        <f>IF(C19&lt;&gt;"",COUNTA($C$9:C19),"")</f>
        <v>10</v>
      </c>
      <c r="B19" s="126" t="s">
        <v>216</v>
      </c>
      <c r="C19" s="95" t="s">
        <v>27</v>
      </c>
      <c r="D19" s="140">
        <v>179</v>
      </c>
      <c r="E19" s="139">
        <v>28.6</v>
      </c>
      <c r="F19" s="139">
        <v>9.6999999999999993</v>
      </c>
      <c r="G19" s="139">
        <v>7.5</v>
      </c>
      <c r="H19" s="139">
        <v>15.1</v>
      </c>
      <c r="I19" s="139">
        <v>13.3</v>
      </c>
    </row>
    <row r="20" spans="1:9" x14ac:dyDescent="0.2">
      <c r="A20" s="159">
        <f>IF(C20&lt;&gt;"",COUNTA($C$9:C20),"")</f>
        <v>11</v>
      </c>
      <c r="B20" s="127" t="s">
        <v>215</v>
      </c>
      <c r="C20" s="95" t="s">
        <v>22</v>
      </c>
      <c r="D20" s="140">
        <v>276</v>
      </c>
      <c r="E20" s="139">
        <v>27.3</v>
      </c>
      <c r="F20" s="139">
        <v>8.5</v>
      </c>
      <c r="G20" s="139">
        <v>7</v>
      </c>
      <c r="H20" s="139">
        <v>14.4</v>
      </c>
      <c r="I20" s="139">
        <v>13.2</v>
      </c>
    </row>
    <row r="21" spans="1:9" x14ac:dyDescent="0.2">
      <c r="A21" s="159">
        <f>IF(C21&lt;&gt;"",COUNTA($C$9:C21),"")</f>
        <v>12</v>
      </c>
      <c r="B21" s="126" t="s">
        <v>211</v>
      </c>
      <c r="C21" s="95" t="s">
        <v>21</v>
      </c>
      <c r="D21" s="140">
        <v>455</v>
      </c>
      <c r="E21" s="139">
        <v>27.8</v>
      </c>
      <c r="F21" s="139">
        <v>9</v>
      </c>
      <c r="G21" s="139">
        <v>7.2</v>
      </c>
      <c r="H21" s="139">
        <v>14.7</v>
      </c>
      <c r="I21" s="139">
        <v>13.2</v>
      </c>
    </row>
    <row r="22" spans="1:9" ht="21" customHeight="1" x14ac:dyDescent="0.2">
      <c r="A22" s="159">
        <f>IF(C22&lt;&gt;"",COUNTA($C$9:C22),"")</f>
        <v>13</v>
      </c>
      <c r="B22" s="126" t="s">
        <v>323</v>
      </c>
      <c r="C22" s="95" t="s">
        <v>27</v>
      </c>
      <c r="D22" s="140" t="s">
        <v>12</v>
      </c>
      <c r="E22" s="139" t="s">
        <v>12</v>
      </c>
      <c r="F22" s="139" t="s">
        <v>12</v>
      </c>
      <c r="G22" s="139" t="s">
        <v>12</v>
      </c>
      <c r="H22" s="139" t="s">
        <v>12</v>
      </c>
      <c r="I22" s="139" t="s">
        <v>12</v>
      </c>
    </row>
    <row r="23" spans="1:9" x14ac:dyDescent="0.2">
      <c r="A23" s="159">
        <f>IF(C23&lt;&gt;"",COUNTA($C$9:C23),"")</f>
        <v>14</v>
      </c>
      <c r="B23" s="126" t="s">
        <v>211</v>
      </c>
      <c r="C23" s="95" t="s">
        <v>22</v>
      </c>
      <c r="D23" s="140">
        <v>2</v>
      </c>
      <c r="E23" s="139">
        <v>48.5</v>
      </c>
      <c r="F23" s="139">
        <v>24.5</v>
      </c>
      <c r="G23" s="139">
        <v>12</v>
      </c>
      <c r="H23" s="139">
        <v>16</v>
      </c>
      <c r="I23" s="139">
        <v>8</v>
      </c>
    </row>
    <row r="24" spans="1:9" x14ac:dyDescent="0.2">
      <c r="A24" s="159">
        <f>IF(C24&lt;&gt;"",COUNTA($C$9:C24),"")</f>
        <v>15</v>
      </c>
      <c r="B24" s="126" t="s">
        <v>211</v>
      </c>
      <c r="C24" s="95" t="s">
        <v>21</v>
      </c>
      <c r="D24" s="140">
        <v>2</v>
      </c>
      <c r="E24" s="139">
        <v>48.5</v>
      </c>
      <c r="F24" s="139">
        <v>24.5</v>
      </c>
      <c r="G24" s="139">
        <v>12</v>
      </c>
      <c r="H24" s="139">
        <v>16</v>
      </c>
      <c r="I24" s="139">
        <v>8</v>
      </c>
    </row>
    <row r="25" spans="1:9" ht="21" customHeight="1" x14ac:dyDescent="0.2">
      <c r="A25" s="159">
        <f>IF(C25&lt;&gt;"",COUNTA($C$9:C25),"")</f>
        <v>16</v>
      </c>
      <c r="B25" s="72" t="s">
        <v>213</v>
      </c>
      <c r="C25" s="95" t="s">
        <v>27</v>
      </c>
      <c r="D25" s="140">
        <v>266</v>
      </c>
      <c r="E25" s="139">
        <v>28</v>
      </c>
      <c r="F25" s="139">
        <v>9.1</v>
      </c>
      <c r="G25" s="139">
        <v>7.4</v>
      </c>
      <c r="H25" s="139">
        <v>14.6</v>
      </c>
      <c r="I25" s="139">
        <v>13.2</v>
      </c>
    </row>
    <row r="26" spans="1:9" x14ac:dyDescent="0.2">
      <c r="A26" s="159">
        <f>IF(C26&lt;&gt;"",COUNTA($C$9:C26),"")</f>
        <v>17</v>
      </c>
      <c r="B26" s="126" t="s">
        <v>211</v>
      </c>
      <c r="C26" s="95" t="s">
        <v>22</v>
      </c>
      <c r="D26" s="140">
        <v>385</v>
      </c>
      <c r="E26" s="139">
        <v>26.9</v>
      </c>
      <c r="F26" s="139">
        <v>8.1</v>
      </c>
      <c r="G26" s="139">
        <v>6.8</v>
      </c>
      <c r="H26" s="139">
        <v>13.8</v>
      </c>
      <c r="I26" s="139">
        <v>12.7</v>
      </c>
    </row>
    <row r="27" spans="1:9" x14ac:dyDescent="0.2">
      <c r="A27" s="159">
        <f>IF(C27&lt;&gt;"",COUNTA($C$9:C27),"")</f>
        <v>18</v>
      </c>
      <c r="B27" s="126" t="s">
        <v>211</v>
      </c>
      <c r="C27" s="95" t="s">
        <v>21</v>
      </c>
      <c r="D27" s="140">
        <v>651</v>
      </c>
      <c r="E27" s="139">
        <v>27.4</v>
      </c>
      <c r="F27" s="139">
        <v>8.5</v>
      </c>
      <c r="G27" s="139">
        <v>7.1</v>
      </c>
      <c r="H27" s="139">
        <v>14.1</v>
      </c>
      <c r="I27" s="139">
        <v>12.9</v>
      </c>
    </row>
    <row r="28" spans="1:9" ht="22.5" customHeight="1" x14ac:dyDescent="0.2">
      <c r="A28" s="159" t="str">
        <f>IF(C28&lt;&gt;"",COUNTA($C$9:C28),"")</f>
        <v/>
      </c>
      <c r="B28" s="71" t="s">
        <v>58</v>
      </c>
      <c r="C28" s="95"/>
      <c r="D28" s="140"/>
      <c r="E28" s="139"/>
      <c r="F28" s="139"/>
      <c r="G28" s="139"/>
      <c r="H28" s="139"/>
      <c r="I28" s="139"/>
    </row>
    <row r="29" spans="1:9" ht="21" customHeight="1" x14ac:dyDescent="0.2">
      <c r="A29" s="159">
        <f>IF(C29&lt;&gt;"",COUNTA($C$9:C29),"")</f>
        <v>19</v>
      </c>
      <c r="B29" s="126" t="s">
        <v>154</v>
      </c>
      <c r="C29" s="95" t="s">
        <v>27</v>
      </c>
      <c r="D29" s="140">
        <v>23</v>
      </c>
      <c r="E29" s="139">
        <v>28.9</v>
      </c>
      <c r="F29" s="139">
        <v>9.4</v>
      </c>
      <c r="G29" s="139">
        <v>8.5</v>
      </c>
      <c r="H29" s="139">
        <v>16.100000000000001</v>
      </c>
      <c r="I29" s="139">
        <v>10</v>
      </c>
    </row>
    <row r="30" spans="1:9" x14ac:dyDescent="0.2">
      <c r="A30" s="159">
        <f>IF(C30&lt;&gt;"",COUNTA($C$9:C30),"")</f>
        <v>20</v>
      </c>
      <c r="B30" s="126" t="s">
        <v>211</v>
      </c>
      <c r="C30" s="95" t="s">
        <v>22</v>
      </c>
      <c r="D30" s="140">
        <v>64</v>
      </c>
      <c r="E30" s="139">
        <v>25.2</v>
      </c>
      <c r="F30" s="139">
        <v>6.1</v>
      </c>
      <c r="G30" s="139">
        <v>5.5</v>
      </c>
      <c r="H30" s="139">
        <v>10.6</v>
      </c>
      <c r="I30" s="139">
        <v>8</v>
      </c>
    </row>
    <row r="31" spans="1:9" x14ac:dyDescent="0.2">
      <c r="A31" s="159">
        <f>IF(C31&lt;&gt;"",COUNTA($C$9:C31),"")</f>
        <v>21</v>
      </c>
      <c r="B31" s="126" t="s">
        <v>211</v>
      </c>
      <c r="C31" s="95" t="s">
        <v>21</v>
      </c>
      <c r="D31" s="140">
        <v>87</v>
      </c>
      <c r="E31" s="139">
        <v>26.2</v>
      </c>
      <c r="F31" s="139">
        <v>7</v>
      </c>
      <c r="G31" s="139">
        <v>6.3</v>
      </c>
      <c r="H31" s="139">
        <v>12</v>
      </c>
      <c r="I31" s="139">
        <v>8.6</v>
      </c>
    </row>
    <row r="32" spans="1:9" ht="21" customHeight="1" x14ac:dyDescent="0.2">
      <c r="A32" s="159">
        <f>IF(C32&lt;&gt;"",COUNTA($C$9:C32),"")</f>
        <v>22</v>
      </c>
      <c r="B32" s="126" t="s">
        <v>38</v>
      </c>
      <c r="C32" s="95" t="s">
        <v>27</v>
      </c>
      <c r="D32" s="140">
        <v>9</v>
      </c>
      <c r="E32" s="139">
        <v>24.9</v>
      </c>
      <c r="F32" s="139">
        <v>6</v>
      </c>
      <c r="G32" s="139">
        <v>5.3</v>
      </c>
      <c r="H32" s="139">
        <v>10.3</v>
      </c>
      <c r="I32" s="139">
        <v>7.1</v>
      </c>
    </row>
    <row r="33" spans="1:9" x14ac:dyDescent="0.2">
      <c r="A33" s="159">
        <f>IF(C33&lt;&gt;"",COUNTA($C$9:C33),"")</f>
        <v>23</v>
      </c>
      <c r="B33" s="126" t="s">
        <v>211</v>
      </c>
      <c r="C33" s="95" t="s">
        <v>22</v>
      </c>
      <c r="D33" s="140">
        <v>4</v>
      </c>
      <c r="E33" s="139">
        <v>24.3</v>
      </c>
      <c r="F33" s="139">
        <v>5.3</v>
      </c>
      <c r="G33" s="139">
        <v>5</v>
      </c>
      <c r="H33" s="139">
        <v>9.3000000000000007</v>
      </c>
      <c r="I33" s="139">
        <v>7</v>
      </c>
    </row>
    <row r="34" spans="1:9" x14ac:dyDescent="0.2">
      <c r="A34" s="159">
        <f>IF(C34&lt;&gt;"",COUNTA($C$9:C34),"")</f>
        <v>24</v>
      </c>
      <c r="B34" s="126" t="s">
        <v>211</v>
      </c>
      <c r="C34" s="95" t="s">
        <v>21</v>
      </c>
      <c r="D34" s="140">
        <v>13</v>
      </c>
      <c r="E34" s="139">
        <v>24.7</v>
      </c>
      <c r="F34" s="139">
        <v>5.8</v>
      </c>
      <c r="G34" s="139">
        <v>5.2</v>
      </c>
      <c r="H34" s="139">
        <v>10</v>
      </c>
      <c r="I34" s="139">
        <v>7.1</v>
      </c>
    </row>
    <row r="35" spans="1:9" ht="21" customHeight="1" x14ac:dyDescent="0.2">
      <c r="A35" s="159">
        <f>IF(C35&lt;&gt;"",COUNTA($C$9:C35),"")</f>
        <v>25</v>
      </c>
      <c r="B35" s="126" t="s">
        <v>214</v>
      </c>
      <c r="C35" s="95" t="s">
        <v>27</v>
      </c>
      <c r="D35" s="140">
        <v>145</v>
      </c>
      <c r="E35" s="139">
        <v>25.6</v>
      </c>
      <c r="F35" s="139">
        <v>6.3</v>
      </c>
      <c r="G35" s="139">
        <v>5.4</v>
      </c>
      <c r="H35" s="139">
        <v>10.199999999999999</v>
      </c>
      <c r="I35" s="139">
        <v>8.6</v>
      </c>
    </row>
    <row r="36" spans="1:9" x14ac:dyDescent="0.2">
      <c r="A36" s="159">
        <f>IF(C36&lt;&gt;"",COUNTA($C$9:C36),"")</f>
        <v>26</v>
      </c>
      <c r="B36" s="127" t="s">
        <v>215</v>
      </c>
      <c r="C36" s="95" t="s">
        <v>22</v>
      </c>
      <c r="D36" s="140">
        <v>230</v>
      </c>
      <c r="E36" s="139">
        <v>24.4</v>
      </c>
      <c r="F36" s="139">
        <v>5.7</v>
      </c>
      <c r="G36" s="139">
        <v>4.9000000000000004</v>
      </c>
      <c r="H36" s="139">
        <v>9.6</v>
      </c>
      <c r="I36" s="139">
        <v>8.1999999999999993</v>
      </c>
    </row>
    <row r="37" spans="1:9" x14ac:dyDescent="0.2">
      <c r="A37" s="159">
        <f>IF(C37&lt;&gt;"",COUNTA($C$9:C37),"")</f>
        <v>27</v>
      </c>
      <c r="B37" s="126" t="s">
        <v>211</v>
      </c>
      <c r="C37" s="95" t="s">
        <v>21</v>
      </c>
      <c r="D37" s="140">
        <v>375</v>
      </c>
      <c r="E37" s="139">
        <v>24.9</v>
      </c>
      <c r="F37" s="139">
        <v>5.9</v>
      </c>
      <c r="G37" s="139">
        <v>5.0999999999999996</v>
      </c>
      <c r="H37" s="139">
        <v>9.8000000000000007</v>
      </c>
      <c r="I37" s="139">
        <v>8.3000000000000007</v>
      </c>
    </row>
    <row r="38" spans="1:9" ht="21" customHeight="1" x14ac:dyDescent="0.2">
      <c r="A38" s="159">
        <f>IF(C38&lt;&gt;"",COUNTA($C$9:C38),"")</f>
        <v>28</v>
      </c>
      <c r="B38" s="126" t="s">
        <v>212</v>
      </c>
      <c r="C38" s="95" t="s">
        <v>27</v>
      </c>
      <c r="D38" s="140">
        <v>110</v>
      </c>
      <c r="E38" s="139">
        <v>23.6</v>
      </c>
      <c r="F38" s="139">
        <v>4.9000000000000004</v>
      </c>
      <c r="G38" s="139">
        <v>4.4000000000000004</v>
      </c>
      <c r="H38" s="139">
        <v>8.6999999999999993</v>
      </c>
      <c r="I38" s="139">
        <v>7.8</v>
      </c>
    </row>
    <row r="39" spans="1:9" x14ac:dyDescent="0.2">
      <c r="A39" s="159">
        <f>IF(C39&lt;&gt;"",COUNTA($C$9:C39),"")</f>
        <v>29</v>
      </c>
      <c r="B39" s="126" t="s">
        <v>211</v>
      </c>
      <c r="C39" s="95" t="s">
        <v>22</v>
      </c>
      <c r="D39" s="140">
        <v>167</v>
      </c>
      <c r="E39" s="139">
        <v>23.8</v>
      </c>
      <c r="F39" s="139">
        <v>5.0999999999999996</v>
      </c>
      <c r="G39" s="139">
        <v>4.3</v>
      </c>
      <c r="H39" s="139">
        <v>8.3000000000000007</v>
      </c>
      <c r="I39" s="139">
        <v>7.7</v>
      </c>
    </row>
    <row r="40" spans="1:9" x14ac:dyDescent="0.2">
      <c r="A40" s="159">
        <f>IF(C40&lt;&gt;"",COUNTA($C$9:C40),"")</f>
        <v>30</v>
      </c>
      <c r="B40" s="126" t="s">
        <v>211</v>
      </c>
      <c r="C40" s="95" t="s">
        <v>21</v>
      </c>
      <c r="D40" s="140">
        <v>277</v>
      </c>
      <c r="E40" s="139">
        <v>23.7</v>
      </c>
      <c r="F40" s="139">
        <v>5.0999999999999996</v>
      </c>
      <c r="G40" s="139">
        <v>4.4000000000000004</v>
      </c>
      <c r="H40" s="139">
        <v>8.5</v>
      </c>
      <c r="I40" s="139">
        <v>7.7</v>
      </c>
    </row>
    <row r="41" spans="1:9" ht="21" customHeight="1" x14ac:dyDescent="0.2">
      <c r="A41" s="159">
        <f>IF(C41&lt;&gt;"",COUNTA($C$9:C41),"")</f>
        <v>31</v>
      </c>
      <c r="B41" s="126" t="s">
        <v>217</v>
      </c>
      <c r="C41" s="95" t="s">
        <v>27</v>
      </c>
      <c r="D41" s="140">
        <v>16</v>
      </c>
      <c r="E41" s="139">
        <v>24.8</v>
      </c>
      <c r="F41" s="139">
        <v>4.8</v>
      </c>
      <c r="G41" s="139">
        <v>4.0999999999999996</v>
      </c>
      <c r="H41" s="139">
        <v>8.4</v>
      </c>
      <c r="I41" s="139">
        <v>8.1</v>
      </c>
    </row>
    <row r="42" spans="1:9" ht="11.25" customHeight="1" x14ac:dyDescent="0.2">
      <c r="A42" s="159">
        <f>IF(C42&lt;&gt;"",COUNTA($C$9:C42),"")</f>
        <v>32</v>
      </c>
      <c r="B42" s="127" t="s">
        <v>218</v>
      </c>
      <c r="C42" s="95" t="s">
        <v>22</v>
      </c>
      <c r="D42" s="140">
        <v>9</v>
      </c>
      <c r="E42" s="139">
        <v>23.8</v>
      </c>
      <c r="F42" s="139">
        <v>5.2</v>
      </c>
      <c r="G42" s="139">
        <v>3.8</v>
      </c>
      <c r="H42" s="139">
        <v>7.9</v>
      </c>
      <c r="I42" s="139">
        <v>7.3</v>
      </c>
    </row>
    <row r="43" spans="1:9" ht="11.25" customHeight="1" x14ac:dyDescent="0.2">
      <c r="A43" s="159">
        <f>IF(C43&lt;&gt;"",COUNTA($C$9:C43),"")</f>
        <v>33</v>
      </c>
      <c r="B43" s="126" t="s">
        <v>211</v>
      </c>
      <c r="C43" s="95" t="s">
        <v>21</v>
      </c>
      <c r="D43" s="140">
        <v>25</v>
      </c>
      <c r="E43" s="139">
        <v>24.4</v>
      </c>
      <c r="F43" s="139">
        <v>4.9000000000000004</v>
      </c>
      <c r="G43" s="139">
        <v>4</v>
      </c>
      <c r="H43" s="139">
        <v>8.1999999999999993</v>
      </c>
      <c r="I43" s="139">
        <v>7.8</v>
      </c>
    </row>
    <row r="44" spans="1:9" ht="21" customHeight="1" x14ac:dyDescent="0.2">
      <c r="A44" s="159">
        <f>IF(C44&lt;&gt;"",COUNTA($C$9:C44),"")</f>
        <v>34</v>
      </c>
      <c r="B44" s="126" t="s">
        <v>40</v>
      </c>
      <c r="C44" s="95" t="s">
        <v>27</v>
      </c>
      <c r="D44" s="140">
        <v>153</v>
      </c>
      <c r="E44" s="139">
        <v>24.6</v>
      </c>
      <c r="F44" s="139">
        <v>5.8</v>
      </c>
      <c r="G44" s="139">
        <v>5.0999999999999996</v>
      </c>
      <c r="H44" s="139">
        <v>9.5</v>
      </c>
      <c r="I44" s="139">
        <v>8.6</v>
      </c>
    </row>
    <row r="45" spans="1:9" x14ac:dyDescent="0.2">
      <c r="A45" s="159">
        <f>IF(C45&lt;&gt;"",COUNTA($C$9:C45),"")</f>
        <v>35</v>
      </c>
      <c r="B45" s="126" t="s">
        <v>211</v>
      </c>
      <c r="C45" s="95" t="s">
        <v>22</v>
      </c>
      <c r="D45" s="140">
        <v>42</v>
      </c>
      <c r="E45" s="139">
        <v>24.7</v>
      </c>
      <c r="F45" s="139">
        <v>5.9</v>
      </c>
      <c r="G45" s="139">
        <v>4.8</v>
      </c>
      <c r="H45" s="139">
        <v>9.4</v>
      </c>
      <c r="I45" s="139">
        <v>7.7</v>
      </c>
    </row>
    <row r="46" spans="1:9" x14ac:dyDescent="0.2">
      <c r="A46" s="159">
        <f>IF(C46&lt;&gt;"",COUNTA($C$9:C46),"")</f>
        <v>36</v>
      </c>
      <c r="B46" s="126" t="s">
        <v>211</v>
      </c>
      <c r="C46" s="95" t="s">
        <v>21</v>
      </c>
      <c r="D46" s="140">
        <v>195</v>
      </c>
      <c r="E46" s="139">
        <v>24.6</v>
      </c>
      <c r="F46" s="139">
        <v>5.8</v>
      </c>
      <c r="G46" s="139">
        <v>5</v>
      </c>
      <c r="H46" s="139">
        <v>9.4</v>
      </c>
      <c r="I46" s="139">
        <v>8.4</v>
      </c>
    </row>
    <row r="47" spans="1:9" ht="21" customHeight="1" x14ac:dyDescent="0.2">
      <c r="A47" s="159">
        <f>IF(C47&lt;&gt;"",COUNTA($C$9:C47),"")</f>
        <v>37</v>
      </c>
      <c r="B47" s="126" t="s">
        <v>323</v>
      </c>
      <c r="C47" s="95" t="s">
        <v>27</v>
      </c>
      <c r="D47" s="140">
        <v>1</v>
      </c>
      <c r="E47" s="139">
        <v>28</v>
      </c>
      <c r="F47" s="139">
        <v>8</v>
      </c>
      <c r="G47" s="139">
        <v>7</v>
      </c>
      <c r="H47" s="139">
        <v>13</v>
      </c>
      <c r="I47" s="139">
        <v>10</v>
      </c>
    </row>
    <row r="48" spans="1:9" x14ac:dyDescent="0.2">
      <c r="A48" s="159">
        <f>IF(C48&lt;&gt;"",COUNTA($C$9:C48),"")</f>
        <v>38</v>
      </c>
      <c r="B48" s="126" t="s">
        <v>211</v>
      </c>
      <c r="C48" s="95" t="s">
        <v>22</v>
      </c>
      <c r="D48" s="140">
        <v>6</v>
      </c>
      <c r="E48" s="139">
        <v>31.8</v>
      </c>
      <c r="F48" s="139">
        <v>13</v>
      </c>
      <c r="G48" s="139">
        <v>9.8000000000000007</v>
      </c>
      <c r="H48" s="139">
        <v>15.3</v>
      </c>
      <c r="I48" s="139">
        <v>10.3</v>
      </c>
    </row>
    <row r="49" spans="1:9" x14ac:dyDescent="0.2">
      <c r="A49" s="159">
        <f>IF(C49&lt;&gt;"",COUNTA($C$9:C49),"")</f>
        <v>39</v>
      </c>
      <c r="B49" s="126" t="s">
        <v>211</v>
      </c>
      <c r="C49" s="95" t="s">
        <v>21</v>
      </c>
      <c r="D49" s="140">
        <v>7</v>
      </c>
      <c r="E49" s="139">
        <v>31.3</v>
      </c>
      <c r="F49" s="139">
        <v>12.3</v>
      </c>
      <c r="G49" s="139">
        <v>9.4</v>
      </c>
      <c r="H49" s="139">
        <v>15</v>
      </c>
      <c r="I49" s="139">
        <v>10.3</v>
      </c>
    </row>
    <row r="50" spans="1:9" ht="21" customHeight="1" x14ac:dyDescent="0.2">
      <c r="A50" s="159">
        <f>IF(C50&lt;&gt;"",COUNTA($C$9:C50),"")</f>
        <v>40</v>
      </c>
      <c r="B50" s="72" t="s">
        <v>213</v>
      </c>
      <c r="C50" s="95" t="s">
        <v>27</v>
      </c>
      <c r="D50" s="140">
        <v>457</v>
      </c>
      <c r="E50" s="139">
        <v>24.9</v>
      </c>
      <c r="F50" s="139">
        <v>5.9</v>
      </c>
      <c r="G50" s="139">
        <v>5.2</v>
      </c>
      <c r="H50" s="139">
        <v>9.8000000000000007</v>
      </c>
      <c r="I50" s="139">
        <v>8.5</v>
      </c>
    </row>
    <row r="51" spans="1:9" x14ac:dyDescent="0.2">
      <c r="A51" s="159">
        <f>IF(C51&lt;&gt;"",COUNTA($C$9:C51),"")</f>
        <v>41</v>
      </c>
      <c r="B51" s="126" t="s">
        <v>211</v>
      </c>
      <c r="C51" s="95" t="s">
        <v>22</v>
      </c>
      <c r="D51" s="140">
        <v>522</v>
      </c>
      <c r="E51" s="139">
        <v>24.4</v>
      </c>
      <c r="F51" s="139">
        <v>5.7</v>
      </c>
      <c r="G51" s="139">
        <v>4.8</v>
      </c>
      <c r="H51" s="139">
        <v>9.3000000000000007</v>
      </c>
      <c r="I51" s="139">
        <v>8</v>
      </c>
    </row>
    <row r="52" spans="1:9" x14ac:dyDescent="0.2">
      <c r="A52" s="159">
        <f>IF(C52&lt;&gt;"",COUNTA($C$9:C52),"")</f>
        <v>42</v>
      </c>
      <c r="B52" s="126" t="s">
        <v>211</v>
      </c>
      <c r="C52" s="95" t="s">
        <v>21</v>
      </c>
      <c r="D52" s="140">
        <v>979</v>
      </c>
      <c r="E52" s="139">
        <v>24.7</v>
      </c>
      <c r="F52" s="139">
        <v>5.8</v>
      </c>
      <c r="G52" s="139">
        <v>5</v>
      </c>
      <c r="H52" s="139">
        <v>9.6</v>
      </c>
      <c r="I52" s="139">
        <v>8.1999999999999993</v>
      </c>
    </row>
    <row r="53" spans="1:9" ht="21.95" customHeight="1" x14ac:dyDescent="0.2">
      <c r="A53" s="159" t="str">
        <f>IF(C53&lt;&gt;"",COUNTA($C$9:C53),"")</f>
        <v/>
      </c>
      <c r="B53" s="71" t="s">
        <v>59</v>
      </c>
      <c r="C53" s="95"/>
      <c r="D53" s="140"/>
      <c r="E53" s="139"/>
      <c r="F53" s="139"/>
      <c r="G53" s="139"/>
      <c r="H53" s="139"/>
      <c r="I53" s="139"/>
    </row>
    <row r="54" spans="1:9" ht="22.5" customHeight="1" x14ac:dyDescent="0.2">
      <c r="A54" s="159">
        <f>IF(C54&lt;&gt;"",COUNTA($C$9:C54),"")</f>
        <v>43</v>
      </c>
      <c r="B54" s="126" t="s">
        <v>154</v>
      </c>
      <c r="C54" s="95" t="s">
        <v>27</v>
      </c>
      <c r="D54" s="140">
        <v>27</v>
      </c>
      <c r="E54" s="139">
        <v>32</v>
      </c>
      <c r="F54" s="139">
        <v>12.6</v>
      </c>
      <c r="G54" s="139">
        <v>11.6</v>
      </c>
      <c r="H54" s="139">
        <v>14.7</v>
      </c>
      <c r="I54" s="139">
        <v>6.2</v>
      </c>
    </row>
    <row r="55" spans="1:9" x14ac:dyDescent="0.2">
      <c r="A55" s="159">
        <f>IF(C55&lt;&gt;"",COUNTA($C$9:C55),"")</f>
        <v>44</v>
      </c>
      <c r="B55" s="126" t="s">
        <v>211</v>
      </c>
      <c r="C55" s="95" t="s">
        <v>22</v>
      </c>
      <c r="D55" s="140">
        <v>53</v>
      </c>
      <c r="E55" s="139">
        <v>29.9</v>
      </c>
      <c r="F55" s="139">
        <v>10.8</v>
      </c>
      <c r="G55" s="139">
        <v>10.1</v>
      </c>
      <c r="H55" s="139">
        <v>15</v>
      </c>
      <c r="I55" s="139">
        <v>6.2</v>
      </c>
    </row>
    <row r="56" spans="1:9" x14ac:dyDescent="0.2">
      <c r="A56" s="159">
        <f>IF(C56&lt;&gt;"",COUNTA($C$9:C56),"")</f>
        <v>45</v>
      </c>
      <c r="B56" s="126" t="s">
        <v>211</v>
      </c>
      <c r="C56" s="95" t="s">
        <v>21</v>
      </c>
      <c r="D56" s="140">
        <v>80</v>
      </c>
      <c r="E56" s="139">
        <v>30.6</v>
      </c>
      <c r="F56" s="139">
        <v>11.4</v>
      </c>
      <c r="G56" s="139">
        <v>10.6</v>
      </c>
      <c r="H56" s="139">
        <v>14.9</v>
      </c>
      <c r="I56" s="139">
        <v>6.2</v>
      </c>
    </row>
    <row r="57" spans="1:9" ht="21" customHeight="1" x14ac:dyDescent="0.2">
      <c r="A57" s="159">
        <f>IF(C57&lt;&gt;"",COUNTA($C$9:C57),"")</f>
        <v>46</v>
      </c>
      <c r="B57" s="126" t="s">
        <v>38</v>
      </c>
      <c r="C57" s="95" t="s">
        <v>27</v>
      </c>
      <c r="D57" s="140">
        <v>1</v>
      </c>
      <c r="E57" s="139">
        <v>27</v>
      </c>
      <c r="F57" s="139">
        <v>7</v>
      </c>
      <c r="G57" s="139">
        <v>6</v>
      </c>
      <c r="H57" s="139">
        <v>12</v>
      </c>
      <c r="I57" s="139">
        <v>4</v>
      </c>
    </row>
    <row r="58" spans="1:9" x14ac:dyDescent="0.2">
      <c r="A58" s="159">
        <f>IF(C58&lt;&gt;"",COUNTA($C$9:C58),"")</f>
        <v>47</v>
      </c>
      <c r="B58" s="126" t="s">
        <v>211</v>
      </c>
      <c r="C58" s="95" t="s">
        <v>22</v>
      </c>
      <c r="D58" s="140" t="s">
        <v>12</v>
      </c>
      <c r="E58" s="139" t="s">
        <v>12</v>
      </c>
      <c r="F58" s="139" t="s">
        <v>12</v>
      </c>
      <c r="G58" s="139" t="s">
        <v>12</v>
      </c>
      <c r="H58" s="139" t="s">
        <v>12</v>
      </c>
      <c r="I58" s="139" t="s">
        <v>12</v>
      </c>
    </row>
    <row r="59" spans="1:9" x14ac:dyDescent="0.2">
      <c r="A59" s="159">
        <f>IF(C59&lt;&gt;"",COUNTA($C$9:C59),"")</f>
        <v>48</v>
      </c>
      <c r="B59" s="126" t="s">
        <v>211</v>
      </c>
      <c r="C59" s="95" t="s">
        <v>21</v>
      </c>
      <c r="D59" s="140">
        <v>1</v>
      </c>
      <c r="E59" s="139">
        <v>27</v>
      </c>
      <c r="F59" s="139">
        <v>7</v>
      </c>
      <c r="G59" s="139">
        <v>6</v>
      </c>
      <c r="H59" s="139">
        <v>12</v>
      </c>
      <c r="I59" s="139">
        <v>4</v>
      </c>
    </row>
    <row r="60" spans="1:9" ht="21" customHeight="1" x14ac:dyDescent="0.2">
      <c r="A60" s="159">
        <f>IF(C60&lt;&gt;"",COUNTA($C$9:C60),"")</f>
        <v>49</v>
      </c>
      <c r="B60" s="126" t="s">
        <v>214</v>
      </c>
      <c r="C60" s="95" t="s">
        <v>27</v>
      </c>
      <c r="D60" s="140">
        <v>83</v>
      </c>
      <c r="E60" s="139">
        <v>28</v>
      </c>
      <c r="F60" s="139">
        <v>8.4</v>
      </c>
      <c r="G60" s="139">
        <v>7.7</v>
      </c>
      <c r="H60" s="139">
        <v>14</v>
      </c>
      <c r="I60" s="139">
        <v>5.7</v>
      </c>
    </row>
    <row r="61" spans="1:9" x14ac:dyDescent="0.2">
      <c r="A61" s="159">
        <f>IF(C61&lt;&gt;"",COUNTA($C$9:C61),"")</f>
        <v>50</v>
      </c>
      <c r="B61" s="127" t="s">
        <v>215</v>
      </c>
      <c r="C61" s="95" t="s">
        <v>22</v>
      </c>
      <c r="D61" s="140">
        <v>155</v>
      </c>
      <c r="E61" s="139">
        <v>28.1</v>
      </c>
      <c r="F61" s="139">
        <v>9</v>
      </c>
      <c r="G61" s="139">
        <v>8.1</v>
      </c>
      <c r="H61" s="139">
        <v>14.2</v>
      </c>
      <c r="I61" s="139">
        <v>5.5</v>
      </c>
    </row>
    <row r="62" spans="1:9" x14ac:dyDescent="0.2">
      <c r="A62" s="159">
        <f>IF(C62&lt;&gt;"",COUNTA($C$9:C62),"")</f>
        <v>51</v>
      </c>
      <c r="B62" s="126" t="s">
        <v>211</v>
      </c>
      <c r="C62" s="95" t="s">
        <v>21</v>
      </c>
      <c r="D62" s="140">
        <v>238</v>
      </c>
      <c r="E62" s="139">
        <v>28.1</v>
      </c>
      <c r="F62" s="139">
        <v>8.8000000000000007</v>
      </c>
      <c r="G62" s="139">
        <v>8</v>
      </c>
      <c r="H62" s="139">
        <v>14.1</v>
      </c>
      <c r="I62" s="139">
        <v>5.6</v>
      </c>
    </row>
    <row r="63" spans="1:9" ht="21" customHeight="1" x14ac:dyDescent="0.2">
      <c r="A63" s="159">
        <f>IF(C63&lt;&gt;"",COUNTA($C$9:C63),"")</f>
        <v>52</v>
      </c>
      <c r="B63" s="126" t="s">
        <v>212</v>
      </c>
      <c r="C63" s="95" t="s">
        <v>27</v>
      </c>
      <c r="D63" s="140">
        <v>140</v>
      </c>
      <c r="E63" s="139">
        <v>27.4</v>
      </c>
      <c r="F63" s="139">
        <v>8.1999999999999993</v>
      </c>
      <c r="G63" s="139">
        <v>7.6</v>
      </c>
      <c r="H63" s="139">
        <v>13.8</v>
      </c>
      <c r="I63" s="139">
        <v>6</v>
      </c>
    </row>
    <row r="64" spans="1:9" x14ac:dyDescent="0.2">
      <c r="A64" s="159">
        <f>IF(C64&lt;&gt;"",COUNTA($C$9:C64),"")</f>
        <v>53</v>
      </c>
      <c r="B64" s="126" t="s">
        <v>211</v>
      </c>
      <c r="C64" s="95" t="s">
        <v>22</v>
      </c>
      <c r="D64" s="140">
        <v>168</v>
      </c>
      <c r="E64" s="139">
        <v>26.6</v>
      </c>
      <c r="F64" s="139">
        <v>7.7</v>
      </c>
      <c r="G64" s="139">
        <v>7</v>
      </c>
      <c r="H64" s="139">
        <v>13.3</v>
      </c>
      <c r="I64" s="139">
        <v>5.9</v>
      </c>
    </row>
    <row r="65" spans="1:9" x14ac:dyDescent="0.2">
      <c r="A65" s="159">
        <f>IF(C65&lt;&gt;"",COUNTA($C$9:C65),"")</f>
        <v>54</v>
      </c>
      <c r="B65" s="126" t="s">
        <v>211</v>
      </c>
      <c r="C65" s="95" t="s">
        <v>21</v>
      </c>
      <c r="D65" s="140">
        <v>308</v>
      </c>
      <c r="E65" s="139">
        <v>27</v>
      </c>
      <c r="F65" s="139">
        <v>7.9</v>
      </c>
      <c r="G65" s="139">
        <v>7.3</v>
      </c>
      <c r="H65" s="139">
        <v>13.5</v>
      </c>
      <c r="I65" s="139">
        <v>5.9</v>
      </c>
    </row>
    <row r="66" spans="1:9" ht="21" customHeight="1" x14ac:dyDescent="0.2">
      <c r="A66" s="159">
        <f>IF(C66&lt;&gt;"",COUNTA($C$9:C66),"")</f>
        <v>55</v>
      </c>
      <c r="B66" s="126" t="s">
        <v>217</v>
      </c>
      <c r="C66" s="95" t="s">
        <v>27</v>
      </c>
      <c r="D66" s="140">
        <v>9</v>
      </c>
      <c r="E66" s="139">
        <v>29.2</v>
      </c>
      <c r="F66" s="139">
        <v>10.199999999999999</v>
      </c>
      <c r="G66" s="139">
        <v>9.3000000000000007</v>
      </c>
      <c r="H66" s="139">
        <v>16.8</v>
      </c>
      <c r="I66" s="139">
        <v>6.6</v>
      </c>
    </row>
    <row r="67" spans="1:9" ht="11.25" customHeight="1" x14ac:dyDescent="0.2">
      <c r="A67" s="159">
        <f>IF(C67&lt;&gt;"",COUNTA($C$9:C67),"")</f>
        <v>56</v>
      </c>
      <c r="B67" s="127" t="s">
        <v>218</v>
      </c>
      <c r="C67" s="95" t="s">
        <v>22</v>
      </c>
      <c r="D67" s="140">
        <v>13</v>
      </c>
      <c r="E67" s="139">
        <v>27.1</v>
      </c>
      <c r="F67" s="139">
        <v>8.5</v>
      </c>
      <c r="G67" s="139">
        <v>7.4</v>
      </c>
      <c r="H67" s="139">
        <v>13.4</v>
      </c>
      <c r="I67" s="139">
        <v>6</v>
      </c>
    </row>
    <row r="68" spans="1:9" ht="11.25" customHeight="1" x14ac:dyDescent="0.2">
      <c r="A68" s="159">
        <f>IF(C68&lt;&gt;"",COUNTA($C$9:C68),"")</f>
        <v>57</v>
      </c>
      <c r="B68" s="126" t="s">
        <v>211</v>
      </c>
      <c r="C68" s="95" t="s">
        <v>21</v>
      </c>
      <c r="D68" s="140">
        <v>22</v>
      </c>
      <c r="E68" s="139">
        <v>28</v>
      </c>
      <c r="F68" s="139">
        <v>9.1999999999999993</v>
      </c>
      <c r="G68" s="139">
        <v>8.1999999999999993</v>
      </c>
      <c r="H68" s="139">
        <v>14.8</v>
      </c>
      <c r="I68" s="139">
        <v>6.2</v>
      </c>
    </row>
    <row r="69" spans="1:9" ht="21" customHeight="1" x14ac:dyDescent="0.2">
      <c r="A69" s="159">
        <f>IF(C69&lt;&gt;"",COUNTA($C$9:C69),"")</f>
        <v>58</v>
      </c>
      <c r="B69" s="126" t="s">
        <v>40</v>
      </c>
      <c r="C69" s="95" t="s">
        <v>27</v>
      </c>
      <c r="D69" s="140">
        <v>183</v>
      </c>
      <c r="E69" s="139">
        <v>28.1</v>
      </c>
      <c r="F69" s="139">
        <v>9.4</v>
      </c>
      <c r="G69" s="139">
        <v>9</v>
      </c>
      <c r="H69" s="139">
        <v>11</v>
      </c>
      <c r="I69" s="139">
        <v>6</v>
      </c>
    </row>
    <row r="70" spans="1:9" x14ac:dyDescent="0.2">
      <c r="A70" s="159">
        <f>IF(C70&lt;&gt;"",COUNTA($C$9:C70),"")</f>
        <v>59</v>
      </c>
      <c r="B70" s="126" t="s">
        <v>211</v>
      </c>
      <c r="C70" s="95" t="s">
        <v>22</v>
      </c>
      <c r="D70" s="140">
        <v>35</v>
      </c>
      <c r="E70" s="139">
        <v>27.4</v>
      </c>
      <c r="F70" s="139">
        <v>8.9</v>
      </c>
      <c r="G70" s="139">
        <v>8.4</v>
      </c>
      <c r="H70" s="139">
        <v>11.5</v>
      </c>
      <c r="I70" s="139">
        <v>5.6</v>
      </c>
    </row>
    <row r="71" spans="1:9" x14ac:dyDescent="0.2">
      <c r="A71" s="159">
        <f>IF(C71&lt;&gt;"",COUNTA($C$9:C71),"")</f>
        <v>60</v>
      </c>
      <c r="B71" s="126" t="s">
        <v>211</v>
      </c>
      <c r="C71" s="95" t="s">
        <v>21</v>
      </c>
      <c r="D71" s="140">
        <v>218</v>
      </c>
      <c r="E71" s="139">
        <v>27.9</v>
      </c>
      <c r="F71" s="139">
        <v>9.4</v>
      </c>
      <c r="G71" s="139">
        <v>8.9</v>
      </c>
      <c r="H71" s="139">
        <v>11.1</v>
      </c>
      <c r="I71" s="139">
        <v>6</v>
      </c>
    </row>
    <row r="72" spans="1:9" ht="21" customHeight="1" x14ac:dyDescent="0.2">
      <c r="A72" s="159">
        <f>IF(C72&lt;&gt;"",COUNTA($C$9:C72),"")</f>
        <v>61</v>
      </c>
      <c r="B72" s="126" t="s">
        <v>323</v>
      </c>
      <c r="C72" s="95" t="s">
        <v>27</v>
      </c>
      <c r="D72" s="140" t="s">
        <v>12</v>
      </c>
      <c r="E72" s="139" t="s">
        <v>12</v>
      </c>
      <c r="F72" s="139" t="s">
        <v>12</v>
      </c>
      <c r="G72" s="139" t="s">
        <v>12</v>
      </c>
      <c r="H72" s="139" t="s">
        <v>12</v>
      </c>
      <c r="I72" s="139" t="s">
        <v>12</v>
      </c>
    </row>
    <row r="73" spans="1:9" x14ac:dyDescent="0.2">
      <c r="A73" s="159">
        <f>IF(C73&lt;&gt;"",COUNTA($C$9:C73),"")</f>
        <v>62</v>
      </c>
      <c r="B73" s="126" t="s">
        <v>211</v>
      </c>
      <c r="C73" s="95" t="s">
        <v>22</v>
      </c>
      <c r="D73" s="140">
        <v>1</v>
      </c>
      <c r="E73" s="139">
        <v>34</v>
      </c>
      <c r="F73" s="139">
        <v>15</v>
      </c>
      <c r="G73" s="139">
        <v>13</v>
      </c>
      <c r="H73" s="139">
        <v>26</v>
      </c>
      <c r="I73" s="139">
        <v>14</v>
      </c>
    </row>
    <row r="74" spans="1:9" x14ac:dyDescent="0.2">
      <c r="A74" s="159">
        <f>IF(C74&lt;&gt;"",COUNTA($C$9:C74),"")</f>
        <v>63</v>
      </c>
      <c r="B74" s="126" t="s">
        <v>211</v>
      </c>
      <c r="C74" s="95" t="s">
        <v>21</v>
      </c>
      <c r="D74" s="140">
        <v>1</v>
      </c>
      <c r="E74" s="139">
        <v>34</v>
      </c>
      <c r="F74" s="139">
        <v>15</v>
      </c>
      <c r="G74" s="139">
        <v>13</v>
      </c>
      <c r="H74" s="139">
        <v>26</v>
      </c>
      <c r="I74" s="139">
        <v>14</v>
      </c>
    </row>
    <row r="75" spans="1:9" ht="21" customHeight="1" x14ac:dyDescent="0.2">
      <c r="A75" s="159">
        <f>IF(C75&lt;&gt;"",COUNTA($C$9:C75),"")</f>
        <v>64</v>
      </c>
      <c r="B75" s="72" t="s">
        <v>213</v>
      </c>
      <c r="C75" s="95" t="s">
        <v>27</v>
      </c>
      <c r="D75" s="140">
        <v>443</v>
      </c>
      <c r="E75" s="139">
        <v>28.1</v>
      </c>
      <c r="F75" s="139">
        <v>9.1</v>
      </c>
      <c r="G75" s="139">
        <v>8.5</v>
      </c>
      <c r="H75" s="139">
        <v>12.8</v>
      </c>
      <c r="I75" s="139">
        <v>6</v>
      </c>
    </row>
    <row r="76" spans="1:9" x14ac:dyDescent="0.2">
      <c r="A76" s="159">
        <f>IF(C76&lt;&gt;"",COUNTA($C$9:C76),"")</f>
        <v>65</v>
      </c>
      <c r="B76" s="126" t="s">
        <v>211</v>
      </c>
      <c r="C76" s="95" t="s">
        <v>22</v>
      </c>
      <c r="D76" s="140">
        <v>425</v>
      </c>
      <c r="E76" s="139">
        <v>27.7</v>
      </c>
      <c r="F76" s="139">
        <v>8.6999999999999993</v>
      </c>
      <c r="G76" s="139">
        <v>7.9</v>
      </c>
      <c r="H76" s="139">
        <v>13.8</v>
      </c>
      <c r="I76" s="139">
        <v>5.8</v>
      </c>
    </row>
    <row r="77" spans="1:9" x14ac:dyDescent="0.2">
      <c r="A77" s="159">
        <f>IF(C77&lt;&gt;"",COUNTA($C$9:C77),"")</f>
        <v>66</v>
      </c>
      <c r="B77" s="126" t="s">
        <v>211</v>
      </c>
      <c r="C77" s="95" t="s">
        <v>21</v>
      </c>
      <c r="D77" s="140">
        <v>868</v>
      </c>
      <c r="E77" s="139">
        <v>27.9</v>
      </c>
      <c r="F77" s="139">
        <v>8.9</v>
      </c>
      <c r="G77" s="139">
        <v>8.1999999999999993</v>
      </c>
      <c r="H77" s="139">
        <v>13.3</v>
      </c>
      <c r="I77" s="139">
        <v>5.9</v>
      </c>
    </row>
    <row r="78" spans="1:9" ht="21.95" customHeight="1" x14ac:dyDescent="0.2">
      <c r="A78" s="159" t="str">
        <f>IF(C78&lt;&gt;"",COUNTA($C$9:C78),"")</f>
        <v/>
      </c>
      <c r="B78" s="71" t="s">
        <v>30</v>
      </c>
      <c r="C78" s="95"/>
      <c r="D78" s="140"/>
      <c r="E78" s="139"/>
      <c r="F78" s="139"/>
      <c r="G78" s="139"/>
      <c r="H78" s="139"/>
      <c r="I78" s="139"/>
    </row>
    <row r="79" spans="1:9" ht="21" customHeight="1" x14ac:dyDescent="0.2">
      <c r="A79" s="159">
        <f>IF(C79&lt;&gt;"",COUNTA($C$9:C79),"")</f>
        <v>67</v>
      </c>
      <c r="B79" s="126" t="s">
        <v>154</v>
      </c>
      <c r="C79" s="95" t="s">
        <v>27</v>
      </c>
      <c r="D79" s="140">
        <v>11</v>
      </c>
      <c r="E79" s="139">
        <v>38</v>
      </c>
      <c r="F79" s="139">
        <v>17.8</v>
      </c>
      <c r="G79" s="139">
        <v>16.8</v>
      </c>
      <c r="H79" s="139">
        <v>30.6</v>
      </c>
      <c r="I79" s="139">
        <v>20.8</v>
      </c>
    </row>
    <row r="80" spans="1:9" x14ac:dyDescent="0.2">
      <c r="A80" s="159">
        <f>IF(C80&lt;&gt;"",COUNTA($C$9:C80),"")</f>
        <v>68</v>
      </c>
      <c r="B80" s="126" t="s">
        <v>211</v>
      </c>
      <c r="C80" s="95" t="s">
        <v>22</v>
      </c>
      <c r="D80" s="140">
        <v>11</v>
      </c>
      <c r="E80" s="139">
        <v>40.5</v>
      </c>
      <c r="F80" s="139">
        <v>14</v>
      </c>
      <c r="G80" s="139">
        <v>14</v>
      </c>
      <c r="H80" s="139">
        <v>15</v>
      </c>
      <c r="I80" s="139">
        <v>4</v>
      </c>
    </row>
    <row r="81" spans="1:9" x14ac:dyDescent="0.2">
      <c r="A81" s="159">
        <f>IF(C81&lt;&gt;"",COUNTA($C$9:C81),"")</f>
        <v>69</v>
      </c>
      <c r="B81" s="126" t="s">
        <v>211</v>
      </c>
      <c r="C81" s="95" t="s">
        <v>21</v>
      </c>
      <c r="D81" s="140">
        <v>22</v>
      </c>
      <c r="E81" s="139">
        <v>39.200000000000003</v>
      </c>
      <c r="F81" s="139">
        <v>17.2</v>
      </c>
      <c r="G81" s="139">
        <v>16.3</v>
      </c>
      <c r="H81" s="139">
        <v>28</v>
      </c>
      <c r="I81" s="139">
        <v>18</v>
      </c>
    </row>
    <row r="82" spans="1:9" ht="21" customHeight="1" x14ac:dyDescent="0.2">
      <c r="A82" s="159">
        <f>IF(C82&lt;&gt;"",COUNTA($C$9:C82),"")</f>
        <v>70</v>
      </c>
      <c r="B82" s="126" t="s">
        <v>38</v>
      </c>
      <c r="C82" s="95" t="s">
        <v>27</v>
      </c>
      <c r="D82" s="140">
        <v>1</v>
      </c>
      <c r="E82" s="139">
        <v>37</v>
      </c>
      <c r="F82" s="139" t="s">
        <v>12</v>
      </c>
      <c r="G82" s="139" t="s">
        <v>12</v>
      </c>
      <c r="H82" s="139" t="s">
        <v>12</v>
      </c>
      <c r="I82" s="139" t="s">
        <v>12</v>
      </c>
    </row>
    <row r="83" spans="1:9" x14ac:dyDescent="0.2">
      <c r="A83" s="159">
        <f>IF(C83&lt;&gt;"",COUNTA($C$9:C83),"")</f>
        <v>71</v>
      </c>
      <c r="B83" s="126" t="s">
        <v>211</v>
      </c>
      <c r="C83" s="95" t="s">
        <v>22</v>
      </c>
      <c r="D83" s="140" t="s">
        <v>12</v>
      </c>
      <c r="E83" s="139" t="s">
        <v>12</v>
      </c>
      <c r="F83" s="139" t="s">
        <v>12</v>
      </c>
      <c r="G83" s="139" t="s">
        <v>12</v>
      </c>
      <c r="H83" s="139" t="s">
        <v>12</v>
      </c>
      <c r="I83" s="139" t="s">
        <v>12</v>
      </c>
    </row>
    <row r="84" spans="1:9" x14ac:dyDescent="0.2">
      <c r="A84" s="159">
        <f>IF(C84&lt;&gt;"",COUNTA($C$9:C84),"")</f>
        <v>72</v>
      </c>
      <c r="B84" s="126" t="s">
        <v>211</v>
      </c>
      <c r="C84" s="95" t="s">
        <v>21</v>
      </c>
      <c r="D84" s="140">
        <v>1</v>
      </c>
      <c r="E84" s="139">
        <v>37</v>
      </c>
      <c r="F84" s="139" t="s">
        <v>12</v>
      </c>
      <c r="G84" s="139" t="s">
        <v>12</v>
      </c>
      <c r="H84" s="139" t="s">
        <v>12</v>
      </c>
      <c r="I84" s="139" t="s">
        <v>12</v>
      </c>
    </row>
    <row r="85" spans="1:9" ht="21" customHeight="1" x14ac:dyDescent="0.2">
      <c r="A85" s="159">
        <f>IF(C85&lt;&gt;"",COUNTA($C$9:C85),"")</f>
        <v>73</v>
      </c>
      <c r="B85" s="126" t="s">
        <v>214</v>
      </c>
      <c r="C85" s="95" t="s">
        <v>27</v>
      </c>
      <c r="D85" s="140">
        <v>17</v>
      </c>
      <c r="E85" s="139">
        <v>35.4</v>
      </c>
      <c r="F85" s="139">
        <v>15.1</v>
      </c>
      <c r="G85" s="139">
        <v>12.9</v>
      </c>
      <c r="H85" s="139">
        <v>21.3</v>
      </c>
      <c r="I85" s="139">
        <v>10.199999999999999</v>
      </c>
    </row>
    <row r="86" spans="1:9" x14ac:dyDescent="0.2">
      <c r="A86" s="159">
        <f>IF(C86&lt;&gt;"",COUNTA($C$9:C86),"")</f>
        <v>74</v>
      </c>
      <c r="B86" s="127" t="s">
        <v>215</v>
      </c>
      <c r="C86" s="95" t="s">
        <v>22</v>
      </c>
      <c r="D86" s="140">
        <v>13</v>
      </c>
      <c r="E86" s="139">
        <v>35.5</v>
      </c>
      <c r="F86" s="139">
        <v>16</v>
      </c>
      <c r="G86" s="139">
        <v>15.4</v>
      </c>
      <c r="H86" s="139">
        <v>25.3</v>
      </c>
      <c r="I86" s="139">
        <v>12.1</v>
      </c>
    </row>
    <row r="87" spans="1:9" x14ac:dyDescent="0.2">
      <c r="A87" s="159">
        <f>IF(C87&lt;&gt;"",COUNTA($C$9:C87),"")</f>
        <v>75</v>
      </c>
      <c r="B87" s="126" t="s">
        <v>211</v>
      </c>
      <c r="C87" s="95" t="s">
        <v>21</v>
      </c>
      <c r="D87" s="140">
        <v>30</v>
      </c>
      <c r="E87" s="139">
        <v>35.4</v>
      </c>
      <c r="F87" s="139">
        <v>15.5</v>
      </c>
      <c r="G87" s="139">
        <v>14</v>
      </c>
      <c r="H87" s="139">
        <v>23.1</v>
      </c>
      <c r="I87" s="139">
        <v>11</v>
      </c>
    </row>
    <row r="88" spans="1:9" ht="21" customHeight="1" x14ac:dyDescent="0.2">
      <c r="A88" s="159">
        <f>IF(C88&lt;&gt;"",COUNTA($C$9:C88),"")</f>
        <v>76</v>
      </c>
      <c r="B88" s="126" t="s">
        <v>212</v>
      </c>
      <c r="C88" s="95" t="s">
        <v>27</v>
      </c>
      <c r="D88" s="140">
        <v>66</v>
      </c>
      <c r="E88" s="139">
        <v>32</v>
      </c>
      <c r="F88" s="139">
        <v>13.1</v>
      </c>
      <c r="G88" s="139">
        <v>12.2</v>
      </c>
      <c r="H88" s="139">
        <v>19.7</v>
      </c>
      <c r="I88" s="139">
        <v>10.3</v>
      </c>
    </row>
    <row r="89" spans="1:9" x14ac:dyDescent="0.2">
      <c r="A89" s="159">
        <f>IF(C89&lt;&gt;"",COUNTA($C$9:C89),"")</f>
        <v>77</v>
      </c>
      <c r="B89" s="126" t="s">
        <v>211</v>
      </c>
      <c r="C89" s="95" t="s">
        <v>22</v>
      </c>
      <c r="D89" s="140">
        <v>59</v>
      </c>
      <c r="E89" s="139">
        <v>32.4</v>
      </c>
      <c r="F89" s="139">
        <v>14</v>
      </c>
      <c r="G89" s="139">
        <v>13.6</v>
      </c>
      <c r="H89" s="139">
        <v>18.3</v>
      </c>
      <c r="I89" s="139">
        <v>10.1</v>
      </c>
    </row>
    <row r="90" spans="1:9" x14ac:dyDescent="0.2">
      <c r="A90" s="159">
        <f>IF(C90&lt;&gt;"",COUNTA($C$9:C90),"")</f>
        <v>78</v>
      </c>
      <c r="B90" s="126" t="s">
        <v>211</v>
      </c>
      <c r="C90" s="95" t="s">
        <v>21</v>
      </c>
      <c r="D90" s="140">
        <v>125</v>
      </c>
      <c r="E90" s="139">
        <v>32.200000000000003</v>
      </c>
      <c r="F90" s="139">
        <v>13.6</v>
      </c>
      <c r="G90" s="139">
        <v>12.9</v>
      </c>
      <c r="H90" s="139">
        <v>18.899999999999999</v>
      </c>
      <c r="I90" s="139">
        <v>10.199999999999999</v>
      </c>
    </row>
    <row r="91" spans="1:9" ht="21" customHeight="1" x14ac:dyDescent="0.2">
      <c r="A91" s="159">
        <f>IF(C91&lt;&gt;"",COUNTA($C$9:C91),"")</f>
        <v>79</v>
      </c>
      <c r="B91" s="126" t="s">
        <v>216</v>
      </c>
      <c r="C91" s="95" t="s">
        <v>27</v>
      </c>
      <c r="D91" s="140">
        <v>101</v>
      </c>
      <c r="E91" s="139">
        <v>32.200000000000003</v>
      </c>
      <c r="F91" s="139">
        <v>12.9</v>
      </c>
      <c r="G91" s="139">
        <v>11.2</v>
      </c>
      <c r="H91" s="139">
        <v>17.5</v>
      </c>
      <c r="I91" s="139">
        <v>4.9000000000000004</v>
      </c>
    </row>
    <row r="92" spans="1:9" x14ac:dyDescent="0.2">
      <c r="A92" s="159">
        <f>IF(C92&lt;&gt;"",COUNTA($C$9:C92),"")</f>
        <v>80</v>
      </c>
      <c r="B92" s="127" t="s">
        <v>215</v>
      </c>
      <c r="C92" s="95" t="s">
        <v>22</v>
      </c>
      <c r="D92" s="140">
        <v>149</v>
      </c>
      <c r="E92" s="139">
        <v>31</v>
      </c>
      <c r="F92" s="139">
        <v>12.2</v>
      </c>
      <c r="G92" s="139">
        <v>10.9</v>
      </c>
      <c r="H92" s="139">
        <v>18.3</v>
      </c>
      <c r="I92" s="139">
        <v>5.4</v>
      </c>
    </row>
    <row r="93" spans="1:9" x14ac:dyDescent="0.2">
      <c r="A93" s="159">
        <f>IF(C93&lt;&gt;"",COUNTA($C$9:C93),"")</f>
        <v>81</v>
      </c>
      <c r="B93" s="126" t="s">
        <v>211</v>
      </c>
      <c r="C93" s="95" t="s">
        <v>21</v>
      </c>
      <c r="D93" s="140">
        <v>250</v>
      </c>
      <c r="E93" s="139">
        <v>31.5</v>
      </c>
      <c r="F93" s="139">
        <v>12.5</v>
      </c>
      <c r="G93" s="139">
        <v>11</v>
      </c>
      <c r="H93" s="139">
        <v>18</v>
      </c>
      <c r="I93" s="139">
        <v>5.2</v>
      </c>
    </row>
    <row r="94" spans="1:9" ht="21" customHeight="1" x14ac:dyDescent="0.2">
      <c r="A94" s="159">
        <f>IF(C94&lt;&gt;"",COUNTA($C$9:C94),"")</f>
        <v>82</v>
      </c>
      <c r="B94" s="126" t="s">
        <v>217</v>
      </c>
      <c r="C94" s="95" t="s">
        <v>27</v>
      </c>
      <c r="D94" s="140">
        <v>4</v>
      </c>
      <c r="E94" s="139">
        <v>34.5</v>
      </c>
      <c r="F94" s="139" t="s">
        <v>12</v>
      </c>
      <c r="G94" s="139" t="s">
        <v>12</v>
      </c>
      <c r="H94" s="139" t="s">
        <v>12</v>
      </c>
      <c r="I94" s="139" t="s">
        <v>12</v>
      </c>
    </row>
    <row r="95" spans="1:9" ht="11.25" customHeight="1" x14ac:dyDescent="0.2">
      <c r="A95" s="159">
        <f>IF(C95&lt;&gt;"",COUNTA($C$9:C95),"")</f>
        <v>83</v>
      </c>
      <c r="B95" s="127" t="s">
        <v>218</v>
      </c>
      <c r="C95" s="95" t="s">
        <v>22</v>
      </c>
      <c r="D95" s="140">
        <v>7</v>
      </c>
      <c r="E95" s="139">
        <v>32.700000000000003</v>
      </c>
      <c r="F95" s="139" t="s">
        <v>12</v>
      </c>
      <c r="G95" s="139" t="s">
        <v>12</v>
      </c>
      <c r="H95" s="139" t="s">
        <v>12</v>
      </c>
      <c r="I95" s="139" t="s">
        <v>12</v>
      </c>
    </row>
    <row r="96" spans="1:9" ht="11.25" customHeight="1" x14ac:dyDescent="0.2">
      <c r="A96" s="159">
        <f>IF(C96&lt;&gt;"",COUNTA($C$9:C96),"")</f>
        <v>84</v>
      </c>
      <c r="B96" s="126" t="s">
        <v>211</v>
      </c>
      <c r="C96" s="95" t="s">
        <v>21</v>
      </c>
      <c r="D96" s="140">
        <v>11</v>
      </c>
      <c r="E96" s="139">
        <v>33.4</v>
      </c>
      <c r="F96" s="139" t="s">
        <v>12</v>
      </c>
      <c r="G96" s="139" t="s">
        <v>12</v>
      </c>
      <c r="H96" s="139" t="s">
        <v>12</v>
      </c>
      <c r="I96" s="139" t="s">
        <v>12</v>
      </c>
    </row>
    <row r="97" spans="1:9" ht="22.5" customHeight="1" x14ac:dyDescent="0.2">
      <c r="A97" s="159">
        <f>IF(C97&lt;&gt;"",COUNTA($C$9:C97),"")</f>
        <v>85</v>
      </c>
      <c r="B97" s="126" t="s">
        <v>40</v>
      </c>
      <c r="C97" s="95" t="s">
        <v>27</v>
      </c>
      <c r="D97" s="140">
        <v>40</v>
      </c>
      <c r="E97" s="139">
        <v>34.700000000000003</v>
      </c>
      <c r="F97" s="139" t="s">
        <v>12</v>
      </c>
      <c r="G97" s="139" t="s">
        <v>12</v>
      </c>
      <c r="H97" s="139" t="s">
        <v>12</v>
      </c>
      <c r="I97" s="139" t="s">
        <v>12</v>
      </c>
    </row>
    <row r="98" spans="1:9" x14ac:dyDescent="0.2">
      <c r="A98" s="159">
        <f>IF(C98&lt;&gt;"",COUNTA($C$9:C98),"")</f>
        <v>86</v>
      </c>
      <c r="B98" s="126" t="s">
        <v>211</v>
      </c>
      <c r="C98" s="95" t="s">
        <v>22</v>
      </c>
      <c r="D98" s="140">
        <v>9</v>
      </c>
      <c r="E98" s="139">
        <v>36.6</v>
      </c>
      <c r="F98" s="139" t="s">
        <v>12</v>
      </c>
      <c r="G98" s="139" t="s">
        <v>12</v>
      </c>
      <c r="H98" s="139" t="s">
        <v>12</v>
      </c>
      <c r="I98" s="139" t="s">
        <v>12</v>
      </c>
    </row>
    <row r="99" spans="1:9" x14ac:dyDescent="0.2">
      <c r="A99" s="159">
        <f>IF(C99&lt;&gt;"",COUNTA($C$9:C99),"")</f>
        <v>87</v>
      </c>
      <c r="B99" s="126" t="s">
        <v>211</v>
      </c>
      <c r="C99" s="95" t="s">
        <v>21</v>
      </c>
      <c r="D99" s="140">
        <v>49</v>
      </c>
      <c r="E99" s="139">
        <v>35.1</v>
      </c>
      <c r="F99" s="139" t="s">
        <v>12</v>
      </c>
      <c r="G99" s="139" t="s">
        <v>12</v>
      </c>
      <c r="H99" s="139" t="s">
        <v>12</v>
      </c>
      <c r="I99" s="139" t="s">
        <v>12</v>
      </c>
    </row>
    <row r="100" spans="1:9" ht="21" customHeight="1" x14ac:dyDescent="0.2">
      <c r="A100" s="159">
        <f>IF(C100&lt;&gt;"",COUNTA($C$9:C100),"")</f>
        <v>88</v>
      </c>
      <c r="B100" s="126" t="s">
        <v>323</v>
      </c>
      <c r="C100" s="95" t="s">
        <v>27</v>
      </c>
      <c r="D100" s="140">
        <v>1</v>
      </c>
      <c r="E100" s="139">
        <v>35</v>
      </c>
      <c r="F100" s="139" t="s">
        <v>12</v>
      </c>
      <c r="G100" s="139" t="s">
        <v>12</v>
      </c>
      <c r="H100" s="139" t="s">
        <v>12</v>
      </c>
      <c r="I100" s="139">
        <v>17</v>
      </c>
    </row>
    <row r="101" spans="1:9" x14ac:dyDescent="0.2">
      <c r="A101" s="159">
        <f>IF(C101&lt;&gt;"",COUNTA($C$9:C101),"")</f>
        <v>89</v>
      </c>
      <c r="B101" s="126" t="s">
        <v>211</v>
      </c>
      <c r="C101" s="95" t="s">
        <v>22</v>
      </c>
      <c r="D101" s="140" t="s">
        <v>12</v>
      </c>
      <c r="E101" s="139" t="s">
        <v>12</v>
      </c>
      <c r="F101" s="139" t="s">
        <v>12</v>
      </c>
      <c r="G101" s="139" t="s">
        <v>12</v>
      </c>
      <c r="H101" s="139" t="s">
        <v>12</v>
      </c>
      <c r="I101" s="139" t="s">
        <v>12</v>
      </c>
    </row>
    <row r="102" spans="1:9" x14ac:dyDescent="0.2">
      <c r="A102" s="159">
        <f>IF(C102&lt;&gt;"",COUNTA($C$9:C102),"")</f>
        <v>90</v>
      </c>
      <c r="B102" s="126" t="s">
        <v>211</v>
      </c>
      <c r="C102" s="95" t="s">
        <v>21</v>
      </c>
      <c r="D102" s="140">
        <v>1</v>
      </c>
      <c r="E102" s="139">
        <v>35</v>
      </c>
      <c r="F102" s="139" t="s">
        <v>12</v>
      </c>
      <c r="G102" s="139" t="s">
        <v>12</v>
      </c>
      <c r="H102" s="139" t="s">
        <v>12</v>
      </c>
      <c r="I102" s="139">
        <v>17</v>
      </c>
    </row>
    <row r="103" spans="1:9" ht="21" customHeight="1" x14ac:dyDescent="0.2">
      <c r="A103" s="159">
        <f>IF(C103&lt;&gt;"",COUNTA($C$9:C103),"")</f>
        <v>91</v>
      </c>
      <c r="B103" s="72" t="s">
        <v>213</v>
      </c>
      <c r="C103" s="95" t="s">
        <v>27</v>
      </c>
      <c r="D103" s="140">
        <v>241</v>
      </c>
      <c r="E103" s="139">
        <v>33.1</v>
      </c>
      <c r="F103" s="139">
        <v>13.5</v>
      </c>
      <c r="G103" s="139">
        <v>12</v>
      </c>
      <c r="H103" s="139">
        <v>19.399999999999999</v>
      </c>
      <c r="I103" s="139">
        <v>8.6</v>
      </c>
    </row>
    <row r="104" spans="1:9" x14ac:dyDescent="0.2">
      <c r="A104" s="159">
        <f>IF(C104&lt;&gt;"",COUNTA($C$9:C104),"")</f>
        <v>92</v>
      </c>
      <c r="B104" s="126" t="s">
        <v>211</v>
      </c>
      <c r="C104" s="95" t="s">
        <v>22</v>
      </c>
      <c r="D104" s="140">
        <v>248</v>
      </c>
      <c r="E104" s="139">
        <v>32.299999999999997</v>
      </c>
      <c r="F104" s="139">
        <v>13</v>
      </c>
      <c r="G104" s="139">
        <v>12</v>
      </c>
      <c r="H104" s="139">
        <v>18.7</v>
      </c>
      <c r="I104" s="139">
        <v>7.4</v>
      </c>
    </row>
    <row r="105" spans="1:9" x14ac:dyDescent="0.2">
      <c r="A105" s="159">
        <f>IF(C105&lt;&gt;"",COUNTA($C$9:C105),"")</f>
        <v>93</v>
      </c>
      <c r="B105" s="126" t="s">
        <v>211</v>
      </c>
      <c r="C105" s="95" t="s">
        <v>21</v>
      </c>
      <c r="D105" s="140">
        <v>489</v>
      </c>
      <c r="E105" s="139">
        <v>32.700000000000003</v>
      </c>
      <c r="F105" s="139">
        <v>13.2</v>
      </c>
      <c r="G105" s="139">
        <v>12</v>
      </c>
      <c r="H105" s="139">
        <v>19</v>
      </c>
      <c r="I105" s="139">
        <v>7.9</v>
      </c>
    </row>
    <row r="106" spans="1:9" ht="33" customHeight="1" x14ac:dyDescent="0.2">
      <c r="A106" s="159" t="str">
        <f>IF(C106&lt;&gt;"",COUNTA($C$9:C106),"")</f>
        <v/>
      </c>
      <c r="B106" s="71" t="s">
        <v>174</v>
      </c>
      <c r="C106" s="95"/>
      <c r="D106" s="140"/>
      <c r="E106" s="139"/>
      <c r="F106" s="139"/>
      <c r="G106" s="139"/>
      <c r="H106" s="139"/>
      <c r="I106" s="139"/>
    </row>
    <row r="107" spans="1:9" ht="21" customHeight="1" x14ac:dyDescent="0.2">
      <c r="A107" s="159">
        <f>IF(C107&lt;&gt;"",COUNTA($C$9:C107),"")</f>
        <v>94</v>
      </c>
      <c r="B107" s="126" t="s">
        <v>214</v>
      </c>
      <c r="C107" s="95" t="s">
        <v>27</v>
      </c>
      <c r="D107" s="140">
        <v>13</v>
      </c>
      <c r="E107" s="139">
        <v>28.5</v>
      </c>
      <c r="F107" s="139">
        <v>9.5</v>
      </c>
      <c r="G107" s="139">
        <v>8.4</v>
      </c>
      <c r="H107" s="139">
        <v>14.1</v>
      </c>
      <c r="I107" s="139">
        <v>11.2</v>
      </c>
    </row>
    <row r="108" spans="1:9" x14ac:dyDescent="0.2">
      <c r="A108" s="159">
        <f>IF(C108&lt;&gt;"",COUNTA($C$9:C108),"")</f>
        <v>95</v>
      </c>
      <c r="B108" s="127" t="s">
        <v>215</v>
      </c>
      <c r="C108" s="95" t="s">
        <v>22</v>
      </c>
      <c r="D108" s="140">
        <v>66</v>
      </c>
      <c r="E108" s="139">
        <v>26.3</v>
      </c>
      <c r="F108" s="139">
        <v>7</v>
      </c>
      <c r="G108" s="139">
        <v>6.3</v>
      </c>
      <c r="H108" s="139">
        <v>11.4</v>
      </c>
      <c r="I108" s="139">
        <v>10.5</v>
      </c>
    </row>
    <row r="109" spans="1:9" x14ac:dyDescent="0.2">
      <c r="A109" s="159">
        <f>IF(C109&lt;&gt;"",COUNTA($C$9:C109),"")</f>
        <v>96</v>
      </c>
      <c r="B109" s="126" t="s">
        <v>211</v>
      </c>
      <c r="C109" s="95" t="s">
        <v>21</v>
      </c>
      <c r="D109" s="140">
        <v>79</v>
      </c>
      <c r="E109" s="139">
        <v>26.7</v>
      </c>
      <c r="F109" s="139">
        <v>7.4</v>
      </c>
      <c r="G109" s="139">
        <v>6.6</v>
      </c>
      <c r="H109" s="139">
        <v>11.8</v>
      </c>
      <c r="I109" s="139">
        <v>10.6</v>
      </c>
    </row>
    <row r="110" spans="1:9" ht="21" customHeight="1" x14ac:dyDescent="0.2">
      <c r="A110" s="159">
        <f>IF(C110&lt;&gt;"",COUNTA($C$9:C110),"")</f>
        <v>97</v>
      </c>
      <c r="B110" s="72" t="s">
        <v>213</v>
      </c>
      <c r="C110" s="95" t="s">
        <v>27</v>
      </c>
      <c r="D110" s="140">
        <v>13</v>
      </c>
      <c r="E110" s="139">
        <v>28.5</v>
      </c>
      <c r="F110" s="139">
        <v>9.5</v>
      </c>
      <c r="G110" s="139">
        <v>8.4</v>
      </c>
      <c r="H110" s="139">
        <v>14.1</v>
      </c>
      <c r="I110" s="139">
        <v>11.2</v>
      </c>
    </row>
    <row r="111" spans="1:9" x14ac:dyDescent="0.2">
      <c r="A111" s="159">
        <f>IF(C111&lt;&gt;"",COUNTA($C$9:C111),"")</f>
        <v>98</v>
      </c>
      <c r="B111" s="126" t="s">
        <v>211</v>
      </c>
      <c r="C111" s="95" t="s">
        <v>22</v>
      </c>
      <c r="D111" s="140">
        <v>66</v>
      </c>
      <c r="E111" s="139">
        <v>26.3</v>
      </c>
      <c r="F111" s="139">
        <v>7</v>
      </c>
      <c r="G111" s="139">
        <v>6.3</v>
      </c>
      <c r="H111" s="139">
        <v>11.4</v>
      </c>
      <c r="I111" s="139">
        <v>10.5</v>
      </c>
    </row>
    <row r="112" spans="1:9" x14ac:dyDescent="0.2">
      <c r="A112" s="159">
        <f>IF(C112&lt;&gt;"",COUNTA($C$9:C112),"")</f>
        <v>99</v>
      </c>
      <c r="B112" s="126" t="s">
        <v>211</v>
      </c>
      <c r="C112" s="95" t="s">
        <v>21</v>
      </c>
      <c r="D112" s="140">
        <v>79</v>
      </c>
      <c r="E112" s="139">
        <v>26.7</v>
      </c>
      <c r="F112" s="139">
        <v>7.4</v>
      </c>
      <c r="G112" s="139">
        <v>6.6</v>
      </c>
      <c r="H112" s="139">
        <v>11.8</v>
      </c>
      <c r="I112" s="139">
        <v>10.6</v>
      </c>
    </row>
    <row r="113" spans="1:9" ht="33" customHeight="1" x14ac:dyDescent="0.2">
      <c r="A113" s="159" t="str">
        <f>IF(C113&lt;&gt;"",COUNTA($C$9:C113),"")</f>
        <v/>
      </c>
      <c r="B113" s="71" t="s">
        <v>160</v>
      </c>
      <c r="C113" s="95"/>
      <c r="D113" s="140"/>
      <c r="E113" s="139"/>
      <c r="F113" s="139"/>
      <c r="G113" s="139"/>
      <c r="H113" s="139"/>
      <c r="I113" s="139"/>
    </row>
    <row r="114" spans="1:9" ht="21" customHeight="1" x14ac:dyDescent="0.2">
      <c r="A114" s="159">
        <f>IF(C114&lt;&gt;"",COUNTA($C$9:C114),"")</f>
        <v>100</v>
      </c>
      <c r="B114" s="126" t="s">
        <v>154</v>
      </c>
      <c r="C114" s="95" t="s">
        <v>27</v>
      </c>
      <c r="D114" s="140">
        <v>10</v>
      </c>
      <c r="E114" s="139">
        <v>30.9</v>
      </c>
      <c r="F114" s="139">
        <v>10.6</v>
      </c>
      <c r="G114" s="139">
        <v>9.5</v>
      </c>
      <c r="H114" s="139">
        <v>17.7</v>
      </c>
      <c r="I114" s="139">
        <v>13.5</v>
      </c>
    </row>
    <row r="115" spans="1:9" x14ac:dyDescent="0.2">
      <c r="A115" s="159">
        <f>IF(C115&lt;&gt;"",COUNTA($C$9:C115),"")</f>
        <v>101</v>
      </c>
      <c r="B115" s="126" t="s">
        <v>211</v>
      </c>
      <c r="C115" s="95" t="s">
        <v>22</v>
      </c>
      <c r="D115" s="140">
        <v>44</v>
      </c>
      <c r="E115" s="139">
        <v>26.3</v>
      </c>
      <c r="F115" s="139">
        <v>7.3</v>
      </c>
      <c r="G115" s="139">
        <v>6.8</v>
      </c>
      <c r="H115" s="139">
        <v>13.2</v>
      </c>
      <c r="I115" s="139">
        <v>12.4</v>
      </c>
    </row>
    <row r="116" spans="1:9" x14ac:dyDescent="0.2">
      <c r="A116" s="159">
        <f>IF(C116&lt;&gt;"",COUNTA($C$9:C116),"")</f>
        <v>102</v>
      </c>
      <c r="B116" s="126" t="s">
        <v>211</v>
      </c>
      <c r="C116" s="95" t="s">
        <v>21</v>
      </c>
      <c r="D116" s="140">
        <v>54</v>
      </c>
      <c r="E116" s="139">
        <v>27.1</v>
      </c>
      <c r="F116" s="139">
        <v>7.9</v>
      </c>
      <c r="G116" s="139">
        <v>7.3</v>
      </c>
      <c r="H116" s="139">
        <v>14</v>
      </c>
      <c r="I116" s="139">
        <v>12.6</v>
      </c>
    </row>
    <row r="117" spans="1:9" ht="21" customHeight="1" x14ac:dyDescent="0.2">
      <c r="A117" s="159">
        <f>IF(C117&lt;&gt;"",COUNTA($C$9:C117),"")</f>
        <v>103</v>
      </c>
      <c r="B117" s="126" t="s">
        <v>214</v>
      </c>
      <c r="C117" s="95" t="s">
        <v>27</v>
      </c>
      <c r="D117" s="140">
        <v>1</v>
      </c>
      <c r="E117" s="139">
        <v>29</v>
      </c>
      <c r="F117" s="139">
        <v>9</v>
      </c>
      <c r="G117" s="139">
        <v>8</v>
      </c>
      <c r="H117" s="139">
        <v>16</v>
      </c>
      <c r="I117" s="139">
        <v>16</v>
      </c>
    </row>
    <row r="118" spans="1:9" x14ac:dyDescent="0.2">
      <c r="A118" s="159">
        <f>IF(C118&lt;&gt;"",COUNTA($C$9:C118),"")</f>
        <v>104</v>
      </c>
      <c r="B118" s="127" t="s">
        <v>215</v>
      </c>
      <c r="C118" s="95" t="s">
        <v>22</v>
      </c>
      <c r="D118" s="140" t="s">
        <v>12</v>
      </c>
      <c r="E118" s="139" t="s">
        <v>12</v>
      </c>
      <c r="F118" s="139" t="s">
        <v>12</v>
      </c>
      <c r="G118" s="139" t="s">
        <v>12</v>
      </c>
      <c r="H118" s="139" t="s">
        <v>12</v>
      </c>
      <c r="I118" s="139" t="s">
        <v>12</v>
      </c>
    </row>
    <row r="119" spans="1:9" x14ac:dyDescent="0.2">
      <c r="A119" s="159">
        <f>IF(C119&lt;&gt;"",COUNTA($C$9:C119),"")</f>
        <v>105</v>
      </c>
      <c r="B119" s="126" t="s">
        <v>211</v>
      </c>
      <c r="C119" s="95" t="s">
        <v>21</v>
      </c>
      <c r="D119" s="140">
        <v>1</v>
      </c>
      <c r="E119" s="139">
        <v>29</v>
      </c>
      <c r="F119" s="139">
        <v>9</v>
      </c>
      <c r="G119" s="139">
        <v>8</v>
      </c>
      <c r="H119" s="139">
        <v>16</v>
      </c>
      <c r="I119" s="139">
        <v>16</v>
      </c>
    </row>
    <row r="120" spans="1:9" ht="21" customHeight="1" x14ac:dyDescent="0.2">
      <c r="A120" s="159">
        <f>IF(C120&lt;&gt;"",COUNTA($C$9:C120),"")</f>
        <v>106</v>
      </c>
      <c r="B120" s="126" t="s">
        <v>212</v>
      </c>
      <c r="C120" s="95" t="s">
        <v>27</v>
      </c>
      <c r="D120" s="140">
        <v>8</v>
      </c>
      <c r="E120" s="139">
        <v>26.1</v>
      </c>
      <c r="F120" s="139">
        <v>7.1</v>
      </c>
      <c r="G120" s="139">
        <v>7</v>
      </c>
      <c r="H120" s="139">
        <v>13.5</v>
      </c>
      <c r="I120" s="139">
        <v>12.1</v>
      </c>
    </row>
    <row r="121" spans="1:9" x14ac:dyDescent="0.2">
      <c r="A121" s="159">
        <f>IF(C121&lt;&gt;"",COUNTA($C$9:C121),"")</f>
        <v>107</v>
      </c>
      <c r="B121" s="126" t="s">
        <v>211</v>
      </c>
      <c r="C121" s="95" t="s">
        <v>22</v>
      </c>
      <c r="D121" s="140">
        <v>17</v>
      </c>
      <c r="E121" s="139">
        <v>27.2</v>
      </c>
      <c r="F121" s="139">
        <v>7.4</v>
      </c>
      <c r="G121" s="139">
        <v>7.1</v>
      </c>
      <c r="H121" s="139">
        <v>13.5</v>
      </c>
      <c r="I121" s="139">
        <v>12.8</v>
      </c>
    </row>
    <row r="122" spans="1:9" x14ac:dyDescent="0.2">
      <c r="A122" s="159">
        <f>IF(C122&lt;&gt;"",COUNTA($C$9:C122),"")</f>
        <v>108</v>
      </c>
      <c r="B122" s="126" t="s">
        <v>211</v>
      </c>
      <c r="C122" s="95" t="s">
        <v>21</v>
      </c>
      <c r="D122" s="140">
        <v>25</v>
      </c>
      <c r="E122" s="139">
        <v>26.8</v>
      </c>
      <c r="F122" s="139">
        <v>7.3</v>
      </c>
      <c r="G122" s="139">
        <v>7.1</v>
      </c>
      <c r="H122" s="139">
        <v>13.5</v>
      </c>
      <c r="I122" s="139">
        <v>12.6</v>
      </c>
    </row>
    <row r="123" spans="1:9" ht="21" customHeight="1" x14ac:dyDescent="0.2">
      <c r="A123" s="159">
        <f>IF(C123&lt;&gt;"",COUNTA($C$9:C123),"")</f>
        <v>109</v>
      </c>
      <c r="B123" s="126" t="s">
        <v>40</v>
      </c>
      <c r="C123" s="95" t="s">
        <v>27</v>
      </c>
      <c r="D123" s="140">
        <v>2</v>
      </c>
      <c r="E123" s="139">
        <v>26.5</v>
      </c>
      <c r="F123" s="139">
        <v>7</v>
      </c>
      <c r="G123" s="139">
        <v>7</v>
      </c>
      <c r="H123" s="139">
        <v>13.5</v>
      </c>
      <c r="I123" s="139">
        <v>11</v>
      </c>
    </row>
    <row r="124" spans="1:9" x14ac:dyDescent="0.2">
      <c r="A124" s="159">
        <f>IF(C124&lt;&gt;"",COUNTA($C$9:C124),"")</f>
        <v>110</v>
      </c>
      <c r="B124" s="126" t="s">
        <v>211</v>
      </c>
      <c r="C124" s="95" t="s">
        <v>22</v>
      </c>
      <c r="D124" s="140">
        <v>2</v>
      </c>
      <c r="E124" s="139">
        <v>28</v>
      </c>
      <c r="F124" s="139">
        <v>9.5</v>
      </c>
      <c r="G124" s="139">
        <v>9.5</v>
      </c>
      <c r="H124" s="139">
        <v>18</v>
      </c>
      <c r="I124" s="139">
        <v>13</v>
      </c>
    </row>
    <row r="125" spans="1:9" x14ac:dyDescent="0.2">
      <c r="A125" s="159">
        <f>IF(C125&lt;&gt;"",COUNTA($C$9:C125),"")</f>
        <v>111</v>
      </c>
      <c r="B125" s="126" t="s">
        <v>211</v>
      </c>
      <c r="C125" s="95" t="s">
        <v>21</v>
      </c>
      <c r="D125" s="140">
        <v>4</v>
      </c>
      <c r="E125" s="139">
        <v>27.3</v>
      </c>
      <c r="F125" s="139">
        <v>8.3000000000000007</v>
      </c>
      <c r="G125" s="139">
        <v>8.3000000000000007</v>
      </c>
      <c r="H125" s="139">
        <v>15.8</v>
      </c>
      <c r="I125" s="139">
        <v>12</v>
      </c>
    </row>
    <row r="126" spans="1:9" ht="21" customHeight="1" x14ac:dyDescent="0.2">
      <c r="A126" s="159">
        <f>IF(C126&lt;&gt;"",COUNTA($C$9:C126),"")</f>
        <v>112</v>
      </c>
      <c r="B126" s="72" t="s">
        <v>213</v>
      </c>
      <c r="C126" s="95" t="s">
        <v>27</v>
      </c>
      <c r="D126" s="140">
        <v>21</v>
      </c>
      <c r="E126" s="139">
        <v>28.6</v>
      </c>
      <c r="F126" s="139">
        <v>8.9</v>
      </c>
      <c r="G126" s="139">
        <v>8.1999999999999993</v>
      </c>
      <c r="H126" s="139">
        <v>15.6</v>
      </c>
      <c r="I126" s="139">
        <v>12.9</v>
      </c>
    </row>
    <row r="127" spans="1:9" x14ac:dyDescent="0.2">
      <c r="A127" s="159">
        <f>IF(C127&lt;&gt;"",COUNTA($C$9:C127),"")</f>
        <v>113</v>
      </c>
      <c r="B127" s="126" t="s">
        <v>211</v>
      </c>
      <c r="C127" s="95" t="s">
        <v>22</v>
      </c>
      <c r="D127" s="140">
        <v>63</v>
      </c>
      <c r="E127" s="139">
        <v>26.6</v>
      </c>
      <c r="F127" s="139">
        <v>7.3</v>
      </c>
      <c r="G127" s="139">
        <v>7</v>
      </c>
      <c r="H127" s="139">
        <v>13.4</v>
      </c>
      <c r="I127" s="139">
        <v>12.5</v>
      </c>
    </row>
    <row r="128" spans="1:9" x14ac:dyDescent="0.2">
      <c r="A128" s="159">
        <f>IF(C128&lt;&gt;"",COUNTA($C$9:C128),"")</f>
        <v>114</v>
      </c>
      <c r="B128" s="126" t="s">
        <v>211</v>
      </c>
      <c r="C128" s="95" t="s">
        <v>21</v>
      </c>
      <c r="D128" s="140">
        <v>84</v>
      </c>
      <c r="E128" s="139">
        <v>27.1</v>
      </c>
      <c r="F128" s="139">
        <v>7.7</v>
      </c>
      <c r="G128" s="139">
        <v>7.3</v>
      </c>
      <c r="H128" s="139">
        <v>14</v>
      </c>
      <c r="I128" s="139">
        <v>12.6</v>
      </c>
    </row>
    <row r="129" spans="1:9" ht="33" customHeight="1" x14ac:dyDescent="0.2">
      <c r="A129" s="159" t="str">
        <f>IF(C129&lt;&gt;"",COUNTA($C$9:C129),"")</f>
        <v/>
      </c>
      <c r="B129" s="71" t="s">
        <v>148</v>
      </c>
      <c r="C129" s="95"/>
      <c r="D129" s="140"/>
      <c r="E129" s="139"/>
      <c r="F129" s="139"/>
      <c r="G129" s="139"/>
      <c r="H129" s="139"/>
      <c r="I129" s="139"/>
    </row>
    <row r="130" spans="1:9" ht="21" customHeight="1" x14ac:dyDescent="0.2">
      <c r="A130" s="159">
        <f>IF(C130&lt;&gt;"",COUNTA($C$9:C130),"")</f>
        <v>115</v>
      </c>
      <c r="B130" s="126" t="s">
        <v>154</v>
      </c>
      <c r="C130" s="95" t="s">
        <v>27</v>
      </c>
      <c r="D130" s="140">
        <v>49</v>
      </c>
      <c r="E130" s="139">
        <v>28</v>
      </c>
      <c r="F130" s="139">
        <v>9.4</v>
      </c>
      <c r="G130" s="139">
        <v>8.6999999999999993</v>
      </c>
      <c r="H130" s="139">
        <v>16.7</v>
      </c>
      <c r="I130" s="139">
        <v>12.8</v>
      </c>
    </row>
    <row r="131" spans="1:9" ht="11.25" customHeight="1" x14ac:dyDescent="0.2">
      <c r="A131" s="159">
        <f>IF(C131&lt;&gt;"",COUNTA($C$9:C131),"")</f>
        <v>116</v>
      </c>
      <c r="B131" s="127" t="s">
        <v>211</v>
      </c>
      <c r="C131" s="95" t="s">
        <v>22</v>
      </c>
      <c r="D131" s="140">
        <v>93</v>
      </c>
      <c r="E131" s="139">
        <v>26.9</v>
      </c>
      <c r="F131" s="139">
        <v>8.1</v>
      </c>
      <c r="G131" s="139">
        <v>7.4</v>
      </c>
      <c r="H131" s="139">
        <v>14.2</v>
      </c>
      <c r="I131" s="139">
        <v>12.5</v>
      </c>
    </row>
    <row r="132" spans="1:9" ht="11.25" customHeight="1" x14ac:dyDescent="0.2">
      <c r="A132" s="159">
        <f>IF(C132&lt;&gt;"",COUNTA($C$9:C132),"")</f>
        <v>117</v>
      </c>
      <c r="B132" s="126" t="s">
        <v>211</v>
      </c>
      <c r="C132" s="95" t="s">
        <v>21</v>
      </c>
      <c r="D132" s="140">
        <v>142</v>
      </c>
      <c r="E132" s="139">
        <v>27.3</v>
      </c>
      <c r="F132" s="139">
        <v>8.6</v>
      </c>
      <c r="G132" s="139">
        <v>7.8</v>
      </c>
      <c r="H132" s="139">
        <v>15</v>
      </c>
      <c r="I132" s="139">
        <v>12.6</v>
      </c>
    </row>
    <row r="133" spans="1:9" ht="21" customHeight="1" x14ac:dyDescent="0.2">
      <c r="A133" s="159">
        <f>IF(C133&lt;&gt;"",COUNTA($C$9:C133),"")</f>
        <v>118</v>
      </c>
      <c r="B133" s="126" t="s">
        <v>38</v>
      </c>
      <c r="C133" s="95" t="s">
        <v>27</v>
      </c>
      <c r="D133" s="140">
        <v>2</v>
      </c>
      <c r="E133" s="139">
        <v>26</v>
      </c>
      <c r="F133" s="139">
        <v>7.5</v>
      </c>
      <c r="G133" s="139">
        <v>6.5</v>
      </c>
      <c r="H133" s="139">
        <v>13</v>
      </c>
      <c r="I133" s="139">
        <v>11.5</v>
      </c>
    </row>
    <row r="134" spans="1:9" ht="11.25" customHeight="1" x14ac:dyDescent="0.2">
      <c r="A134" s="159">
        <f>IF(C134&lt;&gt;"",COUNTA($C$9:C134),"")</f>
        <v>119</v>
      </c>
      <c r="B134" s="127" t="s">
        <v>211</v>
      </c>
      <c r="C134" s="95" t="s">
        <v>22</v>
      </c>
      <c r="D134" s="140">
        <v>1</v>
      </c>
      <c r="E134" s="139">
        <v>24</v>
      </c>
      <c r="F134" s="139">
        <v>6</v>
      </c>
      <c r="G134" s="139">
        <v>6</v>
      </c>
      <c r="H134" s="139">
        <v>12</v>
      </c>
      <c r="I134" s="139">
        <v>12</v>
      </c>
    </row>
    <row r="135" spans="1:9" ht="11.25" customHeight="1" x14ac:dyDescent="0.2">
      <c r="A135" s="159">
        <f>IF(C135&lt;&gt;"",COUNTA($C$9:C135),"")</f>
        <v>120</v>
      </c>
      <c r="B135" s="126" t="s">
        <v>211</v>
      </c>
      <c r="C135" s="95" t="s">
        <v>21</v>
      </c>
      <c r="D135" s="140">
        <v>3</v>
      </c>
      <c r="E135" s="139">
        <v>25.3</v>
      </c>
      <c r="F135" s="139">
        <v>7</v>
      </c>
      <c r="G135" s="139">
        <v>6.3</v>
      </c>
      <c r="H135" s="139">
        <v>12.7</v>
      </c>
      <c r="I135" s="139">
        <v>11.7</v>
      </c>
    </row>
    <row r="136" spans="1:9" ht="21" customHeight="1" x14ac:dyDescent="0.2">
      <c r="A136" s="159">
        <f>IF(C136&lt;&gt;"",COUNTA($C$9:C136),"")</f>
        <v>121</v>
      </c>
      <c r="B136" s="126" t="s">
        <v>214</v>
      </c>
      <c r="C136" s="95" t="s">
        <v>27</v>
      </c>
      <c r="D136" s="140">
        <v>4</v>
      </c>
      <c r="E136" s="139">
        <v>26.5</v>
      </c>
      <c r="F136" s="139">
        <v>7.5</v>
      </c>
      <c r="G136" s="139">
        <v>7.5</v>
      </c>
      <c r="H136" s="139">
        <v>14.5</v>
      </c>
      <c r="I136" s="139">
        <v>13</v>
      </c>
    </row>
    <row r="137" spans="1:9" ht="11.25" customHeight="1" x14ac:dyDescent="0.2">
      <c r="A137" s="159">
        <f>IF(C137&lt;&gt;"",COUNTA($C$9:C137),"")</f>
        <v>122</v>
      </c>
      <c r="B137" s="127" t="s">
        <v>215</v>
      </c>
      <c r="C137" s="95" t="s">
        <v>22</v>
      </c>
      <c r="D137" s="140">
        <v>1</v>
      </c>
      <c r="E137" s="139">
        <v>24</v>
      </c>
      <c r="F137" s="139">
        <v>5</v>
      </c>
      <c r="G137" s="139">
        <v>5</v>
      </c>
      <c r="H137" s="139">
        <v>10</v>
      </c>
      <c r="I137" s="139">
        <v>10</v>
      </c>
    </row>
    <row r="138" spans="1:9" ht="11.25" customHeight="1" x14ac:dyDescent="0.2">
      <c r="A138" s="159">
        <f>IF(C138&lt;&gt;"",COUNTA($C$9:C138),"")</f>
        <v>123</v>
      </c>
      <c r="B138" s="126" t="s">
        <v>211</v>
      </c>
      <c r="C138" s="95" t="s">
        <v>21</v>
      </c>
      <c r="D138" s="140">
        <v>5</v>
      </c>
      <c r="E138" s="139">
        <v>26</v>
      </c>
      <c r="F138" s="139">
        <v>7</v>
      </c>
      <c r="G138" s="139">
        <v>7</v>
      </c>
      <c r="H138" s="139">
        <v>13.6</v>
      </c>
      <c r="I138" s="139">
        <v>12.4</v>
      </c>
    </row>
    <row r="139" spans="1:9" ht="22.5" customHeight="1" x14ac:dyDescent="0.2">
      <c r="A139" s="159">
        <f>IF(C139&lt;&gt;"",COUNTA($C$9:C139),"")</f>
        <v>124</v>
      </c>
      <c r="B139" s="126" t="s">
        <v>212</v>
      </c>
      <c r="C139" s="95" t="s">
        <v>27</v>
      </c>
      <c r="D139" s="140">
        <v>41</v>
      </c>
      <c r="E139" s="139">
        <v>26.6</v>
      </c>
      <c r="F139" s="139">
        <v>7.7</v>
      </c>
      <c r="G139" s="139">
        <v>7</v>
      </c>
      <c r="H139" s="139">
        <v>13.5</v>
      </c>
      <c r="I139" s="139">
        <v>12.3</v>
      </c>
    </row>
    <row r="140" spans="1:9" ht="11.25" customHeight="1" x14ac:dyDescent="0.2">
      <c r="A140" s="159">
        <f>IF(C140&lt;&gt;"",COUNTA($C$9:C140),"")</f>
        <v>125</v>
      </c>
      <c r="B140" s="127" t="s">
        <v>211</v>
      </c>
      <c r="C140" s="95" t="s">
        <v>22</v>
      </c>
      <c r="D140" s="140">
        <v>34</v>
      </c>
      <c r="E140" s="139">
        <v>26.7</v>
      </c>
      <c r="F140" s="139">
        <v>7.9</v>
      </c>
      <c r="G140" s="139">
        <v>7.4</v>
      </c>
      <c r="H140" s="139">
        <v>13.2</v>
      </c>
      <c r="I140" s="139">
        <v>11.8</v>
      </c>
    </row>
    <row r="141" spans="1:9" ht="11.25" customHeight="1" x14ac:dyDescent="0.2">
      <c r="A141" s="159">
        <f>IF(C141&lt;&gt;"",COUNTA($C$9:C141),"")</f>
        <v>126</v>
      </c>
      <c r="B141" s="126" t="s">
        <v>211</v>
      </c>
      <c r="C141" s="95" t="s">
        <v>21</v>
      </c>
      <c r="D141" s="140">
        <v>75</v>
      </c>
      <c r="E141" s="139">
        <v>26.6</v>
      </c>
      <c r="F141" s="139">
        <v>7.8</v>
      </c>
      <c r="G141" s="139">
        <v>7.1</v>
      </c>
      <c r="H141" s="139">
        <v>13.4</v>
      </c>
      <c r="I141" s="139">
        <v>12.1</v>
      </c>
    </row>
    <row r="142" spans="1:9" ht="22.5" customHeight="1" x14ac:dyDescent="0.2">
      <c r="A142" s="159">
        <f>IF(C142&lt;&gt;"",COUNTA($C$9:C142),"")</f>
        <v>127</v>
      </c>
      <c r="B142" s="126" t="s">
        <v>40</v>
      </c>
      <c r="C142" s="95" t="s">
        <v>27</v>
      </c>
      <c r="D142" s="140">
        <v>6</v>
      </c>
      <c r="E142" s="139">
        <v>27.3</v>
      </c>
      <c r="F142" s="139">
        <v>8.3000000000000007</v>
      </c>
      <c r="G142" s="139">
        <v>8</v>
      </c>
      <c r="H142" s="139">
        <v>14.7</v>
      </c>
      <c r="I142" s="139">
        <v>12.3</v>
      </c>
    </row>
    <row r="143" spans="1:9" ht="11.25" customHeight="1" x14ac:dyDescent="0.2">
      <c r="A143" s="159">
        <f>IF(C143&lt;&gt;"",COUNTA($C$9:C143),"")</f>
        <v>128</v>
      </c>
      <c r="B143" s="127" t="s">
        <v>211</v>
      </c>
      <c r="C143" s="95" t="s">
        <v>22</v>
      </c>
      <c r="D143" s="140">
        <v>1</v>
      </c>
      <c r="E143" s="139">
        <v>26</v>
      </c>
      <c r="F143" s="139">
        <v>7</v>
      </c>
      <c r="G143" s="139">
        <v>6</v>
      </c>
      <c r="H143" s="139">
        <v>12</v>
      </c>
      <c r="I143" s="139">
        <v>12</v>
      </c>
    </row>
    <row r="144" spans="1:9" ht="11.25" customHeight="1" x14ac:dyDescent="0.2">
      <c r="A144" s="159">
        <f>IF(C144&lt;&gt;"",COUNTA($C$9:C144),"")</f>
        <v>129</v>
      </c>
      <c r="B144" s="126" t="s">
        <v>211</v>
      </c>
      <c r="C144" s="95" t="s">
        <v>21</v>
      </c>
      <c r="D144" s="140">
        <v>7</v>
      </c>
      <c r="E144" s="139">
        <v>27.1</v>
      </c>
      <c r="F144" s="139">
        <v>8.1</v>
      </c>
      <c r="G144" s="139">
        <v>7.7</v>
      </c>
      <c r="H144" s="139">
        <v>14.3</v>
      </c>
      <c r="I144" s="139">
        <v>12.3</v>
      </c>
    </row>
    <row r="145" spans="1:9" ht="22.5" customHeight="1" x14ac:dyDescent="0.2">
      <c r="A145" s="159">
        <f>IF(C145&lt;&gt;"",COUNTA($C$9:C145),"")</f>
        <v>130</v>
      </c>
      <c r="B145" s="126" t="s">
        <v>323</v>
      </c>
      <c r="C145" s="95" t="s">
        <v>27</v>
      </c>
      <c r="D145" s="140">
        <v>1</v>
      </c>
      <c r="E145" s="139">
        <v>31</v>
      </c>
      <c r="F145" s="139">
        <v>12</v>
      </c>
      <c r="G145" s="139">
        <v>11</v>
      </c>
      <c r="H145" s="139">
        <v>14</v>
      </c>
      <c r="I145" s="139">
        <v>9</v>
      </c>
    </row>
    <row r="146" spans="1:9" ht="11.25" customHeight="1" x14ac:dyDescent="0.2">
      <c r="A146" s="159">
        <f>IF(C146&lt;&gt;"",COUNTA($C$9:C146),"")</f>
        <v>131</v>
      </c>
      <c r="B146" s="127" t="s">
        <v>211</v>
      </c>
      <c r="C146" s="95" t="s">
        <v>22</v>
      </c>
      <c r="D146" s="140">
        <v>3</v>
      </c>
      <c r="E146" s="139">
        <v>26.3</v>
      </c>
      <c r="F146" s="139">
        <v>8</v>
      </c>
      <c r="G146" s="139">
        <v>7.7</v>
      </c>
      <c r="H146" s="139">
        <v>12.3</v>
      </c>
      <c r="I146" s="139">
        <v>10.3</v>
      </c>
    </row>
    <row r="147" spans="1:9" ht="11.25" customHeight="1" x14ac:dyDescent="0.2">
      <c r="A147" s="159">
        <f>IF(C147&lt;&gt;"",COUNTA($C$9:C147),"")</f>
        <v>132</v>
      </c>
      <c r="B147" s="126" t="s">
        <v>211</v>
      </c>
      <c r="C147" s="95" t="s">
        <v>21</v>
      </c>
      <c r="D147" s="140">
        <v>4</v>
      </c>
      <c r="E147" s="139">
        <v>27.5</v>
      </c>
      <c r="F147" s="139">
        <v>9</v>
      </c>
      <c r="G147" s="139">
        <v>8.5</v>
      </c>
      <c r="H147" s="139">
        <v>12.8</v>
      </c>
      <c r="I147" s="139">
        <v>10</v>
      </c>
    </row>
    <row r="148" spans="1:9" ht="22.5" customHeight="1" x14ac:dyDescent="0.2">
      <c r="A148" s="159">
        <f>IF(C148&lt;&gt;"",COUNTA($C$9:C148),"")</f>
        <v>133</v>
      </c>
      <c r="B148" s="126" t="s">
        <v>213</v>
      </c>
      <c r="C148" s="95" t="s">
        <v>27</v>
      </c>
      <c r="D148" s="140">
        <v>103</v>
      </c>
      <c r="E148" s="139">
        <v>27.3</v>
      </c>
      <c r="F148" s="139">
        <v>8.6</v>
      </c>
      <c r="G148" s="139">
        <v>7.9</v>
      </c>
      <c r="H148" s="139">
        <v>15.1</v>
      </c>
      <c r="I148" s="139">
        <v>12.6</v>
      </c>
    </row>
    <row r="149" spans="1:9" ht="11.25" customHeight="1" x14ac:dyDescent="0.2">
      <c r="A149" s="159">
        <f>IF(C149&lt;&gt;"",COUNTA($C$9:C149),"")</f>
        <v>134</v>
      </c>
      <c r="B149" s="127" t="s">
        <v>211</v>
      </c>
      <c r="C149" s="95" t="s">
        <v>22</v>
      </c>
      <c r="D149" s="140">
        <v>133</v>
      </c>
      <c r="E149" s="139">
        <v>26.8</v>
      </c>
      <c r="F149" s="139">
        <v>8</v>
      </c>
      <c r="G149" s="139">
        <v>7.3</v>
      </c>
      <c r="H149" s="139">
        <v>13.8</v>
      </c>
      <c r="I149" s="139">
        <v>12.3</v>
      </c>
    </row>
    <row r="150" spans="1:9" ht="11.25" customHeight="1" x14ac:dyDescent="0.2">
      <c r="A150" s="159">
        <f>IF(C150&lt;&gt;"",COUNTA($C$9:C150),"")</f>
        <v>135</v>
      </c>
      <c r="B150" s="127" t="s">
        <v>211</v>
      </c>
      <c r="C150" s="95" t="s">
        <v>21</v>
      </c>
      <c r="D150" s="140">
        <v>236</v>
      </c>
      <c r="E150" s="139">
        <v>27</v>
      </c>
      <c r="F150" s="139">
        <v>8.3000000000000007</v>
      </c>
      <c r="G150" s="139">
        <v>7.6</v>
      </c>
      <c r="H150" s="139">
        <v>14.4</v>
      </c>
      <c r="I150" s="139">
        <v>12.4</v>
      </c>
    </row>
    <row r="151" spans="1:9" ht="33" customHeight="1" x14ac:dyDescent="0.2">
      <c r="A151" s="159" t="str">
        <f>IF(C151&lt;&gt;"",COUNTA($C$9:C151),"")</f>
        <v/>
      </c>
      <c r="B151" s="71" t="s">
        <v>336</v>
      </c>
      <c r="C151" s="95"/>
      <c r="D151" s="140"/>
      <c r="E151" s="139"/>
      <c r="F151" s="139"/>
      <c r="G151" s="139"/>
      <c r="H151" s="139"/>
      <c r="I151" s="139"/>
    </row>
    <row r="152" spans="1:9" ht="22.5" customHeight="1" x14ac:dyDescent="0.2">
      <c r="A152" s="159">
        <f>IF(C152&lt;&gt;"",COUNTA($C$9:C152),"")</f>
        <v>136</v>
      </c>
      <c r="B152" s="126" t="s">
        <v>154</v>
      </c>
      <c r="C152" s="95" t="s">
        <v>27</v>
      </c>
      <c r="D152" s="140" t="s">
        <v>12</v>
      </c>
      <c r="E152" s="139" t="s">
        <v>12</v>
      </c>
      <c r="F152" s="139" t="s">
        <v>12</v>
      </c>
      <c r="G152" s="139" t="s">
        <v>12</v>
      </c>
      <c r="H152" s="139" t="s">
        <v>12</v>
      </c>
      <c r="I152" s="139" t="s">
        <v>12</v>
      </c>
    </row>
    <row r="153" spans="1:9" x14ac:dyDescent="0.2">
      <c r="A153" s="159">
        <f>IF(C153&lt;&gt;"",COUNTA($C$9:C153),"")</f>
        <v>137</v>
      </c>
      <c r="B153" s="126" t="s">
        <v>211</v>
      </c>
      <c r="C153" s="95" t="s">
        <v>22</v>
      </c>
      <c r="D153" s="140">
        <v>1</v>
      </c>
      <c r="E153" s="139">
        <v>27</v>
      </c>
      <c r="F153" s="139">
        <v>8</v>
      </c>
      <c r="G153" s="139">
        <v>7</v>
      </c>
      <c r="H153" s="139">
        <v>14</v>
      </c>
      <c r="I153" s="139">
        <v>10</v>
      </c>
    </row>
    <row r="154" spans="1:9" x14ac:dyDescent="0.2">
      <c r="A154" s="159">
        <f>IF(C154&lt;&gt;"",COUNTA($C$9:C154),"")</f>
        <v>138</v>
      </c>
      <c r="B154" s="126" t="s">
        <v>211</v>
      </c>
      <c r="C154" s="95" t="s">
        <v>21</v>
      </c>
      <c r="D154" s="140">
        <v>1</v>
      </c>
      <c r="E154" s="139">
        <v>27</v>
      </c>
      <c r="F154" s="139">
        <v>8</v>
      </c>
      <c r="G154" s="139">
        <v>7</v>
      </c>
      <c r="H154" s="139">
        <v>14</v>
      </c>
      <c r="I154" s="139">
        <v>10</v>
      </c>
    </row>
    <row r="155" spans="1:9" ht="22.5" customHeight="1" x14ac:dyDescent="0.2">
      <c r="A155" s="159">
        <f>IF(C155&lt;&gt;"",COUNTA($C$9:C155),"")</f>
        <v>139</v>
      </c>
      <c r="B155" s="126" t="s">
        <v>214</v>
      </c>
      <c r="C155" s="95" t="s">
        <v>27</v>
      </c>
      <c r="D155" s="140">
        <v>11</v>
      </c>
      <c r="E155" s="139">
        <v>27.8</v>
      </c>
      <c r="F155" s="139">
        <v>8.5</v>
      </c>
      <c r="G155" s="139">
        <v>7.1</v>
      </c>
      <c r="H155" s="139">
        <v>13.1</v>
      </c>
      <c r="I155" s="139">
        <v>11.7</v>
      </c>
    </row>
    <row r="156" spans="1:9" x14ac:dyDescent="0.2">
      <c r="A156" s="159">
        <f>IF(C156&lt;&gt;"",COUNTA($C$9:C156),"")</f>
        <v>140</v>
      </c>
      <c r="B156" s="127" t="s">
        <v>215</v>
      </c>
      <c r="C156" s="95" t="s">
        <v>22</v>
      </c>
      <c r="D156" s="140">
        <v>48</v>
      </c>
      <c r="E156" s="139">
        <v>26.5</v>
      </c>
      <c r="F156" s="139">
        <v>7.6</v>
      </c>
      <c r="G156" s="139">
        <v>6.2</v>
      </c>
      <c r="H156" s="139">
        <v>12.1</v>
      </c>
      <c r="I156" s="139">
        <v>11.2</v>
      </c>
    </row>
    <row r="157" spans="1:9" x14ac:dyDescent="0.2">
      <c r="A157" s="159">
        <f>IF(C157&lt;&gt;"",COUNTA($C$9:C157),"")</f>
        <v>141</v>
      </c>
      <c r="B157" s="126" t="s">
        <v>211</v>
      </c>
      <c r="C157" s="95" t="s">
        <v>21</v>
      </c>
      <c r="D157" s="140">
        <v>59</v>
      </c>
      <c r="E157" s="139">
        <v>26.7</v>
      </c>
      <c r="F157" s="139">
        <v>7.8</v>
      </c>
      <c r="G157" s="139">
        <v>6.4</v>
      </c>
      <c r="H157" s="139">
        <v>12.3</v>
      </c>
      <c r="I157" s="139">
        <v>11.3</v>
      </c>
    </row>
    <row r="158" spans="1:9" ht="22.5" customHeight="1" x14ac:dyDescent="0.2">
      <c r="A158" s="159">
        <f>IF(C158&lt;&gt;"",COUNTA($C$9:C158),"")</f>
        <v>142</v>
      </c>
      <c r="B158" s="126" t="s">
        <v>323</v>
      </c>
      <c r="C158" s="95" t="s">
        <v>27</v>
      </c>
      <c r="D158" s="140" t="s">
        <v>12</v>
      </c>
      <c r="E158" s="139" t="s">
        <v>12</v>
      </c>
      <c r="F158" s="139" t="s">
        <v>12</v>
      </c>
      <c r="G158" s="139" t="s">
        <v>12</v>
      </c>
      <c r="H158" s="139" t="s">
        <v>12</v>
      </c>
      <c r="I158" s="139" t="s">
        <v>12</v>
      </c>
    </row>
    <row r="159" spans="1:9" x14ac:dyDescent="0.2">
      <c r="A159" s="159">
        <f>IF(C159&lt;&gt;"",COUNTA($C$9:C159),"")</f>
        <v>143</v>
      </c>
      <c r="B159" s="126" t="s">
        <v>211</v>
      </c>
      <c r="C159" s="95" t="s">
        <v>22</v>
      </c>
      <c r="D159" s="140">
        <v>1</v>
      </c>
      <c r="E159" s="139">
        <v>30</v>
      </c>
      <c r="F159" s="139">
        <v>11</v>
      </c>
      <c r="G159" s="139">
        <v>11</v>
      </c>
      <c r="H159" s="139">
        <v>22</v>
      </c>
      <c r="I159" s="139">
        <v>7</v>
      </c>
    </row>
    <row r="160" spans="1:9" x14ac:dyDescent="0.2">
      <c r="A160" s="159">
        <f>IF(C160&lt;&gt;"",COUNTA($C$9:C160),"")</f>
        <v>144</v>
      </c>
      <c r="B160" s="126" t="s">
        <v>211</v>
      </c>
      <c r="C160" s="95" t="s">
        <v>21</v>
      </c>
      <c r="D160" s="140">
        <v>1</v>
      </c>
      <c r="E160" s="139">
        <v>30</v>
      </c>
      <c r="F160" s="139">
        <v>11</v>
      </c>
      <c r="G160" s="139">
        <v>11</v>
      </c>
      <c r="H160" s="139">
        <v>22</v>
      </c>
      <c r="I160" s="139">
        <v>7</v>
      </c>
    </row>
    <row r="161" spans="1:9" ht="22.5" customHeight="1" x14ac:dyDescent="0.2">
      <c r="A161" s="159">
        <f>IF(C161&lt;&gt;"",COUNTA($C$9:C161),"")</f>
        <v>145</v>
      </c>
      <c r="B161" s="72" t="s">
        <v>213</v>
      </c>
      <c r="C161" s="95" t="s">
        <v>27</v>
      </c>
      <c r="D161" s="140">
        <v>11</v>
      </c>
      <c r="E161" s="139">
        <v>27.8</v>
      </c>
      <c r="F161" s="139">
        <v>8.5</v>
      </c>
      <c r="G161" s="139">
        <v>7.1</v>
      </c>
      <c r="H161" s="139">
        <v>13.1</v>
      </c>
      <c r="I161" s="139">
        <v>11.7</v>
      </c>
    </row>
    <row r="162" spans="1:9" x14ac:dyDescent="0.2">
      <c r="A162" s="159">
        <f>IF(C162&lt;&gt;"",COUNTA($C$9:C162),"")</f>
        <v>146</v>
      </c>
      <c r="B162" s="126" t="s">
        <v>211</v>
      </c>
      <c r="C162" s="95" t="s">
        <v>22</v>
      </c>
      <c r="D162" s="140">
        <v>50</v>
      </c>
      <c r="E162" s="139">
        <v>26.6</v>
      </c>
      <c r="F162" s="139">
        <v>7.7</v>
      </c>
      <c r="G162" s="139">
        <v>6.3</v>
      </c>
      <c r="H162" s="139">
        <v>12.3</v>
      </c>
      <c r="I162" s="139">
        <v>11.1</v>
      </c>
    </row>
    <row r="163" spans="1:9" x14ac:dyDescent="0.2">
      <c r="A163" s="159">
        <f>IF(C163&lt;&gt;"",COUNTA($C$9:C163),"")</f>
        <v>147</v>
      </c>
      <c r="B163" s="126" t="s">
        <v>211</v>
      </c>
      <c r="C163" s="95" t="s">
        <v>21</v>
      </c>
      <c r="D163" s="140">
        <v>61</v>
      </c>
      <c r="E163" s="139">
        <v>26.8</v>
      </c>
      <c r="F163" s="139">
        <v>7.8</v>
      </c>
      <c r="G163" s="139">
        <v>6.5</v>
      </c>
      <c r="H163" s="139">
        <v>12.5</v>
      </c>
      <c r="I163" s="139">
        <v>11.2</v>
      </c>
    </row>
    <row r="164" spans="1:9" ht="33" customHeight="1" x14ac:dyDescent="0.2">
      <c r="A164" s="159" t="str">
        <f>IF(C164&lt;&gt;"",COUNTA($C$9:C164),"")</f>
        <v/>
      </c>
      <c r="B164" s="71" t="s">
        <v>209</v>
      </c>
      <c r="C164" s="95"/>
      <c r="D164" s="140"/>
      <c r="E164" s="139"/>
      <c r="F164" s="139"/>
      <c r="G164" s="139"/>
      <c r="H164" s="139"/>
      <c r="I164" s="139"/>
    </row>
    <row r="165" spans="1:9" ht="22.5" customHeight="1" x14ac:dyDescent="0.2">
      <c r="A165" s="159">
        <f>IF(C165&lt;&gt;"",COUNTA($C$9:C165),"")</f>
        <v>148</v>
      </c>
      <c r="B165" s="126" t="s">
        <v>214</v>
      </c>
      <c r="C165" s="95" t="s">
        <v>27</v>
      </c>
      <c r="D165" s="140">
        <v>2</v>
      </c>
      <c r="E165" s="139">
        <v>32</v>
      </c>
      <c r="F165" s="139">
        <v>12.5</v>
      </c>
      <c r="G165" s="139">
        <v>9.5</v>
      </c>
      <c r="H165" s="139">
        <v>16.5</v>
      </c>
      <c r="I165" s="139">
        <v>9</v>
      </c>
    </row>
    <row r="166" spans="1:9" x14ac:dyDescent="0.2">
      <c r="A166" s="159">
        <f>IF(C166&lt;&gt;"",COUNTA($C$9:C166),"")</f>
        <v>149</v>
      </c>
      <c r="B166" s="127" t="s">
        <v>215</v>
      </c>
      <c r="C166" s="95" t="s">
        <v>22</v>
      </c>
      <c r="D166" s="140">
        <v>4</v>
      </c>
      <c r="E166" s="139">
        <v>27.8</v>
      </c>
      <c r="F166" s="139">
        <v>7.8</v>
      </c>
      <c r="G166" s="139">
        <v>5.3</v>
      </c>
      <c r="H166" s="139">
        <v>9</v>
      </c>
      <c r="I166" s="139">
        <v>6.8</v>
      </c>
    </row>
    <row r="167" spans="1:9" x14ac:dyDescent="0.2">
      <c r="A167" s="159">
        <f>IF(C167&lt;&gt;"",COUNTA($C$9:C167),"")</f>
        <v>150</v>
      </c>
      <c r="B167" s="126" t="s">
        <v>211</v>
      </c>
      <c r="C167" s="95" t="s">
        <v>21</v>
      </c>
      <c r="D167" s="140">
        <v>6</v>
      </c>
      <c r="E167" s="139">
        <v>29.2</v>
      </c>
      <c r="F167" s="139">
        <v>9.3000000000000007</v>
      </c>
      <c r="G167" s="139">
        <v>6.7</v>
      </c>
      <c r="H167" s="139">
        <v>11.5</v>
      </c>
      <c r="I167" s="139">
        <v>7.5</v>
      </c>
    </row>
    <row r="168" spans="1:9" ht="22.5" customHeight="1" x14ac:dyDescent="0.2">
      <c r="A168" s="159">
        <f>IF(C168&lt;&gt;"",COUNTA($C$9:C168),"")</f>
        <v>151</v>
      </c>
      <c r="B168" s="72" t="s">
        <v>213</v>
      </c>
      <c r="C168" s="95" t="s">
        <v>27</v>
      </c>
      <c r="D168" s="140">
        <v>2</v>
      </c>
      <c r="E168" s="139">
        <v>32</v>
      </c>
      <c r="F168" s="139">
        <v>12.5</v>
      </c>
      <c r="G168" s="139">
        <v>9.5</v>
      </c>
      <c r="H168" s="139">
        <v>16.5</v>
      </c>
      <c r="I168" s="139">
        <v>9</v>
      </c>
    </row>
    <row r="169" spans="1:9" x14ac:dyDescent="0.2">
      <c r="A169" s="159">
        <f>IF(C169&lt;&gt;"",COUNTA($C$9:C169),"")</f>
        <v>152</v>
      </c>
      <c r="B169" s="126" t="s">
        <v>211</v>
      </c>
      <c r="C169" s="95" t="s">
        <v>22</v>
      </c>
      <c r="D169" s="140">
        <v>4</v>
      </c>
      <c r="E169" s="139">
        <v>27.8</v>
      </c>
      <c r="F169" s="139">
        <v>7.8</v>
      </c>
      <c r="G169" s="139">
        <v>5.3</v>
      </c>
      <c r="H169" s="139">
        <v>9</v>
      </c>
      <c r="I169" s="139">
        <v>6.8</v>
      </c>
    </row>
    <row r="170" spans="1:9" x14ac:dyDescent="0.2">
      <c r="A170" s="159">
        <f>IF(C170&lt;&gt;"",COUNTA($C$9:C170),"")</f>
        <v>153</v>
      </c>
      <c r="B170" s="126" t="s">
        <v>211</v>
      </c>
      <c r="C170" s="95" t="s">
        <v>21</v>
      </c>
      <c r="D170" s="140">
        <v>6</v>
      </c>
      <c r="E170" s="139">
        <v>29.2</v>
      </c>
      <c r="F170" s="139">
        <v>9.3000000000000007</v>
      </c>
      <c r="G170" s="139">
        <v>6.7</v>
      </c>
      <c r="H170" s="139">
        <v>11.5</v>
      </c>
      <c r="I170" s="139">
        <v>7.5</v>
      </c>
    </row>
    <row r="171" spans="1:9" ht="33" customHeight="1" x14ac:dyDescent="0.2">
      <c r="A171" s="159" t="str">
        <f>IF(C171&lt;&gt;"",COUNTA($C$9:C171),"")</f>
        <v/>
      </c>
      <c r="B171" s="71" t="s">
        <v>210</v>
      </c>
      <c r="C171" s="95"/>
      <c r="D171" s="140"/>
      <c r="E171" s="139"/>
      <c r="F171" s="139"/>
      <c r="G171" s="139"/>
      <c r="H171" s="139"/>
      <c r="I171" s="139"/>
    </row>
    <row r="172" spans="1:9" ht="22.5" customHeight="1" x14ac:dyDescent="0.2">
      <c r="A172" s="159">
        <f>IF(C172&lt;&gt;"",COUNTA($C$9:C172),"")</f>
        <v>154</v>
      </c>
      <c r="B172" s="126" t="s">
        <v>214</v>
      </c>
      <c r="C172" s="95" t="s">
        <v>27</v>
      </c>
      <c r="D172" s="140" t="s">
        <v>12</v>
      </c>
      <c r="E172" s="139" t="s">
        <v>12</v>
      </c>
      <c r="F172" s="139" t="s">
        <v>12</v>
      </c>
      <c r="G172" s="139" t="s">
        <v>12</v>
      </c>
      <c r="H172" s="139" t="s">
        <v>12</v>
      </c>
      <c r="I172" s="139" t="s">
        <v>12</v>
      </c>
    </row>
    <row r="173" spans="1:9" x14ac:dyDescent="0.2">
      <c r="A173" s="159">
        <f>IF(C173&lt;&gt;"",COUNTA($C$9:C173),"")</f>
        <v>155</v>
      </c>
      <c r="B173" s="127" t="s">
        <v>215</v>
      </c>
      <c r="C173" s="95" t="s">
        <v>22</v>
      </c>
      <c r="D173" s="140">
        <v>2</v>
      </c>
      <c r="E173" s="139">
        <v>35.5</v>
      </c>
      <c r="F173" s="139">
        <v>14</v>
      </c>
      <c r="G173" s="139">
        <v>8.5</v>
      </c>
      <c r="H173" s="139">
        <v>13</v>
      </c>
      <c r="I173" s="139">
        <v>4</v>
      </c>
    </row>
    <row r="174" spans="1:9" x14ac:dyDescent="0.2">
      <c r="A174" s="159">
        <f>IF(C174&lt;&gt;"",COUNTA($C$9:C174),"")</f>
        <v>156</v>
      </c>
      <c r="B174" s="126" t="s">
        <v>211</v>
      </c>
      <c r="C174" s="95" t="s">
        <v>21</v>
      </c>
      <c r="D174" s="140">
        <v>2</v>
      </c>
      <c r="E174" s="139">
        <v>35.5</v>
      </c>
      <c r="F174" s="139">
        <v>14</v>
      </c>
      <c r="G174" s="139">
        <v>8.5</v>
      </c>
      <c r="H174" s="139">
        <v>13</v>
      </c>
      <c r="I174" s="139">
        <v>4</v>
      </c>
    </row>
    <row r="175" spans="1:9" ht="22.5" customHeight="1" x14ac:dyDescent="0.2">
      <c r="A175" s="159">
        <f>IF(C175&lt;&gt;"",COUNTA($C$9:C175),"")</f>
        <v>157</v>
      </c>
      <c r="B175" s="72" t="s">
        <v>213</v>
      </c>
      <c r="C175" s="95" t="s">
        <v>27</v>
      </c>
      <c r="D175" s="140" t="s">
        <v>12</v>
      </c>
      <c r="E175" s="139" t="s">
        <v>12</v>
      </c>
      <c r="F175" s="139" t="s">
        <v>12</v>
      </c>
      <c r="G175" s="139" t="s">
        <v>12</v>
      </c>
      <c r="H175" s="139" t="s">
        <v>12</v>
      </c>
      <c r="I175" s="139" t="s">
        <v>12</v>
      </c>
    </row>
    <row r="176" spans="1:9" x14ac:dyDescent="0.2">
      <c r="A176" s="159">
        <f>IF(C176&lt;&gt;"",COUNTA($C$9:C176),"")</f>
        <v>158</v>
      </c>
      <c r="B176" s="126" t="s">
        <v>211</v>
      </c>
      <c r="C176" s="95" t="s">
        <v>22</v>
      </c>
      <c r="D176" s="140">
        <v>2</v>
      </c>
      <c r="E176" s="139">
        <v>35.5</v>
      </c>
      <c r="F176" s="139">
        <v>14</v>
      </c>
      <c r="G176" s="139">
        <v>8.5</v>
      </c>
      <c r="H176" s="139">
        <v>13</v>
      </c>
      <c r="I176" s="139">
        <v>4</v>
      </c>
    </row>
    <row r="177" spans="1:9" x14ac:dyDescent="0.2">
      <c r="A177" s="159">
        <f>IF(C177&lt;&gt;"",COUNTA($C$9:C177),"")</f>
        <v>159</v>
      </c>
      <c r="B177" s="126" t="s">
        <v>211</v>
      </c>
      <c r="C177" s="95" t="s">
        <v>21</v>
      </c>
      <c r="D177" s="140">
        <v>2</v>
      </c>
      <c r="E177" s="139">
        <v>35.5</v>
      </c>
      <c r="F177" s="139">
        <v>14</v>
      </c>
      <c r="G177" s="139">
        <v>8.5</v>
      </c>
      <c r="H177" s="139">
        <v>13</v>
      </c>
      <c r="I177" s="139">
        <v>4</v>
      </c>
    </row>
    <row r="178" spans="1:9" ht="21.95" customHeight="1" x14ac:dyDescent="0.2">
      <c r="A178" s="159" t="str">
        <f>IF(C178&lt;&gt;"",COUNTA($C$9:C178),"")</f>
        <v/>
      </c>
      <c r="B178" s="71" t="s">
        <v>60</v>
      </c>
      <c r="C178" s="95"/>
      <c r="D178" s="140"/>
      <c r="E178" s="139"/>
      <c r="F178" s="139"/>
      <c r="G178" s="139"/>
      <c r="H178" s="139"/>
      <c r="I178" s="139"/>
    </row>
    <row r="179" spans="1:9" ht="22.5" customHeight="1" x14ac:dyDescent="0.2">
      <c r="A179" s="159">
        <f>IF(C179&lt;&gt;"",COUNTA($C$9:C179),"")</f>
        <v>160</v>
      </c>
      <c r="B179" s="126" t="s">
        <v>323</v>
      </c>
      <c r="C179" s="95" t="s">
        <v>27</v>
      </c>
      <c r="D179" s="140">
        <v>5</v>
      </c>
      <c r="E179" s="139">
        <v>27.6</v>
      </c>
      <c r="F179" s="139">
        <v>8.6</v>
      </c>
      <c r="G179" s="139">
        <v>8</v>
      </c>
      <c r="H179" s="139">
        <v>9</v>
      </c>
      <c r="I179" s="139">
        <v>6.6</v>
      </c>
    </row>
    <row r="180" spans="1:9" x14ac:dyDescent="0.2">
      <c r="A180" s="159">
        <f>IF(C180&lt;&gt;"",COUNTA($C$9:C180),"")</f>
        <v>161</v>
      </c>
      <c r="B180" s="126" t="s">
        <v>211</v>
      </c>
      <c r="C180" s="95" t="s">
        <v>22</v>
      </c>
      <c r="D180" s="140">
        <v>10</v>
      </c>
      <c r="E180" s="139">
        <v>27.8</v>
      </c>
      <c r="F180" s="139">
        <v>8.9</v>
      </c>
      <c r="G180" s="139">
        <v>7.8</v>
      </c>
      <c r="H180" s="139">
        <v>11.7</v>
      </c>
      <c r="I180" s="139">
        <v>8.3000000000000007</v>
      </c>
    </row>
    <row r="181" spans="1:9" x14ac:dyDescent="0.2">
      <c r="A181" s="159">
        <f>IF(C181&lt;&gt;"",COUNTA($C$9:C181),"")</f>
        <v>162</v>
      </c>
      <c r="B181" s="126" t="s">
        <v>211</v>
      </c>
      <c r="C181" s="95" t="s">
        <v>21</v>
      </c>
      <c r="D181" s="140">
        <v>15</v>
      </c>
      <c r="E181" s="139">
        <v>27.7</v>
      </c>
      <c r="F181" s="139">
        <v>8.8000000000000007</v>
      </c>
      <c r="G181" s="139">
        <v>7.9</v>
      </c>
      <c r="H181" s="139">
        <v>10.8</v>
      </c>
      <c r="I181" s="139">
        <v>7.7</v>
      </c>
    </row>
    <row r="182" spans="1:9" ht="22.5" customHeight="1" x14ac:dyDescent="0.2">
      <c r="A182" s="159">
        <f>IF(C182&lt;&gt;"",COUNTA($C$9:C182),"")</f>
        <v>163</v>
      </c>
      <c r="B182" s="72" t="s">
        <v>213</v>
      </c>
      <c r="C182" s="95" t="s">
        <v>27</v>
      </c>
      <c r="D182" s="140">
        <v>5</v>
      </c>
      <c r="E182" s="139">
        <v>27.6</v>
      </c>
      <c r="F182" s="139">
        <v>8.6</v>
      </c>
      <c r="G182" s="139">
        <v>8</v>
      </c>
      <c r="H182" s="139">
        <v>9</v>
      </c>
      <c r="I182" s="139">
        <v>6.6</v>
      </c>
    </row>
    <row r="183" spans="1:9" x14ac:dyDescent="0.2">
      <c r="A183" s="159">
        <f>IF(C183&lt;&gt;"",COUNTA($C$9:C183),"")</f>
        <v>164</v>
      </c>
      <c r="B183" s="126" t="s">
        <v>211</v>
      </c>
      <c r="C183" s="95" t="s">
        <v>22</v>
      </c>
      <c r="D183" s="140">
        <v>10</v>
      </c>
      <c r="E183" s="139">
        <v>27.8</v>
      </c>
      <c r="F183" s="139">
        <v>8.9</v>
      </c>
      <c r="G183" s="139">
        <v>7.8</v>
      </c>
      <c r="H183" s="139">
        <v>11.7</v>
      </c>
      <c r="I183" s="139">
        <v>8.3000000000000007</v>
      </c>
    </row>
    <row r="184" spans="1:9" x14ac:dyDescent="0.2">
      <c r="A184" s="159">
        <f>IF(C184&lt;&gt;"",COUNTA($C$9:C184),"")</f>
        <v>165</v>
      </c>
      <c r="B184" s="126" t="s">
        <v>211</v>
      </c>
      <c r="C184" s="95" t="s">
        <v>21</v>
      </c>
      <c r="D184" s="140">
        <v>15</v>
      </c>
      <c r="E184" s="139">
        <v>27.7</v>
      </c>
      <c r="F184" s="139">
        <v>8.8000000000000007</v>
      </c>
      <c r="G184" s="139">
        <v>7.9</v>
      </c>
      <c r="H184" s="139">
        <v>10.8</v>
      </c>
      <c r="I184" s="139">
        <v>7.7</v>
      </c>
    </row>
    <row r="185" spans="1:9" ht="21.95" customHeight="1" x14ac:dyDescent="0.2">
      <c r="A185" s="159" t="str">
        <f>IF(C185&lt;&gt;"",COUNTA($C$9:C185),"")</f>
        <v/>
      </c>
      <c r="B185" s="71" t="s">
        <v>175</v>
      </c>
      <c r="C185" s="95"/>
      <c r="D185" s="140"/>
      <c r="E185" s="139"/>
      <c r="F185" s="139"/>
      <c r="G185" s="139"/>
      <c r="H185" s="139"/>
      <c r="I185" s="139"/>
    </row>
    <row r="186" spans="1:9" ht="22.5" customHeight="1" x14ac:dyDescent="0.2">
      <c r="A186" s="159">
        <f>IF(C186&lt;&gt;"",COUNTA($C$9:C186),"")</f>
        <v>166</v>
      </c>
      <c r="B186" s="126" t="s">
        <v>323</v>
      </c>
      <c r="C186" s="95" t="s">
        <v>27</v>
      </c>
      <c r="D186" s="140">
        <v>14</v>
      </c>
      <c r="E186" s="139">
        <v>27</v>
      </c>
      <c r="F186" s="139">
        <v>7.5</v>
      </c>
      <c r="G186" s="139">
        <v>5.9</v>
      </c>
      <c r="H186" s="139">
        <v>10.8</v>
      </c>
      <c r="I186" s="139">
        <v>9.1</v>
      </c>
    </row>
    <row r="187" spans="1:9" x14ac:dyDescent="0.2">
      <c r="A187" s="159">
        <f>IF(C187&lt;&gt;"",COUNTA($C$9:C187),"")</f>
        <v>167</v>
      </c>
      <c r="B187" s="126" t="s">
        <v>211</v>
      </c>
      <c r="C187" s="95" t="s">
        <v>22</v>
      </c>
      <c r="D187" s="140">
        <v>17</v>
      </c>
      <c r="E187" s="139">
        <v>25.9</v>
      </c>
      <c r="F187" s="139">
        <v>7.5</v>
      </c>
      <c r="G187" s="139">
        <v>6.4</v>
      </c>
      <c r="H187" s="139">
        <v>12.5</v>
      </c>
      <c r="I187" s="139">
        <v>9.5</v>
      </c>
    </row>
    <row r="188" spans="1:9" x14ac:dyDescent="0.2">
      <c r="A188" s="159">
        <f>IF(C188&lt;&gt;"",COUNTA($C$9:C188),"")</f>
        <v>168</v>
      </c>
      <c r="B188" s="126" t="s">
        <v>211</v>
      </c>
      <c r="C188" s="95" t="s">
        <v>21</v>
      </c>
      <c r="D188" s="140">
        <v>31</v>
      </c>
      <c r="E188" s="139">
        <v>26.4</v>
      </c>
      <c r="F188" s="139">
        <v>7.5</v>
      </c>
      <c r="G188" s="139">
        <v>6.2</v>
      </c>
      <c r="H188" s="139">
        <v>11.7</v>
      </c>
      <c r="I188" s="139">
        <v>9.4</v>
      </c>
    </row>
    <row r="189" spans="1:9" ht="22.5" customHeight="1" x14ac:dyDescent="0.2">
      <c r="A189" s="159">
        <f>IF(C189&lt;&gt;"",COUNTA($C$9:C189),"")</f>
        <v>169</v>
      </c>
      <c r="B189" s="72" t="s">
        <v>213</v>
      </c>
      <c r="C189" s="95" t="s">
        <v>27</v>
      </c>
      <c r="D189" s="140">
        <v>14</v>
      </c>
      <c r="E189" s="139">
        <v>27</v>
      </c>
      <c r="F189" s="139">
        <v>7.5</v>
      </c>
      <c r="G189" s="139">
        <v>5.9</v>
      </c>
      <c r="H189" s="139">
        <v>10.8</v>
      </c>
      <c r="I189" s="139">
        <v>9.1</v>
      </c>
    </row>
    <row r="190" spans="1:9" x14ac:dyDescent="0.2">
      <c r="A190" s="159">
        <f>IF(C190&lt;&gt;"",COUNTA($C$9:C190),"")</f>
        <v>170</v>
      </c>
      <c r="B190" s="126" t="s">
        <v>211</v>
      </c>
      <c r="C190" s="95" t="s">
        <v>22</v>
      </c>
      <c r="D190" s="140">
        <v>17</v>
      </c>
      <c r="E190" s="139">
        <v>25.9</v>
      </c>
      <c r="F190" s="139">
        <v>7.5</v>
      </c>
      <c r="G190" s="139">
        <v>6.4</v>
      </c>
      <c r="H190" s="139">
        <v>12.5</v>
      </c>
      <c r="I190" s="139">
        <v>9.5</v>
      </c>
    </row>
    <row r="191" spans="1:9" x14ac:dyDescent="0.2">
      <c r="A191" s="159">
        <f>IF(C191&lt;&gt;"",COUNTA($C$9:C191),"")</f>
        <v>171</v>
      </c>
      <c r="B191" s="126" t="s">
        <v>211</v>
      </c>
      <c r="C191" s="95" t="s">
        <v>21</v>
      </c>
      <c r="D191" s="140">
        <v>31</v>
      </c>
      <c r="E191" s="139">
        <v>26.4</v>
      </c>
      <c r="F191" s="139">
        <v>7.5</v>
      </c>
      <c r="G191" s="139">
        <v>6.2</v>
      </c>
      <c r="H191" s="139">
        <v>11.7</v>
      </c>
      <c r="I191" s="139">
        <v>9.4</v>
      </c>
    </row>
    <row r="192" spans="1:9" ht="21.95" customHeight="1" x14ac:dyDescent="0.2">
      <c r="A192" s="159" t="str">
        <f>IF(C192&lt;&gt;"",COUNTA($C$9:C192),"")</f>
        <v/>
      </c>
      <c r="B192" s="71" t="s">
        <v>176</v>
      </c>
      <c r="C192" s="95"/>
      <c r="D192" s="140"/>
      <c r="E192" s="139"/>
      <c r="F192" s="139"/>
      <c r="G192" s="139"/>
      <c r="H192" s="139"/>
      <c r="I192" s="139"/>
    </row>
    <row r="193" spans="1:9" ht="22.5" customHeight="1" x14ac:dyDescent="0.2">
      <c r="A193" s="159">
        <f>IF(C193&lt;&gt;"",COUNTA($C$9:C193),"")</f>
        <v>172</v>
      </c>
      <c r="B193" s="126" t="s">
        <v>323</v>
      </c>
      <c r="C193" s="95" t="s">
        <v>27</v>
      </c>
      <c r="D193" s="140">
        <v>20</v>
      </c>
      <c r="E193" s="139">
        <v>29.8</v>
      </c>
      <c r="F193" s="139">
        <v>11.4</v>
      </c>
      <c r="G193" s="139">
        <v>10.8</v>
      </c>
      <c r="H193" s="139">
        <v>7.2</v>
      </c>
      <c r="I193" s="139">
        <v>4.9000000000000004</v>
      </c>
    </row>
    <row r="194" spans="1:9" x14ac:dyDescent="0.2">
      <c r="A194" s="159">
        <f>IF(C194&lt;&gt;"",COUNTA($C$9:C194),"")</f>
        <v>173</v>
      </c>
      <c r="B194" s="126" t="s">
        <v>211</v>
      </c>
      <c r="C194" s="95" t="s">
        <v>22</v>
      </c>
      <c r="D194" s="140">
        <v>21</v>
      </c>
      <c r="E194" s="139">
        <v>29.2</v>
      </c>
      <c r="F194" s="139">
        <v>10.7</v>
      </c>
      <c r="G194" s="139">
        <v>9.9</v>
      </c>
      <c r="H194" s="139">
        <v>9.4</v>
      </c>
      <c r="I194" s="139">
        <v>5.6</v>
      </c>
    </row>
    <row r="195" spans="1:9" x14ac:dyDescent="0.2">
      <c r="A195" s="159">
        <f>IF(C195&lt;&gt;"",COUNTA($C$9:C195),"")</f>
        <v>174</v>
      </c>
      <c r="B195" s="126" t="s">
        <v>211</v>
      </c>
      <c r="C195" s="95" t="s">
        <v>21</v>
      </c>
      <c r="D195" s="140">
        <v>41</v>
      </c>
      <c r="E195" s="139">
        <v>29.5</v>
      </c>
      <c r="F195" s="139">
        <v>11</v>
      </c>
      <c r="G195" s="139">
        <v>10.3</v>
      </c>
      <c r="H195" s="139">
        <v>8.3000000000000007</v>
      </c>
      <c r="I195" s="139">
        <v>5.3</v>
      </c>
    </row>
    <row r="196" spans="1:9" ht="22.5" customHeight="1" x14ac:dyDescent="0.2">
      <c r="A196" s="159">
        <f>IF(C196&lt;&gt;"",COUNTA($C$9:C196),"")</f>
        <v>175</v>
      </c>
      <c r="B196" s="72" t="s">
        <v>213</v>
      </c>
      <c r="C196" s="95" t="s">
        <v>27</v>
      </c>
      <c r="D196" s="140">
        <v>20</v>
      </c>
      <c r="E196" s="139">
        <v>29.8</v>
      </c>
      <c r="F196" s="139">
        <v>11.4</v>
      </c>
      <c r="G196" s="139">
        <v>10.8</v>
      </c>
      <c r="H196" s="139">
        <v>7.2</v>
      </c>
      <c r="I196" s="139">
        <v>4.9000000000000004</v>
      </c>
    </row>
    <row r="197" spans="1:9" x14ac:dyDescent="0.2">
      <c r="A197" s="159">
        <f>IF(C197&lt;&gt;"",COUNTA($C$9:C197),"")</f>
        <v>176</v>
      </c>
      <c r="B197" s="126" t="s">
        <v>211</v>
      </c>
      <c r="C197" s="95" t="s">
        <v>22</v>
      </c>
      <c r="D197" s="140">
        <v>21</v>
      </c>
      <c r="E197" s="139">
        <v>29.2</v>
      </c>
      <c r="F197" s="139">
        <v>10.7</v>
      </c>
      <c r="G197" s="139">
        <v>9.9</v>
      </c>
      <c r="H197" s="139">
        <v>9.4</v>
      </c>
      <c r="I197" s="139">
        <v>5.6</v>
      </c>
    </row>
    <row r="198" spans="1:9" x14ac:dyDescent="0.2">
      <c r="A198" s="159">
        <f>IF(C198&lt;&gt;"",COUNTA($C$9:C198),"")</f>
        <v>177</v>
      </c>
      <c r="B198" s="126" t="s">
        <v>211</v>
      </c>
      <c r="C198" s="95" t="s">
        <v>21</v>
      </c>
      <c r="D198" s="140">
        <v>41</v>
      </c>
      <c r="E198" s="139">
        <v>29.5</v>
      </c>
      <c r="F198" s="139">
        <v>11</v>
      </c>
      <c r="G198" s="139">
        <v>10.3</v>
      </c>
      <c r="H198" s="139">
        <v>8.3000000000000007</v>
      </c>
      <c r="I198" s="139">
        <v>5.3</v>
      </c>
    </row>
    <row r="199" spans="1:9" ht="21.95" customHeight="1" x14ac:dyDescent="0.2">
      <c r="A199" s="159" t="str">
        <f>IF(C199&lt;&gt;"",COUNTA($C$9:C199),"")</f>
        <v/>
      </c>
      <c r="B199" s="71" t="s">
        <v>312</v>
      </c>
      <c r="C199" s="95"/>
      <c r="D199" s="140"/>
      <c r="E199" s="139"/>
      <c r="F199" s="139"/>
      <c r="G199" s="139"/>
      <c r="H199" s="139"/>
      <c r="I199" s="139"/>
    </row>
    <row r="200" spans="1:9" ht="22.5" customHeight="1" x14ac:dyDescent="0.2">
      <c r="A200" s="159">
        <f>IF(C200&lt;&gt;"",COUNTA($C$9:C200),"")</f>
        <v>178</v>
      </c>
      <c r="B200" s="126" t="s">
        <v>214</v>
      </c>
      <c r="C200" s="95" t="s">
        <v>27</v>
      </c>
      <c r="D200" s="140">
        <v>13</v>
      </c>
      <c r="E200" s="139">
        <v>39.5</v>
      </c>
      <c r="F200" s="139">
        <v>17.8</v>
      </c>
      <c r="G200" s="139">
        <v>13.4</v>
      </c>
      <c r="H200" s="139">
        <v>20.2</v>
      </c>
      <c r="I200" s="139">
        <v>16.399999999999999</v>
      </c>
    </row>
    <row r="201" spans="1:9" x14ac:dyDescent="0.2">
      <c r="A201" s="159">
        <f>IF(C201&lt;&gt;"",COUNTA($C$9:C201),"")</f>
        <v>179</v>
      </c>
      <c r="B201" s="127" t="s">
        <v>215</v>
      </c>
      <c r="C201" s="95" t="s">
        <v>22</v>
      </c>
      <c r="D201" s="140">
        <v>3</v>
      </c>
      <c r="E201" s="139">
        <v>39.700000000000003</v>
      </c>
      <c r="F201" s="139">
        <v>20.7</v>
      </c>
      <c r="G201" s="139">
        <v>14.3</v>
      </c>
      <c r="H201" s="139">
        <v>25</v>
      </c>
      <c r="I201" s="139">
        <v>15</v>
      </c>
    </row>
    <row r="202" spans="1:9" x14ac:dyDescent="0.2">
      <c r="A202" s="159">
        <f>IF(C202&lt;&gt;"",COUNTA($C$9:C202),"")</f>
        <v>180</v>
      </c>
      <c r="B202" s="126" t="s">
        <v>211</v>
      </c>
      <c r="C202" s="95" t="s">
        <v>21</v>
      </c>
      <c r="D202" s="140">
        <v>16</v>
      </c>
      <c r="E202" s="139">
        <v>39.6</v>
      </c>
      <c r="F202" s="139">
        <v>18.399999999999999</v>
      </c>
      <c r="G202" s="139">
        <v>13.6</v>
      </c>
      <c r="H202" s="139">
        <v>21.1</v>
      </c>
      <c r="I202" s="139">
        <v>16.100000000000001</v>
      </c>
    </row>
    <row r="203" spans="1:9" ht="22.5" customHeight="1" x14ac:dyDescent="0.2">
      <c r="A203" s="159">
        <f>IF(C203&lt;&gt;"",COUNTA($C$9:C203),"")</f>
        <v>181</v>
      </c>
      <c r="B203" s="126" t="s">
        <v>40</v>
      </c>
      <c r="C203" s="95" t="s">
        <v>27</v>
      </c>
      <c r="D203" s="140">
        <v>7</v>
      </c>
      <c r="E203" s="139">
        <v>35.6</v>
      </c>
      <c r="F203" s="139">
        <v>14.7</v>
      </c>
      <c r="G203" s="139">
        <v>9.9</v>
      </c>
      <c r="H203" s="139">
        <v>17</v>
      </c>
      <c r="I203" s="139">
        <v>13.3</v>
      </c>
    </row>
    <row r="204" spans="1:9" x14ac:dyDescent="0.2">
      <c r="A204" s="159">
        <f>IF(C204&lt;&gt;"",COUNTA($C$9:C204),"")</f>
        <v>182</v>
      </c>
      <c r="B204" s="126" t="s">
        <v>211</v>
      </c>
      <c r="C204" s="95" t="s">
        <v>22</v>
      </c>
      <c r="D204" s="140">
        <v>1</v>
      </c>
      <c r="E204" s="139">
        <v>36</v>
      </c>
      <c r="F204" s="139">
        <v>17</v>
      </c>
      <c r="G204" s="139">
        <v>12</v>
      </c>
      <c r="H204" s="139">
        <v>23</v>
      </c>
      <c r="I204" s="139">
        <v>9</v>
      </c>
    </row>
    <row r="205" spans="1:9" x14ac:dyDescent="0.2">
      <c r="A205" s="159">
        <f>IF(C205&lt;&gt;"",COUNTA($C$9:C205),"")</f>
        <v>183</v>
      </c>
      <c r="B205" s="126" t="s">
        <v>211</v>
      </c>
      <c r="C205" s="95" t="s">
        <v>21</v>
      </c>
      <c r="D205" s="140">
        <v>8</v>
      </c>
      <c r="E205" s="139">
        <v>35.6</v>
      </c>
      <c r="F205" s="139">
        <v>15</v>
      </c>
      <c r="G205" s="139">
        <v>10.1</v>
      </c>
      <c r="H205" s="139">
        <v>17.8</v>
      </c>
      <c r="I205" s="139">
        <v>12.8</v>
      </c>
    </row>
    <row r="206" spans="1:9" ht="22.5" customHeight="1" x14ac:dyDescent="0.2">
      <c r="A206" s="159">
        <f>IF(C206&lt;&gt;"",COUNTA($C$9:C206),"")</f>
        <v>184</v>
      </c>
      <c r="B206" s="126" t="s">
        <v>323</v>
      </c>
      <c r="C206" s="95" t="s">
        <v>27</v>
      </c>
      <c r="D206" s="140">
        <v>5</v>
      </c>
      <c r="E206" s="139">
        <v>30.8</v>
      </c>
      <c r="F206" s="139">
        <v>10.199999999999999</v>
      </c>
      <c r="G206" s="139">
        <v>9.4</v>
      </c>
      <c r="H206" s="139">
        <v>17.8</v>
      </c>
      <c r="I206" s="139">
        <v>15.2</v>
      </c>
    </row>
    <row r="207" spans="1:9" x14ac:dyDescent="0.2">
      <c r="A207" s="159">
        <f>IF(C207&lt;&gt;"",COUNTA($C$9:C207),"")</f>
        <v>185</v>
      </c>
      <c r="B207" s="126" t="s">
        <v>211</v>
      </c>
      <c r="C207" s="95" t="s">
        <v>22</v>
      </c>
      <c r="D207" s="140">
        <v>8</v>
      </c>
      <c r="E207" s="139">
        <v>29.8</v>
      </c>
      <c r="F207" s="139">
        <v>9.6</v>
      </c>
      <c r="G207" s="139">
        <v>7.6</v>
      </c>
      <c r="H207" s="139">
        <v>12.9</v>
      </c>
      <c r="I207" s="139">
        <v>11.8</v>
      </c>
    </row>
    <row r="208" spans="1:9" x14ac:dyDescent="0.2">
      <c r="A208" s="159">
        <f>IF(C208&lt;&gt;"",COUNTA($C$9:C208),"")</f>
        <v>186</v>
      </c>
      <c r="B208" s="126" t="s">
        <v>211</v>
      </c>
      <c r="C208" s="95" t="s">
        <v>21</v>
      </c>
      <c r="D208" s="140">
        <v>13</v>
      </c>
      <c r="E208" s="139">
        <v>30.2</v>
      </c>
      <c r="F208" s="139">
        <v>9.8000000000000007</v>
      </c>
      <c r="G208" s="139">
        <v>8.3000000000000007</v>
      </c>
      <c r="H208" s="139">
        <v>14.8</v>
      </c>
      <c r="I208" s="139">
        <v>13.1</v>
      </c>
    </row>
    <row r="209" spans="1:9" ht="22.5" customHeight="1" x14ac:dyDescent="0.2">
      <c r="A209" s="159">
        <f>IF(C209&lt;&gt;"",COUNTA($C$9:C209),"")</f>
        <v>187</v>
      </c>
      <c r="B209" s="72" t="s">
        <v>213</v>
      </c>
      <c r="C209" s="95" t="s">
        <v>27</v>
      </c>
      <c r="D209" s="140">
        <v>25</v>
      </c>
      <c r="E209" s="139">
        <v>36.700000000000003</v>
      </c>
      <c r="F209" s="139">
        <v>15.4</v>
      </c>
      <c r="G209" s="139">
        <v>11.6</v>
      </c>
      <c r="H209" s="139">
        <v>18.8</v>
      </c>
      <c r="I209" s="139">
        <v>15.3</v>
      </c>
    </row>
    <row r="210" spans="1:9" x14ac:dyDescent="0.2">
      <c r="A210" s="159">
        <f>IF(C210&lt;&gt;"",COUNTA($C$9:C210),"")</f>
        <v>188</v>
      </c>
      <c r="B210" s="126" t="s">
        <v>211</v>
      </c>
      <c r="C210" s="95" t="s">
        <v>22</v>
      </c>
      <c r="D210" s="140">
        <v>12</v>
      </c>
      <c r="E210" s="139">
        <v>32.799999999999997</v>
      </c>
      <c r="F210" s="139">
        <v>13</v>
      </c>
      <c r="G210" s="139">
        <v>9.6999999999999993</v>
      </c>
      <c r="H210" s="139">
        <v>16.8</v>
      </c>
      <c r="I210" s="139">
        <v>12.3</v>
      </c>
    </row>
    <row r="211" spans="1:9" x14ac:dyDescent="0.2">
      <c r="A211" s="159">
        <f>IF(C211&lt;&gt;"",COUNTA($C$9:C211),"")</f>
        <v>189</v>
      </c>
      <c r="B211" s="126" t="s">
        <v>211</v>
      </c>
      <c r="C211" s="95" t="s">
        <v>21</v>
      </c>
      <c r="D211" s="140">
        <v>37</v>
      </c>
      <c r="E211" s="139">
        <v>35.4</v>
      </c>
      <c r="F211" s="139">
        <v>14.6</v>
      </c>
      <c r="G211" s="139">
        <v>11</v>
      </c>
      <c r="H211" s="139">
        <v>18.2</v>
      </c>
      <c r="I211" s="139">
        <v>14.3</v>
      </c>
    </row>
    <row r="212" spans="1:9" ht="21.95" customHeight="1" x14ac:dyDescent="0.2">
      <c r="A212" s="159" t="str">
        <f>IF(C212&lt;&gt;"",COUNTA($C$9:C212),"")</f>
        <v/>
      </c>
      <c r="B212" s="71" t="s">
        <v>61</v>
      </c>
      <c r="C212" s="95"/>
      <c r="D212" s="140"/>
      <c r="E212" s="139"/>
      <c r="F212" s="139"/>
      <c r="G212" s="139"/>
      <c r="H212" s="139"/>
      <c r="I212" s="139"/>
    </row>
    <row r="213" spans="1:9" ht="22.5" customHeight="1" x14ac:dyDescent="0.2">
      <c r="A213" s="159">
        <f>IF(C213&lt;&gt;"",COUNTA($C$9:C213),"")</f>
        <v>190</v>
      </c>
      <c r="B213" s="126" t="s">
        <v>38</v>
      </c>
      <c r="C213" s="95" t="s">
        <v>27</v>
      </c>
      <c r="D213" s="140">
        <v>2</v>
      </c>
      <c r="E213" s="139">
        <v>23.5</v>
      </c>
      <c r="F213" s="139">
        <v>4</v>
      </c>
      <c r="G213" s="139">
        <v>3.5</v>
      </c>
      <c r="H213" s="139">
        <v>7.5</v>
      </c>
      <c r="I213" s="139">
        <v>7.5</v>
      </c>
    </row>
    <row r="214" spans="1:9" x14ac:dyDescent="0.2">
      <c r="A214" s="159">
        <f>IF(C214&lt;&gt;"",COUNTA($C$9:C214),"")</f>
        <v>191</v>
      </c>
      <c r="B214" s="126" t="s">
        <v>211</v>
      </c>
      <c r="C214" s="95" t="s">
        <v>22</v>
      </c>
      <c r="D214" s="140">
        <v>12</v>
      </c>
      <c r="E214" s="139">
        <v>22.4</v>
      </c>
      <c r="F214" s="139">
        <v>3.9</v>
      </c>
      <c r="G214" s="139">
        <v>3.3</v>
      </c>
      <c r="H214" s="139">
        <v>6.3</v>
      </c>
      <c r="I214" s="139">
        <v>6.3</v>
      </c>
    </row>
    <row r="215" spans="1:9" x14ac:dyDescent="0.2">
      <c r="A215" s="159">
        <f>IF(C215&lt;&gt;"",COUNTA($C$9:C215),"")</f>
        <v>192</v>
      </c>
      <c r="B215" s="126" t="s">
        <v>211</v>
      </c>
      <c r="C215" s="95" t="s">
        <v>21</v>
      </c>
      <c r="D215" s="140">
        <v>14</v>
      </c>
      <c r="E215" s="139">
        <v>22.6</v>
      </c>
      <c r="F215" s="139">
        <v>3.9</v>
      </c>
      <c r="G215" s="139">
        <v>3.3</v>
      </c>
      <c r="H215" s="139">
        <v>6.5</v>
      </c>
      <c r="I215" s="139">
        <v>6.5</v>
      </c>
    </row>
    <row r="216" spans="1:9" ht="22.5" customHeight="1" x14ac:dyDescent="0.2">
      <c r="A216" s="159">
        <f>IF(C216&lt;&gt;"",COUNTA($C$9:C216),"")</f>
        <v>193</v>
      </c>
      <c r="B216" s="126" t="s">
        <v>214</v>
      </c>
      <c r="C216" s="95" t="s">
        <v>27</v>
      </c>
      <c r="D216" s="140">
        <v>418</v>
      </c>
      <c r="E216" s="139">
        <v>27.6</v>
      </c>
      <c r="F216" s="139">
        <v>7.4</v>
      </c>
      <c r="G216" s="139">
        <v>5.4</v>
      </c>
      <c r="H216" s="139">
        <v>9.3000000000000007</v>
      </c>
      <c r="I216" s="139">
        <v>8</v>
      </c>
    </row>
    <row r="217" spans="1:9" x14ac:dyDescent="0.2">
      <c r="A217" s="159">
        <f>IF(C217&lt;&gt;"",COUNTA($C$9:C217),"")</f>
        <v>194</v>
      </c>
      <c r="B217" s="127" t="s">
        <v>215</v>
      </c>
      <c r="C217" s="95" t="s">
        <v>22</v>
      </c>
      <c r="D217" s="140">
        <v>812</v>
      </c>
      <c r="E217" s="139">
        <v>27.2</v>
      </c>
      <c r="F217" s="139">
        <v>7.3</v>
      </c>
      <c r="G217" s="139">
        <v>4.8</v>
      </c>
      <c r="H217" s="139">
        <v>8.4</v>
      </c>
      <c r="I217" s="139">
        <v>7.7</v>
      </c>
    </row>
    <row r="218" spans="1:9" x14ac:dyDescent="0.2">
      <c r="A218" s="159">
        <f>IF(C218&lt;&gt;"",COUNTA($C$9:C218),"")</f>
        <v>195</v>
      </c>
      <c r="B218" s="126" t="s">
        <v>211</v>
      </c>
      <c r="C218" s="95" t="s">
        <v>21</v>
      </c>
      <c r="D218" s="140">
        <v>1230</v>
      </c>
      <c r="E218" s="139">
        <v>27.3</v>
      </c>
      <c r="F218" s="139">
        <v>7.3</v>
      </c>
      <c r="G218" s="139">
        <v>5</v>
      </c>
      <c r="H218" s="139">
        <v>8.6999999999999993</v>
      </c>
      <c r="I218" s="139">
        <v>7.8</v>
      </c>
    </row>
    <row r="219" spans="1:9" ht="22.5" customHeight="1" x14ac:dyDescent="0.2">
      <c r="A219" s="159">
        <f>IF(C219&lt;&gt;"",COUNTA($C$9:C219),"")</f>
        <v>196</v>
      </c>
      <c r="B219" s="126" t="s">
        <v>216</v>
      </c>
      <c r="C219" s="95" t="s">
        <v>27</v>
      </c>
      <c r="D219" s="140">
        <v>38</v>
      </c>
      <c r="E219" s="139">
        <v>33.1</v>
      </c>
      <c r="F219" s="139">
        <v>9.1999999999999993</v>
      </c>
      <c r="G219" s="139">
        <v>5.3</v>
      </c>
      <c r="H219" s="139">
        <v>9.6999999999999993</v>
      </c>
      <c r="I219" s="139">
        <v>8.3000000000000007</v>
      </c>
    </row>
    <row r="220" spans="1:9" x14ac:dyDescent="0.2">
      <c r="A220" s="159">
        <f>IF(C220&lt;&gt;"",COUNTA($C$9:C220),"")</f>
        <v>197</v>
      </c>
      <c r="B220" s="127" t="s">
        <v>215</v>
      </c>
      <c r="C220" s="95" t="s">
        <v>22</v>
      </c>
      <c r="D220" s="140">
        <v>172</v>
      </c>
      <c r="E220" s="139">
        <v>29.1</v>
      </c>
      <c r="F220" s="139">
        <v>8.5</v>
      </c>
      <c r="G220" s="139">
        <v>5</v>
      </c>
      <c r="H220" s="139">
        <v>8.3000000000000007</v>
      </c>
      <c r="I220" s="139">
        <v>7.7</v>
      </c>
    </row>
    <row r="221" spans="1:9" x14ac:dyDescent="0.2">
      <c r="A221" s="159">
        <f>IF(C221&lt;&gt;"",COUNTA($C$9:C221),"")</f>
        <v>198</v>
      </c>
      <c r="B221" s="126" t="s">
        <v>211</v>
      </c>
      <c r="C221" s="95" t="s">
        <v>21</v>
      </c>
      <c r="D221" s="140">
        <v>210</v>
      </c>
      <c r="E221" s="139">
        <v>29.8</v>
      </c>
      <c r="F221" s="139">
        <v>8.6999999999999993</v>
      </c>
      <c r="G221" s="139">
        <v>5</v>
      </c>
      <c r="H221" s="139">
        <v>8.6</v>
      </c>
      <c r="I221" s="139">
        <v>7.8</v>
      </c>
    </row>
    <row r="222" spans="1:9" ht="22.5" customHeight="1" x14ac:dyDescent="0.2">
      <c r="A222" s="159">
        <f>IF(C222&lt;&gt;"",COUNTA($C$9:C222),"")</f>
        <v>199</v>
      </c>
      <c r="B222" s="126" t="s">
        <v>217</v>
      </c>
      <c r="C222" s="95" t="s">
        <v>27</v>
      </c>
      <c r="D222" s="140">
        <v>46</v>
      </c>
      <c r="E222" s="139">
        <v>24.8</v>
      </c>
      <c r="F222" s="139">
        <v>5.5</v>
      </c>
      <c r="G222" s="139">
        <v>4.7</v>
      </c>
      <c r="H222" s="139">
        <v>9</v>
      </c>
      <c r="I222" s="139">
        <v>8.5</v>
      </c>
    </row>
    <row r="223" spans="1:9" ht="11.25" customHeight="1" x14ac:dyDescent="0.2">
      <c r="A223" s="159">
        <f>IF(C223&lt;&gt;"",COUNTA($C$9:C223),"")</f>
        <v>200</v>
      </c>
      <c r="B223" s="127" t="s">
        <v>218</v>
      </c>
      <c r="C223" s="95" t="s">
        <v>22</v>
      </c>
      <c r="D223" s="140">
        <v>32</v>
      </c>
      <c r="E223" s="139">
        <v>24</v>
      </c>
      <c r="F223" s="139">
        <v>5.4</v>
      </c>
      <c r="G223" s="139">
        <v>4.3</v>
      </c>
      <c r="H223" s="139">
        <v>8.6</v>
      </c>
      <c r="I223" s="139">
        <v>8.1999999999999993</v>
      </c>
    </row>
    <row r="224" spans="1:9" ht="11.25" customHeight="1" x14ac:dyDescent="0.2">
      <c r="A224" s="159">
        <f>IF(C224&lt;&gt;"",COUNTA($C$9:C224),"")</f>
        <v>201</v>
      </c>
      <c r="B224" s="126" t="s">
        <v>211</v>
      </c>
      <c r="C224" s="95" t="s">
        <v>21</v>
      </c>
      <c r="D224" s="140">
        <v>78</v>
      </c>
      <c r="E224" s="139">
        <v>24.5</v>
      </c>
      <c r="F224" s="139">
        <v>5.4</v>
      </c>
      <c r="G224" s="139">
        <v>4.5</v>
      </c>
      <c r="H224" s="139">
        <v>8.8000000000000007</v>
      </c>
      <c r="I224" s="139">
        <v>8.4</v>
      </c>
    </row>
    <row r="225" spans="1:9" ht="22.5" customHeight="1" x14ac:dyDescent="0.2">
      <c r="A225" s="159">
        <f>IF(C225&lt;&gt;"",COUNTA($C$9:C225),"")</f>
        <v>202</v>
      </c>
      <c r="B225" s="126" t="s">
        <v>40</v>
      </c>
      <c r="C225" s="95" t="s">
        <v>27</v>
      </c>
      <c r="D225" s="140">
        <v>323</v>
      </c>
      <c r="E225" s="139">
        <v>26.4</v>
      </c>
      <c r="F225" s="139">
        <v>6.7</v>
      </c>
      <c r="G225" s="139">
        <v>5.5</v>
      </c>
      <c r="H225" s="139">
        <v>10.3</v>
      </c>
      <c r="I225" s="139">
        <v>9.1999999999999993</v>
      </c>
    </row>
    <row r="226" spans="1:9" x14ac:dyDescent="0.2">
      <c r="A226" s="159">
        <f>IF(C226&lt;&gt;"",COUNTA($C$9:C226),"")</f>
        <v>203</v>
      </c>
      <c r="B226" s="126" t="s">
        <v>211</v>
      </c>
      <c r="C226" s="95" t="s">
        <v>22</v>
      </c>
      <c r="D226" s="140">
        <v>111</v>
      </c>
      <c r="E226" s="139">
        <v>25.9</v>
      </c>
      <c r="F226" s="139">
        <v>6.6</v>
      </c>
      <c r="G226" s="139">
        <v>5.3</v>
      </c>
      <c r="H226" s="139">
        <v>9.8000000000000007</v>
      </c>
      <c r="I226" s="139">
        <v>8.5</v>
      </c>
    </row>
    <row r="227" spans="1:9" x14ac:dyDescent="0.2">
      <c r="A227" s="159">
        <f>IF(C227&lt;&gt;"",COUNTA($C$9:C227),"")</f>
        <v>204</v>
      </c>
      <c r="B227" s="126" t="s">
        <v>211</v>
      </c>
      <c r="C227" s="95" t="s">
        <v>21</v>
      </c>
      <c r="D227" s="140">
        <v>434</v>
      </c>
      <c r="E227" s="139">
        <v>26.3</v>
      </c>
      <c r="F227" s="139">
        <v>6.7</v>
      </c>
      <c r="G227" s="139">
        <v>5.4</v>
      </c>
      <c r="H227" s="139">
        <v>10.199999999999999</v>
      </c>
      <c r="I227" s="139">
        <v>9</v>
      </c>
    </row>
    <row r="228" spans="1:9" ht="22.5" customHeight="1" x14ac:dyDescent="0.2">
      <c r="A228" s="159">
        <f>IF(C228&lt;&gt;"",COUNTA($C$9:C228),"")</f>
        <v>205</v>
      </c>
      <c r="B228" s="72" t="s">
        <v>213</v>
      </c>
      <c r="C228" s="95" t="s">
        <v>27</v>
      </c>
      <c r="D228" s="140">
        <v>827</v>
      </c>
      <c r="E228" s="139">
        <v>27.2</v>
      </c>
      <c r="F228" s="139">
        <v>7.1</v>
      </c>
      <c r="G228" s="139">
        <v>5.4</v>
      </c>
      <c r="H228" s="139">
        <v>9.6999999999999993</v>
      </c>
      <c r="I228" s="139">
        <v>8.5</v>
      </c>
    </row>
    <row r="229" spans="1:9" x14ac:dyDescent="0.2">
      <c r="A229" s="159">
        <f>IF(C229&lt;&gt;"",COUNTA($C$9:C229),"")</f>
        <v>206</v>
      </c>
      <c r="B229" s="87"/>
      <c r="C229" s="95" t="s">
        <v>22</v>
      </c>
      <c r="D229" s="140">
        <v>1139</v>
      </c>
      <c r="E229" s="139">
        <v>27.2</v>
      </c>
      <c r="F229" s="139">
        <v>7.3</v>
      </c>
      <c r="G229" s="139">
        <v>4.9000000000000004</v>
      </c>
      <c r="H229" s="139">
        <v>8.5</v>
      </c>
      <c r="I229" s="139">
        <v>7.8</v>
      </c>
    </row>
    <row r="230" spans="1:9" x14ac:dyDescent="0.2">
      <c r="A230" s="159">
        <f>IF(C230&lt;&gt;"",COUNTA($C$9:C230),"")</f>
        <v>207</v>
      </c>
      <c r="B230" s="126" t="s">
        <v>211</v>
      </c>
      <c r="C230" s="95" t="s">
        <v>21</v>
      </c>
      <c r="D230" s="140">
        <v>1966</v>
      </c>
      <c r="E230" s="139">
        <v>27.2</v>
      </c>
      <c r="F230" s="139">
        <v>7.2</v>
      </c>
      <c r="G230" s="139">
        <v>5.0999999999999996</v>
      </c>
      <c r="H230" s="139">
        <v>9</v>
      </c>
      <c r="I230" s="139">
        <v>8.1</v>
      </c>
    </row>
    <row r="231" spans="1:9" ht="21.95" customHeight="1" x14ac:dyDescent="0.2">
      <c r="A231" s="159" t="str">
        <f>IF(C231&lt;&gt;"",COUNTA($C$9:C231),"")</f>
        <v/>
      </c>
      <c r="B231" s="71" t="s">
        <v>62</v>
      </c>
      <c r="C231" s="95"/>
      <c r="D231" s="140"/>
      <c r="E231" s="139"/>
      <c r="F231" s="139"/>
      <c r="G231" s="139"/>
      <c r="H231" s="139"/>
      <c r="I231" s="139"/>
    </row>
    <row r="232" spans="1:9" ht="22.5" customHeight="1" x14ac:dyDescent="0.2">
      <c r="A232" s="159">
        <f>IF(C232&lt;&gt;"",COUNTA($C$9:C232),"")</f>
        <v>208</v>
      </c>
      <c r="B232" s="126" t="s">
        <v>214</v>
      </c>
      <c r="C232" s="95" t="s">
        <v>27</v>
      </c>
      <c r="D232" s="140">
        <v>162</v>
      </c>
      <c r="E232" s="139">
        <v>32</v>
      </c>
      <c r="F232" s="139">
        <v>12.2</v>
      </c>
      <c r="G232" s="139">
        <v>10.8</v>
      </c>
      <c r="H232" s="139">
        <v>13.4</v>
      </c>
      <c r="I232" s="139">
        <v>5.3</v>
      </c>
    </row>
    <row r="233" spans="1:9" x14ac:dyDescent="0.2">
      <c r="A233" s="159">
        <f>IF(C233&lt;&gt;"",COUNTA($C$9:C233),"")</f>
        <v>209</v>
      </c>
      <c r="B233" s="127" t="s">
        <v>215</v>
      </c>
      <c r="C233" s="95" t="s">
        <v>22</v>
      </c>
      <c r="D233" s="140">
        <v>179</v>
      </c>
      <c r="E233" s="139">
        <v>29.1</v>
      </c>
      <c r="F233" s="139">
        <v>9.6999999999999993</v>
      </c>
      <c r="G233" s="139">
        <v>8.6</v>
      </c>
      <c r="H233" s="139">
        <v>12.3</v>
      </c>
      <c r="I233" s="139">
        <v>5.2</v>
      </c>
    </row>
    <row r="234" spans="1:9" x14ac:dyDescent="0.2">
      <c r="A234" s="159">
        <f>IF(C234&lt;&gt;"",COUNTA($C$9:C234),"")</f>
        <v>210</v>
      </c>
      <c r="B234" s="126" t="s">
        <v>211</v>
      </c>
      <c r="C234" s="95" t="s">
        <v>21</v>
      </c>
      <c r="D234" s="140">
        <v>341</v>
      </c>
      <c r="E234" s="139">
        <v>30.5</v>
      </c>
      <c r="F234" s="139">
        <v>10.9</v>
      </c>
      <c r="G234" s="139">
        <v>9.6999999999999993</v>
      </c>
      <c r="H234" s="139">
        <v>12.8</v>
      </c>
      <c r="I234" s="139">
        <v>5.2</v>
      </c>
    </row>
    <row r="235" spans="1:9" ht="22.5" customHeight="1" x14ac:dyDescent="0.2">
      <c r="A235" s="159">
        <f>IF(C235&lt;&gt;"",COUNTA($C$9:C235),"")</f>
        <v>211</v>
      </c>
      <c r="B235" s="126" t="s">
        <v>216</v>
      </c>
      <c r="C235" s="95" t="s">
        <v>27</v>
      </c>
      <c r="D235" s="140">
        <v>23</v>
      </c>
      <c r="E235" s="139">
        <v>39.700000000000003</v>
      </c>
      <c r="F235" s="139">
        <v>20.100000000000001</v>
      </c>
      <c r="G235" s="139">
        <v>17</v>
      </c>
      <c r="H235" s="139">
        <v>15</v>
      </c>
      <c r="I235" s="139">
        <v>5.4</v>
      </c>
    </row>
    <row r="236" spans="1:9" x14ac:dyDescent="0.2">
      <c r="A236" s="159">
        <f>IF(C236&lt;&gt;"",COUNTA($C$9:C236),"")</f>
        <v>212</v>
      </c>
      <c r="B236" s="127" t="s">
        <v>215</v>
      </c>
      <c r="C236" s="95" t="s">
        <v>22</v>
      </c>
      <c r="D236" s="140">
        <v>63</v>
      </c>
      <c r="E236" s="139">
        <v>35.299999999999997</v>
      </c>
      <c r="F236" s="139">
        <v>15.8</v>
      </c>
      <c r="G236" s="139">
        <v>10.8</v>
      </c>
      <c r="H236" s="139">
        <v>14.2</v>
      </c>
      <c r="I236" s="139">
        <v>5.5</v>
      </c>
    </row>
    <row r="237" spans="1:9" x14ac:dyDescent="0.2">
      <c r="A237" s="159">
        <f>IF(C237&lt;&gt;"",COUNTA($C$9:C237),"")</f>
        <v>213</v>
      </c>
      <c r="B237" s="126" t="s">
        <v>211</v>
      </c>
      <c r="C237" s="95" t="s">
        <v>21</v>
      </c>
      <c r="D237" s="140">
        <v>86</v>
      </c>
      <c r="E237" s="139">
        <v>36.5</v>
      </c>
      <c r="F237" s="139">
        <v>16.899999999999999</v>
      </c>
      <c r="G237" s="139">
        <v>12.4</v>
      </c>
      <c r="H237" s="139">
        <v>14.4</v>
      </c>
      <c r="I237" s="139">
        <v>5.5</v>
      </c>
    </row>
    <row r="238" spans="1:9" ht="22.5" customHeight="1" x14ac:dyDescent="0.2">
      <c r="A238" s="159">
        <f>IF(C238&lt;&gt;"",COUNTA($C$9:C238),"")</f>
        <v>214</v>
      </c>
      <c r="B238" s="126" t="s">
        <v>217</v>
      </c>
      <c r="C238" s="95" t="s">
        <v>27</v>
      </c>
      <c r="D238" s="140">
        <v>24</v>
      </c>
      <c r="E238" s="139">
        <v>28.7</v>
      </c>
      <c r="F238" s="139">
        <v>8.6999999999999993</v>
      </c>
      <c r="G238" s="139">
        <v>7.7</v>
      </c>
      <c r="H238" s="139">
        <v>11</v>
      </c>
      <c r="I238" s="139">
        <v>5.3</v>
      </c>
    </row>
    <row r="239" spans="1:9" ht="11.25" customHeight="1" x14ac:dyDescent="0.2">
      <c r="A239" s="159">
        <f>IF(C239&lt;&gt;"",COUNTA($C$9:C239),"")</f>
        <v>215</v>
      </c>
      <c r="B239" s="127" t="s">
        <v>218</v>
      </c>
      <c r="C239" s="95" t="s">
        <v>22</v>
      </c>
      <c r="D239" s="140">
        <v>30</v>
      </c>
      <c r="E239" s="139">
        <v>27.1</v>
      </c>
      <c r="F239" s="139">
        <v>8</v>
      </c>
      <c r="G239" s="139">
        <v>7.9</v>
      </c>
      <c r="H239" s="139">
        <v>11.2</v>
      </c>
      <c r="I239" s="139">
        <v>5</v>
      </c>
    </row>
    <row r="240" spans="1:9" ht="11.25" customHeight="1" x14ac:dyDescent="0.2">
      <c r="A240" s="159">
        <f>IF(C240&lt;&gt;"",COUNTA($C$9:C240),"")</f>
        <v>216</v>
      </c>
      <c r="B240" s="126" t="s">
        <v>211</v>
      </c>
      <c r="C240" s="95" t="s">
        <v>21</v>
      </c>
      <c r="D240" s="140">
        <v>54</v>
      </c>
      <c r="E240" s="139">
        <v>27.8</v>
      </c>
      <c r="F240" s="139">
        <v>8.3000000000000007</v>
      </c>
      <c r="G240" s="139">
        <v>7.8</v>
      </c>
      <c r="H240" s="139">
        <v>11.1</v>
      </c>
      <c r="I240" s="139">
        <v>5.0999999999999996</v>
      </c>
    </row>
    <row r="241" spans="1:9" ht="22.5" customHeight="1" x14ac:dyDescent="0.2">
      <c r="A241" s="159">
        <f>IF(C241&lt;&gt;"",COUNTA($C$9:C241),"")</f>
        <v>217</v>
      </c>
      <c r="B241" s="126" t="s">
        <v>40</v>
      </c>
      <c r="C241" s="95" t="s">
        <v>27</v>
      </c>
      <c r="D241" s="140">
        <v>449</v>
      </c>
      <c r="E241" s="139">
        <v>30.8</v>
      </c>
      <c r="F241" s="139">
        <v>11.3</v>
      </c>
      <c r="G241" s="139">
        <v>10.3</v>
      </c>
      <c r="H241" s="139">
        <v>12.2</v>
      </c>
      <c r="I241" s="139">
        <v>5.8</v>
      </c>
    </row>
    <row r="242" spans="1:9" x14ac:dyDescent="0.2">
      <c r="A242" s="159">
        <f>IF(C242&lt;&gt;"",COUNTA($C$9:C242),"")</f>
        <v>218</v>
      </c>
      <c r="B242" s="126" t="s">
        <v>211</v>
      </c>
      <c r="C242" s="95" t="s">
        <v>22</v>
      </c>
      <c r="D242" s="140">
        <v>234</v>
      </c>
      <c r="E242" s="139">
        <v>30.5</v>
      </c>
      <c r="F242" s="139">
        <v>11.5</v>
      </c>
      <c r="G242" s="139">
        <v>10.6</v>
      </c>
      <c r="H242" s="139">
        <v>11.1</v>
      </c>
      <c r="I242" s="139">
        <v>5.3</v>
      </c>
    </row>
    <row r="243" spans="1:9" x14ac:dyDescent="0.2">
      <c r="A243" s="159">
        <f>IF(C243&lt;&gt;"",COUNTA($C$9:C243),"")</f>
        <v>219</v>
      </c>
      <c r="B243" s="126" t="s">
        <v>211</v>
      </c>
      <c r="C243" s="95" t="s">
        <v>21</v>
      </c>
      <c r="D243" s="140">
        <v>683</v>
      </c>
      <c r="E243" s="139">
        <v>30.7</v>
      </c>
      <c r="F243" s="139">
        <v>11.4</v>
      </c>
      <c r="G243" s="139">
        <v>10.4</v>
      </c>
      <c r="H243" s="139">
        <v>11.8</v>
      </c>
      <c r="I243" s="139">
        <v>5.6</v>
      </c>
    </row>
    <row r="244" spans="1:9" ht="22.5" customHeight="1" x14ac:dyDescent="0.2">
      <c r="A244" s="159">
        <f>IF(C244&lt;&gt;"",COUNTA($C$9:C244),"")</f>
        <v>220</v>
      </c>
      <c r="B244" s="126" t="s">
        <v>323</v>
      </c>
      <c r="C244" s="95" t="s">
        <v>27</v>
      </c>
      <c r="D244" s="140" t="s">
        <v>12</v>
      </c>
      <c r="E244" s="139" t="s">
        <v>12</v>
      </c>
      <c r="F244" s="139" t="s">
        <v>12</v>
      </c>
      <c r="G244" s="139" t="s">
        <v>12</v>
      </c>
      <c r="H244" s="139" t="s">
        <v>12</v>
      </c>
      <c r="I244" s="139" t="s">
        <v>12</v>
      </c>
    </row>
    <row r="245" spans="1:9" x14ac:dyDescent="0.2">
      <c r="A245" s="159">
        <f>IF(C245&lt;&gt;"",COUNTA($C$9:C245),"")</f>
        <v>221</v>
      </c>
      <c r="B245" s="126" t="s">
        <v>211</v>
      </c>
      <c r="C245" s="95" t="s">
        <v>22</v>
      </c>
      <c r="D245" s="140">
        <v>2</v>
      </c>
      <c r="E245" s="139">
        <v>25.5</v>
      </c>
      <c r="F245" s="139">
        <v>6.5</v>
      </c>
      <c r="G245" s="139">
        <v>6.5</v>
      </c>
      <c r="H245" s="139">
        <v>12.5</v>
      </c>
      <c r="I245" s="139">
        <v>4.5</v>
      </c>
    </row>
    <row r="246" spans="1:9" x14ac:dyDescent="0.2">
      <c r="A246" s="159">
        <f>IF(C246&lt;&gt;"",COUNTA($C$9:C246),"")</f>
        <v>222</v>
      </c>
      <c r="B246" s="126" t="s">
        <v>211</v>
      </c>
      <c r="C246" s="95" t="s">
        <v>21</v>
      </c>
      <c r="D246" s="140">
        <v>2</v>
      </c>
      <c r="E246" s="139">
        <v>25.5</v>
      </c>
      <c r="F246" s="139">
        <v>6.5</v>
      </c>
      <c r="G246" s="139">
        <v>6.5</v>
      </c>
      <c r="H246" s="139">
        <v>12.5</v>
      </c>
      <c r="I246" s="139">
        <v>4.5</v>
      </c>
    </row>
    <row r="247" spans="1:9" ht="22.5" customHeight="1" x14ac:dyDescent="0.2">
      <c r="A247" s="159">
        <f>IF(C247&lt;&gt;"",COUNTA($C$9:C247),"")</f>
        <v>223</v>
      </c>
      <c r="B247" s="72" t="s">
        <v>213</v>
      </c>
      <c r="C247" s="95" t="s">
        <v>27</v>
      </c>
      <c r="D247" s="140">
        <v>658</v>
      </c>
      <c r="E247" s="139">
        <v>31.3</v>
      </c>
      <c r="F247" s="139">
        <v>11.8</v>
      </c>
      <c r="G247" s="139">
        <v>10.6</v>
      </c>
      <c r="H247" s="139">
        <v>12.5</v>
      </c>
      <c r="I247" s="139">
        <v>5.7</v>
      </c>
    </row>
    <row r="248" spans="1:9" x14ac:dyDescent="0.2">
      <c r="A248" s="159">
        <f>IF(C248&lt;&gt;"",COUNTA($C$9:C248),"")</f>
        <v>224</v>
      </c>
      <c r="B248" s="126" t="s">
        <v>211</v>
      </c>
      <c r="C248" s="95" t="s">
        <v>22</v>
      </c>
      <c r="D248" s="140">
        <v>508</v>
      </c>
      <c r="E248" s="139">
        <v>30.4</v>
      </c>
      <c r="F248" s="139">
        <v>11.2</v>
      </c>
      <c r="G248" s="139">
        <v>9.6999999999999993</v>
      </c>
      <c r="H248" s="139">
        <v>11.9</v>
      </c>
      <c r="I248" s="139">
        <v>5.3</v>
      </c>
    </row>
    <row r="249" spans="1:9" x14ac:dyDescent="0.2">
      <c r="A249" s="159">
        <f>IF(C249&lt;&gt;"",COUNTA($C$9:C249),"")</f>
        <v>225</v>
      </c>
      <c r="B249" s="126" t="s">
        <v>211</v>
      </c>
      <c r="C249" s="95" t="s">
        <v>21</v>
      </c>
      <c r="D249" s="140">
        <v>1166</v>
      </c>
      <c r="E249" s="139">
        <v>30.9</v>
      </c>
      <c r="F249" s="139">
        <v>11.5</v>
      </c>
      <c r="G249" s="139">
        <v>10.199999999999999</v>
      </c>
      <c r="H249" s="139">
        <v>12.3</v>
      </c>
      <c r="I249" s="139">
        <v>5.5</v>
      </c>
    </row>
    <row r="250" spans="1:9" ht="21.95" customHeight="1" x14ac:dyDescent="0.2">
      <c r="A250" s="159">
        <f>IF(C250&lt;&gt;"",COUNTA($C$9:C250),"")</f>
        <v>226</v>
      </c>
      <c r="B250" s="71" t="s">
        <v>11</v>
      </c>
      <c r="C250" s="96" t="s">
        <v>27</v>
      </c>
      <c r="D250" s="138">
        <v>3106</v>
      </c>
      <c r="E250" s="137">
        <v>28.5</v>
      </c>
      <c r="F250" s="137">
        <v>8.8000000000000007</v>
      </c>
      <c r="G250" s="137">
        <v>7.6</v>
      </c>
      <c r="H250" s="137">
        <v>11.9</v>
      </c>
      <c r="I250" s="137">
        <v>8.1</v>
      </c>
    </row>
    <row r="251" spans="1:9" x14ac:dyDescent="0.2">
      <c r="A251" s="159">
        <f>IF(C251&lt;&gt;"",COUNTA($C$9:C251),"")</f>
        <v>227</v>
      </c>
      <c r="B251" s="128"/>
      <c r="C251" s="96" t="s">
        <v>22</v>
      </c>
      <c r="D251" s="138">
        <v>3605</v>
      </c>
      <c r="E251" s="137">
        <v>27.6</v>
      </c>
      <c r="F251" s="137">
        <v>8.1</v>
      </c>
      <c r="G251" s="137">
        <v>6.6</v>
      </c>
      <c r="H251" s="137">
        <v>11.1</v>
      </c>
      <c r="I251" s="137">
        <v>8.1</v>
      </c>
    </row>
    <row r="252" spans="1:9" x14ac:dyDescent="0.2">
      <c r="A252" s="159">
        <f>IF(C252&lt;&gt;"",COUNTA($C$9:C252),"")</f>
        <v>228</v>
      </c>
      <c r="B252" s="128"/>
      <c r="C252" s="96" t="s">
        <v>26</v>
      </c>
      <c r="D252" s="138">
        <v>6711</v>
      </c>
      <c r="E252" s="137">
        <v>28</v>
      </c>
      <c r="F252" s="137">
        <v>8.4</v>
      </c>
      <c r="G252" s="137">
        <v>7.1</v>
      </c>
      <c r="H252" s="137">
        <v>11.5</v>
      </c>
      <c r="I252" s="137">
        <v>8.1</v>
      </c>
    </row>
  </sheetData>
  <mergeCells count="13">
    <mergeCell ref="D8:I8"/>
    <mergeCell ref="E2:E5"/>
    <mergeCell ref="E6:G6"/>
    <mergeCell ref="G2:G5"/>
    <mergeCell ref="F2:F5"/>
    <mergeCell ref="D2:D6"/>
    <mergeCell ref="A2:A6"/>
    <mergeCell ref="A1:C1"/>
    <mergeCell ref="D1:I1"/>
    <mergeCell ref="B2:B6"/>
    <mergeCell ref="H2:H6"/>
    <mergeCell ref="I2:I6"/>
    <mergeCell ref="C2:C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5" manualBreakCount="5">
    <brk id="52" max="16383" man="1"/>
    <brk id="96" max="16383" man="1"/>
    <brk id="138" max="16383" man="1"/>
    <brk id="177" max="16383" man="1"/>
    <brk id="218" max="16383"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8"/>
  <sheetViews>
    <sheetView zoomScale="140" zoomScaleNormal="140" workbookViewId="0">
      <selection sqref="A1:B1"/>
    </sheetView>
  </sheetViews>
  <sheetFormatPr baseColWidth="10" defaultColWidth="11.42578125" defaultRowHeight="11.25" x14ac:dyDescent="0.2"/>
  <cols>
    <col min="1" max="1" width="3.85546875" style="28" customWidth="1"/>
    <col min="2" max="2" width="80" style="27" customWidth="1"/>
    <col min="3" max="4" width="9.7109375" style="27" customWidth="1"/>
    <col min="5" max="5" width="10.28515625" style="27" customWidth="1"/>
    <col min="6" max="6" width="9.7109375" style="27" customWidth="1"/>
    <col min="7" max="8" width="9.28515625" style="27" customWidth="1"/>
    <col min="9" max="16384" width="11.42578125" style="27"/>
  </cols>
  <sheetData>
    <row r="1" spans="1:2" s="130" customFormat="1" ht="30" customHeight="1" x14ac:dyDescent="0.2">
      <c r="A1" s="239" t="s">
        <v>366</v>
      </c>
      <c r="B1" s="239"/>
    </row>
    <row r="2" spans="1:2" s="26" customFormat="1" ht="12" customHeight="1" x14ac:dyDescent="0.2">
      <c r="A2" s="24" t="s">
        <v>119</v>
      </c>
      <c r="B2" s="25" t="s">
        <v>367</v>
      </c>
    </row>
    <row r="3" spans="1:2" s="26" customFormat="1" ht="8.1" customHeight="1" x14ac:dyDescent="0.2">
      <c r="A3" s="24"/>
      <c r="B3" s="25"/>
    </row>
    <row r="4" spans="1:2" s="26" customFormat="1" ht="12" customHeight="1" x14ac:dyDescent="0.2">
      <c r="A4" s="24" t="s">
        <v>120</v>
      </c>
      <c r="B4" s="25" t="s">
        <v>368</v>
      </c>
    </row>
    <row r="5" spans="1:2" s="26" customFormat="1" ht="8.1" customHeight="1" x14ac:dyDescent="0.2">
      <c r="A5" s="24"/>
      <c r="B5" s="25"/>
    </row>
    <row r="6" spans="1:2" s="26" customFormat="1" ht="24" customHeight="1" x14ac:dyDescent="0.2">
      <c r="A6" s="24" t="s">
        <v>127</v>
      </c>
      <c r="B6" s="25" t="s">
        <v>369</v>
      </c>
    </row>
    <row r="7" spans="1:2" s="26" customFormat="1" ht="8.1" customHeight="1" x14ac:dyDescent="0.2">
      <c r="A7" s="24"/>
      <c r="B7" s="25"/>
    </row>
    <row r="8" spans="1:2" ht="12" x14ac:dyDescent="0.2">
      <c r="A8" s="24" t="s">
        <v>143</v>
      </c>
      <c r="B8" s="25" t="s">
        <v>370</v>
      </c>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4"/>
  <sheetViews>
    <sheetView zoomScale="140" zoomScaleNormal="140" workbookViewId="0">
      <selection sqref="A1:C1"/>
    </sheetView>
  </sheetViews>
  <sheetFormatPr baseColWidth="10" defaultColWidth="11.42578125" defaultRowHeight="12" x14ac:dyDescent="0.2"/>
  <cols>
    <col min="1" max="1" width="9.140625" style="11" customWidth="1"/>
    <col min="2" max="2" width="78" style="11" customWidth="1"/>
    <col min="3" max="3" width="5" style="12" bestFit="1" customWidth="1"/>
    <col min="4" max="16384" width="11.42578125" style="10"/>
  </cols>
  <sheetData>
    <row r="1" spans="1:3" s="43" customFormat="1" ht="30" customHeight="1" x14ac:dyDescent="0.25">
      <c r="A1" s="195" t="s">
        <v>0</v>
      </c>
      <c r="B1" s="195"/>
      <c r="C1" s="195"/>
    </row>
    <row r="2" spans="1:3" x14ac:dyDescent="0.2">
      <c r="C2" s="12" t="s">
        <v>1</v>
      </c>
    </row>
    <row r="4" spans="1:3" ht="12.75" customHeight="1" x14ac:dyDescent="0.2">
      <c r="A4" s="196" t="s">
        <v>2</v>
      </c>
      <c r="B4" s="196"/>
      <c r="C4" s="12">
        <v>3</v>
      </c>
    </row>
    <row r="6" spans="1:3" ht="12.75" customHeight="1" x14ac:dyDescent="0.2">
      <c r="A6" s="196" t="s">
        <v>3</v>
      </c>
      <c r="B6" s="196"/>
      <c r="C6" s="12">
        <v>3</v>
      </c>
    </row>
    <row r="7" spans="1:3" x14ac:dyDescent="0.2">
      <c r="A7" s="13"/>
    </row>
    <row r="8" spans="1:3" ht="15" customHeight="1" x14ac:dyDescent="0.2">
      <c r="A8" s="13"/>
    </row>
    <row r="9" spans="1:3" ht="12" customHeight="1" x14ac:dyDescent="0.2">
      <c r="A9" s="13" t="s">
        <v>117</v>
      </c>
      <c r="B9" s="14" t="s">
        <v>372</v>
      </c>
      <c r="C9" s="12">
        <v>4</v>
      </c>
    </row>
    <row r="10" spans="1:3" ht="12" customHeight="1" x14ac:dyDescent="0.2">
      <c r="A10" s="13"/>
      <c r="B10" s="14"/>
    </row>
    <row r="11" spans="1:3" ht="12" customHeight="1" x14ac:dyDescent="0.2">
      <c r="A11" s="13" t="s">
        <v>121</v>
      </c>
      <c r="B11" s="14" t="s">
        <v>374</v>
      </c>
      <c r="C11" s="12">
        <v>6</v>
      </c>
    </row>
    <row r="12" spans="1:3" ht="12" customHeight="1" x14ac:dyDescent="0.2">
      <c r="A12" s="13"/>
      <c r="B12" s="14"/>
    </row>
    <row r="13" spans="1:3" ht="12" customHeight="1" x14ac:dyDescent="0.2">
      <c r="A13" s="13" t="s">
        <v>122</v>
      </c>
      <c r="B13" s="14" t="s">
        <v>157</v>
      </c>
      <c r="C13" s="12">
        <v>10</v>
      </c>
    </row>
    <row r="14" spans="1:3" ht="12" customHeight="1" x14ac:dyDescent="0.2">
      <c r="A14" s="13"/>
      <c r="B14" s="14"/>
    </row>
    <row r="15" spans="1:3" s="17" customFormat="1" ht="12" customHeight="1" x14ac:dyDescent="0.2">
      <c r="A15" s="15" t="s">
        <v>145</v>
      </c>
      <c r="B15" s="16" t="s">
        <v>172</v>
      </c>
      <c r="C15" s="12">
        <v>14</v>
      </c>
    </row>
    <row r="16" spans="1:3" s="17" customFormat="1" ht="12" customHeight="1" x14ac:dyDescent="0.2">
      <c r="A16" s="18"/>
      <c r="B16" s="16" t="s">
        <v>342</v>
      </c>
      <c r="C16" s="12">
        <v>14</v>
      </c>
    </row>
    <row r="17" spans="1:9" ht="12" customHeight="1" x14ac:dyDescent="0.2">
      <c r="A17" s="13"/>
      <c r="B17" s="14"/>
    </row>
    <row r="18" spans="1:9" ht="24" customHeight="1" x14ac:dyDescent="0.2">
      <c r="A18" s="13" t="s">
        <v>123</v>
      </c>
      <c r="B18" s="19" t="s">
        <v>376</v>
      </c>
      <c r="C18" s="12">
        <v>15</v>
      </c>
    </row>
    <row r="19" spans="1:9" ht="12" customHeight="1" x14ac:dyDescent="0.2">
      <c r="A19" s="13"/>
      <c r="B19" s="14"/>
    </row>
    <row r="20" spans="1:9" s="17" customFormat="1" ht="12" customHeight="1" x14ac:dyDescent="0.2">
      <c r="A20" s="15" t="s">
        <v>144</v>
      </c>
      <c r="B20" s="20" t="s">
        <v>371</v>
      </c>
      <c r="C20" s="12">
        <v>21</v>
      </c>
    </row>
    <row r="21" spans="1:9" ht="12" customHeight="1" x14ac:dyDescent="0.2">
      <c r="A21" s="13"/>
      <c r="B21" s="21"/>
    </row>
    <row r="22" spans="1:9" ht="24" customHeight="1" x14ac:dyDescent="0.2">
      <c r="A22" s="13" t="s">
        <v>124</v>
      </c>
      <c r="B22" s="19" t="s">
        <v>343</v>
      </c>
      <c r="C22" s="12">
        <v>22</v>
      </c>
    </row>
    <row r="23" spans="1:9" ht="12" customHeight="1" x14ac:dyDescent="0.2">
      <c r="A23" s="13"/>
      <c r="B23" s="14"/>
    </row>
    <row r="24" spans="1:9" ht="12" customHeight="1" x14ac:dyDescent="0.2">
      <c r="A24" s="13" t="s">
        <v>126</v>
      </c>
      <c r="B24" s="14" t="s">
        <v>344</v>
      </c>
      <c r="C24" s="12">
        <v>24</v>
      </c>
    </row>
    <row r="25" spans="1:9" ht="12" customHeight="1" x14ac:dyDescent="0.2">
      <c r="A25" s="13"/>
      <c r="B25" s="14"/>
    </row>
    <row r="26" spans="1:9" s="17" customFormat="1" ht="12" customHeight="1" x14ac:dyDescent="0.2">
      <c r="A26" s="15" t="s">
        <v>145</v>
      </c>
      <c r="B26" s="16" t="s">
        <v>345</v>
      </c>
      <c r="C26" s="12">
        <v>26</v>
      </c>
    </row>
    <row r="27" spans="1:9" s="17" customFormat="1" ht="12" customHeight="1" x14ac:dyDescent="0.2">
      <c r="A27" s="18"/>
      <c r="B27" s="16" t="s">
        <v>346</v>
      </c>
      <c r="C27" s="22">
        <v>26</v>
      </c>
      <c r="D27" s="23"/>
      <c r="E27" s="23"/>
      <c r="F27" s="23"/>
      <c r="G27" s="23"/>
      <c r="H27" s="23"/>
      <c r="I27" s="23"/>
    </row>
    <row r="28" spans="1:9" ht="12" customHeight="1" x14ac:dyDescent="0.2">
      <c r="A28" s="13"/>
      <c r="B28" s="14"/>
    </row>
    <row r="29" spans="1:9" ht="24" customHeight="1" x14ac:dyDescent="0.2">
      <c r="A29" s="13" t="s">
        <v>135</v>
      </c>
      <c r="B29" s="19" t="s">
        <v>377</v>
      </c>
      <c r="C29" s="12">
        <v>27</v>
      </c>
    </row>
    <row r="30" spans="1:9" ht="12" customHeight="1" x14ac:dyDescent="0.2">
      <c r="A30" s="13"/>
      <c r="B30" s="14"/>
    </row>
    <row r="31" spans="1:9" ht="12" customHeight="1" x14ac:dyDescent="0.2">
      <c r="A31" s="13" t="s">
        <v>142</v>
      </c>
      <c r="B31" s="14" t="s">
        <v>347</v>
      </c>
      <c r="C31" s="12">
        <v>29</v>
      </c>
    </row>
    <row r="32" spans="1:9" ht="12" customHeight="1" x14ac:dyDescent="0.2"/>
    <row r="33" spans="1:3" ht="27" customHeight="1" x14ac:dyDescent="0.2">
      <c r="A33" s="194" t="s">
        <v>118</v>
      </c>
      <c r="B33" s="194"/>
      <c r="C33" s="21">
        <v>35</v>
      </c>
    </row>
    <row r="34" spans="1:3" x14ac:dyDescent="0.2">
      <c r="A34" s="10"/>
      <c r="B34" s="10"/>
    </row>
  </sheetData>
  <mergeCells count="4">
    <mergeCell ref="A33:B33"/>
    <mergeCell ref="A1:C1"/>
    <mergeCell ref="A4:B4"/>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5"/>
  <sheetViews>
    <sheetView zoomScale="140" zoomScaleNormal="140" workbookViewId="0"/>
  </sheetViews>
  <sheetFormatPr baseColWidth="10" defaultColWidth="11.42578125" defaultRowHeight="12" x14ac:dyDescent="0.2"/>
  <cols>
    <col min="1" max="1" width="95.7109375" style="36" customWidth="1"/>
    <col min="2" max="16384" width="11.42578125" style="36"/>
  </cols>
  <sheetData>
    <row r="1" spans="1:2" s="45" customFormat="1" ht="30" customHeight="1" x14ac:dyDescent="0.25">
      <c r="A1" s="46" t="s">
        <v>2</v>
      </c>
    </row>
    <row r="2" spans="1:2" x14ac:dyDescent="0.2">
      <c r="A2" s="42"/>
    </row>
    <row r="13" spans="1:2" ht="12.75" x14ac:dyDescent="0.2">
      <c r="A13" s="44" t="s">
        <v>306</v>
      </c>
      <c r="B13" s="44"/>
    </row>
    <row r="14" spans="1:2" ht="12.75" x14ac:dyDescent="0.2">
      <c r="A14" s="44"/>
      <c r="B14" s="44"/>
    </row>
    <row r="15" spans="1:2" s="45" customFormat="1" ht="30" customHeight="1" x14ac:dyDescent="0.25">
      <c r="A15" s="47" t="s">
        <v>307</v>
      </c>
    </row>
  </sheetData>
  <hyperlinks>
    <hyperlink ref="A13" r:id="rId1"/>
  </hyperlinks>
  <pageMargins left="0.59055118110236227" right="0.59055118110236227" top="0.59055118110236227" bottom="0.59055118110236227" header="0.39370078740157483" footer="0.39370078740157483"/>
  <pageSetup paperSize="9" firstPageNumber="3" orientation="portrait" r:id="rId2"/>
  <headerFooter differentOddEven="1">
    <oddFooter>&amp;L&amp;"-,Standard"&amp;7StatA MV, Statistischer Bericht B333 2023 00&amp;R&amp;"-,Standard"&amp;7&amp;P</oddFooter>
    <evenFooter>&amp;L&amp;"-,Standard"&amp;7&amp;P&amp;R&amp;"-,Standard"&amp;7StatA MV, Statistischer Bericht B333 2023 00</even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K93"/>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11.42578125" defaultRowHeight="12" customHeight="1" x14ac:dyDescent="0.2"/>
  <cols>
    <col min="1" max="1" width="4.140625" style="41" customWidth="1"/>
    <col min="2" max="2" width="7.28515625" style="55" customWidth="1"/>
    <col min="3" max="3" width="9.5703125" style="49" customWidth="1"/>
    <col min="4" max="4" width="11.42578125" style="49"/>
    <col min="5" max="5" width="8.5703125" style="49" customWidth="1"/>
    <col min="6" max="6" width="7.7109375" style="49" customWidth="1"/>
    <col min="7" max="7" width="7.28515625" style="49" customWidth="1"/>
    <col min="8" max="8" width="8.85546875" style="49" customWidth="1"/>
    <col min="9" max="9" width="10.140625" style="49" customWidth="1"/>
    <col min="10" max="10" width="8.5703125" style="49" customWidth="1"/>
    <col min="11" max="11" width="8.28515625" style="49" customWidth="1"/>
    <col min="12" max="16384" width="11.42578125" style="49"/>
  </cols>
  <sheetData>
    <row r="1" spans="1:11" s="48" customFormat="1" ht="30" customHeight="1" x14ac:dyDescent="0.2">
      <c r="A1" s="204" t="s">
        <v>117</v>
      </c>
      <c r="B1" s="205"/>
      <c r="C1" s="206" t="s">
        <v>373</v>
      </c>
      <c r="D1" s="206"/>
      <c r="E1" s="206"/>
      <c r="F1" s="206"/>
      <c r="G1" s="206"/>
      <c r="H1" s="206"/>
      <c r="I1" s="206"/>
      <c r="J1" s="206"/>
      <c r="K1" s="207"/>
    </row>
    <row r="2" spans="1:11" ht="11.45" customHeight="1" x14ac:dyDescent="0.2">
      <c r="A2" s="208" t="s">
        <v>92</v>
      </c>
      <c r="B2" s="209" t="s">
        <v>84</v>
      </c>
      <c r="C2" s="198" t="s">
        <v>86</v>
      </c>
      <c r="D2" s="198" t="s">
        <v>5</v>
      </c>
      <c r="E2" s="198"/>
      <c r="F2" s="198"/>
      <c r="G2" s="198"/>
      <c r="H2" s="198"/>
      <c r="I2" s="198"/>
      <c r="J2" s="198"/>
      <c r="K2" s="203"/>
    </row>
    <row r="3" spans="1:11" ht="11.45" customHeight="1" x14ac:dyDescent="0.2">
      <c r="A3" s="208"/>
      <c r="B3" s="209"/>
      <c r="C3" s="198"/>
      <c r="D3" s="210" t="s">
        <v>308</v>
      </c>
      <c r="E3" s="210"/>
      <c r="F3" s="210"/>
      <c r="G3" s="198" t="s">
        <v>90</v>
      </c>
      <c r="H3" s="198" t="s">
        <v>305</v>
      </c>
      <c r="I3" s="198" t="s">
        <v>6</v>
      </c>
      <c r="J3" s="198"/>
      <c r="K3" s="203"/>
    </row>
    <row r="4" spans="1:11" ht="11.45" customHeight="1" x14ac:dyDescent="0.2">
      <c r="A4" s="208"/>
      <c r="B4" s="209"/>
      <c r="C4" s="198"/>
      <c r="D4" s="198" t="s">
        <v>7</v>
      </c>
      <c r="E4" s="198"/>
      <c r="F4" s="198"/>
      <c r="G4" s="198"/>
      <c r="H4" s="198"/>
      <c r="I4" s="198" t="s">
        <v>7</v>
      </c>
      <c r="J4" s="198"/>
      <c r="K4" s="203"/>
    </row>
    <row r="5" spans="1:11" ht="11.45" customHeight="1" x14ac:dyDescent="0.2">
      <c r="A5" s="208"/>
      <c r="B5" s="209"/>
      <c r="C5" s="198"/>
      <c r="D5" s="198" t="s">
        <v>206</v>
      </c>
      <c r="E5" s="198" t="s">
        <v>8</v>
      </c>
      <c r="F5" s="198" t="s">
        <v>9</v>
      </c>
      <c r="G5" s="198"/>
      <c r="H5" s="198"/>
      <c r="I5" s="198" t="s">
        <v>85</v>
      </c>
      <c r="J5" s="198" t="s">
        <v>8</v>
      </c>
      <c r="K5" s="203" t="s">
        <v>9</v>
      </c>
    </row>
    <row r="6" spans="1:11" ht="11.45" customHeight="1" x14ac:dyDescent="0.2">
      <c r="A6" s="208"/>
      <c r="B6" s="209"/>
      <c r="C6" s="198"/>
      <c r="D6" s="198"/>
      <c r="E6" s="198"/>
      <c r="F6" s="198"/>
      <c r="G6" s="198"/>
      <c r="H6" s="198"/>
      <c r="I6" s="198"/>
      <c r="J6" s="198"/>
      <c r="K6" s="203"/>
    </row>
    <row r="7" spans="1:11" ht="11.45" customHeight="1" x14ac:dyDescent="0.2">
      <c r="A7" s="208"/>
      <c r="B7" s="209"/>
      <c r="C7" s="198"/>
      <c r="D7" s="198"/>
      <c r="E7" s="198"/>
      <c r="F7" s="198"/>
      <c r="G7" s="198"/>
      <c r="H7" s="198"/>
      <c r="I7" s="198"/>
      <c r="J7" s="198"/>
      <c r="K7" s="203"/>
    </row>
    <row r="8" spans="1:11" ht="11.45" customHeight="1" x14ac:dyDescent="0.2">
      <c r="A8" s="208"/>
      <c r="B8" s="209"/>
      <c r="C8" s="198"/>
      <c r="D8" s="198"/>
      <c r="E8" s="198"/>
      <c r="F8" s="198"/>
      <c r="G8" s="198"/>
      <c r="H8" s="198"/>
      <c r="I8" s="198"/>
      <c r="J8" s="198"/>
      <c r="K8" s="203"/>
    </row>
    <row r="9" spans="1:11" s="41" customFormat="1" ht="11.45" customHeight="1" x14ac:dyDescent="0.15">
      <c r="A9" s="37">
        <v>1</v>
      </c>
      <c r="B9" s="30">
        <v>2</v>
      </c>
      <c r="C9" s="31">
        <v>3</v>
      </c>
      <c r="D9" s="31">
        <v>4</v>
      </c>
      <c r="E9" s="31">
        <v>5</v>
      </c>
      <c r="F9" s="31">
        <v>6</v>
      </c>
      <c r="G9" s="31">
        <v>7</v>
      </c>
      <c r="H9" s="31">
        <v>8</v>
      </c>
      <c r="I9" s="31">
        <v>9</v>
      </c>
      <c r="J9" s="31">
        <v>10</v>
      </c>
      <c r="K9" s="32">
        <v>11</v>
      </c>
    </row>
    <row r="10" spans="1:11" ht="20.100000000000001" customHeight="1" x14ac:dyDescent="0.2">
      <c r="B10" s="53"/>
      <c r="C10" s="199" t="s">
        <v>10</v>
      </c>
      <c r="D10" s="199"/>
      <c r="E10" s="199"/>
      <c r="F10" s="199"/>
      <c r="G10" s="199"/>
      <c r="H10" s="199"/>
      <c r="I10" s="199"/>
      <c r="J10" s="199"/>
      <c r="K10" s="199"/>
    </row>
    <row r="11" spans="1:11" ht="20.100000000000001" customHeight="1" x14ac:dyDescent="0.2">
      <c r="B11" s="53"/>
      <c r="C11" s="199" t="s">
        <v>11</v>
      </c>
      <c r="D11" s="200"/>
      <c r="E11" s="200"/>
      <c r="F11" s="200"/>
      <c r="G11" s="200"/>
      <c r="H11" s="200"/>
      <c r="I11" s="200"/>
      <c r="J11" s="200"/>
      <c r="K11" s="200"/>
    </row>
    <row r="12" spans="1:11" ht="11.45" customHeight="1" x14ac:dyDescent="0.2">
      <c r="A12" s="39">
        <f>IF(D12&lt;&gt;"",COUNTA($D$12:D12),"")</f>
        <v>1</v>
      </c>
      <c r="B12" s="53">
        <v>1992</v>
      </c>
      <c r="C12" s="136">
        <v>1642</v>
      </c>
      <c r="D12" s="136">
        <v>1000</v>
      </c>
      <c r="E12" s="136" t="s">
        <v>12</v>
      </c>
      <c r="F12" s="136" t="s">
        <v>12</v>
      </c>
      <c r="G12" s="136">
        <v>117</v>
      </c>
      <c r="H12" s="136">
        <v>525</v>
      </c>
      <c r="I12" s="136" t="s">
        <v>12</v>
      </c>
      <c r="J12" s="136" t="s">
        <v>12</v>
      </c>
      <c r="K12" s="136" t="s">
        <v>12</v>
      </c>
    </row>
    <row r="13" spans="1:11" ht="11.45" customHeight="1" x14ac:dyDescent="0.2">
      <c r="A13" s="39">
        <f>IF(D13&lt;&gt;"",COUNTA($D$12:D13),"")</f>
        <v>2</v>
      </c>
      <c r="B13" s="53">
        <v>2000</v>
      </c>
      <c r="C13" s="136">
        <v>2767</v>
      </c>
      <c r="D13" s="136">
        <v>1242</v>
      </c>
      <c r="E13" s="136" t="s">
        <v>12</v>
      </c>
      <c r="F13" s="136" t="s">
        <v>12</v>
      </c>
      <c r="G13" s="136">
        <v>376</v>
      </c>
      <c r="H13" s="136">
        <v>172</v>
      </c>
      <c r="I13" s="136">
        <v>977</v>
      </c>
      <c r="J13" s="136" t="s">
        <v>12</v>
      </c>
      <c r="K13" s="136" t="s">
        <v>12</v>
      </c>
    </row>
    <row r="14" spans="1:11" ht="11.45" customHeight="1" x14ac:dyDescent="0.2">
      <c r="A14" s="39">
        <f>IF(D14&lt;&gt;"",COUNTA($D$12:D14),"")</f>
        <v>3</v>
      </c>
      <c r="B14" s="53">
        <v>2005</v>
      </c>
      <c r="C14" s="136">
        <v>4220</v>
      </c>
      <c r="D14" s="136">
        <v>1754</v>
      </c>
      <c r="E14" s="136">
        <v>181</v>
      </c>
      <c r="F14" s="136">
        <v>104</v>
      </c>
      <c r="G14" s="136">
        <v>395</v>
      </c>
      <c r="H14" s="136">
        <v>262</v>
      </c>
      <c r="I14" s="136">
        <v>1270</v>
      </c>
      <c r="J14" s="136">
        <v>183</v>
      </c>
      <c r="K14" s="136">
        <v>71</v>
      </c>
    </row>
    <row r="15" spans="1:11" ht="11.45" customHeight="1" x14ac:dyDescent="0.2">
      <c r="A15" s="39">
        <f>IF(D15&lt;&gt;"",COUNTA($D$12:D15),"")</f>
        <v>4</v>
      </c>
      <c r="B15" s="53">
        <v>2010</v>
      </c>
      <c r="C15" s="136">
        <v>5736</v>
      </c>
      <c r="D15" s="136">
        <v>1615</v>
      </c>
      <c r="E15" s="136">
        <v>802</v>
      </c>
      <c r="F15" s="136">
        <v>297</v>
      </c>
      <c r="G15" s="136">
        <v>450</v>
      </c>
      <c r="H15" s="136">
        <v>450</v>
      </c>
      <c r="I15" s="136">
        <v>831</v>
      </c>
      <c r="J15" s="136">
        <v>912</v>
      </c>
      <c r="K15" s="136">
        <v>379</v>
      </c>
    </row>
    <row r="16" spans="1:11" ht="11.45" customHeight="1" x14ac:dyDescent="0.2">
      <c r="A16" s="39">
        <f>IF(D16&lt;&gt;"",COUNTA($D$12:D16),"")</f>
        <v>5</v>
      </c>
      <c r="B16" s="53">
        <v>2015</v>
      </c>
      <c r="C16" s="136">
        <v>6842</v>
      </c>
      <c r="D16" s="136">
        <v>890</v>
      </c>
      <c r="E16" s="136">
        <v>1131</v>
      </c>
      <c r="F16" s="136">
        <v>1049</v>
      </c>
      <c r="G16" s="136">
        <v>525</v>
      </c>
      <c r="H16" s="136">
        <v>506</v>
      </c>
      <c r="I16" s="136">
        <v>209</v>
      </c>
      <c r="J16" s="136">
        <v>1615</v>
      </c>
      <c r="K16" s="136">
        <v>917</v>
      </c>
    </row>
    <row r="17" spans="1:11" ht="11.45" customHeight="1" x14ac:dyDescent="0.2">
      <c r="A17" s="39">
        <f>IF(D17&lt;&gt;"",COUNTA($D$12:D17),"")</f>
        <v>6</v>
      </c>
      <c r="B17" s="53">
        <v>2020</v>
      </c>
      <c r="C17" s="136">
        <v>6287</v>
      </c>
      <c r="D17" s="136">
        <v>585</v>
      </c>
      <c r="E17" s="136">
        <v>919</v>
      </c>
      <c r="F17" s="136">
        <v>891</v>
      </c>
      <c r="G17" s="136">
        <v>460</v>
      </c>
      <c r="H17" s="136">
        <v>591</v>
      </c>
      <c r="I17" s="136">
        <v>138</v>
      </c>
      <c r="J17" s="136">
        <v>1725</v>
      </c>
      <c r="K17" s="136">
        <v>978</v>
      </c>
    </row>
    <row r="18" spans="1:11" ht="11.45" customHeight="1" x14ac:dyDescent="0.2">
      <c r="A18" s="39">
        <f>IF(D18&lt;&gt;"",COUNTA($D$12:D18),"")</f>
        <v>7</v>
      </c>
      <c r="B18" s="53">
        <v>2022</v>
      </c>
      <c r="C18" s="136">
        <v>6643</v>
      </c>
      <c r="D18" s="136">
        <v>668</v>
      </c>
      <c r="E18" s="136">
        <v>946</v>
      </c>
      <c r="F18" s="136">
        <v>922</v>
      </c>
      <c r="G18" s="136">
        <v>518</v>
      </c>
      <c r="H18" s="136">
        <v>420</v>
      </c>
      <c r="I18" s="136">
        <v>64</v>
      </c>
      <c r="J18" s="136">
        <v>1996</v>
      </c>
      <c r="K18" s="136">
        <v>1109</v>
      </c>
    </row>
    <row r="19" spans="1:11" s="54" customFormat="1" ht="11.45" customHeight="1" x14ac:dyDescent="0.2">
      <c r="A19" s="39">
        <f>IF(D19&lt;&gt;"",COUNTA($D$12:D19),"")</f>
        <v>8</v>
      </c>
      <c r="B19" s="53">
        <v>2023</v>
      </c>
      <c r="C19" s="136">
        <v>6711</v>
      </c>
      <c r="D19" s="136">
        <v>666</v>
      </c>
      <c r="E19" s="136">
        <v>1010</v>
      </c>
      <c r="F19" s="136">
        <v>909</v>
      </c>
      <c r="G19" s="136">
        <v>489</v>
      </c>
      <c r="H19" s="136">
        <v>468</v>
      </c>
      <c r="I19" s="136">
        <v>37</v>
      </c>
      <c r="J19" s="136">
        <v>1966</v>
      </c>
      <c r="K19" s="136">
        <v>1166</v>
      </c>
    </row>
    <row r="20" spans="1:11" ht="20.100000000000001" customHeight="1" x14ac:dyDescent="0.2">
      <c r="A20" s="39" t="str">
        <f>IF(D20&lt;&gt;"",COUNTA($D$12:D20),"")</f>
        <v/>
      </c>
      <c r="B20" s="53"/>
      <c r="C20" s="201" t="s">
        <v>13</v>
      </c>
      <c r="D20" s="197"/>
      <c r="E20" s="197"/>
      <c r="F20" s="197"/>
      <c r="G20" s="197"/>
      <c r="H20" s="197"/>
      <c r="I20" s="197"/>
      <c r="J20" s="197"/>
      <c r="K20" s="197"/>
    </row>
    <row r="21" spans="1:11" ht="11.45" customHeight="1" x14ac:dyDescent="0.2">
      <c r="A21" s="39">
        <f>IF(D21&lt;&gt;"",COUNTA($D$12:D21),"")</f>
        <v>9</v>
      </c>
      <c r="B21" s="53">
        <v>1992</v>
      </c>
      <c r="C21" s="136">
        <v>813</v>
      </c>
      <c r="D21" s="136">
        <v>603</v>
      </c>
      <c r="E21" s="136" t="s">
        <v>12</v>
      </c>
      <c r="F21" s="136" t="s">
        <v>12</v>
      </c>
      <c r="G21" s="136">
        <v>74</v>
      </c>
      <c r="H21" s="136">
        <v>136</v>
      </c>
      <c r="I21" s="136" t="s">
        <v>12</v>
      </c>
      <c r="J21" s="136" t="s">
        <v>12</v>
      </c>
      <c r="K21" s="136" t="s">
        <v>12</v>
      </c>
    </row>
    <row r="22" spans="1:11" ht="11.45" customHeight="1" x14ac:dyDescent="0.2">
      <c r="A22" s="39">
        <f>IF(D22&lt;&gt;"",COUNTA($D$12:D22),"")</f>
        <v>10</v>
      </c>
      <c r="B22" s="53">
        <v>2000</v>
      </c>
      <c r="C22" s="136">
        <v>1392</v>
      </c>
      <c r="D22" s="136">
        <v>593</v>
      </c>
      <c r="E22" s="136" t="s">
        <v>12</v>
      </c>
      <c r="F22" s="136" t="s">
        <v>12</v>
      </c>
      <c r="G22" s="136">
        <v>220</v>
      </c>
      <c r="H22" s="136">
        <v>39</v>
      </c>
      <c r="I22" s="136">
        <v>540</v>
      </c>
      <c r="J22" s="136" t="s">
        <v>12</v>
      </c>
      <c r="K22" s="136" t="s">
        <v>12</v>
      </c>
    </row>
    <row r="23" spans="1:11" ht="11.45" customHeight="1" x14ac:dyDescent="0.2">
      <c r="A23" s="39">
        <f>IF(D23&lt;&gt;"",COUNTA($D$12:D23),"")</f>
        <v>11</v>
      </c>
      <c r="B23" s="53">
        <v>2005</v>
      </c>
      <c r="C23" s="136">
        <v>1984</v>
      </c>
      <c r="D23" s="136">
        <v>754</v>
      </c>
      <c r="E23" s="136">
        <v>71</v>
      </c>
      <c r="F23" s="136">
        <v>51</v>
      </c>
      <c r="G23" s="136">
        <v>236</v>
      </c>
      <c r="H23" s="136">
        <v>65</v>
      </c>
      <c r="I23" s="136">
        <v>679</v>
      </c>
      <c r="J23" s="136">
        <v>95</v>
      </c>
      <c r="K23" s="136">
        <v>33</v>
      </c>
    </row>
    <row r="24" spans="1:11" ht="11.45" customHeight="1" x14ac:dyDescent="0.2">
      <c r="A24" s="39">
        <f>IF(D24&lt;&gt;"",COUNTA($D$12:D24),"")</f>
        <v>12</v>
      </c>
      <c r="B24" s="53">
        <v>2010</v>
      </c>
      <c r="C24" s="136">
        <v>2672</v>
      </c>
      <c r="D24" s="136">
        <v>688</v>
      </c>
      <c r="E24" s="136">
        <v>359</v>
      </c>
      <c r="F24" s="136">
        <v>137</v>
      </c>
      <c r="G24" s="136">
        <v>242</v>
      </c>
      <c r="H24" s="136">
        <v>115</v>
      </c>
      <c r="I24" s="136">
        <v>442</v>
      </c>
      <c r="J24" s="136">
        <v>438</v>
      </c>
      <c r="K24" s="136">
        <v>251</v>
      </c>
    </row>
    <row r="25" spans="1:11" ht="11.45" customHeight="1" x14ac:dyDescent="0.2">
      <c r="A25" s="39">
        <f>IF(D25&lt;&gt;"",COUNTA($D$12:D25),"")</f>
        <v>13</v>
      </c>
      <c r="B25" s="53">
        <v>2015</v>
      </c>
      <c r="C25" s="136">
        <v>3438</v>
      </c>
      <c r="D25" s="136">
        <v>378</v>
      </c>
      <c r="E25" s="136">
        <v>552</v>
      </c>
      <c r="F25" s="136">
        <v>562</v>
      </c>
      <c r="G25" s="136">
        <v>254</v>
      </c>
      <c r="H25" s="136">
        <v>150</v>
      </c>
      <c r="I25" s="136">
        <v>122</v>
      </c>
      <c r="J25" s="136">
        <v>885</v>
      </c>
      <c r="K25" s="136">
        <v>535</v>
      </c>
    </row>
    <row r="26" spans="1:11" ht="11.45" customHeight="1" x14ac:dyDescent="0.2">
      <c r="A26" s="39">
        <f>IF(D26&lt;&gt;"",COUNTA($D$12:D26),"")</f>
        <v>14</v>
      </c>
      <c r="B26" s="53">
        <v>2020</v>
      </c>
      <c r="C26" s="136">
        <v>2979</v>
      </c>
      <c r="D26" s="136">
        <v>243</v>
      </c>
      <c r="E26" s="136">
        <v>412</v>
      </c>
      <c r="F26" s="136">
        <v>475</v>
      </c>
      <c r="G26" s="136">
        <v>247</v>
      </c>
      <c r="H26" s="136">
        <v>179</v>
      </c>
      <c r="I26" s="136">
        <v>66</v>
      </c>
      <c r="J26" s="136">
        <v>804</v>
      </c>
      <c r="K26" s="136">
        <v>553</v>
      </c>
    </row>
    <row r="27" spans="1:11" ht="11.45" customHeight="1" x14ac:dyDescent="0.2">
      <c r="A27" s="39">
        <f>IF(D27&lt;&gt;"",COUNTA($D$12:D27),"")</f>
        <v>15</v>
      </c>
      <c r="B27" s="53">
        <v>2022</v>
      </c>
      <c r="C27" s="136">
        <v>3143</v>
      </c>
      <c r="D27" s="136">
        <v>282</v>
      </c>
      <c r="E27" s="136">
        <v>444</v>
      </c>
      <c r="F27" s="136">
        <v>503</v>
      </c>
      <c r="G27" s="136">
        <v>274</v>
      </c>
      <c r="H27" s="136">
        <v>112</v>
      </c>
      <c r="I27" s="136">
        <v>34</v>
      </c>
      <c r="J27" s="136">
        <v>877</v>
      </c>
      <c r="K27" s="136">
        <v>617</v>
      </c>
    </row>
    <row r="28" spans="1:11" s="54" customFormat="1" ht="11.45" customHeight="1" x14ac:dyDescent="0.2">
      <c r="A28" s="39">
        <f>IF(D28&lt;&gt;"",COUNTA($D$12:D28),"")</f>
        <v>16</v>
      </c>
      <c r="B28" s="53">
        <v>2023</v>
      </c>
      <c r="C28" s="136">
        <v>3106</v>
      </c>
      <c r="D28" s="136">
        <v>271</v>
      </c>
      <c r="E28" s="136">
        <v>471</v>
      </c>
      <c r="F28" s="136">
        <v>463</v>
      </c>
      <c r="G28" s="136">
        <v>241</v>
      </c>
      <c r="H28" s="136">
        <v>150</v>
      </c>
      <c r="I28" s="136">
        <v>25</v>
      </c>
      <c r="J28" s="136">
        <v>827</v>
      </c>
      <c r="K28" s="136">
        <v>658</v>
      </c>
    </row>
    <row r="29" spans="1:11" ht="20.100000000000001" customHeight="1" x14ac:dyDescent="0.2">
      <c r="A29" s="39" t="str">
        <f>IF(D29&lt;&gt;"",COUNTA($D$12:D29),"")</f>
        <v/>
      </c>
      <c r="B29" s="53"/>
      <c r="C29" s="201" t="s">
        <v>14</v>
      </c>
      <c r="D29" s="197"/>
      <c r="E29" s="197"/>
      <c r="F29" s="197"/>
      <c r="G29" s="197"/>
      <c r="H29" s="197"/>
      <c r="I29" s="197"/>
      <c r="J29" s="197"/>
      <c r="K29" s="197"/>
    </row>
    <row r="30" spans="1:11" ht="11.45" customHeight="1" x14ac:dyDescent="0.2">
      <c r="A30" s="39">
        <f>IF(D30&lt;&gt;"",COUNTA($D$12:D30),"")</f>
        <v>17</v>
      </c>
      <c r="B30" s="53">
        <v>1992</v>
      </c>
      <c r="C30" s="136">
        <v>829</v>
      </c>
      <c r="D30" s="136">
        <v>397</v>
      </c>
      <c r="E30" s="136" t="s">
        <v>12</v>
      </c>
      <c r="F30" s="136" t="s">
        <v>12</v>
      </c>
      <c r="G30" s="136">
        <v>43</v>
      </c>
      <c r="H30" s="136">
        <v>389</v>
      </c>
      <c r="I30" s="136" t="s">
        <v>12</v>
      </c>
      <c r="J30" s="136" t="s">
        <v>12</v>
      </c>
      <c r="K30" s="136" t="s">
        <v>12</v>
      </c>
    </row>
    <row r="31" spans="1:11" ht="11.45" customHeight="1" x14ac:dyDescent="0.2">
      <c r="A31" s="39">
        <f>IF(D31&lt;&gt;"",COUNTA($D$12:D31),"")</f>
        <v>18</v>
      </c>
      <c r="B31" s="53">
        <v>2000</v>
      </c>
      <c r="C31" s="136">
        <v>1375</v>
      </c>
      <c r="D31" s="136">
        <v>649</v>
      </c>
      <c r="E31" s="136" t="s">
        <v>12</v>
      </c>
      <c r="F31" s="136" t="s">
        <v>12</v>
      </c>
      <c r="G31" s="136">
        <v>156</v>
      </c>
      <c r="H31" s="136">
        <v>133</v>
      </c>
      <c r="I31" s="136">
        <v>437</v>
      </c>
      <c r="J31" s="136" t="s">
        <v>12</v>
      </c>
      <c r="K31" s="136" t="s">
        <v>12</v>
      </c>
    </row>
    <row r="32" spans="1:11" ht="11.45" customHeight="1" x14ac:dyDescent="0.2">
      <c r="A32" s="39">
        <f>IF(D32&lt;&gt;"",COUNTA($D$12:D32),"")</f>
        <v>19</v>
      </c>
      <c r="B32" s="53">
        <v>2005</v>
      </c>
      <c r="C32" s="136">
        <v>2236</v>
      </c>
      <c r="D32" s="136">
        <v>1000</v>
      </c>
      <c r="E32" s="136">
        <v>110</v>
      </c>
      <c r="F32" s="136">
        <v>53</v>
      </c>
      <c r="G32" s="136">
        <v>159</v>
      </c>
      <c r="H32" s="136">
        <v>197</v>
      </c>
      <c r="I32" s="136">
        <v>591</v>
      </c>
      <c r="J32" s="136">
        <v>88</v>
      </c>
      <c r="K32" s="136">
        <v>38</v>
      </c>
    </row>
    <row r="33" spans="1:11" ht="11.45" customHeight="1" x14ac:dyDescent="0.2">
      <c r="A33" s="39">
        <f>IF(D33&lt;&gt;"",COUNTA($D$12:D33),"")</f>
        <v>20</v>
      </c>
      <c r="B33" s="53">
        <v>2010</v>
      </c>
      <c r="C33" s="136">
        <v>3064</v>
      </c>
      <c r="D33" s="136">
        <v>927</v>
      </c>
      <c r="E33" s="136">
        <v>443</v>
      </c>
      <c r="F33" s="136">
        <v>160</v>
      </c>
      <c r="G33" s="136">
        <v>208</v>
      </c>
      <c r="H33" s="136">
        <v>335</v>
      </c>
      <c r="I33" s="136">
        <v>389</v>
      </c>
      <c r="J33" s="136">
        <v>474</v>
      </c>
      <c r="K33" s="136">
        <v>128</v>
      </c>
    </row>
    <row r="34" spans="1:11" ht="11.45" customHeight="1" x14ac:dyDescent="0.2">
      <c r="A34" s="39">
        <f>IF(D34&lt;&gt;"",COUNTA($D$12:D34),"")</f>
        <v>21</v>
      </c>
      <c r="B34" s="53">
        <v>2015</v>
      </c>
      <c r="C34" s="136">
        <v>3404</v>
      </c>
      <c r="D34" s="136">
        <v>512</v>
      </c>
      <c r="E34" s="136">
        <v>579</v>
      </c>
      <c r="F34" s="136">
        <v>487</v>
      </c>
      <c r="G34" s="136">
        <v>271</v>
      </c>
      <c r="H34" s="136">
        <v>356</v>
      </c>
      <c r="I34" s="136">
        <v>87</v>
      </c>
      <c r="J34" s="136">
        <v>730</v>
      </c>
      <c r="K34" s="136">
        <v>382</v>
      </c>
    </row>
    <row r="35" spans="1:11" ht="11.45" customHeight="1" x14ac:dyDescent="0.2">
      <c r="A35" s="39">
        <f>IF(D35&lt;&gt;"",COUNTA($D$12:D35),"")</f>
        <v>22</v>
      </c>
      <c r="B35" s="53">
        <v>2020</v>
      </c>
      <c r="C35" s="136">
        <v>3308</v>
      </c>
      <c r="D35" s="136">
        <v>342</v>
      </c>
      <c r="E35" s="136">
        <v>507</v>
      </c>
      <c r="F35" s="136">
        <v>416</v>
      </c>
      <c r="G35" s="136">
        <v>213</v>
      </c>
      <c r="H35" s="136">
        <v>412</v>
      </c>
      <c r="I35" s="136">
        <v>72</v>
      </c>
      <c r="J35" s="136">
        <v>921</v>
      </c>
      <c r="K35" s="136">
        <v>425</v>
      </c>
    </row>
    <row r="36" spans="1:11" ht="11.45" customHeight="1" x14ac:dyDescent="0.2">
      <c r="A36" s="39">
        <f>IF(D36&lt;&gt;"",COUNTA($D$12:D36),"")</f>
        <v>23</v>
      </c>
      <c r="B36" s="53">
        <v>2022</v>
      </c>
      <c r="C36" s="136">
        <v>3500</v>
      </c>
      <c r="D36" s="136">
        <v>386</v>
      </c>
      <c r="E36" s="136">
        <v>502</v>
      </c>
      <c r="F36" s="136">
        <v>419</v>
      </c>
      <c r="G36" s="136">
        <v>244</v>
      </c>
      <c r="H36" s="136">
        <v>308</v>
      </c>
      <c r="I36" s="136">
        <v>30</v>
      </c>
      <c r="J36" s="136">
        <v>1119</v>
      </c>
      <c r="K36" s="136">
        <v>492</v>
      </c>
    </row>
    <row r="37" spans="1:11" s="54" customFormat="1" ht="11.45" customHeight="1" x14ac:dyDescent="0.2">
      <c r="A37" s="39">
        <f>IF(D37&lt;&gt;"",COUNTA($D$12:D37),"")</f>
        <v>24</v>
      </c>
      <c r="B37" s="53">
        <v>2023</v>
      </c>
      <c r="C37" s="136">
        <v>3605</v>
      </c>
      <c r="D37" s="136">
        <v>395</v>
      </c>
      <c r="E37" s="136">
        <v>539</v>
      </c>
      <c r="F37" s="136">
        <v>446</v>
      </c>
      <c r="G37" s="136">
        <v>248</v>
      </c>
      <c r="H37" s="136">
        <v>318</v>
      </c>
      <c r="I37" s="136">
        <v>12</v>
      </c>
      <c r="J37" s="136">
        <v>1139</v>
      </c>
      <c r="K37" s="136">
        <v>508</v>
      </c>
    </row>
    <row r="38" spans="1:11" ht="20.100000000000001" customHeight="1" x14ac:dyDescent="0.2">
      <c r="A38" s="39" t="str">
        <f>IF(D38&lt;&gt;"",COUNTA($D$12:D38),"")</f>
        <v/>
      </c>
      <c r="B38" s="53"/>
      <c r="C38" s="197" t="s">
        <v>15</v>
      </c>
      <c r="D38" s="197"/>
      <c r="E38" s="197"/>
      <c r="F38" s="197"/>
      <c r="G38" s="197"/>
      <c r="H38" s="197"/>
      <c r="I38" s="197"/>
      <c r="J38" s="197"/>
      <c r="K38" s="197"/>
    </row>
    <row r="39" spans="1:11" ht="20.100000000000001" customHeight="1" x14ac:dyDescent="0.2">
      <c r="A39" s="39" t="str">
        <f>IF(D39&lt;&gt;"",COUNTA($D$12:D39),"")</f>
        <v/>
      </c>
      <c r="B39" s="53"/>
      <c r="C39" s="197" t="s">
        <v>11</v>
      </c>
      <c r="D39" s="197"/>
      <c r="E39" s="197"/>
      <c r="F39" s="197"/>
      <c r="G39" s="197"/>
      <c r="H39" s="197"/>
      <c r="I39" s="197"/>
      <c r="J39" s="197"/>
      <c r="K39" s="197"/>
    </row>
    <row r="40" spans="1:11" ht="11.45" customHeight="1" x14ac:dyDescent="0.2">
      <c r="A40" s="39">
        <f>IF(D40&lt;&gt;"",COUNTA($D$12:D40),"")</f>
        <v>25</v>
      </c>
      <c r="B40" s="53">
        <v>1992</v>
      </c>
      <c r="C40" s="136" t="s">
        <v>16</v>
      </c>
      <c r="D40" s="136" t="s">
        <v>16</v>
      </c>
      <c r="E40" s="136" t="s">
        <v>16</v>
      </c>
      <c r="F40" s="136" t="s">
        <v>16</v>
      </c>
      <c r="G40" s="136" t="s">
        <v>16</v>
      </c>
      <c r="H40" s="136" t="s">
        <v>16</v>
      </c>
      <c r="I40" s="136" t="s">
        <v>12</v>
      </c>
      <c r="J40" s="136" t="s">
        <v>12</v>
      </c>
      <c r="K40" s="136" t="s">
        <v>12</v>
      </c>
    </row>
    <row r="41" spans="1:11" ht="11.45" customHeight="1" x14ac:dyDescent="0.2">
      <c r="A41" s="39">
        <f>IF(D41&lt;&gt;"",COUNTA($D$12:D41),"")</f>
        <v>26</v>
      </c>
      <c r="B41" s="53">
        <v>2000</v>
      </c>
      <c r="C41" s="136">
        <v>2695</v>
      </c>
      <c r="D41" s="136">
        <v>1203</v>
      </c>
      <c r="E41" s="136" t="s">
        <v>12</v>
      </c>
      <c r="F41" s="136" t="s">
        <v>12</v>
      </c>
      <c r="G41" s="136">
        <v>352</v>
      </c>
      <c r="H41" s="136">
        <v>172</v>
      </c>
      <c r="I41" s="136">
        <v>968</v>
      </c>
      <c r="J41" s="136" t="s">
        <v>12</v>
      </c>
      <c r="K41" s="136" t="s">
        <v>12</v>
      </c>
    </row>
    <row r="42" spans="1:11" ht="11.45" customHeight="1" x14ac:dyDescent="0.2">
      <c r="A42" s="39">
        <f>IF(D42&lt;&gt;"",COUNTA($D$12:D42),"")</f>
        <v>27</v>
      </c>
      <c r="B42" s="53">
        <v>2005</v>
      </c>
      <c r="C42" s="136">
        <v>4028</v>
      </c>
      <c r="D42" s="136">
        <v>1691</v>
      </c>
      <c r="E42" s="136">
        <v>176</v>
      </c>
      <c r="F42" s="136">
        <v>85</v>
      </c>
      <c r="G42" s="136">
        <v>340</v>
      </c>
      <c r="H42" s="136">
        <v>260</v>
      </c>
      <c r="I42" s="136">
        <v>1249</v>
      </c>
      <c r="J42" s="136">
        <v>174</v>
      </c>
      <c r="K42" s="136">
        <v>53</v>
      </c>
    </row>
    <row r="43" spans="1:11" ht="11.45" customHeight="1" x14ac:dyDescent="0.2">
      <c r="A43" s="39">
        <f>IF(D43&lt;&gt;"",COUNTA($D$12:D43),"")</f>
        <v>28</v>
      </c>
      <c r="B43" s="53">
        <v>2010</v>
      </c>
      <c r="C43" s="136">
        <v>5448</v>
      </c>
      <c r="D43" s="136">
        <v>1562</v>
      </c>
      <c r="E43" s="136">
        <v>779</v>
      </c>
      <c r="F43" s="136">
        <v>254</v>
      </c>
      <c r="G43" s="136">
        <v>394</v>
      </c>
      <c r="H43" s="136">
        <v>447</v>
      </c>
      <c r="I43" s="136">
        <v>817</v>
      </c>
      <c r="J43" s="136">
        <v>877</v>
      </c>
      <c r="K43" s="136">
        <v>318</v>
      </c>
    </row>
    <row r="44" spans="1:11" ht="11.45" customHeight="1" x14ac:dyDescent="0.2">
      <c r="A44" s="39">
        <f>IF(D44&lt;&gt;"",COUNTA($D$12:D44),"")</f>
        <v>29</v>
      </c>
      <c r="B44" s="53">
        <v>2015</v>
      </c>
      <c r="C44" s="136">
        <v>6482</v>
      </c>
      <c r="D44" s="136">
        <v>828</v>
      </c>
      <c r="E44" s="136">
        <v>1115</v>
      </c>
      <c r="F44" s="136">
        <v>979</v>
      </c>
      <c r="G44" s="136">
        <v>469</v>
      </c>
      <c r="H44" s="136">
        <v>505</v>
      </c>
      <c r="I44" s="136">
        <v>202</v>
      </c>
      <c r="J44" s="136">
        <v>1557</v>
      </c>
      <c r="K44" s="136">
        <v>827</v>
      </c>
    </row>
    <row r="45" spans="1:11" ht="11.45" customHeight="1" x14ac:dyDescent="0.2">
      <c r="A45" s="39">
        <f>IF(D45&lt;&gt;"",COUNTA($D$12:D45),"")</f>
        <v>30</v>
      </c>
      <c r="B45" s="53">
        <v>2020</v>
      </c>
      <c r="C45" s="136">
        <v>5626</v>
      </c>
      <c r="D45" s="136">
        <v>564</v>
      </c>
      <c r="E45" s="136">
        <v>874</v>
      </c>
      <c r="F45" s="136">
        <v>647</v>
      </c>
      <c r="G45" s="136">
        <v>399</v>
      </c>
      <c r="H45" s="136">
        <v>591</v>
      </c>
      <c r="I45" s="136">
        <v>134</v>
      </c>
      <c r="J45" s="136">
        <v>1641</v>
      </c>
      <c r="K45" s="136">
        <v>776</v>
      </c>
    </row>
    <row r="46" spans="1:11" ht="11.45" customHeight="1" x14ac:dyDescent="0.2">
      <c r="A46" s="39">
        <f>IF(D46&lt;&gt;"",COUNTA($D$12:D46),"")</f>
        <v>31</v>
      </c>
      <c r="B46" s="53">
        <v>2022</v>
      </c>
      <c r="C46" s="136">
        <v>5900</v>
      </c>
      <c r="D46" s="136">
        <v>625</v>
      </c>
      <c r="E46" s="136">
        <v>883</v>
      </c>
      <c r="F46" s="136">
        <v>696</v>
      </c>
      <c r="G46" s="136">
        <v>431</v>
      </c>
      <c r="H46" s="136">
        <v>420</v>
      </c>
      <c r="I46" s="136">
        <v>63</v>
      </c>
      <c r="J46" s="136">
        <v>1910</v>
      </c>
      <c r="K46" s="136">
        <v>872</v>
      </c>
    </row>
    <row r="47" spans="1:11" s="54" customFormat="1" ht="11.45" customHeight="1" x14ac:dyDescent="0.2">
      <c r="A47" s="39">
        <f>IF(D47&lt;&gt;"",COUNTA($D$12:D47),"")</f>
        <v>32</v>
      </c>
      <c r="B47" s="53">
        <v>2023</v>
      </c>
      <c r="C47" s="136">
        <v>6009</v>
      </c>
      <c r="D47" s="136">
        <v>636</v>
      </c>
      <c r="E47" s="136">
        <v>952</v>
      </c>
      <c r="F47" s="136">
        <v>741</v>
      </c>
      <c r="G47" s="136">
        <v>423</v>
      </c>
      <c r="H47" s="136">
        <v>467</v>
      </c>
      <c r="I47" s="136">
        <v>35</v>
      </c>
      <c r="J47" s="136">
        <v>1874</v>
      </c>
      <c r="K47" s="136">
        <v>881</v>
      </c>
    </row>
    <row r="48" spans="1:11" ht="20.100000000000001" customHeight="1" x14ac:dyDescent="0.2">
      <c r="A48" s="39" t="str">
        <f>IF(D48&lt;&gt;"",COUNTA($D$12:D48),"")</f>
        <v/>
      </c>
      <c r="B48" s="53"/>
      <c r="C48" s="201" t="s">
        <v>13</v>
      </c>
      <c r="D48" s="197"/>
      <c r="E48" s="197"/>
      <c r="F48" s="197"/>
      <c r="G48" s="197"/>
      <c r="H48" s="197"/>
      <c r="I48" s="197"/>
      <c r="J48" s="197"/>
      <c r="K48" s="197"/>
    </row>
    <row r="49" spans="1:11" ht="11.45" customHeight="1" x14ac:dyDescent="0.2">
      <c r="A49" s="39">
        <f>IF(D49&lt;&gt;"",COUNTA($D$12:D49),"")</f>
        <v>33</v>
      </c>
      <c r="B49" s="53">
        <v>1992</v>
      </c>
      <c r="C49" s="136" t="s">
        <v>16</v>
      </c>
      <c r="D49" s="136" t="s">
        <v>16</v>
      </c>
      <c r="E49" s="136" t="s">
        <v>16</v>
      </c>
      <c r="F49" s="136" t="s">
        <v>16</v>
      </c>
      <c r="G49" s="136" t="s">
        <v>16</v>
      </c>
      <c r="H49" s="136" t="s">
        <v>16</v>
      </c>
      <c r="I49" s="136" t="s">
        <v>12</v>
      </c>
      <c r="J49" s="136" t="s">
        <v>12</v>
      </c>
      <c r="K49" s="136" t="s">
        <v>12</v>
      </c>
    </row>
    <row r="50" spans="1:11" ht="11.45" customHeight="1" x14ac:dyDescent="0.2">
      <c r="A50" s="39">
        <f>IF(D50&lt;&gt;"",COUNTA($D$12:D50),"")</f>
        <v>34</v>
      </c>
      <c r="B50" s="53">
        <v>2000</v>
      </c>
      <c r="C50" s="136">
        <v>1351</v>
      </c>
      <c r="D50" s="136">
        <v>577</v>
      </c>
      <c r="E50" s="136" t="s">
        <v>12</v>
      </c>
      <c r="F50" s="136" t="s">
        <v>12</v>
      </c>
      <c r="G50" s="136">
        <v>201</v>
      </c>
      <c r="H50" s="136">
        <v>39</v>
      </c>
      <c r="I50" s="136">
        <v>534</v>
      </c>
      <c r="J50" s="136" t="s">
        <v>12</v>
      </c>
      <c r="K50" s="136" t="s">
        <v>12</v>
      </c>
    </row>
    <row r="51" spans="1:11" ht="11.45" customHeight="1" x14ac:dyDescent="0.2">
      <c r="A51" s="39">
        <f>IF(D51&lt;&gt;"",COUNTA($D$12:D51),"")</f>
        <v>35</v>
      </c>
      <c r="B51" s="53">
        <v>2005</v>
      </c>
      <c r="C51" s="136">
        <v>1900</v>
      </c>
      <c r="D51" s="136">
        <v>737</v>
      </c>
      <c r="E51" s="136">
        <v>70</v>
      </c>
      <c r="F51" s="136">
        <v>41</v>
      </c>
      <c r="G51" s="136">
        <v>200</v>
      </c>
      <c r="H51" s="136">
        <v>65</v>
      </c>
      <c r="I51" s="136">
        <v>671</v>
      </c>
      <c r="J51" s="136">
        <v>92</v>
      </c>
      <c r="K51" s="136">
        <v>24</v>
      </c>
    </row>
    <row r="52" spans="1:11" ht="11.45" customHeight="1" x14ac:dyDescent="0.2">
      <c r="A52" s="39">
        <f>IF(D52&lt;&gt;"",COUNTA($D$12:D52),"")</f>
        <v>36</v>
      </c>
      <c r="B52" s="53">
        <v>2010</v>
      </c>
      <c r="C52" s="136">
        <v>2528</v>
      </c>
      <c r="D52" s="136">
        <v>665</v>
      </c>
      <c r="E52" s="136">
        <v>354</v>
      </c>
      <c r="F52" s="136">
        <v>122</v>
      </c>
      <c r="G52" s="136">
        <v>205</v>
      </c>
      <c r="H52" s="136">
        <v>114</v>
      </c>
      <c r="I52" s="136">
        <v>433</v>
      </c>
      <c r="J52" s="136">
        <v>422</v>
      </c>
      <c r="K52" s="136">
        <v>213</v>
      </c>
    </row>
    <row r="53" spans="1:11" ht="11.45" customHeight="1" x14ac:dyDescent="0.2">
      <c r="A53" s="39">
        <f>IF(D53&lt;&gt;"",COUNTA($D$12:D53),"")</f>
        <v>37</v>
      </c>
      <c r="B53" s="53">
        <v>2015</v>
      </c>
      <c r="C53" s="136">
        <v>3236</v>
      </c>
      <c r="D53" s="136">
        <v>344</v>
      </c>
      <c r="E53" s="136">
        <v>548</v>
      </c>
      <c r="F53" s="136">
        <v>517</v>
      </c>
      <c r="G53" s="136">
        <v>221</v>
      </c>
      <c r="H53" s="136">
        <v>149</v>
      </c>
      <c r="I53" s="136">
        <v>119</v>
      </c>
      <c r="J53" s="136">
        <v>847</v>
      </c>
      <c r="K53" s="136">
        <v>491</v>
      </c>
    </row>
    <row r="54" spans="1:11" ht="11.45" customHeight="1" x14ac:dyDescent="0.2">
      <c r="A54" s="39">
        <f>IF(D54&lt;&gt;"",COUNTA($D$12:D54),"")</f>
        <v>38</v>
      </c>
      <c r="B54" s="53">
        <v>2020</v>
      </c>
      <c r="C54" s="136">
        <v>2571</v>
      </c>
      <c r="D54" s="136">
        <v>231</v>
      </c>
      <c r="E54" s="136">
        <v>394</v>
      </c>
      <c r="F54" s="136">
        <v>306</v>
      </c>
      <c r="G54" s="136">
        <v>205</v>
      </c>
      <c r="H54" s="136">
        <v>179</v>
      </c>
      <c r="I54" s="136">
        <v>64</v>
      </c>
      <c r="J54" s="136">
        <v>753</v>
      </c>
      <c r="K54" s="136">
        <v>439</v>
      </c>
    </row>
    <row r="55" spans="1:11" ht="11.45" customHeight="1" x14ac:dyDescent="0.2">
      <c r="A55" s="39">
        <f>IF(D55&lt;&gt;"",COUNTA($D$12:D55),"")</f>
        <v>39</v>
      </c>
      <c r="B55" s="53">
        <v>2022</v>
      </c>
      <c r="C55" s="136">
        <v>2674</v>
      </c>
      <c r="D55" s="136">
        <v>259</v>
      </c>
      <c r="E55" s="136">
        <v>407</v>
      </c>
      <c r="F55" s="136">
        <v>348</v>
      </c>
      <c r="G55" s="136">
        <v>219</v>
      </c>
      <c r="H55" s="136">
        <v>112</v>
      </c>
      <c r="I55" s="136">
        <v>34</v>
      </c>
      <c r="J55" s="136">
        <v>813</v>
      </c>
      <c r="K55" s="136">
        <v>482</v>
      </c>
    </row>
    <row r="56" spans="1:11" s="54" customFormat="1" ht="11.45" customHeight="1" x14ac:dyDescent="0.2">
      <c r="A56" s="39">
        <f>IF(D56&lt;&gt;"",COUNTA($D$12:D56),"")</f>
        <v>40</v>
      </c>
      <c r="B56" s="53">
        <v>2023</v>
      </c>
      <c r="C56" s="136">
        <v>2671</v>
      </c>
      <c r="D56" s="136">
        <v>261</v>
      </c>
      <c r="E56" s="136">
        <v>433</v>
      </c>
      <c r="F56" s="136">
        <v>341</v>
      </c>
      <c r="G56" s="136">
        <v>204</v>
      </c>
      <c r="H56" s="136">
        <v>149</v>
      </c>
      <c r="I56" s="136">
        <v>25</v>
      </c>
      <c r="J56" s="136">
        <v>768</v>
      </c>
      <c r="K56" s="136">
        <v>490</v>
      </c>
    </row>
    <row r="57" spans="1:11" ht="20.100000000000001" customHeight="1" x14ac:dyDescent="0.2">
      <c r="A57" s="39" t="str">
        <f>IF(D57&lt;&gt;"",COUNTA($D$12:D57),"")</f>
        <v/>
      </c>
      <c r="B57" s="53"/>
      <c r="C57" s="201" t="s">
        <v>14</v>
      </c>
      <c r="D57" s="202"/>
      <c r="E57" s="202"/>
      <c r="F57" s="202"/>
      <c r="G57" s="202"/>
      <c r="H57" s="202"/>
      <c r="I57" s="202"/>
      <c r="J57" s="202"/>
      <c r="K57" s="202"/>
    </row>
    <row r="58" spans="1:11" ht="11.45" customHeight="1" x14ac:dyDescent="0.2">
      <c r="A58" s="39">
        <f>IF(D58&lt;&gt;"",COUNTA($D$12:D58),"")</f>
        <v>41</v>
      </c>
      <c r="B58" s="53">
        <v>1992</v>
      </c>
      <c r="C58" s="136" t="s">
        <v>16</v>
      </c>
      <c r="D58" s="136" t="s">
        <v>16</v>
      </c>
      <c r="E58" s="136" t="s">
        <v>16</v>
      </c>
      <c r="F58" s="136" t="s">
        <v>16</v>
      </c>
      <c r="G58" s="136" t="s">
        <v>16</v>
      </c>
      <c r="H58" s="136" t="s">
        <v>16</v>
      </c>
      <c r="I58" s="136" t="s">
        <v>12</v>
      </c>
      <c r="J58" s="136" t="s">
        <v>12</v>
      </c>
      <c r="K58" s="136" t="s">
        <v>12</v>
      </c>
    </row>
    <row r="59" spans="1:11" ht="11.45" customHeight="1" x14ac:dyDescent="0.2">
      <c r="A59" s="39">
        <f>IF(D59&lt;&gt;"",COUNTA($D$12:D59),"")</f>
        <v>42</v>
      </c>
      <c r="B59" s="53">
        <v>2000</v>
      </c>
      <c r="C59" s="136">
        <v>1344</v>
      </c>
      <c r="D59" s="136">
        <v>626</v>
      </c>
      <c r="E59" s="136" t="s">
        <v>12</v>
      </c>
      <c r="F59" s="136" t="s">
        <v>12</v>
      </c>
      <c r="G59" s="136">
        <v>151</v>
      </c>
      <c r="H59" s="136">
        <v>133</v>
      </c>
      <c r="I59" s="136">
        <v>434</v>
      </c>
      <c r="J59" s="136" t="s">
        <v>12</v>
      </c>
      <c r="K59" s="136" t="s">
        <v>12</v>
      </c>
    </row>
    <row r="60" spans="1:11" ht="11.45" customHeight="1" x14ac:dyDescent="0.2">
      <c r="A60" s="39">
        <f>IF(D60&lt;&gt;"",COUNTA($D$12:D60),"")</f>
        <v>43</v>
      </c>
      <c r="B60" s="53">
        <v>2005</v>
      </c>
      <c r="C60" s="136">
        <v>2128</v>
      </c>
      <c r="D60" s="136">
        <v>954</v>
      </c>
      <c r="E60" s="136">
        <v>106</v>
      </c>
      <c r="F60" s="136">
        <v>44</v>
      </c>
      <c r="G60" s="136">
        <v>140</v>
      </c>
      <c r="H60" s="136">
        <v>195</v>
      </c>
      <c r="I60" s="136">
        <v>578</v>
      </c>
      <c r="J60" s="136">
        <v>82</v>
      </c>
      <c r="K60" s="136">
        <v>29</v>
      </c>
    </row>
    <row r="61" spans="1:11" ht="11.45" customHeight="1" x14ac:dyDescent="0.2">
      <c r="A61" s="39">
        <f>IF(D61&lt;&gt;"",COUNTA($D$12:D61),"")</f>
        <v>44</v>
      </c>
      <c r="B61" s="53">
        <v>2010</v>
      </c>
      <c r="C61" s="136">
        <v>2920</v>
      </c>
      <c r="D61" s="136">
        <v>897</v>
      </c>
      <c r="E61" s="136">
        <v>425</v>
      </c>
      <c r="F61" s="136">
        <v>132</v>
      </c>
      <c r="G61" s="136">
        <v>189</v>
      </c>
      <c r="H61" s="136">
        <v>333</v>
      </c>
      <c r="I61" s="136">
        <v>384</v>
      </c>
      <c r="J61" s="136">
        <v>455</v>
      </c>
      <c r="K61" s="136">
        <v>105</v>
      </c>
    </row>
    <row r="62" spans="1:11" ht="11.45" customHeight="1" x14ac:dyDescent="0.2">
      <c r="A62" s="39">
        <f>IF(D62&lt;&gt;"",COUNTA($D$12:D62),"")</f>
        <v>45</v>
      </c>
      <c r="B62" s="53">
        <v>2015</v>
      </c>
      <c r="C62" s="136">
        <v>3246</v>
      </c>
      <c r="D62" s="136">
        <v>484</v>
      </c>
      <c r="E62" s="136">
        <v>567</v>
      </c>
      <c r="F62" s="136">
        <v>462</v>
      </c>
      <c r="G62" s="136">
        <v>248</v>
      </c>
      <c r="H62" s="136">
        <v>356</v>
      </c>
      <c r="I62" s="136">
        <v>83</v>
      </c>
      <c r="J62" s="136">
        <v>710</v>
      </c>
      <c r="K62" s="136">
        <v>336</v>
      </c>
    </row>
    <row r="63" spans="1:11" ht="11.45" customHeight="1" x14ac:dyDescent="0.2">
      <c r="A63" s="39">
        <f>IF(D63&lt;&gt;"",COUNTA($D$12:D63),"")</f>
        <v>46</v>
      </c>
      <c r="B63" s="53">
        <v>2020</v>
      </c>
      <c r="C63" s="136">
        <v>3055</v>
      </c>
      <c r="D63" s="136">
        <v>333</v>
      </c>
      <c r="E63" s="136">
        <v>480</v>
      </c>
      <c r="F63" s="136">
        <v>341</v>
      </c>
      <c r="G63" s="136">
        <v>194</v>
      </c>
      <c r="H63" s="136">
        <v>412</v>
      </c>
      <c r="I63" s="136">
        <v>70</v>
      </c>
      <c r="J63" s="136">
        <v>888</v>
      </c>
      <c r="K63" s="136">
        <v>337</v>
      </c>
    </row>
    <row r="64" spans="1:11" ht="11.45" customHeight="1" x14ac:dyDescent="0.2">
      <c r="A64" s="39">
        <f>IF(D64&lt;&gt;"",COUNTA($D$12:D64),"")</f>
        <v>47</v>
      </c>
      <c r="B64" s="53">
        <v>2022</v>
      </c>
      <c r="C64" s="136">
        <v>3226</v>
      </c>
      <c r="D64" s="136">
        <v>366</v>
      </c>
      <c r="E64" s="136">
        <v>476</v>
      </c>
      <c r="F64" s="136">
        <v>348</v>
      </c>
      <c r="G64" s="136">
        <v>212</v>
      </c>
      <c r="H64" s="136">
        <v>308</v>
      </c>
      <c r="I64" s="136">
        <v>29</v>
      </c>
      <c r="J64" s="136">
        <v>1097</v>
      </c>
      <c r="K64" s="136">
        <v>390</v>
      </c>
    </row>
    <row r="65" spans="1:11" s="54" customFormat="1" ht="11.45" customHeight="1" x14ac:dyDescent="0.2">
      <c r="A65" s="39">
        <f>IF(D65&lt;&gt;"",COUNTA($D$12:D65),"")</f>
        <v>48</v>
      </c>
      <c r="B65" s="53">
        <v>2023</v>
      </c>
      <c r="C65" s="136">
        <v>3338</v>
      </c>
      <c r="D65" s="136">
        <v>375</v>
      </c>
      <c r="E65" s="136">
        <v>519</v>
      </c>
      <c r="F65" s="136">
        <v>400</v>
      </c>
      <c r="G65" s="136">
        <v>219</v>
      </c>
      <c r="H65" s="136">
        <v>318</v>
      </c>
      <c r="I65" s="136">
        <v>10</v>
      </c>
      <c r="J65" s="136">
        <v>1106</v>
      </c>
      <c r="K65" s="136">
        <v>391</v>
      </c>
    </row>
    <row r="66" spans="1:11" ht="20.100000000000001" customHeight="1" x14ac:dyDescent="0.2">
      <c r="A66" s="39" t="str">
        <f>IF(D66&lt;&gt;"",COUNTA($D$12:D66),"")</f>
        <v/>
      </c>
      <c r="B66" s="53"/>
      <c r="C66" s="197" t="s">
        <v>17</v>
      </c>
      <c r="D66" s="197"/>
      <c r="E66" s="197"/>
      <c r="F66" s="197"/>
      <c r="G66" s="197"/>
      <c r="H66" s="197"/>
      <c r="I66" s="197"/>
      <c r="J66" s="197"/>
      <c r="K66" s="197"/>
    </row>
    <row r="67" spans="1:11" ht="20.100000000000001" customHeight="1" x14ac:dyDescent="0.2">
      <c r="A67" s="39" t="str">
        <f>IF(D67&lt;&gt;"",COUNTA($D$12:D67),"")</f>
        <v/>
      </c>
      <c r="B67" s="53"/>
      <c r="C67" s="197" t="s">
        <v>11</v>
      </c>
      <c r="D67" s="197"/>
      <c r="E67" s="197"/>
      <c r="F67" s="197"/>
      <c r="G67" s="197"/>
      <c r="H67" s="197"/>
      <c r="I67" s="197"/>
      <c r="J67" s="197"/>
      <c r="K67" s="197"/>
    </row>
    <row r="68" spans="1:11" ht="11.45" customHeight="1" x14ac:dyDescent="0.2">
      <c r="A68" s="39">
        <f>IF(D68&lt;&gt;"",COUNTA($D$12:D68),"")</f>
        <v>49</v>
      </c>
      <c r="B68" s="53">
        <v>1992</v>
      </c>
      <c r="C68" s="136" t="s">
        <v>16</v>
      </c>
      <c r="D68" s="136" t="s">
        <v>16</v>
      </c>
      <c r="E68" s="136" t="s">
        <v>16</v>
      </c>
      <c r="F68" s="136" t="s">
        <v>16</v>
      </c>
      <c r="G68" s="136" t="s">
        <v>16</v>
      </c>
      <c r="H68" s="136" t="s">
        <v>16</v>
      </c>
      <c r="I68" s="136" t="s">
        <v>12</v>
      </c>
      <c r="J68" s="136" t="s">
        <v>12</v>
      </c>
      <c r="K68" s="136" t="s">
        <v>12</v>
      </c>
    </row>
    <row r="69" spans="1:11" ht="11.45" customHeight="1" x14ac:dyDescent="0.2">
      <c r="A69" s="39">
        <f>IF(D69&lt;&gt;"",COUNTA($D$12:D69),"")</f>
        <v>50</v>
      </c>
      <c r="B69" s="53">
        <v>2000</v>
      </c>
      <c r="C69" s="136">
        <v>72</v>
      </c>
      <c r="D69" s="136">
        <v>39</v>
      </c>
      <c r="E69" s="136" t="s">
        <v>12</v>
      </c>
      <c r="F69" s="136" t="s">
        <v>12</v>
      </c>
      <c r="G69" s="136">
        <v>24</v>
      </c>
      <c r="H69" s="136" t="s">
        <v>12</v>
      </c>
      <c r="I69" s="136">
        <v>9</v>
      </c>
      <c r="J69" s="136" t="s">
        <v>12</v>
      </c>
      <c r="K69" s="136" t="s">
        <v>12</v>
      </c>
    </row>
    <row r="70" spans="1:11" ht="11.45" customHeight="1" x14ac:dyDescent="0.2">
      <c r="A70" s="39">
        <f>IF(D70&lt;&gt;"",COUNTA($D$12:D70),"")</f>
        <v>51</v>
      </c>
      <c r="B70" s="53">
        <v>2005</v>
      </c>
      <c r="C70" s="136">
        <v>192</v>
      </c>
      <c r="D70" s="136">
        <v>63</v>
      </c>
      <c r="E70" s="136">
        <v>5</v>
      </c>
      <c r="F70" s="136">
        <v>19</v>
      </c>
      <c r="G70" s="136">
        <v>55</v>
      </c>
      <c r="H70" s="136">
        <v>2</v>
      </c>
      <c r="I70" s="136">
        <v>21</v>
      </c>
      <c r="J70" s="136">
        <v>9</v>
      </c>
      <c r="K70" s="136">
        <v>18</v>
      </c>
    </row>
    <row r="71" spans="1:11" ht="11.45" customHeight="1" x14ac:dyDescent="0.2">
      <c r="A71" s="39">
        <f>IF(D71&lt;&gt;"",COUNTA($D$12:D71),"")</f>
        <v>52</v>
      </c>
      <c r="B71" s="53">
        <v>2010</v>
      </c>
      <c r="C71" s="136">
        <v>288</v>
      </c>
      <c r="D71" s="136">
        <v>53</v>
      </c>
      <c r="E71" s="136">
        <v>23</v>
      </c>
      <c r="F71" s="136">
        <v>43</v>
      </c>
      <c r="G71" s="136">
        <v>56</v>
      </c>
      <c r="H71" s="136">
        <v>3</v>
      </c>
      <c r="I71" s="136">
        <v>14</v>
      </c>
      <c r="J71" s="136">
        <v>35</v>
      </c>
      <c r="K71" s="136">
        <v>61</v>
      </c>
    </row>
    <row r="72" spans="1:11" ht="11.45" customHeight="1" x14ac:dyDescent="0.2">
      <c r="A72" s="39">
        <f>IF(D72&lt;&gt;"",COUNTA($D$12:D72),"")</f>
        <v>53</v>
      </c>
      <c r="B72" s="53">
        <v>2015</v>
      </c>
      <c r="C72" s="136">
        <v>360</v>
      </c>
      <c r="D72" s="136">
        <v>62</v>
      </c>
      <c r="E72" s="136">
        <v>16</v>
      </c>
      <c r="F72" s="136">
        <v>70</v>
      </c>
      <c r="G72" s="136">
        <v>56</v>
      </c>
      <c r="H72" s="136">
        <v>1</v>
      </c>
      <c r="I72" s="136">
        <v>7</v>
      </c>
      <c r="J72" s="136">
        <v>58</v>
      </c>
      <c r="K72" s="136">
        <v>90</v>
      </c>
    </row>
    <row r="73" spans="1:11" ht="11.45" customHeight="1" x14ac:dyDescent="0.2">
      <c r="A73" s="39">
        <f>IF(D73&lt;&gt;"",COUNTA($D$12:D73),"")</f>
        <v>54</v>
      </c>
      <c r="B73" s="53">
        <v>2020</v>
      </c>
      <c r="C73" s="136">
        <v>661</v>
      </c>
      <c r="D73" s="136">
        <v>21</v>
      </c>
      <c r="E73" s="136">
        <v>45</v>
      </c>
      <c r="F73" s="136">
        <v>244</v>
      </c>
      <c r="G73" s="136">
        <v>61</v>
      </c>
      <c r="H73" s="136" t="s">
        <v>12</v>
      </c>
      <c r="I73" s="136">
        <v>4</v>
      </c>
      <c r="J73" s="136">
        <v>84</v>
      </c>
      <c r="K73" s="136">
        <v>202</v>
      </c>
    </row>
    <row r="74" spans="1:11" ht="11.45" customHeight="1" x14ac:dyDescent="0.2">
      <c r="A74" s="39">
        <f>IF(D74&lt;&gt;"",COUNTA($D$12:D74),"")</f>
        <v>55</v>
      </c>
      <c r="B74" s="53">
        <v>2022</v>
      </c>
      <c r="C74" s="136">
        <v>743</v>
      </c>
      <c r="D74" s="136">
        <v>43</v>
      </c>
      <c r="E74" s="136">
        <v>63</v>
      </c>
      <c r="F74" s="136">
        <v>226</v>
      </c>
      <c r="G74" s="136">
        <v>87</v>
      </c>
      <c r="H74" s="136" t="s">
        <v>12</v>
      </c>
      <c r="I74" s="136">
        <v>1</v>
      </c>
      <c r="J74" s="136">
        <v>86</v>
      </c>
      <c r="K74" s="136">
        <v>237</v>
      </c>
    </row>
    <row r="75" spans="1:11" s="54" customFormat="1" ht="11.45" customHeight="1" x14ac:dyDescent="0.2">
      <c r="A75" s="39">
        <f>IF(D75&lt;&gt;"",COUNTA($D$12:D75),"")</f>
        <v>56</v>
      </c>
      <c r="B75" s="53">
        <v>2023</v>
      </c>
      <c r="C75" s="136">
        <v>702</v>
      </c>
      <c r="D75" s="136">
        <v>30</v>
      </c>
      <c r="E75" s="136">
        <v>58</v>
      </c>
      <c r="F75" s="136">
        <v>168</v>
      </c>
      <c r="G75" s="136">
        <v>66</v>
      </c>
      <c r="H75" s="136">
        <v>1</v>
      </c>
      <c r="I75" s="136">
        <v>2</v>
      </c>
      <c r="J75" s="136">
        <v>92</v>
      </c>
      <c r="K75" s="136">
        <v>285</v>
      </c>
    </row>
    <row r="76" spans="1:11" ht="20.100000000000001" customHeight="1" x14ac:dyDescent="0.2">
      <c r="A76" s="39" t="str">
        <f>IF(D76&lt;&gt;"",COUNTA($D$12:D76),"")</f>
        <v/>
      </c>
      <c r="B76" s="53"/>
      <c r="C76" s="201" t="s">
        <v>13</v>
      </c>
      <c r="D76" s="197"/>
      <c r="E76" s="197"/>
      <c r="F76" s="197"/>
      <c r="G76" s="197"/>
      <c r="H76" s="197"/>
      <c r="I76" s="197"/>
      <c r="J76" s="197"/>
      <c r="K76" s="197"/>
    </row>
    <row r="77" spans="1:11" ht="11.45" customHeight="1" x14ac:dyDescent="0.2">
      <c r="A77" s="39">
        <f>IF(D77&lt;&gt;"",COUNTA($D$12:D77),"")</f>
        <v>57</v>
      </c>
      <c r="B77" s="53">
        <v>1992</v>
      </c>
      <c r="C77" s="136" t="s">
        <v>16</v>
      </c>
      <c r="D77" s="136" t="s">
        <v>16</v>
      </c>
      <c r="E77" s="136" t="s">
        <v>16</v>
      </c>
      <c r="F77" s="136" t="s">
        <v>16</v>
      </c>
      <c r="G77" s="136" t="s">
        <v>16</v>
      </c>
      <c r="H77" s="136" t="s">
        <v>16</v>
      </c>
      <c r="I77" s="136" t="s">
        <v>12</v>
      </c>
      <c r="J77" s="136" t="s">
        <v>12</v>
      </c>
      <c r="K77" s="136" t="s">
        <v>12</v>
      </c>
    </row>
    <row r="78" spans="1:11" ht="11.45" customHeight="1" x14ac:dyDescent="0.2">
      <c r="A78" s="39">
        <f>IF(D78&lt;&gt;"",COUNTA($D$12:D78),"")</f>
        <v>58</v>
      </c>
      <c r="B78" s="53">
        <v>2000</v>
      </c>
      <c r="C78" s="136">
        <v>41</v>
      </c>
      <c r="D78" s="136">
        <v>16</v>
      </c>
      <c r="E78" s="136" t="s">
        <v>12</v>
      </c>
      <c r="F78" s="136" t="s">
        <v>12</v>
      </c>
      <c r="G78" s="136">
        <v>19</v>
      </c>
      <c r="H78" s="136" t="s">
        <v>12</v>
      </c>
      <c r="I78" s="136">
        <v>6</v>
      </c>
      <c r="J78" s="136" t="s">
        <v>12</v>
      </c>
      <c r="K78" s="136" t="s">
        <v>12</v>
      </c>
    </row>
    <row r="79" spans="1:11" ht="11.45" customHeight="1" x14ac:dyDescent="0.2">
      <c r="A79" s="39">
        <f>IF(D79&lt;&gt;"",COUNTA($D$12:D79),"")</f>
        <v>59</v>
      </c>
      <c r="B79" s="53">
        <v>2005</v>
      </c>
      <c r="C79" s="136">
        <v>84</v>
      </c>
      <c r="D79" s="136">
        <v>17</v>
      </c>
      <c r="E79" s="136">
        <v>1</v>
      </c>
      <c r="F79" s="136">
        <v>10</v>
      </c>
      <c r="G79" s="136">
        <v>36</v>
      </c>
      <c r="H79" s="136" t="s">
        <v>12</v>
      </c>
      <c r="I79" s="136">
        <v>8</v>
      </c>
      <c r="J79" s="136">
        <v>3</v>
      </c>
      <c r="K79" s="136">
        <v>9</v>
      </c>
    </row>
    <row r="80" spans="1:11" ht="11.45" customHeight="1" x14ac:dyDescent="0.2">
      <c r="A80" s="39">
        <f>IF(D80&lt;&gt;"",COUNTA($D$12:D80),"")</f>
        <v>60</v>
      </c>
      <c r="B80" s="53">
        <v>2010</v>
      </c>
      <c r="C80" s="136">
        <v>144</v>
      </c>
      <c r="D80" s="136">
        <v>23</v>
      </c>
      <c r="E80" s="136">
        <v>5</v>
      </c>
      <c r="F80" s="136">
        <v>15</v>
      </c>
      <c r="G80" s="136">
        <v>37</v>
      </c>
      <c r="H80" s="136">
        <v>1</v>
      </c>
      <c r="I80" s="136">
        <v>9</v>
      </c>
      <c r="J80" s="136">
        <v>16</v>
      </c>
      <c r="K80" s="136">
        <v>38</v>
      </c>
    </row>
    <row r="81" spans="1:11" ht="11.45" customHeight="1" x14ac:dyDescent="0.2">
      <c r="A81" s="39">
        <f>IF(D81&lt;&gt;"",COUNTA($D$12:D81),"")</f>
        <v>61</v>
      </c>
      <c r="B81" s="53">
        <v>2015</v>
      </c>
      <c r="C81" s="136">
        <v>202</v>
      </c>
      <c r="D81" s="136">
        <v>34</v>
      </c>
      <c r="E81" s="136">
        <v>4</v>
      </c>
      <c r="F81" s="136">
        <v>45</v>
      </c>
      <c r="G81" s="136">
        <v>33</v>
      </c>
      <c r="H81" s="136">
        <v>1</v>
      </c>
      <c r="I81" s="136">
        <v>3</v>
      </c>
      <c r="J81" s="136">
        <v>38</v>
      </c>
      <c r="K81" s="136">
        <v>44</v>
      </c>
    </row>
    <row r="82" spans="1:11" ht="11.45" customHeight="1" x14ac:dyDescent="0.2">
      <c r="A82" s="39">
        <f>IF(D82&lt;&gt;"",COUNTA($D$12:D82),"")</f>
        <v>62</v>
      </c>
      <c r="B82" s="53">
        <v>2020</v>
      </c>
      <c r="C82" s="136">
        <v>408</v>
      </c>
      <c r="D82" s="136">
        <v>12</v>
      </c>
      <c r="E82" s="136">
        <v>18</v>
      </c>
      <c r="F82" s="136">
        <v>169</v>
      </c>
      <c r="G82" s="136">
        <v>42</v>
      </c>
      <c r="H82" s="136" t="s">
        <v>12</v>
      </c>
      <c r="I82" s="136">
        <v>2</v>
      </c>
      <c r="J82" s="136">
        <v>51</v>
      </c>
      <c r="K82" s="136">
        <v>114</v>
      </c>
    </row>
    <row r="83" spans="1:11" ht="11.45" customHeight="1" x14ac:dyDescent="0.2">
      <c r="A83" s="39">
        <f>IF(D83&lt;&gt;"",COUNTA($D$12:D83),"")</f>
        <v>63</v>
      </c>
      <c r="B83" s="53">
        <v>2022</v>
      </c>
      <c r="C83" s="136">
        <v>469</v>
      </c>
      <c r="D83" s="136">
        <v>23</v>
      </c>
      <c r="E83" s="136">
        <v>37</v>
      </c>
      <c r="F83" s="136">
        <v>155</v>
      </c>
      <c r="G83" s="136">
        <v>55</v>
      </c>
      <c r="H83" s="136" t="s">
        <v>12</v>
      </c>
      <c r="I83" s="136" t="s">
        <v>12</v>
      </c>
      <c r="J83" s="136">
        <v>64</v>
      </c>
      <c r="K83" s="136">
        <v>135</v>
      </c>
    </row>
    <row r="84" spans="1:11" s="54" customFormat="1" ht="11.45" customHeight="1" x14ac:dyDescent="0.2">
      <c r="A84" s="39">
        <f>IF(D84&lt;&gt;"",COUNTA($D$12:D84),"")</f>
        <v>64</v>
      </c>
      <c r="B84" s="53">
        <v>2023</v>
      </c>
      <c r="C84" s="136">
        <v>435</v>
      </c>
      <c r="D84" s="136">
        <v>10</v>
      </c>
      <c r="E84" s="136">
        <v>38</v>
      </c>
      <c r="F84" s="136">
        <v>122</v>
      </c>
      <c r="G84" s="136">
        <v>37</v>
      </c>
      <c r="H84" s="136">
        <v>1</v>
      </c>
      <c r="I84" s="136" t="s">
        <v>12</v>
      </c>
      <c r="J84" s="136">
        <v>59</v>
      </c>
      <c r="K84" s="136">
        <v>168</v>
      </c>
    </row>
    <row r="85" spans="1:11" ht="20.100000000000001" customHeight="1" x14ac:dyDescent="0.2">
      <c r="A85" s="39" t="str">
        <f>IF(D85&lt;&gt;"",COUNTA($D$12:D85),"")</f>
        <v/>
      </c>
      <c r="B85" s="53"/>
      <c r="C85" s="201" t="s">
        <v>14</v>
      </c>
      <c r="D85" s="197"/>
      <c r="E85" s="197"/>
      <c r="F85" s="197"/>
      <c r="G85" s="197"/>
      <c r="H85" s="197"/>
      <c r="I85" s="197"/>
      <c r="J85" s="197"/>
      <c r="K85" s="197"/>
    </row>
    <row r="86" spans="1:11" ht="11.45" customHeight="1" x14ac:dyDescent="0.2">
      <c r="A86" s="39">
        <f>IF(D86&lt;&gt;"",COUNTA($D$12:D86),"")</f>
        <v>65</v>
      </c>
      <c r="B86" s="53">
        <v>1992</v>
      </c>
      <c r="C86" s="136" t="s">
        <v>16</v>
      </c>
      <c r="D86" s="136" t="s">
        <v>16</v>
      </c>
      <c r="E86" s="136" t="s">
        <v>16</v>
      </c>
      <c r="F86" s="136" t="s">
        <v>16</v>
      </c>
      <c r="G86" s="136" t="s">
        <v>16</v>
      </c>
      <c r="H86" s="136" t="s">
        <v>16</v>
      </c>
      <c r="I86" s="136" t="s">
        <v>12</v>
      </c>
      <c r="J86" s="136" t="s">
        <v>12</v>
      </c>
      <c r="K86" s="136" t="s">
        <v>12</v>
      </c>
    </row>
    <row r="87" spans="1:11" ht="11.45" customHeight="1" x14ac:dyDescent="0.2">
      <c r="A87" s="39">
        <f>IF(D87&lt;&gt;"",COUNTA($D$12:D87),"")</f>
        <v>66</v>
      </c>
      <c r="B87" s="53">
        <v>2000</v>
      </c>
      <c r="C87" s="136">
        <v>31</v>
      </c>
      <c r="D87" s="136">
        <v>23</v>
      </c>
      <c r="E87" s="136" t="s">
        <v>12</v>
      </c>
      <c r="F87" s="136" t="s">
        <v>12</v>
      </c>
      <c r="G87" s="136">
        <v>5</v>
      </c>
      <c r="H87" s="136" t="s">
        <v>12</v>
      </c>
      <c r="I87" s="136">
        <v>3</v>
      </c>
      <c r="J87" s="136" t="s">
        <v>12</v>
      </c>
      <c r="K87" s="136" t="s">
        <v>12</v>
      </c>
    </row>
    <row r="88" spans="1:11" ht="11.45" customHeight="1" x14ac:dyDescent="0.2">
      <c r="A88" s="39">
        <f>IF(D88&lt;&gt;"",COUNTA($D$12:D88),"")</f>
        <v>67</v>
      </c>
      <c r="B88" s="53">
        <v>2005</v>
      </c>
      <c r="C88" s="136">
        <v>108</v>
      </c>
      <c r="D88" s="136">
        <v>46</v>
      </c>
      <c r="E88" s="136">
        <v>4</v>
      </c>
      <c r="F88" s="136">
        <v>9</v>
      </c>
      <c r="G88" s="136">
        <v>19</v>
      </c>
      <c r="H88" s="136">
        <v>2</v>
      </c>
      <c r="I88" s="136">
        <v>13</v>
      </c>
      <c r="J88" s="136">
        <v>6</v>
      </c>
      <c r="K88" s="136">
        <v>9</v>
      </c>
    </row>
    <row r="89" spans="1:11" ht="11.45" customHeight="1" x14ac:dyDescent="0.2">
      <c r="A89" s="39">
        <f>IF(D89&lt;&gt;"",COUNTA($D$12:D89),"")</f>
        <v>68</v>
      </c>
      <c r="B89" s="53">
        <v>2010</v>
      </c>
      <c r="C89" s="136">
        <v>144</v>
      </c>
      <c r="D89" s="136">
        <v>30</v>
      </c>
      <c r="E89" s="136">
        <v>18</v>
      </c>
      <c r="F89" s="136">
        <v>28</v>
      </c>
      <c r="G89" s="136">
        <v>19</v>
      </c>
      <c r="H89" s="136">
        <v>2</v>
      </c>
      <c r="I89" s="136">
        <v>5</v>
      </c>
      <c r="J89" s="136">
        <v>19</v>
      </c>
      <c r="K89" s="136">
        <v>23</v>
      </c>
    </row>
    <row r="90" spans="1:11" ht="11.45" customHeight="1" x14ac:dyDescent="0.2">
      <c r="A90" s="39">
        <f>IF(D90&lt;&gt;"",COUNTA($D$12:D90),"")</f>
        <v>69</v>
      </c>
      <c r="B90" s="53">
        <v>2015</v>
      </c>
      <c r="C90" s="136">
        <v>158</v>
      </c>
      <c r="D90" s="136">
        <v>28</v>
      </c>
      <c r="E90" s="136">
        <v>12</v>
      </c>
      <c r="F90" s="136">
        <v>25</v>
      </c>
      <c r="G90" s="136">
        <v>23</v>
      </c>
      <c r="H90" s="136" t="s">
        <v>12</v>
      </c>
      <c r="I90" s="136">
        <v>4</v>
      </c>
      <c r="J90" s="136">
        <v>20</v>
      </c>
      <c r="K90" s="136">
        <v>46</v>
      </c>
    </row>
    <row r="91" spans="1:11" ht="12" customHeight="1" x14ac:dyDescent="0.2">
      <c r="A91" s="39">
        <f>IF(D91&lt;&gt;"",COUNTA($D$12:D91),"")</f>
        <v>70</v>
      </c>
      <c r="B91" s="53">
        <v>2020</v>
      </c>
      <c r="C91" s="136">
        <v>253</v>
      </c>
      <c r="D91" s="136">
        <v>9</v>
      </c>
      <c r="E91" s="136">
        <v>27</v>
      </c>
      <c r="F91" s="136">
        <v>75</v>
      </c>
      <c r="G91" s="136">
        <v>19</v>
      </c>
      <c r="H91" s="136" t="s">
        <v>12</v>
      </c>
      <c r="I91" s="136">
        <v>2</v>
      </c>
      <c r="J91" s="136">
        <v>33</v>
      </c>
      <c r="K91" s="136">
        <v>88</v>
      </c>
    </row>
    <row r="92" spans="1:11" ht="12" customHeight="1" x14ac:dyDescent="0.2">
      <c r="A92" s="39">
        <f>IF(D92&lt;&gt;"",COUNTA($D$12:D92),"")</f>
        <v>71</v>
      </c>
      <c r="B92" s="53">
        <v>2022</v>
      </c>
      <c r="C92" s="136">
        <v>274</v>
      </c>
      <c r="D92" s="136">
        <v>20</v>
      </c>
      <c r="E92" s="136">
        <v>26</v>
      </c>
      <c r="F92" s="136">
        <v>71</v>
      </c>
      <c r="G92" s="136">
        <v>32</v>
      </c>
      <c r="H92" s="136" t="s">
        <v>12</v>
      </c>
      <c r="I92" s="136">
        <v>1</v>
      </c>
      <c r="J92" s="136">
        <v>22</v>
      </c>
      <c r="K92" s="136">
        <v>102</v>
      </c>
    </row>
    <row r="93" spans="1:11" s="54" customFormat="1" ht="12" customHeight="1" x14ac:dyDescent="0.2">
      <c r="A93" s="39">
        <f>IF(D93&lt;&gt;"",COUNTA($D$12:D93),"")</f>
        <v>72</v>
      </c>
      <c r="B93" s="53">
        <v>2023</v>
      </c>
      <c r="C93" s="136">
        <v>267</v>
      </c>
      <c r="D93" s="136">
        <v>20</v>
      </c>
      <c r="E93" s="136">
        <v>20</v>
      </c>
      <c r="F93" s="136">
        <v>46</v>
      </c>
      <c r="G93" s="136">
        <v>29</v>
      </c>
      <c r="H93" s="136" t="s">
        <v>12</v>
      </c>
      <c r="I93" s="136">
        <v>2</v>
      </c>
      <c r="J93" s="136">
        <v>33</v>
      </c>
      <c r="K93" s="136">
        <v>117</v>
      </c>
    </row>
  </sheetData>
  <mergeCells count="30">
    <mergeCell ref="A1:B1"/>
    <mergeCell ref="C1:K1"/>
    <mergeCell ref="E5:E8"/>
    <mergeCell ref="C2:C8"/>
    <mergeCell ref="D2:K2"/>
    <mergeCell ref="K5:K8"/>
    <mergeCell ref="D4:F4"/>
    <mergeCell ref="I4:K4"/>
    <mergeCell ref="I5:I8"/>
    <mergeCell ref="A2:A8"/>
    <mergeCell ref="B2:B8"/>
    <mergeCell ref="D5:D8"/>
    <mergeCell ref="F5:F8"/>
    <mergeCell ref="D3:F3"/>
    <mergeCell ref="G3:G8"/>
    <mergeCell ref="C39:K39"/>
    <mergeCell ref="J5:J8"/>
    <mergeCell ref="C38:K38"/>
    <mergeCell ref="C11:K11"/>
    <mergeCell ref="C85:K85"/>
    <mergeCell ref="C57:K57"/>
    <mergeCell ref="C66:K66"/>
    <mergeCell ref="C67:K67"/>
    <mergeCell ref="C76:K76"/>
    <mergeCell ref="C48:K48"/>
    <mergeCell ref="C20:K20"/>
    <mergeCell ref="C29:K29"/>
    <mergeCell ref="C10:K10"/>
    <mergeCell ref="H3:H8"/>
    <mergeCell ref="I3:K3"/>
  </mergeCells>
  <pageMargins left="0.59055118110236227" right="0.59055118110236227" top="0.59055118110236227" bottom="0.59055118110236227" header="0.39370078740157483" footer="0.39370078740157483"/>
  <pageSetup paperSize="9" fitToWidth="0"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1" manualBreakCount="1">
    <brk id="5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P209"/>
  <sheetViews>
    <sheetView zoomScale="140" zoomScaleNormal="140" workbookViewId="0">
      <pane xSplit="4" ySplit="10" topLeftCell="E11" activePane="bottomRight" state="frozen"/>
      <selection sqref="A1:B1"/>
      <selection pane="topRight" sqref="A1:B1"/>
      <selection pane="bottomLeft" sqref="A1:B1"/>
      <selection pane="bottomRight" activeCell="E11" sqref="E11:M11"/>
    </sheetView>
  </sheetViews>
  <sheetFormatPr baseColWidth="10" defaultColWidth="11.42578125" defaultRowHeight="11.25" x14ac:dyDescent="0.2"/>
  <cols>
    <col min="1" max="1" width="3.5703125" style="41" customWidth="1"/>
    <col min="2" max="2" width="14.7109375" style="55" customWidth="1"/>
    <col min="3" max="3" width="4.7109375" style="73" customWidth="1"/>
    <col min="4" max="4" width="4" style="73" customWidth="1"/>
    <col min="5" max="5" width="7.140625" style="49" customWidth="1"/>
    <col min="6" max="6" width="8.85546875" style="49" customWidth="1"/>
    <col min="7" max="7" width="7" style="49" customWidth="1"/>
    <col min="8" max="8" width="6.5703125" style="49" customWidth="1"/>
    <col min="9" max="9" width="6.28515625" style="49" customWidth="1"/>
    <col min="10" max="10" width="7" style="49" customWidth="1"/>
    <col min="11" max="11" width="8.140625" style="49" customWidth="1"/>
    <col min="12" max="12" width="7" style="49" customWidth="1"/>
    <col min="13" max="13" width="6.7109375" style="49" customWidth="1"/>
    <col min="14" max="16384" width="11.42578125" style="49"/>
  </cols>
  <sheetData>
    <row r="1" spans="1:13" s="56" customFormat="1" ht="30" customHeight="1" x14ac:dyDescent="0.2">
      <c r="A1" s="212" t="s">
        <v>121</v>
      </c>
      <c r="B1" s="213"/>
      <c r="C1" s="213"/>
      <c r="D1" s="213"/>
      <c r="E1" s="206" t="s">
        <v>374</v>
      </c>
      <c r="F1" s="216"/>
      <c r="G1" s="216"/>
      <c r="H1" s="216"/>
      <c r="I1" s="216"/>
      <c r="J1" s="216"/>
      <c r="K1" s="216"/>
      <c r="L1" s="216"/>
      <c r="M1" s="217"/>
    </row>
    <row r="2" spans="1:13" ht="11.45" customHeight="1" x14ac:dyDescent="0.2">
      <c r="A2" s="208" t="s">
        <v>92</v>
      </c>
      <c r="B2" s="209" t="s">
        <v>18</v>
      </c>
      <c r="C2" s="198" t="s">
        <v>19</v>
      </c>
      <c r="D2" s="198" t="s">
        <v>87</v>
      </c>
      <c r="E2" s="198" t="s">
        <v>311</v>
      </c>
      <c r="F2" s="198" t="s">
        <v>5</v>
      </c>
      <c r="G2" s="198"/>
      <c r="H2" s="198"/>
      <c r="I2" s="198"/>
      <c r="J2" s="198"/>
      <c r="K2" s="198"/>
      <c r="L2" s="198"/>
      <c r="M2" s="203"/>
    </row>
    <row r="3" spans="1:13" ht="11.45" customHeight="1" x14ac:dyDescent="0.2">
      <c r="A3" s="211"/>
      <c r="B3" s="209"/>
      <c r="C3" s="198"/>
      <c r="D3" s="198"/>
      <c r="E3" s="198"/>
      <c r="F3" s="210" t="s">
        <v>308</v>
      </c>
      <c r="G3" s="210"/>
      <c r="H3" s="210"/>
      <c r="I3" s="198" t="s">
        <v>88</v>
      </c>
      <c r="J3" s="198" t="s">
        <v>309</v>
      </c>
      <c r="K3" s="198" t="s">
        <v>6</v>
      </c>
      <c r="L3" s="198"/>
      <c r="M3" s="203"/>
    </row>
    <row r="4" spans="1:13" ht="11.45" customHeight="1" x14ac:dyDescent="0.2">
      <c r="A4" s="211"/>
      <c r="B4" s="209"/>
      <c r="C4" s="198"/>
      <c r="D4" s="198"/>
      <c r="E4" s="198"/>
      <c r="F4" s="198" t="s">
        <v>7</v>
      </c>
      <c r="G4" s="198"/>
      <c r="H4" s="198"/>
      <c r="I4" s="198"/>
      <c r="J4" s="198"/>
      <c r="K4" s="198" t="s">
        <v>7</v>
      </c>
      <c r="L4" s="198"/>
      <c r="M4" s="203"/>
    </row>
    <row r="5" spans="1:13" ht="11.45" customHeight="1" x14ac:dyDescent="0.2">
      <c r="A5" s="211"/>
      <c r="B5" s="209"/>
      <c r="C5" s="198"/>
      <c r="D5" s="198"/>
      <c r="E5" s="198"/>
      <c r="F5" s="198" t="s">
        <v>310</v>
      </c>
      <c r="G5" s="198" t="s">
        <v>8</v>
      </c>
      <c r="H5" s="198" t="s">
        <v>9</v>
      </c>
      <c r="I5" s="198"/>
      <c r="J5" s="198"/>
      <c r="K5" s="198" t="s">
        <v>89</v>
      </c>
      <c r="L5" s="198" t="s">
        <v>8</v>
      </c>
      <c r="M5" s="203" t="s">
        <v>9</v>
      </c>
    </row>
    <row r="6" spans="1:13" ht="11.45" customHeight="1" x14ac:dyDescent="0.2">
      <c r="A6" s="211"/>
      <c r="B6" s="209"/>
      <c r="C6" s="198"/>
      <c r="D6" s="198"/>
      <c r="E6" s="198"/>
      <c r="F6" s="198"/>
      <c r="G6" s="198"/>
      <c r="H6" s="198"/>
      <c r="I6" s="198"/>
      <c r="J6" s="198"/>
      <c r="K6" s="198"/>
      <c r="L6" s="198"/>
      <c r="M6" s="203"/>
    </row>
    <row r="7" spans="1:13" ht="11.45" customHeight="1" x14ac:dyDescent="0.2">
      <c r="A7" s="211"/>
      <c r="B7" s="209"/>
      <c r="C7" s="198"/>
      <c r="D7" s="198"/>
      <c r="E7" s="198"/>
      <c r="F7" s="198"/>
      <c r="G7" s="198"/>
      <c r="H7" s="198"/>
      <c r="I7" s="198"/>
      <c r="J7" s="198"/>
      <c r="K7" s="198"/>
      <c r="L7" s="198"/>
      <c r="M7" s="203"/>
    </row>
    <row r="8" spans="1:13" ht="11.45" customHeight="1" x14ac:dyDescent="0.2">
      <c r="A8" s="211"/>
      <c r="B8" s="209"/>
      <c r="C8" s="198"/>
      <c r="D8" s="198"/>
      <c r="E8" s="198"/>
      <c r="F8" s="198"/>
      <c r="G8" s="198"/>
      <c r="H8" s="198"/>
      <c r="I8" s="198"/>
      <c r="J8" s="198"/>
      <c r="K8" s="198"/>
      <c r="L8" s="198"/>
      <c r="M8" s="203"/>
    </row>
    <row r="9" spans="1:13" ht="11.45" customHeight="1" x14ac:dyDescent="0.2">
      <c r="A9" s="211"/>
      <c r="B9" s="209"/>
      <c r="C9" s="198"/>
      <c r="D9" s="198"/>
      <c r="E9" s="198"/>
      <c r="F9" s="198"/>
      <c r="G9" s="198"/>
      <c r="H9" s="198"/>
      <c r="I9" s="198"/>
      <c r="J9" s="198"/>
      <c r="K9" s="198"/>
      <c r="L9" s="198"/>
      <c r="M9" s="203"/>
    </row>
    <row r="10" spans="1:13" s="41" customFormat="1" ht="11.45" customHeight="1" x14ac:dyDescent="0.15">
      <c r="A10" s="155">
        <v>1</v>
      </c>
      <c r="B10" s="156">
        <v>2</v>
      </c>
      <c r="C10" s="157">
        <v>3</v>
      </c>
      <c r="D10" s="157">
        <v>4</v>
      </c>
      <c r="E10" s="157">
        <v>5</v>
      </c>
      <c r="F10" s="157">
        <v>6</v>
      </c>
      <c r="G10" s="157">
        <v>7</v>
      </c>
      <c r="H10" s="157">
        <v>8</v>
      </c>
      <c r="I10" s="157">
        <v>9</v>
      </c>
      <c r="J10" s="157">
        <v>10</v>
      </c>
      <c r="K10" s="157">
        <v>11</v>
      </c>
      <c r="L10" s="157">
        <v>12</v>
      </c>
      <c r="M10" s="158">
        <v>13</v>
      </c>
    </row>
    <row r="11" spans="1:13" ht="20.100000000000001" customHeight="1" x14ac:dyDescent="0.2">
      <c r="A11" s="74"/>
      <c r="B11" s="58"/>
      <c r="C11" s="59"/>
      <c r="D11" s="59"/>
      <c r="E11" s="214" t="s">
        <v>20</v>
      </c>
      <c r="F11" s="215"/>
      <c r="G11" s="215"/>
      <c r="H11" s="215"/>
      <c r="I11" s="215"/>
      <c r="J11" s="215"/>
      <c r="K11" s="215"/>
      <c r="L11" s="215"/>
      <c r="M11" s="215"/>
    </row>
    <row r="12" spans="1:13" ht="11.45" customHeight="1" x14ac:dyDescent="0.2">
      <c r="A12" s="33">
        <f>IF(D12&lt;&gt;"",COUNTA($D12:D$12),"")</f>
        <v>1</v>
      </c>
      <c r="B12" s="60" t="s">
        <v>146</v>
      </c>
      <c r="C12" s="59">
        <v>1992</v>
      </c>
      <c r="D12" s="59" t="s">
        <v>21</v>
      </c>
      <c r="E12" s="136">
        <v>488</v>
      </c>
      <c r="F12" s="136">
        <v>244</v>
      </c>
      <c r="G12" s="136" t="s">
        <v>12</v>
      </c>
      <c r="H12" s="136" t="s">
        <v>12</v>
      </c>
      <c r="I12" s="136">
        <v>92</v>
      </c>
      <c r="J12" s="136">
        <v>152</v>
      </c>
      <c r="K12" s="136" t="s">
        <v>12</v>
      </c>
      <c r="L12" s="136" t="s">
        <v>12</v>
      </c>
      <c r="M12" s="136" t="s">
        <v>12</v>
      </c>
    </row>
    <row r="13" spans="1:13" ht="11.45" customHeight="1" x14ac:dyDescent="0.2">
      <c r="A13" s="159">
        <f>IF(D13&lt;&gt;"",COUNTA($D$12:D13),"")</f>
        <v>2</v>
      </c>
      <c r="B13" s="61" t="s">
        <v>279</v>
      </c>
      <c r="C13" s="59"/>
      <c r="D13" s="59" t="s">
        <v>22</v>
      </c>
      <c r="E13" s="136">
        <v>292</v>
      </c>
      <c r="F13" s="136">
        <v>125</v>
      </c>
      <c r="G13" s="136" t="s">
        <v>12</v>
      </c>
      <c r="H13" s="136" t="s">
        <v>12</v>
      </c>
      <c r="I13" s="136">
        <v>36</v>
      </c>
      <c r="J13" s="136">
        <v>131</v>
      </c>
      <c r="K13" s="136" t="s">
        <v>12</v>
      </c>
      <c r="L13" s="136" t="s">
        <v>12</v>
      </c>
      <c r="M13" s="136" t="s">
        <v>12</v>
      </c>
    </row>
    <row r="14" spans="1:13" ht="11.45" customHeight="1" x14ac:dyDescent="0.2">
      <c r="A14" s="159">
        <f>IF(D14&lt;&gt;"",COUNTA($D$12:D14),"")</f>
        <v>3</v>
      </c>
      <c r="C14" s="59">
        <v>2000</v>
      </c>
      <c r="D14" s="59" t="s">
        <v>21</v>
      </c>
      <c r="E14" s="136">
        <v>670</v>
      </c>
      <c r="F14" s="136">
        <v>457</v>
      </c>
      <c r="G14" s="136" t="s">
        <v>12</v>
      </c>
      <c r="H14" s="136" t="s">
        <v>12</v>
      </c>
      <c r="I14" s="136">
        <v>145</v>
      </c>
      <c r="J14" s="136">
        <v>68</v>
      </c>
      <c r="K14" s="136" t="s">
        <v>12</v>
      </c>
      <c r="L14" s="136" t="s">
        <v>12</v>
      </c>
      <c r="M14" s="136" t="s">
        <v>12</v>
      </c>
    </row>
    <row r="15" spans="1:13" ht="11.45" customHeight="1" x14ac:dyDescent="0.2">
      <c r="A15" s="159">
        <f>IF(D15&lt;&gt;"",COUNTA($D$12:D15),"")</f>
        <v>4</v>
      </c>
      <c r="B15" s="60"/>
      <c r="C15" s="59"/>
      <c r="D15" s="59" t="s">
        <v>22</v>
      </c>
      <c r="E15" s="136">
        <v>360</v>
      </c>
      <c r="F15" s="136">
        <v>255</v>
      </c>
      <c r="G15" s="136" t="s">
        <v>12</v>
      </c>
      <c r="H15" s="136" t="s">
        <v>12</v>
      </c>
      <c r="I15" s="136">
        <v>63</v>
      </c>
      <c r="J15" s="136">
        <v>42</v>
      </c>
      <c r="K15" s="136" t="s">
        <v>12</v>
      </c>
      <c r="L15" s="136" t="s">
        <v>12</v>
      </c>
      <c r="M15" s="136" t="s">
        <v>12</v>
      </c>
    </row>
    <row r="16" spans="1:13" ht="11.45" customHeight="1" x14ac:dyDescent="0.2">
      <c r="A16" s="159">
        <f>IF(D16&lt;&gt;"",COUNTA($D$12:D16),"")</f>
        <v>5</v>
      </c>
      <c r="B16" s="62"/>
      <c r="C16" s="59">
        <v>2005</v>
      </c>
      <c r="D16" s="59" t="s">
        <v>21</v>
      </c>
      <c r="E16" s="136">
        <v>991</v>
      </c>
      <c r="F16" s="136">
        <v>689</v>
      </c>
      <c r="G16" s="136">
        <v>73</v>
      </c>
      <c r="H16" s="136">
        <v>6</v>
      </c>
      <c r="I16" s="136">
        <v>158</v>
      </c>
      <c r="J16" s="136">
        <v>65</v>
      </c>
      <c r="K16" s="136" t="s">
        <v>12</v>
      </c>
      <c r="L16" s="136" t="s">
        <v>12</v>
      </c>
      <c r="M16" s="136" t="s">
        <v>12</v>
      </c>
    </row>
    <row r="17" spans="1:13" ht="11.45" customHeight="1" x14ac:dyDescent="0.2">
      <c r="A17" s="159">
        <f>IF(D17&lt;&gt;"",COUNTA($D$12:D17),"")</f>
        <v>6</v>
      </c>
      <c r="B17" s="58"/>
      <c r="C17" s="59"/>
      <c r="D17" s="59" t="s">
        <v>22</v>
      </c>
      <c r="E17" s="136">
        <v>617</v>
      </c>
      <c r="F17" s="136">
        <v>448</v>
      </c>
      <c r="G17" s="136">
        <v>44</v>
      </c>
      <c r="H17" s="136">
        <v>2</v>
      </c>
      <c r="I17" s="136">
        <v>76</v>
      </c>
      <c r="J17" s="136">
        <v>47</v>
      </c>
      <c r="K17" s="136" t="s">
        <v>12</v>
      </c>
      <c r="L17" s="136" t="s">
        <v>12</v>
      </c>
      <c r="M17" s="136" t="s">
        <v>12</v>
      </c>
    </row>
    <row r="18" spans="1:13" ht="11.45" customHeight="1" x14ac:dyDescent="0.2">
      <c r="A18" s="159">
        <f>IF(D18&lt;&gt;"",COUNTA($D$12:D18),"")</f>
        <v>7</v>
      </c>
      <c r="B18" s="58"/>
      <c r="C18" s="59">
        <v>2010</v>
      </c>
      <c r="D18" s="59" t="s">
        <v>21</v>
      </c>
      <c r="E18" s="136">
        <v>1397</v>
      </c>
      <c r="F18" s="136">
        <v>772</v>
      </c>
      <c r="G18" s="136">
        <v>236</v>
      </c>
      <c r="H18" s="136">
        <v>48</v>
      </c>
      <c r="I18" s="136">
        <v>170</v>
      </c>
      <c r="J18" s="136">
        <v>171</v>
      </c>
      <c r="K18" s="136" t="s">
        <v>12</v>
      </c>
      <c r="L18" s="136" t="s">
        <v>12</v>
      </c>
      <c r="M18" s="136" t="s">
        <v>12</v>
      </c>
    </row>
    <row r="19" spans="1:13" ht="11.45" customHeight="1" x14ac:dyDescent="0.2">
      <c r="A19" s="159">
        <f>IF(D19&lt;&gt;"",COUNTA($D$12:D19),"")</f>
        <v>8</v>
      </c>
      <c r="B19" s="58"/>
      <c r="C19" s="59"/>
      <c r="D19" s="59" t="s">
        <v>22</v>
      </c>
      <c r="E19" s="136">
        <v>873</v>
      </c>
      <c r="F19" s="136">
        <v>470</v>
      </c>
      <c r="G19" s="136">
        <v>152</v>
      </c>
      <c r="H19" s="136">
        <v>27</v>
      </c>
      <c r="I19" s="136">
        <v>89</v>
      </c>
      <c r="J19" s="136">
        <v>135</v>
      </c>
      <c r="K19" s="136" t="s">
        <v>12</v>
      </c>
      <c r="L19" s="136" t="s">
        <v>12</v>
      </c>
      <c r="M19" s="136" t="s">
        <v>12</v>
      </c>
    </row>
    <row r="20" spans="1:13" ht="11.45" customHeight="1" x14ac:dyDescent="0.2">
      <c r="A20" s="159">
        <f>IF(D20&lt;&gt;"",COUNTA($D$12:D20),"")</f>
        <v>9</v>
      </c>
      <c r="B20" s="58"/>
      <c r="C20" s="59">
        <v>2015</v>
      </c>
      <c r="D20" s="59" t="s">
        <v>21</v>
      </c>
      <c r="E20" s="136">
        <v>1585</v>
      </c>
      <c r="F20" s="136">
        <v>565</v>
      </c>
      <c r="G20" s="136">
        <v>389</v>
      </c>
      <c r="H20" s="136">
        <v>263</v>
      </c>
      <c r="I20" s="136">
        <v>215</v>
      </c>
      <c r="J20" s="136">
        <v>153</v>
      </c>
      <c r="K20" s="136" t="s">
        <v>12</v>
      </c>
      <c r="L20" s="136" t="s">
        <v>12</v>
      </c>
      <c r="M20" s="136" t="s">
        <v>12</v>
      </c>
    </row>
    <row r="21" spans="1:13" ht="11.45" customHeight="1" x14ac:dyDescent="0.2">
      <c r="A21" s="159">
        <f>IF(D21&lt;&gt;"",COUNTA($D$12:D21),"")</f>
        <v>10</v>
      </c>
      <c r="B21" s="58"/>
      <c r="C21" s="59"/>
      <c r="D21" s="59" t="s">
        <v>22</v>
      </c>
      <c r="E21" s="136">
        <v>961</v>
      </c>
      <c r="F21" s="136">
        <v>330</v>
      </c>
      <c r="G21" s="136">
        <v>248</v>
      </c>
      <c r="H21" s="136">
        <v>163</v>
      </c>
      <c r="I21" s="136">
        <v>108</v>
      </c>
      <c r="J21" s="136">
        <v>112</v>
      </c>
      <c r="K21" s="136" t="s">
        <v>12</v>
      </c>
      <c r="L21" s="136" t="s">
        <v>12</v>
      </c>
      <c r="M21" s="136" t="s">
        <v>12</v>
      </c>
    </row>
    <row r="22" spans="1:13" ht="11.45" customHeight="1" x14ac:dyDescent="0.2">
      <c r="A22" s="159">
        <f>IF(D22&lt;&gt;"",COUNTA($D$12:D22),"")</f>
        <v>11</v>
      </c>
      <c r="B22" s="58"/>
      <c r="C22" s="59">
        <v>2020</v>
      </c>
      <c r="D22" s="59" t="s">
        <v>21</v>
      </c>
      <c r="E22" s="136">
        <v>1281</v>
      </c>
      <c r="F22" s="136">
        <v>325</v>
      </c>
      <c r="G22" s="136">
        <v>343</v>
      </c>
      <c r="H22" s="136">
        <v>279</v>
      </c>
      <c r="I22" s="136">
        <v>200</v>
      </c>
      <c r="J22" s="136">
        <v>134</v>
      </c>
      <c r="K22" s="136" t="s">
        <v>12</v>
      </c>
      <c r="L22" s="136" t="s">
        <v>12</v>
      </c>
      <c r="M22" s="136" t="s">
        <v>12</v>
      </c>
    </row>
    <row r="23" spans="1:13" ht="11.45" customHeight="1" x14ac:dyDescent="0.2">
      <c r="A23" s="159">
        <f>IF(D23&lt;&gt;"",COUNTA($D$12:D23),"")</f>
        <v>12</v>
      </c>
      <c r="B23" s="58"/>
      <c r="C23" s="59"/>
      <c r="D23" s="59" t="s">
        <v>22</v>
      </c>
      <c r="E23" s="136">
        <v>756</v>
      </c>
      <c r="F23" s="136">
        <v>191</v>
      </c>
      <c r="G23" s="136">
        <v>225</v>
      </c>
      <c r="H23" s="136">
        <v>170</v>
      </c>
      <c r="I23" s="136">
        <v>97</v>
      </c>
      <c r="J23" s="136">
        <v>73</v>
      </c>
      <c r="K23" s="136" t="s">
        <v>12</v>
      </c>
      <c r="L23" s="136" t="s">
        <v>12</v>
      </c>
      <c r="M23" s="136" t="s">
        <v>12</v>
      </c>
    </row>
    <row r="24" spans="1:13" ht="11.45" customHeight="1" x14ac:dyDescent="0.2">
      <c r="A24" s="159">
        <f>IF(D24&lt;&gt;"",COUNTA($D$12:D24),"")</f>
        <v>13</v>
      </c>
      <c r="B24" s="58"/>
      <c r="C24" s="59">
        <v>2022</v>
      </c>
      <c r="D24" s="59" t="s">
        <v>21</v>
      </c>
      <c r="E24" s="136">
        <v>1412</v>
      </c>
      <c r="F24" s="136">
        <v>434</v>
      </c>
      <c r="G24" s="136">
        <v>363</v>
      </c>
      <c r="H24" s="136">
        <v>285</v>
      </c>
      <c r="I24" s="136">
        <v>225</v>
      </c>
      <c r="J24" s="136">
        <v>105</v>
      </c>
      <c r="K24" s="136" t="s">
        <v>12</v>
      </c>
      <c r="L24" s="136" t="s">
        <v>12</v>
      </c>
      <c r="M24" s="136" t="s">
        <v>12</v>
      </c>
    </row>
    <row r="25" spans="1:13" ht="11.45" customHeight="1" x14ac:dyDescent="0.2">
      <c r="A25" s="159">
        <f>IF(D25&lt;&gt;"",COUNTA($D$12:D25),"")</f>
        <v>14</v>
      </c>
      <c r="B25" s="58"/>
      <c r="C25" s="59"/>
      <c r="D25" s="59" t="s">
        <v>22</v>
      </c>
      <c r="E25" s="136">
        <v>843</v>
      </c>
      <c r="F25" s="136">
        <v>244</v>
      </c>
      <c r="G25" s="136">
        <v>238</v>
      </c>
      <c r="H25" s="136">
        <v>181</v>
      </c>
      <c r="I25" s="136">
        <v>115</v>
      </c>
      <c r="J25" s="136">
        <v>65</v>
      </c>
      <c r="K25" s="136" t="s">
        <v>12</v>
      </c>
      <c r="L25" s="136" t="s">
        <v>12</v>
      </c>
      <c r="M25" s="136" t="s">
        <v>12</v>
      </c>
    </row>
    <row r="26" spans="1:13" ht="11.45" customHeight="1" x14ac:dyDescent="0.2">
      <c r="A26" s="159">
        <f>IF(D26&lt;&gt;"",COUNTA($D$12:D26),"")</f>
        <v>15</v>
      </c>
      <c r="B26" s="58"/>
      <c r="C26" s="59">
        <v>2023</v>
      </c>
      <c r="D26" s="59" t="s">
        <v>21</v>
      </c>
      <c r="E26" s="136">
        <v>1393</v>
      </c>
      <c r="F26" s="136">
        <v>384</v>
      </c>
      <c r="G26" s="136">
        <v>368</v>
      </c>
      <c r="H26" s="136">
        <v>344</v>
      </c>
      <c r="I26" s="136">
        <v>209</v>
      </c>
      <c r="J26" s="136">
        <v>88</v>
      </c>
      <c r="K26" s="136" t="s">
        <v>12</v>
      </c>
      <c r="L26" s="136" t="s">
        <v>12</v>
      </c>
      <c r="M26" s="136" t="s">
        <v>12</v>
      </c>
    </row>
    <row r="27" spans="1:13" ht="11.45" customHeight="1" x14ac:dyDescent="0.2">
      <c r="A27" s="159">
        <f>IF(D27&lt;&gt;"",COUNTA($D$12:D27),"")</f>
        <v>16</v>
      </c>
      <c r="B27" s="58"/>
      <c r="C27" s="59"/>
      <c r="D27" s="59" t="s">
        <v>22</v>
      </c>
      <c r="E27" s="136">
        <v>861</v>
      </c>
      <c r="F27" s="136">
        <v>217</v>
      </c>
      <c r="G27" s="136">
        <v>248</v>
      </c>
      <c r="H27" s="136">
        <v>213</v>
      </c>
      <c r="I27" s="136">
        <v>118</v>
      </c>
      <c r="J27" s="136">
        <v>65</v>
      </c>
      <c r="K27" s="136" t="s">
        <v>12</v>
      </c>
      <c r="L27" s="136" t="s">
        <v>12</v>
      </c>
      <c r="M27" s="136" t="s">
        <v>12</v>
      </c>
    </row>
    <row r="28" spans="1:13" ht="22.5" customHeight="1" x14ac:dyDescent="0.2">
      <c r="A28" s="159">
        <f>IF(D28&lt;&gt;"",COUNTA($D$12:D28),"")</f>
        <v>17</v>
      </c>
      <c r="B28" s="60" t="s">
        <v>146</v>
      </c>
      <c r="C28" s="59">
        <v>1992</v>
      </c>
      <c r="D28" s="59" t="s">
        <v>21</v>
      </c>
      <c r="E28" s="136">
        <v>1130</v>
      </c>
      <c r="F28" s="136">
        <v>734</v>
      </c>
      <c r="G28" s="136" t="s">
        <v>12</v>
      </c>
      <c r="H28" s="136" t="s">
        <v>12</v>
      </c>
      <c r="I28" s="136">
        <v>23</v>
      </c>
      <c r="J28" s="136">
        <v>373</v>
      </c>
      <c r="K28" s="136" t="s">
        <v>12</v>
      </c>
      <c r="L28" s="136" t="s">
        <v>12</v>
      </c>
      <c r="M28" s="136" t="s">
        <v>12</v>
      </c>
    </row>
    <row r="29" spans="1:13" ht="11.45" customHeight="1" x14ac:dyDescent="0.2">
      <c r="A29" s="159">
        <f>IF(D29&lt;&gt;"",COUNTA($D$12:D29),"")</f>
        <v>18</v>
      </c>
      <c r="B29" s="61" t="s">
        <v>280</v>
      </c>
      <c r="C29" s="59"/>
      <c r="D29" s="59" t="s">
        <v>22</v>
      </c>
      <c r="E29" s="136">
        <v>533</v>
      </c>
      <c r="F29" s="136">
        <v>268</v>
      </c>
      <c r="G29" s="136" t="s">
        <v>12</v>
      </c>
      <c r="H29" s="136" t="s">
        <v>12</v>
      </c>
      <c r="I29" s="136">
        <v>7</v>
      </c>
      <c r="J29" s="136">
        <v>258</v>
      </c>
      <c r="K29" s="136" t="s">
        <v>12</v>
      </c>
      <c r="L29" s="136" t="s">
        <v>12</v>
      </c>
      <c r="M29" s="136" t="s">
        <v>12</v>
      </c>
    </row>
    <row r="30" spans="1:13" ht="11.45" customHeight="1" x14ac:dyDescent="0.2">
      <c r="A30" s="159">
        <f>IF(D30&lt;&gt;"",COUNTA($D$12:D30),"")</f>
        <v>19</v>
      </c>
      <c r="B30" s="60"/>
      <c r="C30" s="59">
        <v>2000</v>
      </c>
      <c r="D30" s="59" t="s">
        <v>21</v>
      </c>
      <c r="E30" s="136">
        <v>1075</v>
      </c>
      <c r="F30" s="136">
        <v>741</v>
      </c>
      <c r="G30" s="136" t="s">
        <v>12</v>
      </c>
      <c r="H30" s="136" t="s">
        <v>12</v>
      </c>
      <c r="I30" s="136">
        <v>231</v>
      </c>
      <c r="J30" s="136">
        <v>103</v>
      </c>
      <c r="K30" s="136" t="s">
        <v>12</v>
      </c>
      <c r="L30" s="136" t="s">
        <v>12</v>
      </c>
      <c r="M30" s="136" t="s">
        <v>12</v>
      </c>
    </row>
    <row r="31" spans="1:13" ht="11.45" customHeight="1" x14ac:dyDescent="0.2">
      <c r="A31" s="159">
        <f>IF(D31&lt;&gt;"",COUNTA($D$12:D31),"")</f>
        <v>20</v>
      </c>
      <c r="B31" s="58"/>
      <c r="C31" s="59"/>
      <c r="D31" s="59" t="s">
        <v>22</v>
      </c>
      <c r="E31" s="136">
        <v>552</v>
      </c>
      <c r="F31" s="136">
        <v>369</v>
      </c>
      <c r="G31" s="136" t="s">
        <v>12</v>
      </c>
      <c r="H31" s="136" t="s">
        <v>12</v>
      </c>
      <c r="I31" s="136">
        <v>93</v>
      </c>
      <c r="J31" s="136">
        <v>90</v>
      </c>
      <c r="K31" s="136" t="s">
        <v>12</v>
      </c>
      <c r="L31" s="136" t="s">
        <v>12</v>
      </c>
      <c r="M31" s="136" t="s">
        <v>12</v>
      </c>
    </row>
    <row r="32" spans="1:13" ht="11.45" customHeight="1" x14ac:dyDescent="0.2">
      <c r="A32" s="159">
        <f>IF(D32&lt;&gt;"",COUNTA($D$12:D32),"")</f>
        <v>21</v>
      </c>
      <c r="B32" s="58"/>
      <c r="C32" s="59">
        <v>2005</v>
      </c>
      <c r="D32" s="59" t="s">
        <v>21</v>
      </c>
      <c r="E32" s="136">
        <v>1626</v>
      </c>
      <c r="F32" s="136">
        <v>999</v>
      </c>
      <c r="G32" s="136">
        <v>108</v>
      </c>
      <c r="H32" s="136">
        <v>98</v>
      </c>
      <c r="I32" s="136">
        <v>237</v>
      </c>
      <c r="J32" s="136">
        <v>184</v>
      </c>
      <c r="K32" s="136" t="s">
        <v>12</v>
      </c>
      <c r="L32" s="136" t="s">
        <v>12</v>
      </c>
      <c r="M32" s="136" t="s">
        <v>12</v>
      </c>
    </row>
    <row r="33" spans="1:13" ht="11.45" customHeight="1" x14ac:dyDescent="0.2">
      <c r="A33" s="159">
        <f>IF(D33&lt;&gt;"",COUNTA($D$12:D33),"")</f>
        <v>22</v>
      </c>
      <c r="B33" s="58"/>
      <c r="C33" s="59"/>
      <c r="D33" s="59" t="s">
        <v>22</v>
      </c>
      <c r="E33" s="136">
        <v>852</v>
      </c>
      <c r="F33" s="136">
        <v>509</v>
      </c>
      <c r="G33" s="136">
        <v>66</v>
      </c>
      <c r="H33" s="136">
        <v>51</v>
      </c>
      <c r="I33" s="136">
        <v>83</v>
      </c>
      <c r="J33" s="136">
        <v>143</v>
      </c>
      <c r="K33" s="136" t="s">
        <v>12</v>
      </c>
      <c r="L33" s="136" t="s">
        <v>12</v>
      </c>
      <c r="M33" s="136" t="s">
        <v>12</v>
      </c>
    </row>
    <row r="34" spans="1:13" ht="11.45" customHeight="1" x14ac:dyDescent="0.2">
      <c r="A34" s="159">
        <f>IF(D34&lt;&gt;"",COUNTA($D$12:D34),"")</f>
        <v>23</v>
      </c>
      <c r="B34" s="58"/>
      <c r="C34" s="59">
        <v>2010</v>
      </c>
      <c r="D34" s="59" t="s">
        <v>21</v>
      </c>
      <c r="E34" s="136">
        <v>2175</v>
      </c>
      <c r="F34" s="136">
        <v>806</v>
      </c>
      <c r="G34" s="136">
        <v>566</v>
      </c>
      <c r="H34" s="136">
        <v>249</v>
      </c>
      <c r="I34" s="136">
        <v>280</v>
      </c>
      <c r="J34" s="136">
        <v>274</v>
      </c>
      <c r="K34" s="136" t="s">
        <v>12</v>
      </c>
      <c r="L34" s="136" t="s">
        <v>12</v>
      </c>
      <c r="M34" s="136" t="s">
        <v>12</v>
      </c>
    </row>
    <row r="35" spans="1:13" ht="11.45" customHeight="1" x14ac:dyDescent="0.2">
      <c r="A35" s="159">
        <f>IF(D35&lt;&gt;"",COUNTA($D$12:D35),"")</f>
        <v>24</v>
      </c>
      <c r="B35" s="58"/>
      <c r="C35" s="59"/>
      <c r="D35" s="59" t="s">
        <v>22</v>
      </c>
      <c r="E35" s="136">
        <v>1172</v>
      </c>
      <c r="F35" s="136">
        <v>434</v>
      </c>
      <c r="G35" s="136">
        <v>291</v>
      </c>
      <c r="H35" s="136">
        <v>133</v>
      </c>
      <c r="I35" s="136">
        <v>119</v>
      </c>
      <c r="J35" s="136">
        <v>195</v>
      </c>
      <c r="K35" s="136" t="s">
        <v>12</v>
      </c>
      <c r="L35" s="136" t="s">
        <v>12</v>
      </c>
      <c r="M35" s="136" t="s">
        <v>12</v>
      </c>
    </row>
    <row r="36" spans="1:13" ht="11.45" customHeight="1" x14ac:dyDescent="0.2">
      <c r="A36" s="159">
        <f>IF(D36&lt;&gt;"",COUNTA($D$12:D36),"")</f>
        <v>25</v>
      </c>
      <c r="B36" s="58"/>
      <c r="C36" s="59">
        <v>2015</v>
      </c>
      <c r="D36" s="59" t="s">
        <v>21</v>
      </c>
      <c r="E36" s="136">
        <v>2431</v>
      </c>
      <c r="F36" s="136">
        <v>240</v>
      </c>
      <c r="G36" s="136">
        <v>742</v>
      </c>
      <c r="H36" s="136">
        <v>786</v>
      </c>
      <c r="I36" s="136">
        <v>310</v>
      </c>
      <c r="J36" s="136">
        <v>353</v>
      </c>
      <c r="K36" s="136" t="s">
        <v>12</v>
      </c>
      <c r="L36" s="136" t="s">
        <v>12</v>
      </c>
      <c r="M36" s="136" t="s">
        <v>12</v>
      </c>
    </row>
    <row r="37" spans="1:13" ht="11.45" customHeight="1" x14ac:dyDescent="0.2">
      <c r="A37" s="159">
        <f>IF(D37&lt;&gt;"",COUNTA($D$12:D37),"")</f>
        <v>26</v>
      </c>
      <c r="B37" s="58"/>
      <c r="C37" s="59"/>
      <c r="D37" s="59" t="s">
        <v>22</v>
      </c>
      <c r="E37" s="136">
        <v>1204</v>
      </c>
      <c r="F37" s="136">
        <v>142</v>
      </c>
      <c r="G37" s="136">
        <v>331</v>
      </c>
      <c r="H37" s="136">
        <v>324</v>
      </c>
      <c r="I37" s="136">
        <v>163</v>
      </c>
      <c r="J37" s="136">
        <v>244</v>
      </c>
      <c r="K37" s="136" t="s">
        <v>12</v>
      </c>
      <c r="L37" s="136" t="s">
        <v>12</v>
      </c>
      <c r="M37" s="136" t="s">
        <v>12</v>
      </c>
    </row>
    <row r="38" spans="1:13" ht="11.45" customHeight="1" x14ac:dyDescent="0.2">
      <c r="A38" s="159">
        <f>IF(D38&lt;&gt;"",COUNTA($D$12:D38),"")</f>
        <v>27</v>
      </c>
      <c r="B38" s="58"/>
      <c r="C38" s="59">
        <v>2020</v>
      </c>
      <c r="D38" s="59" t="s">
        <v>21</v>
      </c>
      <c r="E38" s="136">
        <v>2096</v>
      </c>
      <c r="F38" s="136">
        <v>246</v>
      </c>
      <c r="G38" s="136">
        <v>554</v>
      </c>
      <c r="H38" s="136">
        <v>580</v>
      </c>
      <c r="I38" s="136">
        <v>259</v>
      </c>
      <c r="J38" s="136">
        <v>457</v>
      </c>
      <c r="K38" s="136" t="s">
        <v>12</v>
      </c>
      <c r="L38" s="136" t="s">
        <v>12</v>
      </c>
      <c r="M38" s="136" t="s">
        <v>12</v>
      </c>
    </row>
    <row r="39" spans="1:13" ht="11.45" customHeight="1" x14ac:dyDescent="0.2">
      <c r="A39" s="159">
        <f>IF(D39&lt;&gt;"",COUNTA($D$12:D39),"")</f>
        <v>28</v>
      </c>
      <c r="B39" s="58"/>
      <c r="C39" s="59"/>
      <c r="D39" s="59" t="s">
        <v>22</v>
      </c>
      <c r="E39" s="136">
        <v>1098</v>
      </c>
      <c r="F39" s="136">
        <v>144</v>
      </c>
      <c r="G39" s="136">
        <v>270</v>
      </c>
      <c r="H39" s="136">
        <v>229</v>
      </c>
      <c r="I39" s="136">
        <v>116</v>
      </c>
      <c r="J39" s="136">
        <v>339</v>
      </c>
      <c r="K39" s="136" t="s">
        <v>12</v>
      </c>
      <c r="L39" s="136" t="s">
        <v>12</v>
      </c>
      <c r="M39" s="136" t="s">
        <v>12</v>
      </c>
    </row>
    <row r="40" spans="1:13" ht="11.45" customHeight="1" x14ac:dyDescent="0.2">
      <c r="A40" s="159">
        <f>IF(D40&lt;&gt;"",COUNTA($D$12:D40),"")</f>
        <v>29</v>
      </c>
      <c r="B40" s="58"/>
      <c r="C40" s="59">
        <v>2022</v>
      </c>
      <c r="D40" s="59" t="s">
        <v>21</v>
      </c>
      <c r="E40" s="136">
        <v>1968</v>
      </c>
      <c r="F40" s="136">
        <v>223</v>
      </c>
      <c r="G40" s="136">
        <v>545</v>
      </c>
      <c r="H40" s="136">
        <v>594</v>
      </c>
      <c r="I40" s="136">
        <v>291</v>
      </c>
      <c r="J40" s="136">
        <v>315</v>
      </c>
      <c r="K40" s="136" t="s">
        <v>12</v>
      </c>
      <c r="L40" s="136" t="s">
        <v>12</v>
      </c>
      <c r="M40" s="136" t="s">
        <v>12</v>
      </c>
    </row>
    <row r="41" spans="1:13" ht="11.45" customHeight="1" x14ac:dyDescent="0.2">
      <c r="A41" s="159">
        <f>IF(D41&lt;&gt;"",COUNTA($D$12:D41),"")</f>
        <v>30</v>
      </c>
      <c r="B41" s="58"/>
      <c r="C41" s="59"/>
      <c r="D41" s="59" t="s">
        <v>22</v>
      </c>
      <c r="E41" s="136">
        <v>967</v>
      </c>
      <c r="F41" s="136">
        <v>138</v>
      </c>
      <c r="G41" s="136">
        <v>244</v>
      </c>
      <c r="H41" s="136">
        <v>213</v>
      </c>
      <c r="I41" s="136">
        <v>129</v>
      </c>
      <c r="J41" s="136">
        <v>243</v>
      </c>
      <c r="K41" s="136" t="s">
        <v>12</v>
      </c>
      <c r="L41" s="136" t="s">
        <v>12</v>
      </c>
      <c r="M41" s="136" t="s">
        <v>12</v>
      </c>
    </row>
    <row r="42" spans="1:13" ht="11.45" customHeight="1" x14ac:dyDescent="0.2">
      <c r="A42" s="159">
        <f>IF(D42&lt;&gt;"",COUNTA($D$12:D42),"")</f>
        <v>31</v>
      </c>
      <c r="B42" s="58"/>
      <c r="C42" s="59">
        <v>2023</v>
      </c>
      <c r="D42" s="59" t="s">
        <v>21</v>
      </c>
      <c r="E42" s="136">
        <v>2060</v>
      </c>
      <c r="F42" s="136">
        <v>267</v>
      </c>
      <c r="G42" s="136">
        <v>611</v>
      </c>
      <c r="H42" s="136">
        <v>524</v>
      </c>
      <c r="I42" s="136">
        <v>280</v>
      </c>
      <c r="J42" s="136">
        <v>378</v>
      </c>
      <c r="K42" s="136" t="s">
        <v>12</v>
      </c>
      <c r="L42" s="136" t="s">
        <v>12</v>
      </c>
      <c r="M42" s="136" t="s">
        <v>12</v>
      </c>
    </row>
    <row r="43" spans="1:13" ht="11.45" customHeight="1" x14ac:dyDescent="0.2">
      <c r="A43" s="159">
        <f>IF(D43&lt;&gt;"",COUNTA($D$12:D43),"")</f>
        <v>32</v>
      </c>
      <c r="B43" s="58"/>
      <c r="C43" s="59"/>
      <c r="D43" s="59" t="s">
        <v>22</v>
      </c>
      <c r="E43" s="136">
        <v>1036</v>
      </c>
      <c r="F43" s="136">
        <v>168</v>
      </c>
      <c r="G43" s="136">
        <v>274</v>
      </c>
      <c r="H43" s="136">
        <v>212</v>
      </c>
      <c r="I43" s="136">
        <v>130</v>
      </c>
      <c r="J43" s="136">
        <v>252</v>
      </c>
      <c r="K43" s="136" t="s">
        <v>12</v>
      </c>
      <c r="L43" s="136" t="s">
        <v>12</v>
      </c>
      <c r="M43" s="136" t="s">
        <v>12</v>
      </c>
    </row>
    <row r="44" spans="1:13" ht="22.5" customHeight="1" x14ac:dyDescent="0.2">
      <c r="A44" s="159">
        <f>IF(D44&lt;&gt;"",COUNTA($D$12:D44),"")</f>
        <v>33</v>
      </c>
      <c r="B44" s="60" t="s">
        <v>195</v>
      </c>
      <c r="C44" s="59">
        <v>1992</v>
      </c>
      <c r="D44" s="59" t="s">
        <v>21</v>
      </c>
      <c r="E44" s="136">
        <v>1618</v>
      </c>
      <c r="F44" s="136">
        <v>978</v>
      </c>
      <c r="G44" s="136" t="s">
        <v>12</v>
      </c>
      <c r="H44" s="136" t="s">
        <v>12</v>
      </c>
      <c r="I44" s="136">
        <v>115</v>
      </c>
      <c r="J44" s="136">
        <v>525</v>
      </c>
      <c r="K44" s="136" t="s">
        <v>12</v>
      </c>
      <c r="L44" s="136" t="s">
        <v>12</v>
      </c>
      <c r="M44" s="136" t="s">
        <v>12</v>
      </c>
    </row>
    <row r="45" spans="1:13" ht="11.45" customHeight="1" x14ac:dyDescent="0.2">
      <c r="A45" s="159">
        <f>IF(D45&lt;&gt;"",COUNTA($D$12:D45),"")</f>
        <v>34</v>
      </c>
      <c r="B45" s="61" t="s">
        <v>37</v>
      </c>
      <c r="C45" s="59"/>
      <c r="D45" s="59" t="s">
        <v>22</v>
      </c>
      <c r="E45" s="136">
        <v>825</v>
      </c>
      <c r="F45" s="136">
        <v>393</v>
      </c>
      <c r="G45" s="136" t="s">
        <v>12</v>
      </c>
      <c r="H45" s="136" t="s">
        <v>12</v>
      </c>
      <c r="I45" s="136">
        <v>43</v>
      </c>
      <c r="J45" s="136">
        <v>389</v>
      </c>
      <c r="K45" s="136" t="s">
        <v>12</v>
      </c>
      <c r="L45" s="136" t="s">
        <v>12</v>
      </c>
      <c r="M45" s="136" t="s">
        <v>12</v>
      </c>
    </row>
    <row r="46" spans="1:13" ht="11.45" customHeight="1" x14ac:dyDescent="0.2">
      <c r="A46" s="159">
        <f>IF(D46&lt;&gt;"",COUNTA($D$12:D46),"")</f>
        <v>35</v>
      </c>
      <c r="B46" s="60"/>
      <c r="C46" s="59">
        <v>2000</v>
      </c>
      <c r="D46" s="59" t="s">
        <v>21</v>
      </c>
      <c r="E46" s="136">
        <v>1745</v>
      </c>
      <c r="F46" s="136">
        <v>1198</v>
      </c>
      <c r="G46" s="136" t="s">
        <v>12</v>
      </c>
      <c r="H46" s="136" t="s">
        <v>12</v>
      </c>
      <c r="I46" s="136">
        <v>376</v>
      </c>
      <c r="J46" s="136">
        <v>171</v>
      </c>
      <c r="K46" s="136" t="s">
        <v>12</v>
      </c>
      <c r="L46" s="136" t="s">
        <v>12</v>
      </c>
      <c r="M46" s="136" t="s">
        <v>12</v>
      </c>
    </row>
    <row r="47" spans="1:13" ht="11.45" customHeight="1" x14ac:dyDescent="0.2">
      <c r="A47" s="159">
        <f>IF(D47&lt;&gt;"",COUNTA($D$12:D47),"")</f>
        <v>36</v>
      </c>
      <c r="B47" s="58"/>
      <c r="C47" s="59"/>
      <c r="D47" s="59" t="s">
        <v>22</v>
      </c>
      <c r="E47" s="136">
        <v>912</v>
      </c>
      <c r="F47" s="136">
        <v>624</v>
      </c>
      <c r="G47" s="136" t="s">
        <v>12</v>
      </c>
      <c r="H47" s="136" t="s">
        <v>12</v>
      </c>
      <c r="I47" s="136">
        <v>156</v>
      </c>
      <c r="J47" s="136">
        <v>132</v>
      </c>
      <c r="K47" s="136" t="s">
        <v>12</v>
      </c>
      <c r="L47" s="136" t="s">
        <v>12</v>
      </c>
      <c r="M47" s="136" t="s">
        <v>12</v>
      </c>
    </row>
    <row r="48" spans="1:13" ht="11.45" customHeight="1" x14ac:dyDescent="0.2">
      <c r="A48" s="159">
        <f>IF(D48&lt;&gt;"",COUNTA($D$12:D48),"")</f>
        <v>37</v>
      </c>
      <c r="B48" s="58"/>
      <c r="C48" s="59">
        <v>2005</v>
      </c>
      <c r="D48" s="59" t="s">
        <v>21</v>
      </c>
      <c r="E48" s="136">
        <v>2617</v>
      </c>
      <c r="F48" s="136">
        <v>1688</v>
      </c>
      <c r="G48" s="136">
        <v>181</v>
      </c>
      <c r="H48" s="136">
        <v>104</v>
      </c>
      <c r="I48" s="136">
        <v>395</v>
      </c>
      <c r="J48" s="136">
        <v>249</v>
      </c>
      <c r="K48" s="136" t="s">
        <v>12</v>
      </c>
      <c r="L48" s="136" t="s">
        <v>12</v>
      </c>
      <c r="M48" s="136" t="s">
        <v>12</v>
      </c>
    </row>
    <row r="49" spans="1:13" ht="11.45" customHeight="1" x14ac:dyDescent="0.2">
      <c r="A49" s="159">
        <f>IF(D49&lt;&gt;"",COUNTA($D$12:D49),"")</f>
        <v>38</v>
      </c>
      <c r="B49" s="58"/>
      <c r="C49" s="59"/>
      <c r="D49" s="59" t="s">
        <v>22</v>
      </c>
      <c r="E49" s="136">
        <v>1469</v>
      </c>
      <c r="F49" s="136">
        <v>957</v>
      </c>
      <c r="G49" s="136">
        <v>110</v>
      </c>
      <c r="H49" s="136">
        <v>53</v>
      </c>
      <c r="I49" s="136">
        <v>159</v>
      </c>
      <c r="J49" s="136">
        <v>190</v>
      </c>
      <c r="K49" s="136" t="s">
        <v>12</v>
      </c>
      <c r="L49" s="136" t="s">
        <v>12</v>
      </c>
      <c r="M49" s="136" t="s">
        <v>12</v>
      </c>
    </row>
    <row r="50" spans="1:13" ht="11.45" customHeight="1" x14ac:dyDescent="0.2">
      <c r="A50" s="159">
        <f>IF(D50&lt;&gt;"",COUNTA($D$12:D50),"")</f>
        <v>39</v>
      </c>
      <c r="B50" s="58"/>
      <c r="C50" s="59">
        <v>2010</v>
      </c>
      <c r="D50" s="59" t="s">
        <v>21</v>
      </c>
      <c r="E50" s="136">
        <v>3572</v>
      </c>
      <c r="F50" s="136">
        <v>1578</v>
      </c>
      <c r="G50" s="136">
        <v>802</v>
      </c>
      <c r="H50" s="136">
        <v>297</v>
      </c>
      <c r="I50" s="136">
        <v>450</v>
      </c>
      <c r="J50" s="136">
        <v>445</v>
      </c>
      <c r="K50" s="136" t="s">
        <v>12</v>
      </c>
      <c r="L50" s="136" t="s">
        <v>12</v>
      </c>
      <c r="M50" s="136" t="s">
        <v>12</v>
      </c>
    </row>
    <row r="51" spans="1:13" ht="11.45" customHeight="1" x14ac:dyDescent="0.2">
      <c r="A51" s="159">
        <f>IF(D51&lt;&gt;"",COUNTA($D$12:D51),"")</f>
        <v>40</v>
      </c>
      <c r="B51" s="58"/>
      <c r="C51" s="59"/>
      <c r="D51" s="59" t="s">
        <v>22</v>
      </c>
      <c r="E51" s="136">
        <v>2045</v>
      </c>
      <c r="F51" s="136">
        <v>904</v>
      </c>
      <c r="G51" s="136">
        <v>443</v>
      </c>
      <c r="H51" s="136">
        <v>160</v>
      </c>
      <c r="I51" s="136">
        <v>208</v>
      </c>
      <c r="J51" s="136">
        <v>330</v>
      </c>
      <c r="K51" s="136" t="s">
        <v>12</v>
      </c>
      <c r="L51" s="136" t="s">
        <v>12</v>
      </c>
      <c r="M51" s="136" t="s">
        <v>12</v>
      </c>
    </row>
    <row r="52" spans="1:13" ht="11.45" customHeight="1" x14ac:dyDescent="0.2">
      <c r="A52" s="159">
        <f>IF(D52&lt;&gt;"",COUNTA($D$12:D52),"")</f>
        <v>41</v>
      </c>
      <c r="B52" s="58"/>
      <c r="C52" s="59">
        <v>2015</v>
      </c>
      <c r="D52" s="59" t="s">
        <v>21</v>
      </c>
      <c r="E52" s="136">
        <v>4016</v>
      </c>
      <c r="F52" s="136">
        <v>805</v>
      </c>
      <c r="G52" s="136">
        <v>1131</v>
      </c>
      <c r="H52" s="136">
        <v>1049</v>
      </c>
      <c r="I52" s="136">
        <v>525</v>
      </c>
      <c r="J52" s="136">
        <v>506</v>
      </c>
      <c r="K52" s="136" t="s">
        <v>12</v>
      </c>
      <c r="L52" s="136" t="s">
        <v>12</v>
      </c>
      <c r="M52" s="136" t="s">
        <v>12</v>
      </c>
    </row>
    <row r="53" spans="1:13" ht="11.45" customHeight="1" x14ac:dyDescent="0.2">
      <c r="A53" s="159">
        <f>IF(D53&lt;&gt;"",COUNTA($D$12:D53),"")</f>
        <v>42</v>
      </c>
      <c r="B53" s="58"/>
      <c r="C53" s="59"/>
      <c r="D53" s="59" t="s">
        <v>22</v>
      </c>
      <c r="E53" s="136">
        <v>2165</v>
      </c>
      <c r="F53" s="136">
        <v>472</v>
      </c>
      <c r="G53" s="136">
        <v>579</v>
      </c>
      <c r="H53" s="136">
        <v>487</v>
      </c>
      <c r="I53" s="136">
        <v>271</v>
      </c>
      <c r="J53" s="136">
        <v>356</v>
      </c>
      <c r="K53" s="136" t="s">
        <v>12</v>
      </c>
      <c r="L53" s="136" t="s">
        <v>12</v>
      </c>
      <c r="M53" s="136" t="s">
        <v>12</v>
      </c>
    </row>
    <row r="54" spans="1:13" ht="11.45" customHeight="1" x14ac:dyDescent="0.2">
      <c r="A54" s="159">
        <f>IF(D54&lt;&gt;"",COUNTA($D$12:D54),"")</f>
        <v>43</v>
      </c>
      <c r="B54" s="58"/>
      <c r="C54" s="59">
        <v>2020</v>
      </c>
      <c r="D54" s="59" t="s">
        <v>21</v>
      </c>
      <c r="E54" s="136">
        <v>3377</v>
      </c>
      <c r="F54" s="136">
        <v>571</v>
      </c>
      <c r="G54" s="136">
        <v>897</v>
      </c>
      <c r="H54" s="136">
        <v>859</v>
      </c>
      <c r="I54" s="136">
        <v>459</v>
      </c>
      <c r="J54" s="136">
        <v>591</v>
      </c>
      <c r="K54" s="136" t="s">
        <v>12</v>
      </c>
      <c r="L54" s="136" t="s">
        <v>12</v>
      </c>
      <c r="M54" s="136" t="s">
        <v>12</v>
      </c>
    </row>
    <row r="55" spans="1:13" ht="11.45" customHeight="1" x14ac:dyDescent="0.2">
      <c r="A55" s="159">
        <f>IF(D55&lt;&gt;"",COUNTA($D$12:D55),"")</f>
        <v>44</v>
      </c>
      <c r="B55" s="58"/>
      <c r="C55" s="59"/>
      <c r="D55" s="59" t="s">
        <v>22</v>
      </c>
      <c r="E55" s="136">
        <v>1854</v>
      </c>
      <c r="F55" s="136">
        <v>335</v>
      </c>
      <c r="G55" s="136">
        <v>495</v>
      </c>
      <c r="H55" s="136">
        <v>399</v>
      </c>
      <c r="I55" s="136">
        <v>213</v>
      </c>
      <c r="J55" s="136">
        <v>412</v>
      </c>
      <c r="K55" s="136" t="s">
        <v>12</v>
      </c>
      <c r="L55" s="136" t="s">
        <v>12</v>
      </c>
      <c r="M55" s="136" t="s">
        <v>12</v>
      </c>
    </row>
    <row r="56" spans="1:13" ht="11.45" customHeight="1" x14ac:dyDescent="0.2">
      <c r="A56" s="159">
        <f>IF(D56&lt;&gt;"",COUNTA($D$12:D56),"")</f>
        <v>45</v>
      </c>
      <c r="B56" s="58"/>
      <c r="C56" s="59">
        <v>2022</v>
      </c>
      <c r="D56" s="59" t="s">
        <v>21</v>
      </c>
      <c r="E56" s="136">
        <v>3380</v>
      </c>
      <c r="F56" s="136">
        <v>657</v>
      </c>
      <c r="G56" s="136">
        <v>908</v>
      </c>
      <c r="H56" s="136">
        <v>879</v>
      </c>
      <c r="I56" s="136">
        <v>516</v>
      </c>
      <c r="J56" s="136">
        <v>420</v>
      </c>
      <c r="K56" s="136" t="s">
        <v>12</v>
      </c>
      <c r="L56" s="136" t="s">
        <v>12</v>
      </c>
      <c r="M56" s="136" t="s">
        <v>12</v>
      </c>
    </row>
    <row r="57" spans="1:13" ht="11.45" customHeight="1" x14ac:dyDescent="0.2">
      <c r="A57" s="159">
        <f>IF(D57&lt;&gt;"",COUNTA($D$12:D57),"")</f>
        <v>46</v>
      </c>
      <c r="B57" s="58"/>
      <c r="C57" s="59"/>
      <c r="D57" s="59" t="s">
        <v>22</v>
      </c>
      <c r="E57" s="136">
        <v>1810</v>
      </c>
      <c r="F57" s="136">
        <v>382</v>
      </c>
      <c r="G57" s="136">
        <v>482</v>
      </c>
      <c r="H57" s="136">
        <v>394</v>
      </c>
      <c r="I57" s="136">
        <v>244</v>
      </c>
      <c r="J57" s="136">
        <v>308</v>
      </c>
      <c r="K57" s="136" t="s">
        <v>12</v>
      </c>
      <c r="L57" s="136" t="s">
        <v>12</v>
      </c>
      <c r="M57" s="136" t="s">
        <v>12</v>
      </c>
    </row>
    <row r="58" spans="1:13" ht="11.45" customHeight="1" x14ac:dyDescent="0.2">
      <c r="A58" s="159">
        <f>IF(D58&lt;&gt;"",COUNTA($D$12:D58),"")</f>
        <v>47</v>
      </c>
      <c r="B58" s="58"/>
      <c r="C58" s="59">
        <v>2023</v>
      </c>
      <c r="D58" s="59" t="s">
        <v>21</v>
      </c>
      <c r="E58" s="136">
        <f t="shared" ref="E58:J58" si="0">E26+E42</f>
        <v>3453</v>
      </c>
      <c r="F58" s="136">
        <f t="shared" si="0"/>
        <v>651</v>
      </c>
      <c r="G58" s="136">
        <f t="shared" si="0"/>
        <v>979</v>
      </c>
      <c r="H58" s="136">
        <f t="shared" si="0"/>
        <v>868</v>
      </c>
      <c r="I58" s="136">
        <f t="shared" si="0"/>
        <v>489</v>
      </c>
      <c r="J58" s="136">
        <f t="shared" si="0"/>
        <v>466</v>
      </c>
      <c r="K58" s="136" t="s">
        <v>12</v>
      </c>
      <c r="L58" s="136" t="s">
        <v>12</v>
      </c>
      <c r="M58" s="136" t="s">
        <v>12</v>
      </c>
    </row>
    <row r="59" spans="1:13" ht="11.45" customHeight="1" x14ac:dyDescent="0.2">
      <c r="A59" s="159">
        <f>IF(D59&lt;&gt;"",COUNTA($D$12:D59),"")</f>
        <v>48</v>
      </c>
      <c r="B59" s="58"/>
      <c r="C59" s="59"/>
      <c r="D59" s="59" t="s">
        <v>22</v>
      </c>
      <c r="E59" s="136">
        <f t="shared" ref="E59:J59" si="1">E27+E43</f>
        <v>1897</v>
      </c>
      <c r="F59" s="136">
        <f t="shared" si="1"/>
        <v>385</v>
      </c>
      <c r="G59" s="136">
        <f t="shared" si="1"/>
        <v>522</v>
      </c>
      <c r="H59" s="136">
        <f t="shared" si="1"/>
        <v>425</v>
      </c>
      <c r="I59" s="136">
        <f t="shared" si="1"/>
        <v>248</v>
      </c>
      <c r="J59" s="136">
        <f t="shared" si="1"/>
        <v>317</v>
      </c>
      <c r="K59" s="136" t="s">
        <v>12</v>
      </c>
      <c r="L59" s="136" t="s">
        <v>12</v>
      </c>
      <c r="M59" s="136" t="s">
        <v>12</v>
      </c>
    </row>
    <row r="60" spans="1:13" ht="20.100000000000001" customHeight="1" x14ac:dyDescent="0.2">
      <c r="A60" s="159" t="str">
        <f>IF(D60&lt;&gt;"",COUNTA($D$12:D60),"")</f>
        <v/>
      </c>
      <c r="B60" s="58"/>
      <c r="C60" s="63"/>
      <c r="D60" s="59"/>
      <c r="E60" s="214" t="s">
        <v>43</v>
      </c>
      <c r="F60" s="215"/>
      <c r="G60" s="215"/>
      <c r="H60" s="215"/>
      <c r="I60" s="215"/>
      <c r="J60" s="215"/>
      <c r="K60" s="215"/>
      <c r="L60" s="215"/>
      <c r="M60" s="215"/>
    </row>
    <row r="61" spans="1:13" ht="11.45" customHeight="1" x14ac:dyDescent="0.2">
      <c r="A61" s="159">
        <f>IF(D61&lt;&gt;"",COUNTA($D$12:D61),"")</f>
        <v>49</v>
      </c>
      <c r="B61" s="60" t="s">
        <v>147</v>
      </c>
      <c r="C61" s="59">
        <v>1992</v>
      </c>
      <c r="D61" s="59" t="s">
        <v>21</v>
      </c>
      <c r="E61" s="136" t="s">
        <v>12</v>
      </c>
      <c r="F61" s="136" t="s">
        <v>12</v>
      </c>
      <c r="G61" s="136" t="s">
        <v>12</v>
      </c>
      <c r="H61" s="136" t="s">
        <v>12</v>
      </c>
      <c r="I61" s="136" t="s">
        <v>12</v>
      </c>
      <c r="J61" s="136" t="s">
        <v>12</v>
      </c>
      <c r="K61" s="136" t="s">
        <v>12</v>
      </c>
      <c r="L61" s="136" t="s">
        <v>12</v>
      </c>
      <c r="M61" s="136" t="s">
        <v>12</v>
      </c>
    </row>
    <row r="62" spans="1:13" ht="11.45" customHeight="1" x14ac:dyDescent="0.2">
      <c r="A62" s="159">
        <f>IF(D62&lt;&gt;"",COUNTA($D$12:D62),"")</f>
        <v>50</v>
      </c>
      <c r="B62" s="61" t="s">
        <v>281</v>
      </c>
      <c r="C62" s="59"/>
      <c r="D62" s="59" t="s">
        <v>22</v>
      </c>
      <c r="E62" s="136" t="s">
        <v>12</v>
      </c>
      <c r="F62" s="136" t="s">
        <v>12</v>
      </c>
      <c r="G62" s="136" t="s">
        <v>12</v>
      </c>
      <c r="H62" s="136" t="s">
        <v>12</v>
      </c>
      <c r="I62" s="136" t="s">
        <v>12</v>
      </c>
      <c r="J62" s="136" t="s">
        <v>12</v>
      </c>
      <c r="K62" s="136" t="s">
        <v>12</v>
      </c>
      <c r="L62" s="136" t="s">
        <v>12</v>
      </c>
      <c r="M62" s="136" t="s">
        <v>12</v>
      </c>
    </row>
    <row r="63" spans="1:13" ht="11.45" customHeight="1" x14ac:dyDescent="0.2">
      <c r="A63" s="159">
        <f>IF(D63&lt;&gt;"",COUNTA($D$12:D63),"")</f>
        <v>51</v>
      </c>
      <c r="B63" s="61" t="s">
        <v>280</v>
      </c>
      <c r="C63" s="59">
        <v>2000</v>
      </c>
      <c r="D63" s="59" t="s">
        <v>21</v>
      </c>
      <c r="E63" s="136">
        <v>45</v>
      </c>
      <c r="F63" s="136">
        <v>44</v>
      </c>
      <c r="G63" s="136" t="s">
        <v>12</v>
      </c>
      <c r="H63" s="136" t="s">
        <v>12</v>
      </c>
      <c r="I63" s="136" t="s">
        <v>12</v>
      </c>
      <c r="J63" s="136">
        <v>1</v>
      </c>
      <c r="K63" s="136" t="s">
        <v>12</v>
      </c>
      <c r="L63" s="136" t="s">
        <v>12</v>
      </c>
      <c r="M63" s="136" t="s">
        <v>12</v>
      </c>
    </row>
    <row r="64" spans="1:13" ht="11.45" customHeight="1" x14ac:dyDescent="0.2">
      <c r="A64" s="159">
        <f>IF(D64&lt;&gt;"",COUNTA($D$12:D64),"")</f>
        <v>52</v>
      </c>
      <c r="B64" s="60"/>
      <c r="C64" s="59"/>
      <c r="D64" s="59" t="s">
        <v>22</v>
      </c>
      <c r="E64" s="136">
        <v>26</v>
      </c>
      <c r="F64" s="136">
        <v>25</v>
      </c>
      <c r="G64" s="136" t="s">
        <v>12</v>
      </c>
      <c r="H64" s="136" t="s">
        <v>12</v>
      </c>
      <c r="I64" s="136" t="s">
        <v>12</v>
      </c>
      <c r="J64" s="136">
        <v>1</v>
      </c>
      <c r="K64" s="136" t="s">
        <v>12</v>
      </c>
      <c r="L64" s="136" t="s">
        <v>12</v>
      </c>
      <c r="M64" s="136" t="s">
        <v>12</v>
      </c>
    </row>
    <row r="65" spans="1:13" ht="11.45" customHeight="1" x14ac:dyDescent="0.2">
      <c r="A65" s="159">
        <f>IF(D65&lt;&gt;"",COUNTA($D$12:D65),"")</f>
        <v>53</v>
      </c>
      <c r="B65" s="62"/>
      <c r="C65" s="59">
        <v>2005</v>
      </c>
      <c r="D65" s="59" t="s">
        <v>21</v>
      </c>
      <c r="E65" s="136">
        <v>79</v>
      </c>
      <c r="F65" s="136">
        <v>66</v>
      </c>
      <c r="G65" s="136" t="s">
        <v>12</v>
      </c>
      <c r="H65" s="136" t="s">
        <v>12</v>
      </c>
      <c r="I65" s="136" t="s">
        <v>12</v>
      </c>
      <c r="J65" s="136">
        <v>13</v>
      </c>
      <c r="K65" s="136" t="s">
        <v>12</v>
      </c>
      <c r="L65" s="136" t="s">
        <v>12</v>
      </c>
      <c r="M65" s="136" t="s">
        <v>12</v>
      </c>
    </row>
    <row r="66" spans="1:13" ht="11.45" customHeight="1" x14ac:dyDescent="0.2">
      <c r="A66" s="159">
        <f>IF(D66&lt;&gt;"",COUNTA($D$12:D66),"")</f>
        <v>54</v>
      </c>
      <c r="B66" s="58"/>
      <c r="C66" s="59"/>
      <c r="D66" s="59" t="s">
        <v>22</v>
      </c>
      <c r="E66" s="136">
        <v>50</v>
      </c>
      <c r="F66" s="136">
        <v>43</v>
      </c>
      <c r="G66" s="136" t="s">
        <v>12</v>
      </c>
      <c r="H66" s="136" t="s">
        <v>12</v>
      </c>
      <c r="I66" s="136" t="s">
        <v>12</v>
      </c>
      <c r="J66" s="136">
        <v>7</v>
      </c>
      <c r="K66" s="136" t="s">
        <v>12</v>
      </c>
      <c r="L66" s="136" t="s">
        <v>12</v>
      </c>
      <c r="M66" s="136" t="s">
        <v>12</v>
      </c>
    </row>
    <row r="67" spans="1:13" ht="11.45" customHeight="1" x14ac:dyDescent="0.2">
      <c r="A67" s="159">
        <f>IF(D67&lt;&gt;"",COUNTA($D$12:D67),"")</f>
        <v>55</v>
      </c>
      <c r="B67" s="58"/>
      <c r="C67" s="59">
        <v>2010</v>
      </c>
      <c r="D67" s="59" t="s">
        <v>21</v>
      </c>
      <c r="E67" s="136">
        <v>42</v>
      </c>
      <c r="F67" s="136">
        <v>37</v>
      </c>
      <c r="G67" s="136" t="s">
        <v>12</v>
      </c>
      <c r="H67" s="136" t="s">
        <v>12</v>
      </c>
      <c r="I67" s="136" t="s">
        <v>12</v>
      </c>
      <c r="J67" s="136">
        <v>5</v>
      </c>
      <c r="K67" s="136" t="s">
        <v>12</v>
      </c>
      <c r="L67" s="136" t="s">
        <v>12</v>
      </c>
      <c r="M67" s="136" t="s">
        <v>12</v>
      </c>
    </row>
    <row r="68" spans="1:13" ht="11.45" customHeight="1" x14ac:dyDescent="0.2">
      <c r="A68" s="159">
        <f>IF(D68&lt;&gt;"",COUNTA($D$12:D68),"")</f>
        <v>56</v>
      </c>
      <c r="B68" s="58"/>
      <c r="C68" s="59"/>
      <c r="D68" s="59" t="s">
        <v>22</v>
      </c>
      <c r="E68" s="136">
        <v>28</v>
      </c>
      <c r="F68" s="136">
        <v>23</v>
      </c>
      <c r="G68" s="136" t="s">
        <v>12</v>
      </c>
      <c r="H68" s="136" t="s">
        <v>12</v>
      </c>
      <c r="I68" s="136" t="s">
        <v>12</v>
      </c>
      <c r="J68" s="136">
        <v>5</v>
      </c>
      <c r="K68" s="136" t="s">
        <v>12</v>
      </c>
      <c r="L68" s="136" t="s">
        <v>12</v>
      </c>
      <c r="M68" s="136" t="s">
        <v>12</v>
      </c>
    </row>
    <row r="69" spans="1:13" ht="11.45" customHeight="1" x14ac:dyDescent="0.2">
      <c r="A69" s="159">
        <f>IF(D69&lt;&gt;"",COUNTA($D$12:D69),"")</f>
        <v>57</v>
      </c>
      <c r="B69" s="58"/>
      <c r="C69" s="59">
        <v>2015</v>
      </c>
      <c r="D69" s="59" t="s">
        <v>21</v>
      </c>
      <c r="E69" s="136">
        <v>85</v>
      </c>
      <c r="F69" s="136">
        <v>85</v>
      </c>
      <c r="G69" s="136" t="s">
        <v>12</v>
      </c>
      <c r="H69" s="136" t="s">
        <v>12</v>
      </c>
      <c r="I69" s="136" t="s">
        <v>12</v>
      </c>
      <c r="J69" s="136" t="s">
        <v>12</v>
      </c>
      <c r="K69" s="136" t="s">
        <v>12</v>
      </c>
      <c r="L69" s="136" t="s">
        <v>12</v>
      </c>
      <c r="M69" s="136" t="s">
        <v>12</v>
      </c>
    </row>
    <row r="70" spans="1:13" ht="11.45" customHeight="1" x14ac:dyDescent="0.2">
      <c r="A70" s="159">
        <f>IF(D70&lt;&gt;"",COUNTA($D$12:D70),"")</f>
        <v>58</v>
      </c>
      <c r="B70" s="58"/>
      <c r="C70" s="59"/>
      <c r="D70" s="59" t="s">
        <v>22</v>
      </c>
      <c r="E70" s="136">
        <v>40</v>
      </c>
      <c r="F70" s="136">
        <v>40</v>
      </c>
      <c r="G70" s="136" t="s">
        <v>12</v>
      </c>
      <c r="H70" s="136" t="s">
        <v>12</v>
      </c>
      <c r="I70" s="136" t="s">
        <v>12</v>
      </c>
      <c r="J70" s="136" t="s">
        <v>12</v>
      </c>
      <c r="K70" s="136" t="s">
        <v>12</v>
      </c>
      <c r="L70" s="136" t="s">
        <v>12</v>
      </c>
      <c r="M70" s="136" t="s">
        <v>12</v>
      </c>
    </row>
    <row r="71" spans="1:13" ht="11.45" customHeight="1" x14ac:dyDescent="0.2">
      <c r="A71" s="159">
        <f>IF(D71&lt;&gt;"",COUNTA($D$12:D71),"")</f>
        <v>59</v>
      </c>
      <c r="B71" s="58"/>
      <c r="C71" s="59">
        <v>2020</v>
      </c>
      <c r="D71" s="59" t="s">
        <v>21</v>
      </c>
      <c r="E71" s="136">
        <v>69</v>
      </c>
      <c r="F71" s="136">
        <v>14</v>
      </c>
      <c r="G71" s="136">
        <v>22</v>
      </c>
      <c r="H71" s="136">
        <v>32</v>
      </c>
      <c r="I71" s="136">
        <v>1</v>
      </c>
      <c r="J71" s="136" t="s">
        <v>12</v>
      </c>
      <c r="K71" s="136" t="s">
        <v>12</v>
      </c>
      <c r="L71" s="136" t="s">
        <v>12</v>
      </c>
      <c r="M71" s="136" t="s">
        <v>12</v>
      </c>
    </row>
    <row r="72" spans="1:13" ht="11.45" customHeight="1" x14ac:dyDescent="0.2">
      <c r="A72" s="159">
        <f>IF(D72&lt;&gt;"",COUNTA($D$12:D72),"")</f>
        <v>60</v>
      </c>
      <c r="B72" s="58"/>
      <c r="C72" s="59"/>
      <c r="D72" s="59" t="s">
        <v>22</v>
      </c>
      <c r="E72" s="136">
        <v>36</v>
      </c>
      <c r="F72" s="136">
        <v>7</v>
      </c>
      <c r="G72" s="136">
        <v>12</v>
      </c>
      <c r="H72" s="136">
        <v>17</v>
      </c>
      <c r="I72" s="136" t="s">
        <v>12</v>
      </c>
      <c r="J72" s="136" t="s">
        <v>12</v>
      </c>
      <c r="K72" s="136" t="s">
        <v>12</v>
      </c>
      <c r="L72" s="136" t="s">
        <v>12</v>
      </c>
      <c r="M72" s="136" t="s">
        <v>12</v>
      </c>
    </row>
    <row r="73" spans="1:13" ht="11.45" customHeight="1" x14ac:dyDescent="0.2">
      <c r="A73" s="159">
        <f>IF(D73&lt;&gt;"",COUNTA($D$12:D73),"")</f>
        <v>61</v>
      </c>
      <c r="B73" s="58"/>
      <c r="C73" s="59">
        <v>2022</v>
      </c>
      <c r="D73" s="59" t="s">
        <v>21</v>
      </c>
      <c r="E73" s="136">
        <v>94</v>
      </c>
      <c r="F73" s="136">
        <v>11</v>
      </c>
      <c r="G73" s="136">
        <v>38</v>
      </c>
      <c r="H73" s="136">
        <v>43</v>
      </c>
      <c r="I73" s="136">
        <v>2</v>
      </c>
      <c r="J73" s="136" t="s">
        <v>12</v>
      </c>
      <c r="K73" s="136" t="s">
        <v>12</v>
      </c>
      <c r="L73" s="136" t="s">
        <v>12</v>
      </c>
      <c r="M73" s="136" t="s">
        <v>12</v>
      </c>
    </row>
    <row r="74" spans="1:13" ht="11.45" customHeight="1" x14ac:dyDescent="0.2">
      <c r="A74" s="159">
        <f>IF(D74&lt;&gt;"",COUNTA($D$12:D74),"")</f>
        <v>62</v>
      </c>
      <c r="B74" s="58"/>
      <c r="C74" s="59"/>
      <c r="D74" s="59" t="s">
        <v>22</v>
      </c>
      <c r="E74" s="136">
        <v>49</v>
      </c>
      <c r="F74" s="136">
        <v>4</v>
      </c>
      <c r="G74" s="136">
        <v>20</v>
      </c>
      <c r="H74" s="136">
        <v>25</v>
      </c>
      <c r="I74" s="136" t="s">
        <v>12</v>
      </c>
      <c r="J74" s="136" t="s">
        <v>12</v>
      </c>
      <c r="K74" s="136" t="s">
        <v>12</v>
      </c>
      <c r="L74" s="136" t="s">
        <v>12</v>
      </c>
      <c r="M74" s="136" t="s">
        <v>12</v>
      </c>
    </row>
    <row r="75" spans="1:13" ht="11.45" customHeight="1" x14ac:dyDescent="0.2">
      <c r="A75" s="159">
        <f>IF(D75&lt;&gt;"",COUNTA($D$12:D75),"")</f>
        <v>63</v>
      </c>
      <c r="B75" s="58"/>
      <c r="C75" s="59">
        <v>2023</v>
      </c>
      <c r="D75" s="59" t="s">
        <v>21</v>
      </c>
      <c r="E75" s="136">
        <v>89</v>
      </c>
      <c r="F75" s="136">
        <v>15</v>
      </c>
      <c r="G75" s="136">
        <v>31</v>
      </c>
      <c r="H75" s="136">
        <v>41</v>
      </c>
      <c r="I75" s="136" t="s">
        <v>12</v>
      </c>
      <c r="J75" s="136">
        <v>2</v>
      </c>
      <c r="K75" s="136" t="s">
        <v>12</v>
      </c>
      <c r="L75" s="136" t="s">
        <v>12</v>
      </c>
      <c r="M75" s="136" t="s">
        <v>12</v>
      </c>
    </row>
    <row r="76" spans="1:13" ht="11.45" customHeight="1" x14ac:dyDescent="0.2">
      <c r="A76" s="159">
        <f>IF(D76&lt;&gt;"",COUNTA($D$12:D76),"")</f>
        <v>64</v>
      </c>
      <c r="B76" s="58"/>
      <c r="C76" s="59"/>
      <c r="D76" s="59" t="s">
        <v>22</v>
      </c>
      <c r="E76" s="136">
        <v>49</v>
      </c>
      <c r="F76" s="136">
        <v>10</v>
      </c>
      <c r="G76" s="136">
        <v>17</v>
      </c>
      <c r="H76" s="136">
        <v>21</v>
      </c>
      <c r="I76" s="136" t="s">
        <v>12</v>
      </c>
      <c r="J76" s="136">
        <v>1</v>
      </c>
      <c r="K76" s="136" t="s">
        <v>12</v>
      </c>
      <c r="L76" s="136" t="s">
        <v>12</v>
      </c>
      <c r="M76" s="136" t="s">
        <v>12</v>
      </c>
    </row>
    <row r="77" spans="1:13" ht="20.100000000000001" customHeight="1" x14ac:dyDescent="0.2">
      <c r="A77" s="159" t="str">
        <f>IF(D77&lt;&gt;"",COUNTA($D$12:D77),"")</f>
        <v/>
      </c>
      <c r="B77" s="58"/>
      <c r="C77" s="59"/>
      <c r="D77" s="64"/>
      <c r="E77" s="214" t="s">
        <v>23</v>
      </c>
      <c r="F77" s="215"/>
      <c r="G77" s="215"/>
      <c r="H77" s="215"/>
      <c r="I77" s="215"/>
      <c r="J77" s="215"/>
      <c r="K77" s="215"/>
      <c r="L77" s="215"/>
      <c r="M77" s="215"/>
    </row>
    <row r="78" spans="1:13" ht="11.45" customHeight="1" x14ac:dyDescent="0.2">
      <c r="A78" s="159">
        <f>IF(D78&lt;&gt;"",COUNTA($D$12:D78),"")</f>
        <v>65</v>
      </c>
      <c r="B78" s="55" t="s">
        <v>196</v>
      </c>
      <c r="C78" s="59">
        <v>1992</v>
      </c>
      <c r="D78" s="64" t="s">
        <v>21</v>
      </c>
      <c r="E78" s="136" t="s">
        <v>12</v>
      </c>
      <c r="F78" s="136" t="s">
        <v>12</v>
      </c>
      <c r="G78" s="136" t="s">
        <v>12</v>
      </c>
      <c r="H78" s="136" t="s">
        <v>12</v>
      </c>
      <c r="I78" s="136" t="s">
        <v>12</v>
      </c>
      <c r="J78" s="136" t="s">
        <v>12</v>
      </c>
      <c r="K78" s="136" t="s">
        <v>12</v>
      </c>
      <c r="L78" s="136" t="s">
        <v>12</v>
      </c>
      <c r="M78" s="136" t="s">
        <v>12</v>
      </c>
    </row>
    <row r="79" spans="1:13" ht="11.45" customHeight="1" x14ac:dyDescent="0.2">
      <c r="A79" s="159">
        <f>IF(D79&lt;&gt;"",COUNTA($D$12:D79),"")</f>
        <v>66</v>
      </c>
      <c r="B79" s="61" t="s">
        <v>282</v>
      </c>
      <c r="C79" s="59"/>
      <c r="D79" s="64" t="s">
        <v>22</v>
      </c>
      <c r="E79" s="136" t="s">
        <v>12</v>
      </c>
      <c r="F79" s="136" t="s">
        <v>12</v>
      </c>
      <c r="G79" s="136" t="s">
        <v>12</v>
      </c>
      <c r="H79" s="136" t="s">
        <v>12</v>
      </c>
      <c r="I79" s="136" t="s">
        <v>12</v>
      </c>
      <c r="J79" s="136" t="s">
        <v>12</v>
      </c>
      <c r="K79" s="136" t="s">
        <v>12</v>
      </c>
      <c r="L79" s="136" t="s">
        <v>12</v>
      </c>
      <c r="M79" s="136" t="s">
        <v>12</v>
      </c>
    </row>
    <row r="80" spans="1:13" ht="11.45" customHeight="1" x14ac:dyDescent="0.2">
      <c r="A80" s="159">
        <f>IF(D80&lt;&gt;"",COUNTA($D$12:D80),"")</f>
        <v>67</v>
      </c>
      <c r="B80" s="61" t="s">
        <v>283</v>
      </c>
      <c r="C80" s="59">
        <v>2000</v>
      </c>
      <c r="D80" s="64" t="s">
        <v>21</v>
      </c>
      <c r="E80" s="136">
        <v>190</v>
      </c>
      <c r="F80" s="136" t="s">
        <v>12</v>
      </c>
      <c r="G80" s="136" t="s">
        <v>12</v>
      </c>
      <c r="H80" s="136" t="s">
        <v>12</v>
      </c>
      <c r="I80" s="136" t="s">
        <v>12</v>
      </c>
      <c r="J80" s="136" t="s">
        <v>12</v>
      </c>
      <c r="K80" s="136">
        <v>190</v>
      </c>
      <c r="L80" s="136" t="s">
        <v>12</v>
      </c>
      <c r="M80" s="136" t="s">
        <v>12</v>
      </c>
    </row>
    <row r="81" spans="1:13" ht="11.45" customHeight="1" x14ac:dyDescent="0.2">
      <c r="A81" s="159">
        <f>IF(D81&lt;&gt;"",COUNTA($D$12:D81),"")</f>
        <v>68</v>
      </c>
      <c r="B81" s="61" t="s">
        <v>284</v>
      </c>
      <c r="C81" s="59"/>
      <c r="D81" s="64" t="s">
        <v>22</v>
      </c>
      <c r="E81" s="136">
        <v>79</v>
      </c>
      <c r="F81" s="136" t="s">
        <v>12</v>
      </c>
      <c r="G81" s="136" t="s">
        <v>12</v>
      </c>
      <c r="H81" s="136" t="s">
        <v>12</v>
      </c>
      <c r="I81" s="136" t="s">
        <v>12</v>
      </c>
      <c r="J81" s="136" t="s">
        <v>12</v>
      </c>
      <c r="K81" s="136">
        <v>79</v>
      </c>
      <c r="L81" s="136" t="s">
        <v>12</v>
      </c>
      <c r="M81" s="136" t="s">
        <v>12</v>
      </c>
    </row>
    <row r="82" spans="1:13" ht="11.45" customHeight="1" x14ac:dyDescent="0.2">
      <c r="A82" s="159">
        <f>IF(D82&lt;&gt;"",COUNTA($D$12:D82),"")</f>
        <v>69</v>
      </c>
      <c r="B82" s="62"/>
      <c r="C82" s="59">
        <v>2005</v>
      </c>
      <c r="D82" s="64" t="s">
        <v>21</v>
      </c>
      <c r="E82" s="136">
        <v>340</v>
      </c>
      <c r="F82" s="136" t="s">
        <v>12</v>
      </c>
      <c r="G82" s="136" t="s">
        <v>12</v>
      </c>
      <c r="H82" s="136" t="s">
        <v>12</v>
      </c>
      <c r="I82" s="136" t="s">
        <v>12</v>
      </c>
      <c r="J82" s="136" t="s">
        <v>12</v>
      </c>
      <c r="K82" s="136">
        <v>297</v>
      </c>
      <c r="L82" s="136">
        <v>40</v>
      </c>
      <c r="M82" s="136">
        <v>3</v>
      </c>
    </row>
    <row r="83" spans="1:13" ht="11.45" customHeight="1" x14ac:dyDescent="0.2">
      <c r="A83" s="159">
        <f>IF(D83&lt;&gt;"",COUNTA($D$12:D83),"")</f>
        <v>70</v>
      </c>
      <c r="B83" s="58"/>
      <c r="C83" s="59"/>
      <c r="D83" s="64" t="s">
        <v>22</v>
      </c>
      <c r="E83" s="136">
        <v>199</v>
      </c>
      <c r="F83" s="136" t="s">
        <v>12</v>
      </c>
      <c r="G83" s="136" t="s">
        <v>12</v>
      </c>
      <c r="H83" s="136" t="s">
        <v>12</v>
      </c>
      <c r="I83" s="136" t="s">
        <v>12</v>
      </c>
      <c r="J83" s="136" t="s">
        <v>12</v>
      </c>
      <c r="K83" s="136">
        <v>169</v>
      </c>
      <c r="L83" s="136">
        <v>28</v>
      </c>
      <c r="M83" s="136">
        <v>2</v>
      </c>
    </row>
    <row r="84" spans="1:13" ht="11.45" customHeight="1" x14ac:dyDescent="0.2">
      <c r="A84" s="159">
        <f>IF(D84&lt;&gt;"",COUNTA($D$12:D84),"")</f>
        <v>71</v>
      </c>
      <c r="B84" s="58"/>
      <c r="C84" s="59">
        <v>2010</v>
      </c>
      <c r="D84" s="64" t="s">
        <v>21</v>
      </c>
      <c r="E84" s="136">
        <v>577</v>
      </c>
      <c r="F84" s="136" t="s">
        <v>12</v>
      </c>
      <c r="G84" s="136" t="s">
        <v>12</v>
      </c>
      <c r="H84" s="136" t="s">
        <v>12</v>
      </c>
      <c r="I84" s="136" t="s">
        <v>12</v>
      </c>
      <c r="J84" s="136" t="s">
        <v>12</v>
      </c>
      <c r="K84" s="136">
        <v>204</v>
      </c>
      <c r="L84" s="136">
        <v>321</v>
      </c>
      <c r="M84" s="136">
        <v>52</v>
      </c>
    </row>
    <row r="85" spans="1:13" ht="11.45" customHeight="1" x14ac:dyDescent="0.2">
      <c r="A85" s="159">
        <f>IF(D85&lt;&gt;"",COUNTA($D$12:D85),"")</f>
        <v>72</v>
      </c>
      <c r="B85" s="58"/>
      <c r="C85" s="59"/>
      <c r="D85" s="64" t="s">
        <v>22</v>
      </c>
      <c r="E85" s="136">
        <v>346</v>
      </c>
      <c r="F85" s="136" t="s">
        <v>12</v>
      </c>
      <c r="G85" s="136" t="s">
        <v>12</v>
      </c>
      <c r="H85" s="136" t="s">
        <v>12</v>
      </c>
      <c r="I85" s="136" t="s">
        <v>12</v>
      </c>
      <c r="J85" s="136" t="s">
        <v>12</v>
      </c>
      <c r="K85" s="136">
        <v>133</v>
      </c>
      <c r="L85" s="136">
        <v>186</v>
      </c>
      <c r="M85" s="136">
        <v>27</v>
      </c>
    </row>
    <row r="86" spans="1:13" ht="11.45" customHeight="1" x14ac:dyDescent="0.2">
      <c r="A86" s="159">
        <f>IF(D86&lt;&gt;"",COUNTA($D$12:D86),"")</f>
        <v>73</v>
      </c>
      <c r="B86" s="58"/>
      <c r="C86" s="59">
        <v>2015</v>
      </c>
      <c r="D86" s="64" t="s">
        <v>21</v>
      </c>
      <c r="E86" s="136">
        <v>547</v>
      </c>
      <c r="F86" s="136" t="s">
        <v>12</v>
      </c>
      <c r="G86" s="136" t="s">
        <v>12</v>
      </c>
      <c r="H86" s="136" t="s">
        <v>12</v>
      </c>
      <c r="I86" s="136" t="s">
        <v>12</v>
      </c>
      <c r="J86" s="136" t="s">
        <v>12</v>
      </c>
      <c r="K86" s="136">
        <v>5</v>
      </c>
      <c r="L86" s="136">
        <v>385</v>
      </c>
      <c r="M86" s="136">
        <v>157</v>
      </c>
    </row>
    <row r="87" spans="1:13" ht="11.45" customHeight="1" x14ac:dyDescent="0.2">
      <c r="A87" s="159">
        <f>IF(D87&lt;&gt;"",COUNTA($D$12:D87),"")</f>
        <v>74</v>
      </c>
      <c r="B87" s="58"/>
      <c r="C87" s="59"/>
      <c r="D87" s="64" t="s">
        <v>22</v>
      </c>
      <c r="E87" s="136">
        <v>349</v>
      </c>
      <c r="F87" s="136" t="s">
        <v>12</v>
      </c>
      <c r="G87" s="136" t="s">
        <v>12</v>
      </c>
      <c r="H87" s="136" t="s">
        <v>12</v>
      </c>
      <c r="I87" s="136" t="s">
        <v>12</v>
      </c>
      <c r="J87" s="136" t="s">
        <v>12</v>
      </c>
      <c r="K87" s="136">
        <v>3</v>
      </c>
      <c r="L87" s="136">
        <v>263</v>
      </c>
      <c r="M87" s="136">
        <v>83</v>
      </c>
    </row>
    <row r="88" spans="1:13" ht="11.45" customHeight="1" x14ac:dyDescent="0.2">
      <c r="A88" s="159">
        <f>IF(D88&lt;&gt;"",COUNTA($D$12:D88),"")</f>
        <v>75</v>
      </c>
      <c r="B88" s="58"/>
      <c r="C88" s="59">
        <v>2020</v>
      </c>
      <c r="D88" s="59" t="s">
        <v>21</v>
      </c>
      <c r="E88" s="136">
        <v>541</v>
      </c>
      <c r="F88" s="136" t="s">
        <v>12</v>
      </c>
      <c r="G88" s="136" t="s">
        <v>12</v>
      </c>
      <c r="H88" s="136" t="s">
        <v>12</v>
      </c>
      <c r="I88" s="136" t="s">
        <v>12</v>
      </c>
      <c r="J88" s="136" t="s">
        <v>12</v>
      </c>
      <c r="K88" s="136" t="s">
        <v>12</v>
      </c>
      <c r="L88" s="136">
        <v>404</v>
      </c>
      <c r="M88" s="136">
        <v>137</v>
      </c>
    </row>
    <row r="89" spans="1:13" ht="11.45" customHeight="1" x14ac:dyDescent="0.2">
      <c r="A89" s="159">
        <f>IF(D89&lt;&gt;"",COUNTA($D$12:D89),"")</f>
        <v>76</v>
      </c>
      <c r="B89" s="58"/>
      <c r="C89" s="59"/>
      <c r="D89" s="59" t="s">
        <v>22</v>
      </c>
      <c r="E89" s="136">
        <v>364</v>
      </c>
      <c r="F89" s="136" t="s">
        <v>12</v>
      </c>
      <c r="G89" s="136" t="s">
        <v>12</v>
      </c>
      <c r="H89" s="136" t="s">
        <v>12</v>
      </c>
      <c r="I89" s="136" t="s">
        <v>12</v>
      </c>
      <c r="J89" s="136" t="s">
        <v>12</v>
      </c>
      <c r="K89" s="136" t="s">
        <v>12</v>
      </c>
      <c r="L89" s="136">
        <v>280</v>
      </c>
      <c r="M89" s="136">
        <v>84</v>
      </c>
    </row>
    <row r="90" spans="1:13" ht="11.45" customHeight="1" x14ac:dyDescent="0.2">
      <c r="A90" s="159">
        <f>IF(D90&lt;&gt;"",COUNTA($D$12:D90),"")</f>
        <v>77</v>
      </c>
      <c r="B90" s="58"/>
      <c r="C90" s="59">
        <v>2022</v>
      </c>
      <c r="D90" s="59" t="s">
        <v>21</v>
      </c>
      <c r="E90" s="136">
        <v>528</v>
      </c>
      <c r="F90" s="136" t="s">
        <v>12</v>
      </c>
      <c r="G90" s="136" t="s">
        <v>12</v>
      </c>
      <c r="H90" s="136" t="s">
        <v>12</v>
      </c>
      <c r="I90" s="136" t="s">
        <v>12</v>
      </c>
      <c r="J90" s="136" t="s">
        <v>12</v>
      </c>
      <c r="K90" s="136" t="s">
        <v>12</v>
      </c>
      <c r="L90" s="136">
        <v>382</v>
      </c>
      <c r="M90" s="136">
        <v>146</v>
      </c>
    </row>
    <row r="91" spans="1:13" ht="11.45" customHeight="1" x14ac:dyDescent="0.2">
      <c r="A91" s="159">
        <f>IF(D91&lt;&gt;"",COUNTA($D$12:D91),"")</f>
        <v>78</v>
      </c>
      <c r="B91" s="58"/>
      <c r="C91" s="59"/>
      <c r="D91" s="59" t="s">
        <v>22</v>
      </c>
      <c r="E91" s="136">
        <v>352</v>
      </c>
      <c r="F91" s="136" t="s">
        <v>12</v>
      </c>
      <c r="G91" s="136" t="s">
        <v>12</v>
      </c>
      <c r="H91" s="136" t="s">
        <v>12</v>
      </c>
      <c r="I91" s="136" t="s">
        <v>12</v>
      </c>
      <c r="J91" s="136" t="s">
        <v>12</v>
      </c>
      <c r="K91" s="136" t="s">
        <v>12</v>
      </c>
      <c r="L91" s="136">
        <v>262</v>
      </c>
      <c r="M91" s="136">
        <v>90</v>
      </c>
    </row>
    <row r="92" spans="1:13" ht="11.45" customHeight="1" x14ac:dyDescent="0.2">
      <c r="A92" s="159">
        <f>IF(D92&lt;&gt;"",COUNTA($D$12:D92),"")</f>
        <v>79</v>
      </c>
      <c r="B92" s="58"/>
      <c r="C92" s="59">
        <v>2023</v>
      </c>
      <c r="D92" s="59" t="s">
        <v>21</v>
      </c>
      <c r="E92" s="136">
        <v>503</v>
      </c>
      <c r="F92" s="136" t="s">
        <v>12</v>
      </c>
      <c r="G92" s="136" t="s">
        <v>12</v>
      </c>
      <c r="H92" s="136" t="s">
        <v>12</v>
      </c>
      <c r="I92" s="136" t="s">
        <v>12</v>
      </c>
      <c r="J92" s="136" t="s">
        <v>12</v>
      </c>
      <c r="K92" s="136" t="s">
        <v>12</v>
      </c>
      <c r="L92" s="136">
        <v>359</v>
      </c>
      <c r="M92" s="136">
        <v>144</v>
      </c>
    </row>
    <row r="93" spans="1:13" ht="11.45" customHeight="1" x14ac:dyDescent="0.2">
      <c r="A93" s="159">
        <f>IF(D93&lt;&gt;"",COUNTA($D$12:D93),"")</f>
        <v>80</v>
      </c>
      <c r="B93" s="58"/>
      <c r="C93" s="59"/>
      <c r="D93" s="59" t="s">
        <v>22</v>
      </c>
      <c r="E93" s="136">
        <v>336</v>
      </c>
      <c r="F93" s="136" t="s">
        <v>12</v>
      </c>
      <c r="G93" s="136" t="s">
        <v>12</v>
      </c>
      <c r="H93" s="136" t="s">
        <v>12</v>
      </c>
      <c r="I93" s="136" t="s">
        <v>12</v>
      </c>
      <c r="J93" s="136" t="s">
        <v>12</v>
      </c>
      <c r="K93" s="136" t="s">
        <v>12</v>
      </c>
      <c r="L93" s="136">
        <v>252</v>
      </c>
      <c r="M93" s="136">
        <v>84</v>
      </c>
    </row>
    <row r="94" spans="1:13" ht="22.5" customHeight="1" x14ac:dyDescent="0.2">
      <c r="A94" s="159">
        <f>IF(D94&lt;&gt;"",COUNTA($D$12:D94),"")</f>
        <v>81</v>
      </c>
      <c r="B94" s="55" t="s">
        <v>197</v>
      </c>
      <c r="C94" s="59">
        <v>1992</v>
      </c>
      <c r="D94" s="64" t="s">
        <v>21</v>
      </c>
      <c r="E94" s="136" t="s">
        <v>12</v>
      </c>
      <c r="F94" s="136" t="s">
        <v>12</v>
      </c>
      <c r="G94" s="136" t="s">
        <v>12</v>
      </c>
      <c r="H94" s="136" t="s">
        <v>12</v>
      </c>
      <c r="I94" s="136" t="s">
        <v>12</v>
      </c>
      <c r="J94" s="136" t="s">
        <v>12</v>
      </c>
      <c r="K94" s="136" t="s">
        <v>12</v>
      </c>
      <c r="L94" s="136" t="s">
        <v>12</v>
      </c>
      <c r="M94" s="136" t="s">
        <v>12</v>
      </c>
    </row>
    <row r="95" spans="1:13" ht="11.45" customHeight="1" x14ac:dyDescent="0.2">
      <c r="A95" s="159">
        <f>IF(D95&lt;&gt;"",COUNTA($D$12:D95),"")</f>
        <v>82</v>
      </c>
      <c r="B95" s="61" t="s">
        <v>285</v>
      </c>
      <c r="C95" s="59"/>
      <c r="D95" s="64" t="s">
        <v>22</v>
      </c>
      <c r="E95" s="136" t="s">
        <v>12</v>
      </c>
      <c r="F95" s="136" t="s">
        <v>12</v>
      </c>
      <c r="G95" s="136" t="s">
        <v>12</v>
      </c>
      <c r="H95" s="136" t="s">
        <v>12</v>
      </c>
      <c r="I95" s="136" t="s">
        <v>12</v>
      </c>
      <c r="J95" s="136" t="s">
        <v>12</v>
      </c>
      <c r="K95" s="136" t="s">
        <v>12</v>
      </c>
      <c r="L95" s="136" t="s">
        <v>12</v>
      </c>
      <c r="M95" s="136" t="s">
        <v>12</v>
      </c>
    </row>
    <row r="96" spans="1:13" ht="11.45" customHeight="1" x14ac:dyDescent="0.2">
      <c r="A96" s="159">
        <f>IF(D96&lt;&gt;"",COUNTA($D$12:D96),"")</f>
        <v>83</v>
      </c>
      <c r="B96" s="61" t="s">
        <v>286</v>
      </c>
      <c r="C96" s="59">
        <v>2000</v>
      </c>
      <c r="D96" s="64" t="s">
        <v>21</v>
      </c>
      <c r="E96" s="136">
        <v>200</v>
      </c>
      <c r="F96" s="136" t="s">
        <v>12</v>
      </c>
      <c r="G96" s="136" t="s">
        <v>12</v>
      </c>
      <c r="H96" s="136" t="s">
        <v>12</v>
      </c>
      <c r="I96" s="136" t="s">
        <v>12</v>
      </c>
      <c r="J96" s="136" t="s">
        <v>12</v>
      </c>
      <c r="K96" s="136">
        <v>200</v>
      </c>
      <c r="L96" s="136" t="s">
        <v>12</v>
      </c>
      <c r="M96" s="136" t="s">
        <v>12</v>
      </c>
    </row>
    <row r="97" spans="1:13" ht="11.45" customHeight="1" x14ac:dyDescent="0.2">
      <c r="A97" s="159">
        <f>IF(D97&lt;&gt;"",COUNTA($D$12:D97),"")</f>
        <v>84</v>
      </c>
      <c r="B97" s="61" t="s">
        <v>287</v>
      </c>
      <c r="C97" s="59"/>
      <c r="D97" s="64" t="s">
        <v>22</v>
      </c>
      <c r="E97" s="136">
        <v>80</v>
      </c>
      <c r="F97" s="136" t="s">
        <v>12</v>
      </c>
      <c r="G97" s="136" t="s">
        <v>12</v>
      </c>
      <c r="H97" s="136" t="s">
        <v>12</v>
      </c>
      <c r="I97" s="136" t="s">
        <v>12</v>
      </c>
      <c r="J97" s="136" t="s">
        <v>12</v>
      </c>
      <c r="K97" s="136">
        <v>80</v>
      </c>
      <c r="L97" s="136" t="s">
        <v>12</v>
      </c>
      <c r="M97" s="136" t="s">
        <v>12</v>
      </c>
    </row>
    <row r="98" spans="1:13" ht="11.45" customHeight="1" x14ac:dyDescent="0.2">
      <c r="A98" s="159">
        <f>IF(D98&lt;&gt;"",COUNTA($D$12:D98),"")</f>
        <v>85</v>
      </c>
      <c r="B98" s="58"/>
      <c r="C98" s="59">
        <v>2005</v>
      </c>
      <c r="D98" s="64" t="s">
        <v>21</v>
      </c>
      <c r="E98" s="136">
        <v>466</v>
      </c>
      <c r="F98" s="136" t="s">
        <v>12</v>
      </c>
      <c r="G98" s="136" t="s">
        <v>12</v>
      </c>
      <c r="H98" s="136" t="s">
        <v>12</v>
      </c>
      <c r="I98" s="136" t="s">
        <v>12</v>
      </c>
      <c r="J98" s="136" t="s">
        <v>12</v>
      </c>
      <c r="K98" s="136">
        <v>372</v>
      </c>
      <c r="L98" s="136">
        <v>90</v>
      </c>
      <c r="M98" s="136">
        <v>4</v>
      </c>
    </row>
    <row r="99" spans="1:13" ht="11.45" customHeight="1" x14ac:dyDescent="0.2">
      <c r="A99" s="159">
        <f>IF(D99&lt;&gt;"",COUNTA($D$12:D99),"")</f>
        <v>86</v>
      </c>
      <c r="B99" s="58"/>
      <c r="C99" s="59"/>
      <c r="D99" s="64" t="s">
        <v>22</v>
      </c>
      <c r="E99" s="136">
        <v>188</v>
      </c>
      <c r="F99" s="136" t="s">
        <v>12</v>
      </c>
      <c r="G99" s="136" t="s">
        <v>12</v>
      </c>
      <c r="H99" s="136" t="s">
        <v>12</v>
      </c>
      <c r="I99" s="136" t="s">
        <v>12</v>
      </c>
      <c r="J99" s="136" t="s">
        <v>12</v>
      </c>
      <c r="K99" s="136">
        <v>145</v>
      </c>
      <c r="L99" s="136">
        <v>41</v>
      </c>
      <c r="M99" s="136">
        <v>2</v>
      </c>
    </row>
    <row r="100" spans="1:13" ht="11.45" customHeight="1" x14ac:dyDescent="0.2">
      <c r="A100" s="159">
        <f>IF(D100&lt;&gt;"",COUNTA($D$12:D100),"")</f>
        <v>87</v>
      </c>
      <c r="B100" s="58"/>
      <c r="C100" s="59">
        <v>2010</v>
      </c>
      <c r="D100" s="64" t="s">
        <v>21</v>
      </c>
      <c r="E100" s="136">
        <v>407</v>
      </c>
      <c r="F100" s="136" t="s">
        <v>12</v>
      </c>
      <c r="G100" s="136" t="s">
        <v>12</v>
      </c>
      <c r="H100" s="136" t="s">
        <v>12</v>
      </c>
      <c r="I100" s="136" t="s">
        <v>12</v>
      </c>
      <c r="J100" s="136" t="s">
        <v>12</v>
      </c>
      <c r="K100" s="136">
        <v>244</v>
      </c>
      <c r="L100" s="136">
        <v>130</v>
      </c>
      <c r="M100" s="136">
        <v>33</v>
      </c>
    </row>
    <row r="101" spans="1:13" ht="11.45" customHeight="1" x14ac:dyDescent="0.2">
      <c r="A101" s="159">
        <f>IF(D101&lt;&gt;"",COUNTA($D$12:D101),"")</f>
        <v>88</v>
      </c>
      <c r="B101" s="58"/>
      <c r="C101" s="59"/>
      <c r="D101" s="64" t="s">
        <v>22</v>
      </c>
      <c r="E101" s="136">
        <v>147</v>
      </c>
      <c r="F101" s="136" t="s">
        <v>12</v>
      </c>
      <c r="G101" s="136" t="s">
        <v>12</v>
      </c>
      <c r="H101" s="136" t="s">
        <v>12</v>
      </c>
      <c r="I101" s="136" t="s">
        <v>12</v>
      </c>
      <c r="J101" s="136" t="s">
        <v>12</v>
      </c>
      <c r="K101" s="136">
        <v>71</v>
      </c>
      <c r="L101" s="136">
        <v>74</v>
      </c>
      <c r="M101" s="136">
        <v>2</v>
      </c>
    </row>
    <row r="102" spans="1:13" ht="11.45" customHeight="1" x14ac:dyDescent="0.2">
      <c r="A102" s="159">
        <f>IF(D102&lt;&gt;"",COUNTA($D$12:D102),"")</f>
        <v>89</v>
      </c>
      <c r="B102" s="58"/>
      <c r="C102" s="59">
        <v>2015</v>
      </c>
      <c r="D102" s="64" t="s">
        <v>21</v>
      </c>
      <c r="E102" s="136">
        <v>507</v>
      </c>
      <c r="F102" s="136" t="s">
        <v>12</v>
      </c>
      <c r="G102" s="136" t="s">
        <v>12</v>
      </c>
      <c r="H102" s="136" t="s">
        <v>12</v>
      </c>
      <c r="I102" s="136" t="s">
        <v>12</v>
      </c>
      <c r="J102" s="136" t="s">
        <v>12</v>
      </c>
      <c r="K102" s="136">
        <v>30</v>
      </c>
      <c r="L102" s="136">
        <v>328</v>
      </c>
      <c r="M102" s="136">
        <v>149</v>
      </c>
    </row>
    <row r="103" spans="1:13" ht="11.45" customHeight="1" x14ac:dyDescent="0.2">
      <c r="A103" s="159">
        <f>IF(D103&lt;&gt;"",COUNTA($D$12:D103),"")</f>
        <v>90</v>
      </c>
      <c r="B103" s="58"/>
      <c r="C103" s="59"/>
      <c r="D103" s="64" t="s">
        <v>22</v>
      </c>
      <c r="E103" s="136">
        <v>143</v>
      </c>
      <c r="F103" s="136" t="s">
        <v>12</v>
      </c>
      <c r="G103" s="136" t="s">
        <v>12</v>
      </c>
      <c r="H103" s="136" t="s">
        <v>12</v>
      </c>
      <c r="I103" s="136" t="s">
        <v>12</v>
      </c>
      <c r="J103" s="136" t="s">
        <v>12</v>
      </c>
      <c r="K103" s="136">
        <v>6</v>
      </c>
      <c r="L103" s="136">
        <v>97</v>
      </c>
      <c r="M103" s="136">
        <v>40</v>
      </c>
    </row>
    <row r="104" spans="1:13" ht="11.45" customHeight="1" x14ac:dyDescent="0.2">
      <c r="A104" s="159">
        <f>IF(D104&lt;&gt;"",COUNTA($D$12:D104),"")</f>
        <v>91</v>
      </c>
      <c r="B104" s="58"/>
      <c r="C104" s="59">
        <v>2020</v>
      </c>
      <c r="D104" s="59" t="s">
        <v>21</v>
      </c>
      <c r="E104" s="136">
        <v>401</v>
      </c>
      <c r="F104" s="136" t="s">
        <v>12</v>
      </c>
      <c r="G104" s="136" t="s">
        <v>12</v>
      </c>
      <c r="H104" s="136" t="s">
        <v>12</v>
      </c>
      <c r="I104" s="136" t="s">
        <v>12</v>
      </c>
      <c r="J104" s="136" t="s">
        <v>12</v>
      </c>
      <c r="K104" s="136">
        <v>5</v>
      </c>
      <c r="L104" s="136">
        <v>278</v>
      </c>
      <c r="M104" s="136">
        <v>118</v>
      </c>
    </row>
    <row r="105" spans="1:13" ht="11.45" customHeight="1" x14ac:dyDescent="0.2">
      <c r="A105" s="159">
        <f>IF(D105&lt;&gt;"",COUNTA($D$12:D105),"")</f>
        <v>92</v>
      </c>
      <c r="B105" s="58"/>
      <c r="C105" s="59"/>
      <c r="D105" s="59" t="s">
        <v>22</v>
      </c>
      <c r="E105" s="136">
        <v>152</v>
      </c>
      <c r="F105" s="136" t="s">
        <v>12</v>
      </c>
      <c r="G105" s="136" t="s">
        <v>12</v>
      </c>
      <c r="H105" s="136" t="s">
        <v>12</v>
      </c>
      <c r="I105" s="136" t="s">
        <v>12</v>
      </c>
      <c r="J105" s="136" t="s">
        <v>12</v>
      </c>
      <c r="K105" s="136">
        <v>1</v>
      </c>
      <c r="L105" s="136">
        <v>118</v>
      </c>
      <c r="M105" s="136">
        <v>33</v>
      </c>
    </row>
    <row r="106" spans="1:13" ht="11.45" customHeight="1" x14ac:dyDescent="0.2">
      <c r="A106" s="159">
        <f>IF(D106&lt;&gt;"",COUNTA($D$12:D106),"")</f>
        <v>93</v>
      </c>
      <c r="B106" s="58"/>
      <c r="C106" s="59">
        <v>2022</v>
      </c>
      <c r="D106" s="59" t="s">
        <v>21</v>
      </c>
      <c r="E106" s="136">
        <v>484</v>
      </c>
      <c r="F106" s="136" t="s">
        <v>12</v>
      </c>
      <c r="G106" s="136" t="s">
        <v>12</v>
      </c>
      <c r="H106" s="136" t="s">
        <v>12</v>
      </c>
      <c r="I106" s="136" t="s">
        <v>12</v>
      </c>
      <c r="J106" s="136" t="s">
        <v>12</v>
      </c>
      <c r="K106" s="136">
        <v>6</v>
      </c>
      <c r="L106" s="136">
        <v>255</v>
      </c>
      <c r="M106" s="136">
        <v>223</v>
      </c>
    </row>
    <row r="107" spans="1:13" ht="11.45" customHeight="1" x14ac:dyDescent="0.2">
      <c r="A107" s="159">
        <f>IF(D107&lt;&gt;"",COUNTA($D$12:D107),"")</f>
        <v>94</v>
      </c>
      <c r="B107" s="58"/>
      <c r="C107" s="59"/>
      <c r="D107" s="59" t="s">
        <v>22</v>
      </c>
      <c r="E107" s="136">
        <v>165</v>
      </c>
      <c r="F107" s="136" t="s">
        <v>12</v>
      </c>
      <c r="G107" s="136" t="s">
        <v>12</v>
      </c>
      <c r="H107" s="136" t="s">
        <v>12</v>
      </c>
      <c r="I107" s="136" t="s">
        <v>12</v>
      </c>
      <c r="J107" s="136" t="s">
        <v>12</v>
      </c>
      <c r="K107" s="136" t="s">
        <v>12</v>
      </c>
      <c r="L107" s="136">
        <v>95</v>
      </c>
      <c r="M107" s="136">
        <v>70</v>
      </c>
    </row>
    <row r="108" spans="1:13" ht="11.45" customHeight="1" x14ac:dyDescent="0.2">
      <c r="A108" s="159">
        <f>IF(D108&lt;&gt;"",COUNTA($D$12:D108),"")</f>
        <v>95</v>
      </c>
      <c r="B108" s="58"/>
      <c r="C108" s="59">
        <v>2023</v>
      </c>
      <c r="D108" s="59" t="s">
        <v>21</v>
      </c>
      <c r="E108" s="136">
        <v>530</v>
      </c>
      <c r="F108" s="136" t="s">
        <v>12</v>
      </c>
      <c r="G108" s="136" t="s">
        <v>12</v>
      </c>
      <c r="H108" s="136" t="s">
        <v>12</v>
      </c>
      <c r="I108" s="136" t="s">
        <v>12</v>
      </c>
      <c r="J108" s="136" t="s">
        <v>12</v>
      </c>
      <c r="K108" s="136">
        <v>2</v>
      </c>
      <c r="L108" s="136">
        <v>291</v>
      </c>
      <c r="M108" s="136">
        <v>237</v>
      </c>
    </row>
    <row r="109" spans="1:13" ht="11.45" customHeight="1" x14ac:dyDescent="0.2">
      <c r="A109" s="159">
        <f>IF(D109&lt;&gt;"",COUNTA($D$12:D109),"")</f>
        <v>96</v>
      </c>
      <c r="B109" s="58"/>
      <c r="C109" s="59"/>
      <c r="D109" s="59" t="s">
        <v>22</v>
      </c>
      <c r="E109" s="136">
        <v>206</v>
      </c>
      <c r="F109" s="136" t="s">
        <v>12</v>
      </c>
      <c r="G109" s="136" t="s">
        <v>12</v>
      </c>
      <c r="H109" s="136" t="s">
        <v>12</v>
      </c>
      <c r="I109" s="136" t="s">
        <v>12</v>
      </c>
      <c r="J109" s="136" t="s">
        <v>12</v>
      </c>
      <c r="K109" s="136">
        <v>1</v>
      </c>
      <c r="L109" s="136">
        <v>125</v>
      </c>
      <c r="M109" s="136">
        <v>80</v>
      </c>
    </row>
    <row r="110" spans="1:13" ht="22.5" customHeight="1" x14ac:dyDescent="0.2">
      <c r="A110" s="159">
        <f>IF(D110&lt;&gt;"",COUNTA($D$12:D110),"")</f>
        <v>97</v>
      </c>
      <c r="B110" s="55" t="s">
        <v>198</v>
      </c>
      <c r="C110" s="59">
        <v>1992</v>
      </c>
      <c r="D110" s="64" t="s">
        <v>21</v>
      </c>
      <c r="E110" s="136">
        <v>24</v>
      </c>
      <c r="F110" s="136">
        <v>22</v>
      </c>
      <c r="G110" s="136" t="s">
        <v>12</v>
      </c>
      <c r="H110" s="136" t="s">
        <v>12</v>
      </c>
      <c r="I110" s="136">
        <v>2</v>
      </c>
      <c r="J110" s="136" t="s">
        <v>12</v>
      </c>
      <c r="K110" s="136" t="s">
        <v>12</v>
      </c>
      <c r="L110" s="136" t="s">
        <v>12</v>
      </c>
      <c r="M110" s="136" t="s">
        <v>12</v>
      </c>
    </row>
    <row r="111" spans="1:13" ht="11.45" customHeight="1" x14ac:dyDescent="0.2">
      <c r="A111" s="159">
        <f>IF(D111&lt;&gt;"",COUNTA($D$12:D111),"")</f>
        <v>98</v>
      </c>
      <c r="B111" s="61" t="s">
        <v>288</v>
      </c>
      <c r="C111" s="59"/>
      <c r="D111" s="64" t="s">
        <v>22</v>
      </c>
      <c r="E111" s="136">
        <v>4</v>
      </c>
      <c r="F111" s="136">
        <v>4</v>
      </c>
      <c r="G111" s="136" t="s">
        <v>12</v>
      </c>
      <c r="H111" s="136" t="s">
        <v>12</v>
      </c>
      <c r="I111" s="136" t="s">
        <v>12</v>
      </c>
      <c r="J111" s="136" t="s">
        <v>12</v>
      </c>
      <c r="K111" s="136" t="s">
        <v>12</v>
      </c>
      <c r="L111" s="136" t="s">
        <v>12</v>
      </c>
      <c r="M111" s="136" t="s">
        <v>12</v>
      </c>
    </row>
    <row r="112" spans="1:13" ht="11.45" customHeight="1" x14ac:dyDescent="0.2">
      <c r="A112" s="159">
        <f>IF(D112&lt;&gt;"",COUNTA($D$12:D112),"")</f>
        <v>99</v>
      </c>
      <c r="B112" s="61" t="s">
        <v>284</v>
      </c>
      <c r="C112" s="59">
        <v>2000</v>
      </c>
      <c r="D112" s="64" t="s">
        <v>21</v>
      </c>
      <c r="E112" s="136">
        <v>438</v>
      </c>
      <c r="F112" s="136" t="s">
        <v>12</v>
      </c>
      <c r="G112" s="136" t="s">
        <v>12</v>
      </c>
      <c r="H112" s="136" t="s">
        <v>12</v>
      </c>
      <c r="I112" s="136" t="s">
        <v>12</v>
      </c>
      <c r="J112" s="136" t="s">
        <v>12</v>
      </c>
      <c r="K112" s="136">
        <v>438</v>
      </c>
      <c r="L112" s="136" t="s">
        <v>12</v>
      </c>
      <c r="M112" s="136" t="s">
        <v>12</v>
      </c>
    </row>
    <row r="113" spans="1:13" ht="11.45" customHeight="1" x14ac:dyDescent="0.2">
      <c r="A113" s="159">
        <f>IF(D113&lt;&gt;"",COUNTA($D$12:D113),"")</f>
        <v>100</v>
      </c>
      <c r="B113" s="61" t="s">
        <v>289</v>
      </c>
      <c r="C113" s="59"/>
      <c r="D113" s="64" t="s">
        <v>22</v>
      </c>
      <c r="E113" s="136">
        <v>190</v>
      </c>
      <c r="F113" s="136" t="s">
        <v>12</v>
      </c>
      <c r="G113" s="136" t="s">
        <v>12</v>
      </c>
      <c r="H113" s="136" t="s">
        <v>12</v>
      </c>
      <c r="I113" s="136" t="s">
        <v>12</v>
      </c>
      <c r="J113" s="136" t="s">
        <v>12</v>
      </c>
      <c r="K113" s="136">
        <v>190</v>
      </c>
      <c r="L113" s="136" t="s">
        <v>12</v>
      </c>
      <c r="M113" s="136" t="s">
        <v>12</v>
      </c>
    </row>
    <row r="114" spans="1:13" ht="11.45" customHeight="1" x14ac:dyDescent="0.2">
      <c r="A114" s="159">
        <f>IF(D114&lt;&gt;"",COUNTA($D$12:D114),"")</f>
        <v>101</v>
      </c>
      <c r="B114" s="61" t="s">
        <v>290</v>
      </c>
      <c r="C114" s="59">
        <v>2005</v>
      </c>
      <c r="D114" s="64" t="s">
        <v>21</v>
      </c>
      <c r="E114" s="136">
        <v>580</v>
      </c>
      <c r="F114" s="136" t="s">
        <v>12</v>
      </c>
      <c r="G114" s="136" t="s">
        <v>12</v>
      </c>
      <c r="H114" s="136" t="s">
        <v>12</v>
      </c>
      <c r="I114" s="136" t="s">
        <v>12</v>
      </c>
      <c r="J114" s="136" t="s">
        <v>12</v>
      </c>
      <c r="K114" s="136">
        <v>486</v>
      </c>
      <c r="L114" s="136">
        <v>30</v>
      </c>
      <c r="M114" s="136">
        <v>64</v>
      </c>
    </row>
    <row r="115" spans="1:13" ht="11.45" customHeight="1" x14ac:dyDescent="0.2">
      <c r="A115" s="159">
        <f>IF(D115&lt;&gt;"",COUNTA($D$12:D115),"")</f>
        <v>102</v>
      </c>
      <c r="B115" s="61" t="s">
        <v>291</v>
      </c>
      <c r="C115" s="59"/>
      <c r="D115" s="64" t="s">
        <v>22</v>
      </c>
      <c r="E115" s="136">
        <v>253</v>
      </c>
      <c r="F115" s="136" t="s">
        <v>12</v>
      </c>
      <c r="G115" s="136" t="s">
        <v>12</v>
      </c>
      <c r="H115" s="136" t="s">
        <v>12</v>
      </c>
      <c r="I115" s="136" t="s">
        <v>12</v>
      </c>
      <c r="J115" s="136" t="s">
        <v>12</v>
      </c>
      <c r="K115" s="136">
        <v>205</v>
      </c>
      <c r="L115" s="136">
        <v>14</v>
      </c>
      <c r="M115" s="136">
        <v>34</v>
      </c>
    </row>
    <row r="116" spans="1:13" ht="11.45" customHeight="1" x14ac:dyDescent="0.2">
      <c r="A116" s="159">
        <f>IF(D116&lt;&gt;"",COUNTA($D$12:D116),"")</f>
        <v>103</v>
      </c>
      <c r="B116" s="58"/>
      <c r="C116" s="59">
        <v>2010</v>
      </c>
      <c r="D116" s="64" t="s">
        <v>21</v>
      </c>
      <c r="E116" s="136">
        <v>945</v>
      </c>
      <c r="F116" s="136" t="s">
        <v>12</v>
      </c>
      <c r="G116" s="136" t="s">
        <v>12</v>
      </c>
      <c r="H116" s="136" t="s">
        <v>12</v>
      </c>
      <c r="I116" s="136" t="s">
        <v>12</v>
      </c>
      <c r="J116" s="136" t="s">
        <v>12</v>
      </c>
      <c r="K116" s="136">
        <v>293</v>
      </c>
      <c r="L116" s="136">
        <v>358</v>
      </c>
      <c r="M116" s="136">
        <v>294</v>
      </c>
    </row>
    <row r="117" spans="1:13" ht="11.45" customHeight="1" x14ac:dyDescent="0.2">
      <c r="A117" s="159">
        <f>IF(D117&lt;&gt;"",COUNTA($D$12:D117),"")</f>
        <v>104</v>
      </c>
      <c r="B117" s="58"/>
      <c r="C117" s="59"/>
      <c r="D117" s="64" t="s">
        <v>22</v>
      </c>
      <c r="E117" s="136">
        <v>372</v>
      </c>
      <c r="F117" s="136" t="s">
        <v>12</v>
      </c>
      <c r="G117" s="136" t="s">
        <v>12</v>
      </c>
      <c r="H117" s="136" t="s">
        <v>12</v>
      </c>
      <c r="I117" s="136" t="s">
        <v>12</v>
      </c>
      <c r="J117" s="136" t="s">
        <v>12</v>
      </c>
      <c r="K117" s="136">
        <v>135</v>
      </c>
      <c r="L117" s="136">
        <v>138</v>
      </c>
      <c r="M117" s="136">
        <v>99</v>
      </c>
    </row>
    <row r="118" spans="1:13" ht="11.45" customHeight="1" x14ac:dyDescent="0.2">
      <c r="A118" s="159">
        <f>IF(D118&lt;&gt;"",COUNTA($D$12:D118),"")</f>
        <v>105</v>
      </c>
      <c r="B118" s="58"/>
      <c r="C118" s="59">
        <v>2015</v>
      </c>
      <c r="D118" s="64" t="s">
        <v>21</v>
      </c>
      <c r="E118" s="136">
        <v>1565</v>
      </c>
      <c r="F118" s="136" t="s">
        <v>12</v>
      </c>
      <c r="G118" s="136" t="s">
        <v>12</v>
      </c>
      <c r="H118" s="136" t="s">
        <v>12</v>
      </c>
      <c r="I118" s="136" t="s">
        <v>12</v>
      </c>
      <c r="J118" s="136" t="s">
        <v>12</v>
      </c>
      <c r="K118" s="136">
        <v>174</v>
      </c>
      <c r="L118" s="136">
        <v>780</v>
      </c>
      <c r="M118" s="136">
        <v>611</v>
      </c>
    </row>
    <row r="119" spans="1:13" ht="11.45" customHeight="1" x14ac:dyDescent="0.2">
      <c r="A119" s="159">
        <f>IF(D119&lt;&gt;"",COUNTA($D$12:D119),"")</f>
        <v>106</v>
      </c>
      <c r="B119" s="58"/>
      <c r="C119" s="59"/>
      <c r="D119" s="64" t="s">
        <v>22</v>
      </c>
      <c r="E119" s="136">
        <v>653</v>
      </c>
      <c r="F119" s="136" t="s">
        <v>12</v>
      </c>
      <c r="G119" s="136" t="s">
        <v>12</v>
      </c>
      <c r="H119" s="136" t="s">
        <v>12</v>
      </c>
      <c r="I119" s="136" t="s">
        <v>12</v>
      </c>
      <c r="J119" s="136" t="s">
        <v>12</v>
      </c>
      <c r="K119" s="136">
        <v>78</v>
      </c>
      <c r="L119" s="136">
        <v>316</v>
      </c>
      <c r="M119" s="136">
        <v>259</v>
      </c>
    </row>
    <row r="120" spans="1:13" ht="11.45" customHeight="1" x14ac:dyDescent="0.2">
      <c r="A120" s="159">
        <f>IF(D120&lt;&gt;"",COUNTA($D$12:D120),"")</f>
        <v>107</v>
      </c>
      <c r="B120" s="58"/>
      <c r="C120" s="59">
        <v>2020</v>
      </c>
      <c r="D120" s="59" t="s">
        <v>21</v>
      </c>
      <c r="E120" s="136">
        <v>1476</v>
      </c>
      <c r="F120" s="136" t="s">
        <v>12</v>
      </c>
      <c r="G120" s="136" t="s">
        <v>12</v>
      </c>
      <c r="H120" s="136" t="s">
        <v>12</v>
      </c>
      <c r="I120" s="136" t="s">
        <v>12</v>
      </c>
      <c r="J120" s="136" t="s">
        <v>12</v>
      </c>
      <c r="K120" s="136">
        <v>121</v>
      </c>
      <c r="L120" s="136">
        <v>662</v>
      </c>
      <c r="M120" s="136">
        <v>693</v>
      </c>
    </row>
    <row r="121" spans="1:13" ht="11.45" customHeight="1" x14ac:dyDescent="0.2">
      <c r="A121" s="159">
        <f>IF(D121&lt;&gt;"",COUNTA($D$12:D121),"")</f>
        <v>108</v>
      </c>
      <c r="B121" s="58"/>
      <c r="C121" s="59"/>
      <c r="D121" s="59" t="s">
        <v>22</v>
      </c>
      <c r="E121" s="136">
        <v>633</v>
      </c>
      <c r="F121" s="136" t="s">
        <v>12</v>
      </c>
      <c r="G121" s="136" t="s">
        <v>12</v>
      </c>
      <c r="H121" s="136" t="s">
        <v>12</v>
      </c>
      <c r="I121" s="136" t="s">
        <v>12</v>
      </c>
      <c r="J121" s="136" t="s">
        <v>12</v>
      </c>
      <c r="K121" s="136">
        <v>59</v>
      </c>
      <c r="L121" s="136">
        <v>291</v>
      </c>
      <c r="M121" s="136">
        <v>283</v>
      </c>
    </row>
    <row r="122" spans="1:13" ht="11.45" customHeight="1" x14ac:dyDescent="0.2">
      <c r="A122" s="159">
        <f>IF(D122&lt;&gt;"",COUNTA($D$12:D122),"")</f>
        <v>109</v>
      </c>
      <c r="B122" s="58"/>
      <c r="C122" s="59">
        <v>2022</v>
      </c>
      <c r="D122" s="59" t="s">
        <v>21</v>
      </c>
      <c r="E122" s="136">
        <v>1470</v>
      </c>
      <c r="F122" s="136" t="s">
        <v>12</v>
      </c>
      <c r="G122" s="136" t="s">
        <v>12</v>
      </c>
      <c r="H122" s="136" t="s">
        <v>12</v>
      </c>
      <c r="I122" s="136" t="s">
        <v>12</v>
      </c>
      <c r="J122" s="136" t="s">
        <v>12</v>
      </c>
      <c r="K122" s="136">
        <v>58</v>
      </c>
      <c r="L122" s="136">
        <v>726</v>
      </c>
      <c r="M122" s="136">
        <v>686</v>
      </c>
    </row>
    <row r="123" spans="1:13" ht="11.45" customHeight="1" x14ac:dyDescent="0.2">
      <c r="A123" s="159">
        <f>IF(D123&lt;&gt;"",COUNTA($D$12:D123),"")</f>
        <v>110</v>
      </c>
      <c r="B123" s="58"/>
      <c r="C123" s="59"/>
      <c r="D123" s="59" t="s">
        <v>22</v>
      </c>
      <c r="E123" s="136">
        <v>667</v>
      </c>
      <c r="F123" s="136" t="s">
        <v>12</v>
      </c>
      <c r="G123" s="136" t="s">
        <v>12</v>
      </c>
      <c r="H123" s="136" t="s">
        <v>12</v>
      </c>
      <c r="I123" s="136" t="s">
        <v>12</v>
      </c>
      <c r="J123" s="136" t="s">
        <v>12</v>
      </c>
      <c r="K123" s="136">
        <v>30</v>
      </c>
      <c r="L123" s="136">
        <v>349</v>
      </c>
      <c r="M123" s="136">
        <v>288</v>
      </c>
    </row>
    <row r="124" spans="1:13" ht="11.45" customHeight="1" x14ac:dyDescent="0.2">
      <c r="A124" s="159">
        <f>IF(D124&lt;&gt;"",COUNTA($D$12:D124),"")</f>
        <v>111</v>
      </c>
      <c r="B124" s="58"/>
      <c r="C124" s="59">
        <v>2023</v>
      </c>
      <c r="D124" s="59" t="s">
        <v>21</v>
      </c>
      <c r="E124" s="136">
        <v>1462</v>
      </c>
      <c r="F124" s="136" t="s">
        <v>12</v>
      </c>
      <c r="G124" s="136" t="s">
        <v>12</v>
      </c>
      <c r="H124" s="136" t="s">
        <v>12</v>
      </c>
      <c r="I124" s="136" t="s">
        <v>12</v>
      </c>
      <c r="J124" s="136" t="s">
        <v>12</v>
      </c>
      <c r="K124" s="136">
        <v>35</v>
      </c>
      <c r="L124" s="136">
        <v>686</v>
      </c>
      <c r="M124" s="136">
        <v>741</v>
      </c>
    </row>
    <row r="125" spans="1:13" ht="11.45" customHeight="1" x14ac:dyDescent="0.2">
      <c r="A125" s="159">
        <f>IF(D125&lt;&gt;"",COUNTA($D$12:D125),"")</f>
        <v>112</v>
      </c>
      <c r="B125" s="58"/>
      <c r="C125" s="59"/>
      <c r="D125" s="59" t="s">
        <v>22</v>
      </c>
      <c r="E125" s="136">
        <v>654</v>
      </c>
      <c r="F125" s="136" t="s">
        <v>12</v>
      </c>
      <c r="G125" s="136" t="s">
        <v>12</v>
      </c>
      <c r="H125" s="136" t="s">
        <v>12</v>
      </c>
      <c r="I125" s="136" t="s">
        <v>12</v>
      </c>
      <c r="J125" s="136" t="s">
        <v>12</v>
      </c>
      <c r="K125" s="136">
        <v>11</v>
      </c>
      <c r="L125" s="136">
        <v>333</v>
      </c>
      <c r="M125" s="136">
        <v>310</v>
      </c>
    </row>
    <row r="126" spans="1:13" ht="22.5" customHeight="1" x14ac:dyDescent="0.2">
      <c r="A126" s="159">
        <f>IF(D126&lt;&gt;"",COUNTA($D$12:D126),"")</f>
        <v>113</v>
      </c>
      <c r="B126" s="58" t="s">
        <v>194</v>
      </c>
      <c r="C126" s="59">
        <v>2005</v>
      </c>
      <c r="D126" s="59" t="s">
        <v>21</v>
      </c>
      <c r="E126" s="136">
        <v>23</v>
      </c>
      <c r="F126" s="136" t="s">
        <v>12</v>
      </c>
      <c r="G126" s="136" t="s">
        <v>12</v>
      </c>
      <c r="H126" s="136" t="s">
        <v>12</v>
      </c>
      <c r="I126" s="136" t="s">
        <v>12</v>
      </c>
      <c r="J126" s="136" t="s">
        <v>12</v>
      </c>
      <c r="K126" s="136" t="s">
        <v>12</v>
      </c>
      <c r="L126" s="136">
        <v>23</v>
      </c>
      <c r="M126" s="136" t="s">
        <v>12</v>
      </c>
    </row>
    <row r="127" spans="1:13" ht="11.45" customHeight="1" x14ac:dyDescent="0.2">
      <c r="A127" s="159">
        <f>IF(D127&lt;&gt;"",COUNTA($D$12:D127),"")</f>
        <v>114</v>
      </c>
      <c r="B127" s="65" t="s">
        <v>292</v>
      </c>
      <c r="C127" s="59"/>
      <c r="D127" s="59" t="s">
        <v>22</v>
      </c>
      <c r="E127" s="136">
        <v>5</v>
      </c>
      <c r="F127" s="136" t="s">
        <v>12</v>
      </c>
      <c r="G127" s="136" t="s">
        <v>12</v>
      </c>
      <c r="H127" s="136" t="s">
        <v>12</v>
      </c>
      <c r="I127" s="136" t="s">
        <v>12</v>
      </c>
      <c r="J127" s="136" t="s">
        <v>12</v>
      </c>
      <c r="K127" s="136" t="s">
        <v>12</v>
      </c>
      <c r="L127" s="136">
        <v>5</v>
      </c>
      <c r="M127" s="136" t="s">
        <v>12</v>
      </c>
    </row>
    <row r="128" spans="1:13" ht="11.45" customHeight="1" x14ac:dyDescent="0.2">
      <c r="A128" s="159">
        <f>IF(D128&lt;&gt;"",COUNTA($D$12:D128),"")</f>
        <v>115</v>
      </c>
      <c r="B128" s="65" t="s">
        <v>293</v>
      </c>
      <c r="C128" s="59">
        <v>2010</v>
      </c>
      <c r="D128" s="59" t="s">
        <v>21</v>
      </c>
      <c r="E128" s="136">
        <v>103</v>
      </c>
      <c r="F128" s="136" t="s">
        <v>12</v>
      </c>
      <c r="G128" s="136" t="s">
        <v>12</v>
      </c>
      <c r="H128" s="136" t="s">
        <v>12</v>
      </c>
      <c r="I128" s="136" t="s">
        <v>12</v>
      </c>
      <c r="J128" s="136" t="s">
        <v>12</v>
      </c>
      <c r="K128" s="136" t="s">
        <v>12</v>
      </c>
      <c r="L128" s="136">
        <v>103</v>
      </c>
      <c r="M128" s="136" t="s">
        <v>12</v>
      </c>
    </row>
    <row r="129" spans="1:13" ht="11.45" customHeight="1" x14ac:dyDescent="0.2">
      <c r="A129" s="159">
        <f>IF(D129&lt;&gt;"",COUNTA($D$12:D129),"")</f>
        <v>116</v>
      </c>
      <c r="B129" s="65" t="s">
        <v>284</v>
      </c>
      <c r="C129" s="59"/>
      <c r="D129" s="59" t="s">
        <v>22</v>
      </c>
      <c r="E129" s="136">
        <v>76</v>
      </c>
      <c r="F129" s="136" t="s">
        <v>12</v>
      </c>
      <c r="G129" s="136" t="s">
        <v>12</v>
      </c>
      <c r="H129" s="136" t="s">
        <v>12</v>
      </c>
      <c r="I129" s="136" t="s">
        <v>12</v>
      </c>
      <c r="J129" s="136" t="s">
        <v>12</v>
      </c>
      <c r="K129" s="136" t="s">
        <v>12</v>
      </c>
      <c r="L129" s="136">
        <v>76</v>
      </c>
      <c r="M129" s="136" t="s">
        <v>12</v>
      </c>
    </row>
    <row r="130" spans="1:13" ht="22.5" customHeight="1" x14ac:dyDescent="0.2">
      <c r="A130" s="159">
        <f>IF(D130&lt;&gt;"",COUNTA($D$12:D130),"")</f>
        <v>117</v>
      </c>
      <c r="B130" s="55" t="s">
        <v>200</v>
      </c>
      <c r="C130" s="59">
        <v>2020</v>
      </c>
      <c r="D130" s="59" t="s">
        <v>21</v>
      </c>
      <c r="E130" s="136">
        <v>7</v>
      </c>
      <c r="F130" s="136" t="s">
        <v>12</v>
      </c>
      <c r="G130" s="136" t="s">
        <v>12</v>
      </c>
      <c r="H130" s="136" t="s">
        <v>12</v>
      </c>
      <c r="I130" s="136" t="s">
        <v>12</v>
      </c>
      <c r="J130" s="136" t="s">
        <v>12</v>
      </c>
      <c r="K130" s="136" t="s">
        <v>12</v>
      </c>
      <c r="L130" s="136">
        <v>7</v>
      </c>
      <c r="M130" s="136" t="s">
        <v>12</v>
      </c>
    </row>
    <row r="131" spans="1:13" ht="11.45" customHeight="1" x14ac:dyDescent="0.2">
      <c r="A131" s="159">
        <f>IF(D131&lt;&gt;"",COUNTA($D$12:D131),"")</f>
        <v>118</v>
      </c>
      <c r="B131" s="65" t="s">
        <v>294</v>
      </c>
      <c r="C131" s="59"/>
      <c r="D131" s="59" t="s">
        <v>22</v>
      </c>
      <c r="E131" s="136">
        <v>4</v>
      </c>
      <c r="F131" s="136" t="s">
        <v>12</v>
      </c>
      <c r="G131" s="136" t="s">
        <v>12</v>
      </c>
      <c r="H131" s="136" t="s">
        <v>12</v>
      </c>
      <c r="I131" s="136" t="s">
        <v>12</v>
      </c>
      <c r="J131" s="136" t="s">
        <v>12</v>
      </c>
      <c r="K131" s="136" t="s">
        <v>12</v>
      </c>
      <c r="L131" s="136">
        <v>4</v>
      </c>
      <c r="M131" s="136" t="s">
        <v>12</v>
      </c>
    </row>
    <row r="132" spans="1:13" ht="11.45" customHeight="1" x14ac:dyDescent="0.2">
      <c r="A132" s="159">
        <f>IF(D132&lt;&gt;"",COUNTA($D$12:D132),"")</f>
        <v>119</v>
      </c>
      <c r="B132" s="65" t="s">
        <v>295</v>
      </c>
      <c r="C132" s="59">
        <v>2022</v>
      </c>
      <c r="D132" s="59" t="s">
        <v>21</v>
      </c>
      <c r="E132" s="136">
        <v>187</v>
      </c>
      <c r="F132" s="136" t="s">
        <v>12</v>
      </c>
      <c r="G132" s="136" t="s">
        <v>12</v>
      </c>
      <c r="H132" s="136" t="s">
        <v>12</v>
      </c>
      <c r="I132" s="136" t="s">
        <v>12</v>
      </c>
      <c r="J132" s="136" t="s">
        <v>12</v>
      </c>
      <c r="K132" s="136" t="s">
        <v>12</v>
      </c>
      <c r="L132" s="136">
        <v>187</v>
      </c>
      <c r="M132" s="136" t="s">
        <v>12</v>
      </c>
    </row>
    <row r="133" spans="1:13" ht="11.45" customHeight="1" x14ac:dyDescent="0.2">
      <c r="A133" s="159">
        <f>IF(D133&lt;&gt;"",COUNTA($D$12:D133),"")</f>
        <v>120</v>
      </c>
      <c r="B133" s="65" t="s">
        <v>296</v>
      </c>
      <c r="C133" s="59"/>
      <c r="D133" s="59" t="s">
        <v>22</v>
      </c>
      <c r="E133" s="136">
        <v>141</v>
      </c>
      <c r="F133" s="136" t="s">
        <v>12</v>
      </c>
      <c r="G133" s="136" t="s">
        <v>12</v>
      </c>
      <c r="H133" s="136" t="s">
        <v>12</v>
      </c>
      <c r="I133" s="136" t="s">
        <v>12</v>
      </c>
      <c r="J133" s="136" t="s">
        <v>12</v>
      </c>
      <c r="K133" s="136" t="s">
        <v>12</v>
      </c>
      <c r="L133" s="136">
        <v>141</v>
      </c>
      <c r="M133" s="136" t="s">
        <v>12</v>
      </c>
    </row>
    <row r="134" spans="1:13" ht="11.45" customHeight="1" x14ac:dyDescent="0.2">
      <c r="A134" s="159">
        <f>IF(D134&lt;&gt;"",COUNTA($D$12:D134),"")</f>
        <v>121</v>
      </c>
      <c r="B134" s="65" t="s">
        <v>297</v>
      </c>
      <c r="C134" s="59">
        <v>2023</v>
      </c>
      <c r="D134" s="59" t="s">
        <v>21</v>
      </c>
      <c r="E134" s="136">
        <v>164</v>
      </c>
      <c r="F134" s="136" t="s">
        <v>12</v>
      </c>
      <c r="G134" s="136" t="s">
        <v>12</v>
      </c>
      <c r="H134" s="136" t="s">
        <v>12</v>
      </c>
      <c r="I134" s="136" t="s">
        <v>12</v>
      </c>
      <c r="J134" s="136" t="s">
        <v>12</v>
      </c>
      <c r="K134" s="136" t="s">
        <v>12</v>
      </c>
      <c r="L134" s="136">
        <v>164</v>
      </c>
      <c r="M134" s="136" t="s">
        <v>12</v>
      </c>
    </row>
    <row r="135" spans="1:13" ht="11.45" customHeight="1" x14ac:dyDescent="0.2">
      <c r="A135" s="159">
        <f>IF(D135&lt;&gt;"",COUNTA($D$12:D135),"")</f>
        <v>122</v>
      </c>
      <c r="B135" s="49"/>
      <c r="C135" s="59"/>
      <c r="D135" s="59" t="s">
        <v>22</v>
      </c>
      <c r="E135" s="136">
        <v>132</v>
      </c>
      <c r="F135" s="136" t="s">
        <v>12</v>
      </c>
      <c r="G135" s="136" t="s">
        <v>12</v>
      </c>
      <c r="H135" s="136" t="s">
        <v>12</v>
      </c>
      <c r="I135" s="136" t="s">
        <v>12</v>
      </c>
      <c r="J135" s="136" t="s">
        <v>12</v>
      </c>
      <c r="K135" s="136" t="s">
        <v>12</v>
      </c>
      <c r="L135" s="136">
        <v>132</v>
      </c>
      <c r="M135" s="136" t="s">
        <v>12</v>
      </c>
    </row>
    <row r="136" spans="1:13" ht="22.5" customHeight="1" x14ac:dyDescent="0.2">
      <c r="A136" s="159">
        <f>IF(D136&lt;&gt;"",COUNTA($D$12:D136),"")</f>
        <v>123</v>
      </c>
      <c r="B136" s="58" t="s">
        <v>163</v>
      </c>
      <c r="C136" s="59">
        <v>2020</v>
      </c>
      <c r="D136" s="59" t="s">
        <v>21</v>
      </c>
      <c r="E136" s="136">
        <v>108</v>
      </c>
      <c r="F136" s="136" t="s">
        <v>12</v>
      </c>
      <c r="G136" s="136" t="s">
        <v>12</v>
      </c>
      <c r="H136" s="136" t="s">
        <v>12</v>
      </c>
      <c r="I136" s="136" t="s">
        <v>12</v>
      </c>
      <c r="J136" s="136" t="s">
        <v>12</v>
      </c>
      <c r="K136" s="136" t="s">
        <v>12</v>
      </c>
      <c r="L136" s="136">
        <v>108</v>
      </c>
      <c r="M136" s="136" t="s">
        <v>12</v>
      </c>
    </row>
    <row r="137" spans="1:13" ht="11.45" customHeight="1" x14ac:dyDescent="0.2">
      <c r="A137" s="159">
        <f>IF(D137&lt;&gt;"",COUNTA($D$12:D137),"")</f>
        <v>124</v>
      </c>
      <c r="B137" s="65" t="s">
        <v>298</v>
      </c>
      <c r="C137" s="59"/>
      <c r="D137" s="59" t="s">
        <v>22</v>
      </c>
      <c r="E137" s="136">
        <v>88</v>
      </c>
      <c r="F137" s="136" t="s">
        <v>12</v>
      </c>
      <c r="G137" s="136" t="s">
        <v>12</v>
      </c>
      <c r="H137" s="136" t="s">
        <v>12</v>
      </c>
      <c r="I137" s="136" t="s">
        <v>12</v>
      </c>
      <c r="J137" s="136" t="s">
        <v>12</v>
      </c>
      <c r="K137" s="136" t="s">
        <v>12</v>
      </c>
      <c r="L137" s="136">
        <v>88</v>
      </c>
      <c r="M137" s="136" t="s">
        <v>12</v>
      </c>
    </row>
    <row r="138" spans="1:13" ht="11.45" customHeight="1" x14ac:dyDescent="0.2">
      <c r="A138" s="159">
        <f>IF(D138&lt;&gt;"",COUNTA($D$12:D138),"")</f>
        <v>125</v>
      </c>
      <c r="B138" s="61" t="s">
        <v>283</v>
      </c>
      <c r="C138" s="59">
        <v>2022</v>
      </c>
      <c r="D138" s="59" t="s">
        <v>21</v>
      </c>
      <c r="E138" s="136">
        <v>135</v>
      </c>
      <c r="F138" s="136" t="s">
        <v>12</v>
      </c>
      <c r="G138" s="136" t="s">
        <v>12</v>
      </c>
      <c r="H138" s="136" t="s">
        <v>12</v>
      </c>
      <c r="I138" s="136" t="s">
        <v>12</v>
      </c>
      <c r="J138" s="136" t="s">
        <v>12</v>
      </c>
      <c r="K138" s="136" t="s">
        <v>12</v>
      </c>
      <c r="L138" s="136">
        <v>117</v>
      </c>
      <c r="M138" s="136">
        <v>18</v>
      </c>
    </row>
    <row r="139" spans="1:13" ht="11.45" customHeight="1" x14ac:dyDescent="0.2">
      <c r="A139" s="159">
        <f>IF(D139&lt;&gt;"",COUNTA($D$12:D139),"")</f>
        <v>126</v>
      </c>
      <c r="B139" s="61" t="s">
        <v>359</v>
      </c>
      <c r="C139" s="59"/>
      <c r="D139" s="59" t="s">
        <v>22</v>
      </c>
      <c r="E139" s="136">
        <v>102</v>
      </c>
      <c r="F139" s="136" t="s">
        <v>12</v>
      </c>
      <c r="G139" s="136" t="s">
        <v>12</v>
      </c>
      <c r="H139" s="136" t="s">
        <v>12</v>
      </c>
      <c r="I139" s="136" t="s">
        <v>12</v>
      </c>
      <c r="J139" s="136" t="s">
        <v>12</v>
      </c>
      <c r="K139" s="136" t="s">
        <v>12</v>
      </c>
      <c r="L139" s="136">
        <v>89</v>
      </c>
      <c r="M139" s="136">
        <v>13</v>
      </c>
    </row>
    <row r="140" spans="1:13" ht="11.45" customHeight="1" x14ac:dyDescent="0.2">
      <c r="A140" s="159">
        <f>IF(D140&lt;&gt;"",COUNTA($D$12:D140),"")</f>
        <v>127</v>
      </c>
      <c r="B140" s="65" t="s">
        <v>299</v>
      </c>
      <c r="C140" s="59">
        <v>2023</v>
      </c>
      <c r="D140" s="59" t="s">
        <v>21</v>
      </c>
      <c r="E140" s="136">
        <v>158</v>
      </c>
      <c r="F140" s="136" t="s">
        <v>12</v>
      </c>
      <c r="G140" s="136" t="s">
        <v>12</v>
      </c>
      <c r="H140" s="136" t="s">
        <v>12</v>
      </c>
      <c r="I140" s="136" t="s">
        <v>12</v>
      </c>
      <c r="J140" s="136" t="s">
        <v>12</v>
      </c>
      <c r="K140" s="136" t="s">
        <v>12</v>
      </c>
      <c r="L140" s="136">
        <v>134</v>
      </c>
      <c r="M140" s="136">
        <v>24</v>
      </c>
    </row>
    <row r="141" spans="1:13" ht="11.45" customHeight="1" x14ac:dyDescent="0.2">
      <c r="A141" s="159">
        <f>IF(D141&lt;&gt;"",COUNTA($D$12:D141),"")</f>
        <v>128</v>
      </c>
      <c r="B141" s="49"/>
      <c r="C141" s="59"/>
      <c r="D141" s="59" t="s">
        <v>22</v>
      </c>
      <c r="E141" s="136">
        <v>118</v>
      </c>
      <c r="F141" s="136" t="s">
        <v>12</v>
      </c>
      <c r="G141" s="136" t="s">
        <v>12</v>
      </c>
      <c r="H141" s="136" t="s">
        <v>12</v>
      </c>
      <c r="I141" s="136" t="s">
        <v>12</v>
      </c>
      <c r="J141" s="136" t="s">
        <v>12</v>
      </c>
      <c r="K141" s="136" t="s">
        <v>12</v>
      </c>
      <c r="L141" s="136">
        <v>101</v>
      </c>
      <c r="M141" s="136">
        <v>17</v>
      </c>
    </row>
    <row r="142" spans="1:13" ht="22.5" customHeight="1" x14ac:dyDescent="0.2">
      <c r="A142" s="159">
        <f>IF(D142&lt;&gt;"",COUNTA($D$12:D142),"")</f>
        <v>129</v>
      </c>
      <c r="B142" s="58" t="s">
        <v>163</v>
      </c>
      <c r="C142" s="59">
        <v>2020</v>
      </c>
      <c r="D142" s="59" t="s">
        <v>21</v>
      </c>
      <c r="E142" s="136">
        <v>46</v>
      </c>
      <c r="F142" s="136" t="s">
        <v>12</v>
      </c>
      <c r="G142" s="136" t="s">
        <v>12</v>
      </c>
      <c r="H142" s="136" t="s">
        <v>12</v>
      </c>
      <c r="I142" s="136" t="s">
        <v>12</v>
      </c>
      <c r="J142" s="136" t="s">
        <v>12</v>
      </c>
      <c r="K142" s="136" t="s">
        <v>12</v>
      </c>
      <c r="L142" s="136">
        <v>26</v>
      </c>
      <c r="M142" s="136">
        <v>20</v>
      </c>
    </row>
    <row r="143" spans="1:13" ht="11.45" customHeight="1" x14ac:dyDescent="0.2">
      <c r="A143" s="159">
        <f>IF(D143&lt;&gt;"",COUNTA($D$12:D143),"")</f>
        <v>130</v>
      </c>
      <c r="B143" s="65" t="s">
        <v>298</v>
      </c>
      <c r="C143" s="59"/>
      <c r="D143" s="59" t="s">
        <v>22</v>
      </c>
      <c r="E143" s="136">
        <v>32</v>
      </c>
      <c r="F143" s="136" t="s">
        <v>12</v>
      </c>
      <c r="G143" s="136" t="s">
        <v>12</v>
      </c>
      <c r="H143" s="136" t="s">
        <v>12</v>
      </c>
      <c r="I143" s="136" t="s">
        <v>12</v>
      </c>
      <c r="J143" s="136" t="s">
        <v>12</v>
      </c>
      <c r="K143" s="136" t="s">
        <v>12</v>
      </c>
      <c r="L143" s="136">
        <v>15</v>
      </c>
      <c r="M143" s="136">
        <v>17</v>
      </c>
    </row>
    <row r="144" spans="1:13" ht="11.45" customHeight="1" x14ac:dyDescent="0.2">
      <c r="A144" s="159">
        <f>IF(D144&lt;&gt;"",COUNTA($D$12:D144),"")</f>
        <v>131</v>
      </c>
      <c r="B144" s="61" t="s">
        <v>283</v>
      </c>
      <c r="C144" s="59">
        <v>2022</v>
      </c>
      <c r="D144" s="59" t="s">
        <v>21</v>
      </c>
      <c r="E144" s="136">
        <v>47</v>
      </c>
      <c r="F144" s="136" t="s">
        <v>12</v>
      </c>
      <c r="G144" s="136" t="s">
        <v>12</v>
      </c>
      <c r="H144" s="136" t="s">
        <v>12</v>
      </c>
      <c r="I144" s="136" t="s">
        <v>12</v>
      </c>
      <c r="J144" s="136" t="s">
        <v>12</v>
      </c>
      <c r="K144" s="136" t="s">
        <v>12</v>
      </c>
      <c r="L144" s="136">
        <v>29</v>
      </c>
      <c r="M144" s="136">
        <v>18</v>
      </c>
    </row>
    <row r="145" spans="1:13" ht="11.45" customHeight="1" x14ac:dyDescent="0.2">
      <c r="A145" s="159">
        <f>IF(D145&lt;&gt;"",COUNTA($D$12:D145),"")</f>
        <v>132</v>
      </c>
      <c r="B145" s="61" t="s">
        <v>359</v>
      </c>
      <c r="C145" s="59"/>
      <c r="D145" s="59" t="s">
        <v>22</v>
      </c>
      <c r="E145" s="136">
        <v>41</v>
      </c>
      <c r="F145" s="136" t="s">
        <v>12</v>
      </c>
      <c r="G145" s="136" t="s">
        <v>12</v>
      </c>
      <c r="H145" s="136" t="s">
        <v>12</v>
      </c>
      <c r="I145" s="136" t="s">
        <v>12</v>
      </c>
      <c r="J145" s="136" t="s">
        <v>12</v>
      </c>
      <c r="K145" s="136" t="s">
        <v>12</v>
      </c>
      <c r="L145" s="136">
        <v>24</v>
      </c>
      <c r="M145" s="136">
        <v>17</v>
      </c>
    </row>
    <row r="146" spans="1:13" ht="11.45" customHeight="1" x14ac:dyDescent="0.2">
      <c r="A146" s="159">
        <f>IF(D146&lt;&gt;"",COUNTA($D$12:D146),"")</f>
        <v>133</v>
      </c>
      <c r="B146" s="65" t="s">
        <v>300</v>
      </c>
      <c r="C146" s="59">
        <v>2023</v>
      </c>
      <c r="D146" s="59" t="s">
        <v>21</v>
      </c>
      <c r="E146" s="136">
        <v>28</v>
      </c>
      <c r="F146" s="136" t="s">
        <v>12</v>
      </c>
      <c r="G146" s="136" t="s">
        <v>12</v>
      </c>
      <c r="H146" s="136" t="s">
        <v>12</v>
      </c>
      <c r="I146" s="136" t="s">
        <v>12</v>
      </c>
      <c r="J146" s="136" t="s">
        <v>12</v>
      </c>
      <c r="K146" s="136" t="s">
        <v>12</v>
      </c>
      <c r="L146" s="136">
        <v>28</v>
      </c>
      <c r="M146" s="136" t="s">
        <v>12</v>
      </c>
    </row>
    <row r="147" spans="1:13" ht="11.45" customHeight="1" x14ac:dyDescent="0.2">
      <c r="A147" s="159">
        <f>IF(D147&lt;&gt;"",COUNTA($D$12:D147),"")</f>
        <v>134</v>
      </c>
      <c r="B147" s="49"/>
      <c r="C147" s="59"/>
      <c r="D147" s="59" t="s">
        <v>22</v>
      </c>
      <c r="E147" s="136">
        <v>18</v>
      </c>
      <c r="F147" s="136" t="s">
        <v>12</v>
      </c>
      <c r="G147" s="136" t="s">
        <v>12</v>
      </c>
      <c r="H147" s="136" t="s">
        <v>12</v>
      </c>
      <c r="I147" s="136" t="s">
        <v>12</v>
      </c>
      <c r="J147" s="136" t="s">
        <v>12</v>
      </c>
      <c r="K147" s="136" t="s">
        <v>12</v>
      </c>
      <c r="L147" s="136">
        <v>18</v>
      </c>
      <c r="M147" s="136" t="s">
        <v>12</v>
      </c>
    </row>
    <row r="148" spans="1:13" ht="22.5" customHeight="1" x14ac:dyDescent="0.2">
      <c r="A148" s="159">
        <f>IF(D148&lt;&gt;"",COUNTA($D$12:D148),"")</f>
        <v>135</v>
      </c>
      <c r="B148" s="58" t="s">
        <v>201</v>
      </c>
      <c r="C148" s="59">
        <v>2020</v>
      </c>
      <c r="D148" s="59" t="s">
        <v>21</v>
      </c>
      <c r="E148" s="136">
        <v>48</v>
      </c>
      <c r="F148" s="136" t="s">
        <v>12</v>
      </c>
      <c r="G148" s="136" t="s">
        <v>12</v>
      </c>
      <c r="H148" s="136" t="s">
        <v>12</v>
      </c>
      <c r="I148" s="136" t="s">
        <v>12</v>
      </c>
      <c r="J148" s="136" t="s">
        <v>12</v>
      </c>
      <c r="K148" s="136" t="s">
        <v>12</v>
      </c>
      <c r="L148" s="136">
        <v>38</v>
      </c>
      <c r="M148" s="136">
        <v>10</v>
      </c>
    </row>
    <row r="149" spans="1:13" ht="11.45" customHeight="1" x14ac:dyDescent="0.2">
      <c r="A149" s="159">
        <f>IF(D149&lt;&gt;"",COUNTA($D$12:D149),"")</f>
        <v>136</v>
      </c>
      <c r="B149" s="65" t="s">
        <v>301</v>
      </c>
      <c r="C149" s="59"/>
      <c r="D149" s="59" t="s">
        <v>22</v>
      </c>
      <c r="E149" s="136">
        <v>44</v>
      </c>
      <c r="F149" s="136" t="s">
        <v>12</v>
      </c>
      <c r="G149" s="136" t="s">
        <v>12</v>
      </c>
      <c r="H149" s="136" t="s">
        <v>12</v>
      </c>
      <c r="I149" s="136" t="s">
        <v>12</v>
      </c>
      <c r="J149" s="136" t="s">
        <v>12</v>
      </c>
      <c r="K149" s="136" t="s">
        <v>12</v>
      </c>
      <c r="L149" s="136">
        <v>36</v>
      </c>
      <c r="M149" s="136">
        <v>8</v>
      </c>
    </row>
    <row r="150" spans="1:13" ht="11.45" customHeight="1" x14ac:dyDescent="0.2">
      <c r="A150" s="159">
        <f>IF(D150&lt;&gt;"",COUNTA($D$12:D150),"")</f>
        <v>137</v>
      </c>
      <c r="B150" s="65" t="s">
        <v>303</v>
      </c>
      <c r="C150" s="59">
        <v>2022</v>
      </c>
      <c r="D150" s="59" t="s">
        <v>21</v>
      </c>
      <c r="E150" s="136">
        <v>86</v>
      </c>
      <c r="F150" s="136" t="s">
        <v>12</v>
      </c>
      <c r="G150" s="136" t="s">
        <v>12</v>
      </c>
      <c r="H150" s="136" t="s">
        <v>12</v>
      </c>
      <c r="I150" s="136" t="s">
        <v>12</v>
      </c>
      <c r="J150" s="136" t="s">
        <v>12</v>
      </c>
      <c r="K150" s="136" t="s">
        <v>12</v>
      </c>
      <c r="L150" s="136">
        <v>68</v>
      </c>
      <c r="M150" s="136">
        <v>18</v>
      </c>
    </row>
    <row r="151" spans="1:13" ht="11.45" customHeight="1" x14ac:dyDescent="0.2">
      <c r="A151" s="159">
        <f>IF(D151&lt;&gt;"",COUNTA($D$12:D151),"")</f>
        <v>138</v>
      </c>
      <c r="B151" s="65" t="s">
        <v>302</v>
      </c>
      <c r="C151" s="59"/>
      <c r="D151" s="59" t="s">
        <v>22</v>
      </c>
      <c r="E151" s="136">
        <v>70</v>
      </c>
      <c r="F151" s="136" t="s">
        <v>12</v>
      </c>
      <c r="G151" s="136" t="s">
        <v>12</v>
      </c>
      <c r="H151" s="136" t="s">
        <v>12</v>
      </c>
      <c r="I151" s="136" t="s">
        <v>12</v>
      </c>
      <c r="J151" s="136" t="s">
        <v>12</v>
      </c>
      <c r="K151" s="136" t="s">
        <v>12</v>
      </c>
      <c r="L151" s="136">
        <v>56</v>
      </c>
      <c r="M151" s="136">
        <v>14</v>
      </c>
    </row>
    <row r="152" spans="1:13" ht="11.45" customHeight="1" x14ac:dyDescent="0.2">
      <c r="A152" s="159">
        <f>IF(D152&lt;&gt;"",COUNTA($D$12:D152),"")</f>
        <v>139</v>
      </c>
      <c r="B152" s="65" t="s">
        <v>288</v>
      </c>
      <c r="C152" s="59">
        <v>2023</v>
      </c>
      <c r="D152" s="59" t="s">
        <v>21</v>
      </c>
      <c r="E152" s="136">
        <v>108</v>
      </c>
      <c r="F152" s="136" t="s">
        <v>12</v>
      </c>
      <c r="G152" s="136" t="s">
        <v>12</v>
      </c>
      <c r="H152" s="136" t="s">
        <v>12</v>
      </c>
      <c r="I152" s="136" t="s">
        <v>12</v>
      </c>
      <c r="J152" s="136" t="s">
        <v>12</v>
      </c>
      <c r="K152" s="136" t="s">
        <v>12</v>
      </c>
      <c r="L152" s="136">
        <v>88</v>
      </c>
      <c r="M152" s="136">
        <v>20</v>
      </c>
    </row>
    <row r="153" spans="1:13" ht="11.45" customHeight="1" x14ac:dyDescent="0.2">
      <c r="A153" s="159">
        <f>IF(D153&lt;&gt;"",COUNTA($D$12:D153),"")</f>
        <v>140</v>
      </c>
      <c r="B153" s="61" t="s">
        <v>359</v>
      </c>
      <c r="C153" s="59"/>
      <c r="D153" s="59" t="s">
        <v>22</v>
      </c>
      <c r="E153" s="136">
        <v>93</v>
      </c>
      <c r="F153" s="136" t="s">
        <v>12</v>
      </c>
      <c r="G153" s="136" t="s">
        <v>12</v>
      </c>
      <c r="H153" s="136" t="s">
        <v>12</v>
      </c>
      <c r="I153" s="136" t="s">
        <v>12</v>
      </c>
      <c r="J153" s="136" t="s">
        <v>12</v>
      </c>
      <c r="K153" s="136" t="s">
        <v>12</v>
      </c>
      <c r="L153" s="136">
        <v>76</v>
      </c>
      <c r="M153" s="136">
        <v>17</v>
      </c>
    </row>
    <row r="154" spans="1:13" ht="11.45" customHeight="1" x14ac:dyDescent="0.2">
      <c r="A154" s="159" t="str">
        <f>IF(D154&lt;&gt;"",COUNTA($D$12:D154),"")</f>
        <v/>
      </c>
      <c r="B154" s="65" t="s">
        <v>299</v>
      </c>
      <c r="C154" s="59"/>
      <c r="D154" s="64"/>
      <c r="E154" s="136"/>
      <c r="F154" s="136"/>
      <c r="G154" s="136"/>
      <c r="H154" s="136"/>
      <c r="I154" s="136"/>
      <c r="J154" s="136"/>
      <c r="K154" s="136"/>
      <c r="L154" s="136"/>
      <c r="M154" s="136"/>
    </row>
    <row r="155" spans="1:13" ht="22.5" customHeight="1" x14ac:dyDescent="0.2">
      <c r="A155" s="159">
        <f>IF(D155&lt;&gt;"",COUNTA($D$12:D155),"")</f>
        <v>141</v>
      </c>
      <c r="B155" s="60" t="s">
        <v>195</v>
      </c>
      <c r="C155" s="59">
        <v>1992</v>
      </c>
      <c r="D155" s="64" t="s">
        <v>21</v>
      </c>
      <c r="E155" s="136">
        <v>24</v>
      </c>
      <c r="F155" s="136">
        <v>22</v>
      </c>
      <c r="G155" s="136" t="s">
        <v>12</v>
      </c>
      <c r="H155" s="136" t="s">
        <v>12</v>
      </c>
      <c r="I155" s="136">
        <v>2</v>
      </c>
      <c r="J155" s="136" t="s">
        <v>12</v>
      </c>
      <c r="K155" s="136" t="s">
        <v>12</v>
      </c>
      <c r="L155" s="136" t="s">
        <v>12</v>
      </c>
      <c r="M155" s="136" t="s">
        <v>12</v>
      </c>
    </row>
    <row r="156" spans="1:13" ht="11.25" customHeight="1" x14ac:dyDescent="0.2">
      <c r="A156" s="159">
        <f>IF(D156&lt;&gt;"",COUNTA($D$12:D156),"")</f>
        <v>142</v>
      </c>
      <c r="B156" s="60" t="s">
        <v>133</v>
      </c>
      <c r="C156" s="59"/>
      <c r="D156" s="64" t="s">
        <v>22</v>
      </c>
      <c r="E156" s="136">
        <v>4</v>
      </c>
      <c r="F156" s="136">
        <v>4</v>
      </c>
      <c r="G156" s="136" t="s">
        <v>12</v>
      </c>
      <c r="H156" s="136" t="s">
        <v>12</v>
      </c>
      <c r="I156" s="136" t="s">
        <v>12</v>
      </c>
      <c r="J156" s="136" t="s">
        <v>12</v>
      </c>
      <c r="K156" s="136" t="s">
        <v>12</v>
      </c>
      <c r="L156" s="136" t="s">
        <v>12</v>
      </c>
      <c r="M156" s="136" t="s">
        <v>12</v>
      </c>
    </row>
    <row r="157" spans="1:13" ht="11.25" customHeight="1" x14ac:dyDescent="0.2">
      <c r="A157" s="159">
        <f>IF(D157&lt;&gt;"",COUNTA($D$12:D157),"")</f>
        <v>143</v>
      </c>
      <c r="B157" s="60"/>
      <c r="C157" s="59">
        <v>2000</v>
      </c>
      <c r="D157" s="64" t="s">
        <v>21</v>
      </c>
      <c r="E157" s="136">
        <v>828</v>
      </c>
      <c r="F157" s="136" t="s">
        <v>12</v>
      </c>
      <c r="G157" s="136" t="s">
        <v>12</v>
      </c>
      <c r="H157" s="136" t="s">
        <v>12</v>
      </c>
      <c r="I157" s="136" t="s">
        <v>12</v>
      </c>
      <c r="J157" s="136" t="s">
        <v>12</v>
      </c>
      <c r="K157" s="136">
        <v>828</v>
      </c>
      <c r="L157" s="136" t="s">
        <v>12</v>
      </c>
      <c r="M157" s="136" t="s">
        <v>12</v>
      </c>
    </row>
    <row r="158" spans="1:13" ht="11.25" customHeight="1" x14ac:dyDescent="0.2">
      <c r="A158" s="159">
        <f>IF(D158&lt;&gt;"",COUNTA($D$12:D158),"")</f>
        <v>144</v>
      </c>
      <c r="B158" s="58"/>
      <c r="C158" s="59"/>
      <c r="D158" s="64" t="s">
        <v>22</v>
      </c>
      <c r="E158" s="136">
        <v>349</v>
      </c>
      <c r="F158" s="136" t="s">
        <v>12</v>
      </c>
      <c r="G158" s="136" t="s">
        <v>12</v>
      </c>
      <c r="H158" s="136" t="s">
        <v>12</v>
      </c>
      <c r="I158" s="136" t="s">
        <v>12</v>
      </c>
      <c r="J158" s="136" t="s">
        <v>12</v>
      </c>
      <c r="K158" s="136">
        <v>349</v>
      </c>
      <c r="L158" s="136" t="s">
        <v>12</v>
      </c>
      <c r="M158" s="136" t="s">
        <v>12</v>
      </c>
    </row>
    <row r="159" spans="1:13" ht="11.25" customHeight="1" x14ac:dyDescent="0.2">
      <c r="A159" s="159">
        <f>IF(D159&lt;&gt;"",COUNTA($D$12:D159),"")</f>
        <v>145</v>
      </c>
      <c r="B159" s="62"/>
      <c r="C159" s="59">
        <v>2005</v>
      </c>
      <c r="D159" s="64" t="s">
        <v>21</v>
      </c>
      <c r="E159" s="136">
        <v>1409</v>
      </c>
      <c r="F159" s="136" t="s">
        <v>12</v>
      </c>
      <c r="G159" s="136" t="s">
        <v>12</v>
      </c>
      <c r="H159" s="136" t="s">
        <v>12</v>
      </c>
      <c r="I159" s="136" t="s">
        <v>12</v>
      </c>
      <c r="J159" s="136" t="s">
        <v>12</v>
      </c>
      <c r="K159" s="136">
        <v>1155</v>
      </c>
      <c r="L159" s="136">
        <v>183</v>
      </c>
      <c r="M159" s="136">
        <v>71</v>
      </c>
    </row>
    <row r="160" spans="1:13" ht="11.25" customHeight="1" x14ac:dyDescent="0.2">
      <c r="A160" s="159">
        <f>IF(D160&lt;&gt;"",COUNTA($D$12:D160),"")</f>
        <v>146</v>
      </c>
      <c r="B160" s="58"/>
      <c r="C160" s="59"/>
      <c r="D160" s="64" t="s">
        <v>22</v>
      </c>
      <c r="E160" s="136">
        <v>645</v>
      </c>
      <c r="F160" s="136" t="s">
        <v>12</v>
      </c>
      <c r="G160" s="136" t="s">
        <v>12</v>
      </c>
      <c r="H160" s="136" t="s">
        <v>12</v>
      </c>
      <c r="I160" s="136" t="s">
        <v>12</v>
      </c>
      <c r="J160" s="136" t="s">
        <v>12</v>
      </c>
      <c r="K160" s="136">
        <v>519</v>
      </c>
      <c r="L160" s="136">
        <v>88</v>
      </c>
      <c r="M160" s="136">
        <v>38</v>
      </c>
    </row>
    <row r="161" spans="1:16" ht="11.25" customHeight="1" x14ac:dyDescent="0.2">
      <c r="A161" s="159">
        <f>IF(D161&lt;&gt;"",COUNTA($D$12:D161),"")</f>
        <v>147</v>
      </c>
      <c r="B161" s="58"/>
      <c r="C161" s="59">
        <v>2010</v>
      </c>
      <c r="D161" s="64" t="s">
        <v>21</v>
      </c>
      <c r="E161" s="136">
        <v>2032</v>
      </c>
      <c r="F161" s="136" t="s">
        <v>12</v>
      </c>
      <c r="G161" s="136" t="s">
        <v>12</v>
      </c>
      <c r="H161" s="136" t="s">
        <v>12</v>
      </c>
      <c r="I161" s="136" t="s">
        <v>12</v>
      </c>
      <c r="J161" s="136" t="s">
        <v>12</v>
      </c>
      <c r="K161" s="136">
        <v>741</v>
      </c>
      <c r="L161" s="136">
        <v>912</v>
      </c>
      <c r="M161" s="136">
        <v>379</v>
      </c>
    </row>
    <row r="162" spans="1:16" ht="11.25" customHeight="1" x14ac:dyDescent="0.2">
      <c r="A162" s="159">
        <f>IF(D162&lt;&gt;"",COUNTA($D$12:D162),"")</f>
        <v>148</v>
      </c>
      <c r="B162" s="58"/>
      <c r="C162" s="59"/>
      <c r="D162" s="64" t="s">
        <v>22</v>
      </c>
      <c r="E162" s="136">
        <v>941</v>
      </c>
      <c r="F162" s="136" t="s">
        <v>12</v>
      </c>
      <c r="G162" s="136" t="s">
        <v>12</v>
      </c>
      <c r="H162" s="136" t="s">
        <v>12</v>
      </c>
      <c r="I162" s="136" t="s">
        <v>12</v>
      </c>
      <c r="J162" s="136" t="s">
        <v>12</v>
      </c>
      <c r="K162" s="136">
        <v>339</v>
      </c>
      <c r="L162" s="136">
        <v>474</v>
      </c>
      <c r="M162" s="136">
        <v>128</v>
      </c>
    </row>
    <row r="163" spans="1:16" ht="11.25" customHeight="1" x14ac:dyDescent="0.2">
      <c r="A163" s="159">
        <f>IF(D163&lt;&gt;"",COUNTA($D$12:D163),"")</f>
        <v>149</v>
      </c>
      <c r="B163" s="58"/>
      <c r="C163" s="59">
        <v>2015</v>
      </c>
      <c r="D163" s="64" t="s">
        <v>21</v>
      </c>
      <c r="E163" s="136">
        <v>2619</v>
      </c>
      <c r="F163" s="136" t="s">
        <v>12</v>
      </c>
      <c r="G163" s="136" t="s">
        <v>12</v>
      </c>
      <c r="H163" s="136" t="s">
        <v>12</v>
      </c>
      <c r="I163" s="136" t="s">
        <v>12</v>
      </c>
      <c r="J163" s="136" t="s">
        <v>12</v>
      </c>
      <c r="K163" s="136">
        <v>209</v>
      </c>
      <c r="L163" s="136">
        <v>1493</v>
      </c>
      <c r="M163" s="136">
        <v>917</v>
      </c>
    </row>
    <row r="164" spans="1:16" ht="11.25" customHeight="1" x14ac:dyDescent="0.2">
      <c r="A164" s="159">
        <f>IF(D164&lt;&gt;"",COUNTA($D$12:D164),"")</f>
        <v>150</v>
      </c>
      <c r="B164" s="58"/>
      <c r="C164" s="59"/>
      <c r="D164" s="64" t="s">
        <v>22</v>
      </c>
      <c r="E164" s="136">
        <v>1145</v>
      </c>
      <c r="F164" s="136" t="s">
        <v>12</v>
      </c>
      <c r="G164" s="136" t="s">
        <v>12</v>
      </c>
      <c r="H164" s="136" t="s">
        <v>12</v>
      </c>
      <c r="I164" s="136" t="s">
        <v>12</v>
      </c>
      <c r="J164" s="136" t="s">
        <v>12</v>
      </c>
      <c r="K164" s="136">
        <v>87</v>
      </c>
      <c r="L164" s="136">
        <v>676</v>
      </c>
      <c r="M164" s="136">
        <v>382</v>
      </c>
    </row>
    <row r="165" spans="1:16" ht="11.25" customHeight="1" x14ac:dyDescent="0.2">
      <c r="A165" s="159">
        <f>IF(D165&lt;&gt;"",COUNTA($D$12:D165),"")</f>
        <v>151</v>
      </c>
      <c r="B165" s="58"/>
      <c r="C165" s="59">
        <v>2020</v>
      </c>
      <c r="D165" s="59" t="s">
        <v>21</v>
      </c>
      <c r="E165" s="136">
        <v>2627</v>
      </c>
      <c r="F165" s="136" t="s">
        <v>12</v>
      </c>
      <c r="G165" s="136" t="s">
        <v>12</v>
      </c>
      <c r="H165" s="136" t="s">
        <v>12</v>
      </c>
      <c r="I165" s="136" t="s">
        <v>12</v>
      </c>
      <c r="J165" s="136" t="s">
        <v>12</v>
      </c>
      <c r="K165" s="136">
        <v>126</v>
      </c>
      <c r="L165" s="136">
        <v>1523</v>
      </c>
      <c r="M165" s="136">
        <v>978</v>
      </c>
    </row>
    <row r="166" spans="1:16" ht="11.25" customHeight="1" x14ac:dyDescent="0.2">
      <c r="A166" s="159">
        <f>IF(D166&lt;&gt;"",COUNTA($D$12:D166),"")</f>
        <v>152</v>
      </c>
      <c r="B166" s="58"/>
      <c r="C166" s="59"/>
      <c r="D166" s="59" t="s">
        <v>22</v>
      </c>
      <c r="E166" s="136">
        <v>1317</v>
      </c>
      <c r="F166" s="136" t="s">
        <v>12</v>
      </c>
      <c r="G166" s="136" t="s">
        <v>12</v>
      </c>
      <c r="H166" s="136" t="s">
        <v>12</v>
      </c>
      <c r="I166" s="136" t="s">
        <v>12</v>
      </c>
      <c r="J166" s="136" t="s">
        <v>12</v>
      </c>
      <c r="K166" s="136">
        <v>60</v>
      </c>
      <c r="L166" s="136">
        <v>832</v>
      </c>
      <c r="M166" s="136">
        <v>425</v>
      </c>
    </row>
    <row r="167" spans="1:16" ht="11.25" customHeight="1" x14ac:dyDescent="0.2">
      <c r="A167" s="159">
        <f>IF(D167&lt;&gt;"",COUNTA($D$12:D167),"")</f>
        <v>153</v>
      </c>
      <c r="B167" s="58"/>
      <c r="C167" s="59">
        <v>2022</v>
      </c>
      <c r="D167" s="59" t="s">
        <v>21</v>
      </c>
      <c r="E167" s="136">
        <v>2937</v>
      </c>
      <c r="F167" s="136" t="s">
        <v>12</v>
      </c>
      <c r="G167" s="136" t="s">
        <v>12</v>
      </c>
      <c r="H167" s="136" t="s">
        <v>12</v>
      </c>
      <c r="I167" s="136" t="s">
        <v>12</v>
      </c>
      <c r="J167" s="136" t="s">
        <v>12</v>
      </c>
      <c r="K167" s="136">
        <v>64</v>
      </c>
      <c r="L167" s="136">
        <v>1764</v>
      </c>
      <c r="M167" s="136">
        <v>1109</v>
      </c>
    </row>
    <row r="168" spans="1:16" ht="11.25" customHeight="1" x14ac:dyDescent="0.2">
      <c r="A168" s="159">
        <f>IF(D168&lt;&gt;"",COUNTA($D$12:D168),"")</f>
        <v>154</v>
      </c>
      <c r="B168" s="58"/>
      <c r="C168" s="59"/>
      <c r="D168" s="59" t="s">
        <v>22</v>
      </c>
      <c r="E168" s="136">
        <v>1538</v>
      </c>
      <c r="F168" s="136" t="s">
        <v>12</v>
      </c>
      <c r="G168" s="136" t="s">
        <v>12</v>
      </c>
      <c r="H168" s="136" t="s">
        <v>12</v>
      </c>
      <c r="I168" s="136" t="s">
        <v>12</v>
      </c>
      <c r="J168" s="136" t="s">
        <v>12</v>
      </c>
      <c r="K168" s="136">
        <v>30</v>
      </c>
      <c r="L168" s="136">
        <v>1016</v>
      </c>
      <c r="M168" s="136">
        <v>492</v>
      </c>
      <c r="N168" s="167"/>
      <c r="O168" s="167"/>
      <c r="P168" s="167"/>
    </row>
    <row r="169" spans="1:16" ht="11.25" customHeight="1" x14ac:dyDescent="0.2">
      <c r="A169" s="159">
        <f>IF(D169&lt;&gt;"",COUNTA($D$12:D169),"")</f>
        <v>155</v>
      </c>
      <c r="B169" s="58"/>
      <c r="C169" s="59">
        <v>2023</v>
      </c>
      <c r="D169" s="59" t="s">
        <v>21</v>
      </c>
      <c r="E169" s="136">
        <f t="shared" ref="E169" si="2">E92+E108+E124+E134+E152+E140+E146</f>
        <v>2953</v>
      </c>
      <c r="F169" s="136" t="s">
        <v>12</v>
      </c>
      <c r="G169" s="136" t="s">
        <v>12</v>
      </c>
      <c r="H169" s="136" t="s">
        <v>12</v>
      </c>
      <c r="I169" s="136" t="s">
        <v>12</v>
      </c>
      <c r="J169" s="136" t="s">
        <v>12</v>
      </c>
      <c r="K169" s="136">
        <v>37</v>
      </c>
      <c r="L169" s="136">
        <v>1750</v>
      </c>
      <c r="M169" s="136">
        <v>1166</v>
      </c>
      <c r="N169" s="167"/>
      <c r="O169" s="167"/>
      <c r="P169" s="167"/>
    </row>
    <row r="170" spans="1:16" ht="11.25" customHeight="1" x14ac:dyDescent="0.2">
      <c r="A170" s="159">
        <f>IF(D170&lt;&gt;"",COUNTA($D$12:D170),"")</f>
        <v>156</v>
      </c>
      <c r="B170" s="58"/>
      <c r="C170" s="59"/>
      <c r="D170" s="59" t="s">
        <v>22</v>
      </c>
      <c r="E170" s="136">
        <f t="shared" ref="E170" si="3">E93+E109+E125+E135+E153+E141+E147</f>
        <v>1557</v>
      </c>
      <c r="F170" s="136" t="s">
        <v>12</v>
      </c>
      <c r="G170" s="136" t="s">
        <v>12</v>
      </c>
      <c r="H170" s="136" t="s">
        <v>12</v>
      </c>
      <c r="I170" s="136" t="s">
        <v>12</v>
      </c>
      <c r="J170" s="136" t="s">
        <v>12</v>
      </c>
      <c r="K170" s="136">
        <v>12</v>
      </c>
      <c r="L170" s="136">
        <v>1037</v>
      </c>
      <c r="M170" s="136">
        <v>508</v>
      </c>
      <c r="N170" s="167"/>
      <c r="O170" s="167"/>
      <c r="P170" s="167"/>
    </row>
    <row r="171" spans="1:16" ht="18" customHeight="1" x14ac:dyDescent="0.2">
      <c r="A171" s="159" t="str">
        <f>IF(D171&lt;&gt;"",COUNTA($D$12:D171),"")</f>
        <v/>
      </c>
      <c r="B171" s="58"/>
      <c r="C171" s="59"/>
      <c r="D171" s="64"/>
      <c r="E171" s="214" t="s">
        <v>45</v>
      </c>
      <c r="F171" s="220"/>
      <c r="G171" s="220"/>
      <c r="H171" s="220"/>
      <c r="I171" s="220"/>
      <c r="J171" s="220"/>
      <c r="K171" s="220"/>
      <c r="L171" s="220"/>
      <c r="M171" s="220"/>
    </row>
    <row r="172" spans="1:16" ht="11.25" customHeight="1" x14ac:dyDescent="0.2">
      <c r="A172" s="159">
        <f>IF(D172&lt;&gt;"",COUNTA($D$12:D172),"")</f>
        <v>157</v>
      </c>
      <c r="B172" s="60" t="s">
        <v>202</v>
      </c>
      <c r="C172" s="59">
        <v>1992</v>
      </c>
      <c r="D172" s="64" t="s">
        <v>21</v>
      </c>
      <c r="E172" s="136" t="s">
        <v>12</v>
      </c>
      <c r="F172" s="136" t="s">
        <v>12</v>
      </c>
      <c r="G172" s="136" t="s">
        <v>12</v>
      </c>
      <c r="H172" s="136" t="s">
        <v>12</v>
      </c>
      <c r="I172" s="136" t="s">
        <v>12</v>
      </c>
      <c r="J172" s="136" t="s">
        <v>12</v>
      </c>
      <c r="K172" s="136" t="s">
        <v>12</v>
      </c>
      <c r="L172" s="136" t="s">
        <v>12</v>
      </c>
      <c r="M172" s="136" t="s">
        <v>12</v>
      </c>
    </row>
    <row r="173" spans="1:16" ht="11.25" customHeight="1" x14ac:dyDescent="0.2">
      <c r="A173" s="159">
        <f>IF(D173&lt;&gt;"",COUNTA($D$12:D173),"")</f>
        <v>158</v>
      </c>
      <c r="B173" s="60" t="s">
        <v>203</v>
      </c>
      <c r="C173" s="59"/>
      <c r="D173" s="64" t="s">
        <v>22</v>
      </c>
      <c r="E173" s="136" t="s">
        <v>12</v>
      </c>
      <c r="F173" s="136" t="s">
        <v>12</v>
      </c>
      <c r="G173" s="136" t="s">
        <v>12</v>
      </c>
      <c r="H173" s="136" t="s">
        <v>12</v>
      </c>
      <c r="I173" s="136" t="s">
        <v>12</v>
      </c>
      <c r="J173" s="136" t="s">
        <v>12</v>
      </c>
      <c r="K173" s="136" t="s">
        <v>12</v>
      </c>
      <c r="L173" s="136" t="s">
        <v>12</v>
      </c>
      <c r="M173" s="136" t="s">
        <v>12</v>
      </c>
    </row>
    <row r="174" spans="1:16" ht="11.25" customHeight="1" x14ac:dyDescent="0.2">
      <c r="A174" s="159">
        <f>IF(D174&lt;&gt;"",COUNTA($D$12:D174),"")</f>
        <v>159</v>
      </c>
      <c r="B174" s="60" t="s">
        <v>204</v>
      </c>
      <c r="C174" s="59">
        <v>2000</v>
      </c>
      <c r="D174" s="64" t="s">
        <v>21</v>
      </c>
      <c r="E174" s="136">
        <v>149</v>
      </c>
      <c r="F174" s="136" t="s">
        <v>12</v>
      </c>
      <c r="G174" s="136" t="s">
        <v>12</v>
      </c>
      <c r="H174" s="136" t="s">
        <v>12</v>
      </c>
      <c r="I174" s="136" t="s">
        <v>12</v>
      </c>
      <c r="J174" s="136" t="s">
        <v>12</v>
      </c>
      <c r="K174" s="136">
        <v>149</v>
      </c>
      <c r="L174" s="136" t="s">
        <v>12</v>
      </c>
      <c r="M174" s="136" t="s">
        <v>12</v>
      </c>
    </row>
    <row r="175" spans="1:16" ht="11.25" customHeight="1" x14ac:dyDescent="0.2">
      <c r="A175" s="159">
        <f>IF(D175&lt;&gt;"",COUNTA($D$12:D175),"")</f>
        <v>160</v>
      </c>
      <c r="B175" s="60" t="s">
        <v>205</v>
      </c>
      <c r="C175" s="59"/>
      <c r="D175" s="64" t="s">
        <v>22</v>
      </c>
      <c r="E175" s="136">
        <v>88</v>
      </c>
      <c r="F175" s="136" t="s">
        <v>12</v>
      </c>
      <c r="G175" s="136" t="s">
        <v>12</v>
      </c>
      <c r="H175" s="136" t="s">
        <v>12</v>
      </c>
      <c r="I175" s="136" t="s">
        <v>12</v>
      </c>
      <c r="J175" s="136" t="s">
        <v>12</v>
      </c>
      <c r="K175" s="136">
        <v>88</v>
      </c>
      <c r="L175" s="136" t="s">
        <v>12</v>
      </c>
      <c r="M175" s="136" t="s">
        <v>12</v>
      </c>
    </row>
    <row r="176" spans="1:16" ht="11.25" customHeight="1" x14ac:dyDescent="0.2">
      <c r="A176" s="159">
        <f>IF(D176&lt;&gt;"",COUNTA($D$12:D176),"")</f>
        <v>161</v>
      </c>
      <c r="B176" s="60" t="s">
        <v>199</v>
      </c>
      <c r="C176" s="59">
        <v>2005</v>
      </c>
      <c r="D176" s="64" t="s">
        <v>21</v>
      </c>
      <c r="E176" s="136">
        <v>115</v>
      </c>
      <c r="F176" s="136" t="s">
        <v>12</v>
      </c>
      <c r="G176" s="136" t="s">
        <v>12</v>
      </c>
      <c r="H176" s="136" t="s">
        <v>12</v>
      </c>
      <c r="I176" s="136" t="s">
        <v>12</v>
      </c>
      <c r="J176" s="136" t="s">
        <v>12</v>
      </c>
      <c r="K176" s="136">
        <v>115</v>
      </c>
      <c r="L176" s="136" t="s">
        <v>12</v>
      </c>
      <c r="M176" s="136" t="s">
        <v>12</v>
      </c>
    </row>
    <row r="177" spans="1:13" ht="11.25" customHeight="1" x14ac:dyDescent="0.2">
      <c r="A177" s="159">
        <f>IF(D177&lt;&gt;"",COUNTA($D$12:D177),"")</f>
        <v>162</v>
      </c>
      <c r="B177" s="60"/>
      <c r="C177" s="59"/>
      <c r="D177" s="64" t="s">
        <v>22</v>
      </c>
      <c r="E177" s="136">
        <v>72</v>
      </c>
      <c r="F177" s="136" t="s">
        <v>12</v>
      </c>
      <c r="G177" s="136" t="s">
        <v>12</v>
      </c>
      <c r="H177" s="136" t="s">
        <v>12</v>
      </c>
      <c r="I177" s="136" t="s">
        <v>12</v>
      </c>
      <c r="J177" s="136" t="s">
        <v>12</v>
      </c>
      <c r="K177" s="136">
        <v>72</v>
      </c>
      <c r="L177" s="136" t="s">
        <v>12</v>
      </c>
      <c r="M177" s="136" t="s">
        <v>12</v>
      </c>
    </row>
    <row r="178" spans="1:13" ht="11.25" customHeight="1" x14ac:dyDescent="0.2">
      <c r="A178" s="159">
        <f>IF(D178&lt;&gt;"",COUNTA($D$12:D178),"")</f>
        <v>163</v>
      </c>
      <c r="B178" s="58"/>
      <c r="C178" s="59">
        <v>2010</v>
      </c>
      <c r="D178" s="64" t="s">
        <v>21</v>
      </c>
      <c r="E178" s="136">
        <v>90</v>
      </c>
      <c r="F178" s="136" t="s">
        <v>12</v>
      </c>
      <c r="G178" s="136" t="s">
        <v>12</v>
      </c>
      <c r="H178" s="136" t="s">
        <v>12</v>
      </c>
      <c r="I178" s="136" t="s">
        <v>12</v>
      </c>
      <c r="J178" s="136" t="s">
        <v>12</v>
      </c>
      <c r="K178" s="136">
        <v>90</v>
      </c>
      <c r="L178" s="136" t="s">
        <v>12</v>
      </c>
      <c r="M178" s="136" t="s">
        <v>12</v>
      </c>
    </row>
    <row r="179" spans="1:13" ht="11.25" customHeight="1" x14ac:dyDescent="0.2">
      <c r="A179" s="159">
        <f>IF(D179&lt;&gt;"",COUNTA($D$12:D179),"")</f>
        <v>164</v>
      </c>
      <c r="B179" s="58"/>
      <c r="C179" s="59"/>
      <c r="D179" s="64" t="s">
        <v>22</v>
      </c>
      <c r="E179" s="136">
        <v>50</v>
      </c>
      <c r="F179" s="136" t="s">
        <v>12</v>
      </c>
      <c r="G179" s="136" t="s">
        <v>12</v>
      </c>
      <c r="H179" s="136" t="s">
        <v>12</v>
      </c>
      <c r="I179" s="136" t="s">
        <v>12</v>
      </c>
      <c r="J179" s="136" t="s">
        <v>12</v>
      </c>
      <c r="K179" s="136">
        <v>50</v>
      </c>
      <c r="L179" s="136" t="s">
        <v>12</v>
      </c>
      <c r="M179" s="136" t="s">
        <v>12</v>
      </c>
    </row>
    <row r="180" spans="1:13" ht="11.25" customHeight="1" x14ac:dyDescent="0.2">
      <c r="A180" s="159">
        <f>IF(D180&lt;&gt;"",COUNTA($D$12:D180),"")</f>
        <v>165</v>
      </c>
      <c r="B180" s="58"/>
      <c r="C180" s="59">
        <v>2015</v>
      </c>
      <c r="D180" s="64" t="s">
        <v>21</v>
      </c>
      <c r="E180" s="136">
        <v>122</v>
      </c>
      <c r="F180" s="136" t="s">
        <v>12</v>
      </c>
      <c r="G180" s="136" t="s">
        <v>12</v>
      </c>
      <c r="H180" s="136" t="s">
        <v>12</v>
      </c>
      <c r="I180" s="136" t="s">
        <v>12</v>
      </c>
      <c r="J180" s="136" t="s">
        <v>12</v>
      </c>
      <c r="K180" s="136" t="s">
        <v>12</v>
      </c>
      <c r="L180" s="136">
        <v>122</v>
      </c>
      <c r="M180" s="136" t="s">
        <v>12</v>
      </c>
    </row>
    <row r="181" spans="1:13" ht="11.25" customHeight="1" x14ac:dyDescent="0.2">
      <c r="A181" s="159">
        <f>IF(D181&lt;&gt;"",COUNTA($D$12:D181),"")</f>
        <v>166</v>
      </c>
      <c r="B181" s="58"/>
      <c r="C181" s="59"/>
      <c r="D181" s="64" t="s">
        <v>22</v>
      </c>
      <c r="E181" s="136">
        <v>54</v>
      </c>
      <c r="F181" s="136" t="s">
        <v>12</v>
      </c>
      <c r="G181" s="136" t="s">
        <v>12</v>
      </c>
      <c r="H181" s="136" t="s">
        <v>12</v>
      </c>
      <c r="I181" s="136" t="s">
        <v>12</v>
      </c>
      <c r="J181" s="136" t="s">
        <v>12</v>
      </c>
      <c r="K181" s="136" t="s">
        <v>12</v>
      </c>
      <c r="L181" s="136">
        <v>54</v>
      </c>
      <c r="M181" s="136" t="s">
        <v>12</v>
      </c>
    </row>
    <row r="182" spans="1:13" ht="11.25" customHeight="1" x14ac:dyDescent="0.2">
      <c r="A182" s="159">
        <f>IF(D182&lt;&gt;"",COUNTA($D$12:D182),"")</f>
        <v>167</v>
      </c>
      <c r="B182" s="58"/>
      <c r="C182" s="59">
        <v>2020</v>
      </c>
      <c r="D182" s="59" t="s">
        <v>21</v>
      </c>
      <c r="E182" s="136">
        <v>214</v>
      </c>
      <c r="F182" s="136" t="s">
        <v>12</v>
      </c>
      <c r="G182" s="136" t="s">
        <v>12</v>
      </c>
      <c r="H182" s="136" t="s">
        <v>12</v>
      </c>
      <c r="I182" s="136" t="s">
        <v>12</v>
      </c>
      <c r="J182" s="136" t="s">
        <v>12</v>
      </c>
      <c r="K182" s="136">
        <v>12</v>
      </c>
      <c r="L182" s="136">
        <v>202</v>
      </c>
      <c r="M182" s="136" t="s">
        <v>12</v>
      </c>
    </row>
    <row r="183" spans="1:13" ht="11.25" customHeight="1" x14ac:dyDescent="0.2">
      <c r="A183" s="159">
        <f>IF(D183&lt;&gt;"",COUNTA($D$12:D183),"")</f>
        <v>168</v>
      </c>
      <c r="B183" s="58"/>
      <c r="C183" s="59"/>
      <c r="D183" s="59" t="s">
        <v>22</v>
      </c>
      <c r="E183" s="136">
        <v>101</v>
      </c>
      <c r="F183" s="136" t="s">
        <v>12</v>
      </c>
      <c r="G183" s="136" t="s">
        <v>12</v>
      </c>
      <c r="H183" s="136" t="s">
        <v>12</v>
      </c>
      <c r="I183" s="136" t="s">
        <v>12</v>
      </c>
      <c r="J183" s="136" t="s">
        <v>12</v>
      </c>
      <c r="K183" s="136">
        <v>12</v>
      </c>
      <c r="L183" s="136">
        <v>89</v>
      </c>
      <c r="M183" s="136" t="s">
        <v>12</v>
      </c>
    </row>
    <row r="184" spans="1:13" ht="11.25" customHeight="1" x14ac:dyDescent="0.2">
      <c r="A184" s="159">
        <f>IF(D184&lt;&gt;"",COUNTA($D$12:D184),"")</f>
        <v>169</v>
      </c>
      <c r="B184" s="58"/>
      <c r="C184" s="59">
        <v>2022</v>
      </c>
      <c r="D184" s="59" t="s">
        <v>21</v>
      </c>
      <c r="E184" s="136">
        <v>232</v>
      </c>
      <c r="F184" s="136" t="s">
        <v>12</v>
      </c>
      <c r="G184" s="136" t="s">
        <v>12</v>
      </c>
      <c r="H184" s="136" t="s">
        <v>12</v>
      </c>
      <c r="I184" s="136" t="s">
        <v>12</v>
      </c>
      <c r="J184" s="136" t="s">
        <v>12</v>
      </c>
      <c r="K184" s="136" t="s">
        <v>12</v>
      </c>
      <c r="L184" s="136">
        <v>232</v>
      </c>
      <c r="M184" s="136" t="s">
        <v>12</v>
      </c>
    </row>
    <row r="185" spans="1:13" ht="11.25" customHeight="1" x14ac:dyDescent="0.2">
      <c r="A185" s="159">
        <f>IF(D185&lt;&gt;"",COUNTA($D$12:D185),"")</f>
        <v>170</v>
      </c>
      <c r="B185" s="58"/>
      <c r="C185" s="59"/>
      <c r="D185" s="59" t="s">
        <v>22</v>
      </c>
      <c r="E185" s="136">
        <v>103</v>
      </c>
      <c r="F185" s="136" t="s">
        <v>12</v>
      </c>
      <c r="G185" s="136" t="s">
        <v>12</v>
      </c>
      <c r="H185" s="136" t="s">
        <v>12</v>
      </c>
      <c r="I185" s="136" t="s">
        <v>12</v>
      </c>
      <c r="J185" s="136" t="s">
        <v>12</v>
      </c>
      <c r="K185" s="136" t="s">
        <v>12</v>
      </c>
      <c r="L185" s="136">
        <v>103</v>
      </c>
      <c r="M185" s="136" t="s">
        <v>12</v>
      </c>
    </row>
    <row r="186" spans="1:13" ht="11.25" customHeight="1" x14ac:dyDescent="0.2">
      <c r="A186" s="159">
        <f>IF(D186&lt;&gt;"",COUNTA($D$12:D186),"")</f>
        <v>171</v>
      </c>
      <c r="B186" s="58"/>
      <c r="C186" s="59">
        <v>2023</v>
      </c>
      <c r="D186" s="59" t="s">
        <v>21</v>
      </c>
      <c r="E186" s="136">
        <v>216</v>
      </c>
      <c r="F186" s="136" t="s">
        <v>12</v>
      </c>
      <c r="G186" s="136" t="s">
        <v>12</v>
      </c>
      <c r="H186" s="136" t="s">
        <v>12</v>
      </c>
      <c r="I186" s="136" t="s">
        <v>12</v>
      </c>
      <c r="J186" s="136" t="s">
        <v>12</v>
      </c>
      <c r="K186" s="136" t="s">
        <v>12</v>
      </c>
      <c r="L186" s="136">
        <v>216</v>
      </c>
      <c r="M186" s="136" t="s">
        <v>12</v>
      </c>
    </row>
    <row r="187" spans="1:13" ht="11.25" customHeight="1" x14ac:dyDescent="0.2">
      <c r="A187" s="159">
        <f>IF(D187&lt;&gt;"",COUNTA($D$12:D187),"")</f>
        <v>172</v>
      </c>
      <c r="B187" s="58"/>
      <c r="C187" s="59"/>
      <c r="D187" s="59" t="s">
        <v>22</v>
      </c>
      <c r="E187" s="136">
        <v>102</v>
      </c>
      <c r="F187" s="136" t="s">
        <v>12</v>
      </c>
      <c r="G187" s="136" t="s">
        <v>12</v>
      </c>
      <c r="H187" s="136" t="s">
        <v>12</v>
      </c>
      <c r="I187" s="136" t="s">
        <v>12</v>
      </c>
      <c r="J187" s="136" t="s">
        <v>12</v>
      </c>
      <c r="K187" s="136" t="s">
        <v>12</v>
      </c>
      <c r="L187" s="136">
        <v>102</v>
      </c>
      <c r="M187" s="136" t="s">
        <v>12</v>
      </c>
    </row>
    <row r="188" spans="1:13" ht="18" customHeight="1" x14ac:dyDescent="0.2">
      <c r="A188" s="159" t="str">
        <f>IF(D188&lt;&gt;"",COUNTA($D$12:D188),"")</f>
        <v/>
      </c>
      <c r="B188" s="58"/>
      <c r="C188" s="59"/>
      <c r="D188" s="64"/>
      <c r="E188" s="214" t="s">
        <v>24</v>
      </c>
      <c r="F188" s="220"/>
      <c r="G188" s="220"/>
      <c r="H188" s="220"/>
      <c r="I188" s="220"/>
      <c r="J188" s="220"/>
      <c r="K188" s="220"/>
      <c r="L188" s="220"/>
      <c r="M188" s="220"/>
    </row>
    <row r="189" spans="1:13" ht="11.25" customHeight="1" x14ac:dyDescent="0.2">
      <c r="A189" s="159">
        <f>IF(D189&lt;&gt;"",COUNTA($D$12:D189),"")</f>
        <v>173</v>
      </c>
      <c r="B189" s="66" t="s">
        <v>25</v>
      </c>
      <c r="C189" s="67">
        <v>1992</v>
      </c>
      <c r="D189" s="68" t="s">
        <v>26</v>
      </c>
      <c r="E189" s="154">
        <v>1642</v>
      </c>
      <c r="F189" s="154">
        <v>1000</v>
      </c>
      <c r="G189" s="154" t="s">
        <v>12</v>
      </c>
      <c r="H189" s="154" t="s">
        <v>12</v>
      </c>
      <c r="I189" s="154">
        <v>117</v>
      </c>
      <c r="J189" s="154">
        <v>525</v>
      </c>
      <c r="K189" s="154" t="s">
        <v>12</v>
      </c>
      <c r="L189" s="154" t="s">
        <v>12</v>
      </c>
      <c r="M189" s="154" t="s">
        <v>12</v>
      </c>
    </row>
    <row r="190" spans="1:13" ht="11.25" customHeight="1" x14ac:dyDescent="0.2">
      <c r="A190" s="159">
        <f>IF(D190&lt;&gt;"",COUNTA($D$12:D190),"")</f>
        <v>174</v>
      </c>
      <c r="B190" s="66"/>
      <c r="C190" s="59"/>
      <c r="D190" s="68" t="s">
        <v>22</v>
      </c>
      <c r="E190" s="154">
        <v>829</v>
      </c>
      <c r="F190" s="154">
        <v>397</v>
      </c>
      <c r="G190" s="154" t="s">
        <v>12</v>
      </c>
      <c r="H190" s="154" t="s">
        <v>12</v>
      </c>
      <c r="I190" s="154">
        <v>43</v>
      </c>
      <c r="J190" s="154">
        <v>389</v>
      </c>
      <c r="K190" s="154" t="s">
        <v>12</v>
      </c>
      <c r="L190" s="154" t="s">
        <v>12</v>
      </c>
      <c r="M190" s="154" t="s">
        <v>12</v>
      </c>
    </row>
    <row r="191" spans="1:13" s="70" customFormat="1" ht="11.25" customHeight="1" x14ac:dyDescent="0.2">
      <c r="A191" s="159">
        <f>IF(D191&lt;&gt;"",COUNTA($D$12:D191),"")</f>
        <v>175</v>
      </c>
      <c r="B191" s="69"/>
      <c r="C191" s="67">
        <v>2000</v>
      </c>
      <c r="D191" s="68" t="s">
        <v>26</v>
      </c>
      <c r="E191" s="154">
        <v>2767</v>
      </c>
      <c r="F191" s="154">
        <v>1242</v>
      </c>
      <c r="G191" s="154" t="s">
        <v>12</v>
      </c>
      <c r="H191" s="154" t="s">
        <v>12</v>
      </c>
      <c r="I191" s="154">
        <v>376</v>
      </c>
      <c r="J191" s="154">
        <v>172</v>
      </c>
      <c r="K191" s="154">
        <v>977</v>
      </c>
      <c r="L191" s="154" t="s">
        <v>12</v>
      </c>
      <c r="M191" s="154" t="s">
        <v>12</v>
      </c>
    </row>
    <row r="192" spans="1:13" s="70" customFormat="1" ht="11.25" customHeight="1" x14ac:dyDescent="0.2">
      <c r="A192" s="159">
        <f>IF(D192&lt;&gt;"",COUNTA($D$12:D192),"")</f>
        <v>176</v>
      </c>
      <c r="B192" s="69"/>
      <c r="C192" s="67"/>
      <c r="D192" s="68" t="s">
        <v>22</v>
      </c>
      <c r="E192" s="154">
        <v>1375</v>
      </c>
      <c r="F192" s="154">
        <v>649</v>
      </c>
      <c r="G192" s="154" t="s">
        <v>12</v>
      </c>
      <c r="H192" s="154" t="s">
        <v>12</v>
      </c>
      <c r="I192" s="154">
        <v>156</v>
      </c>
      <c r="J192" s="154">
        <v>133</v>
      </c>
      <c r="K192" s="154">
        <v>437</v>
      </c>
      <c r="L192" s="154" t="s">
        <v>12</v>
      </c>
      <c r="M192" s="154" t="s">
        <v>12</v>
      </c>
    </row>
    <row r="193" spans="1:13" ht="11.25" customHeight="1" x14ac:dyDescent="0.2">
      <c r="A193" s="159">
        <f>IF(D193&lt;&gt;"",COUNTA($D$12:D193),"")</f>
        <v>177</v>
      </c>
      <c r="B193" s="58"/>
      <c r="C193" s="67">
        <v>2005</v>
      </c>
      <c r="D193" s="68" t="s">
        <v>26</v>
      </c>
      <c r="E193" s="154">
        <v>4220</v>
      </c>
      <c r="F193" s="154">
        <v>1754</v>
      </c>
      <c r="G193" s="154">
        <v>181</v>
      </c>
      <c r="H193" s="154">
        <v>104</v>
      </c>
      <c r="I193" s="154">
        <v>395</v>
      </c>
      <c r="J193" s="154">
        <v>262</v>
      </c>
      <c r="K193" s="154">
        <v>1270</v>
      </c>
      <c r="L193" s="154">
        <v>183</v>
      </c>
      <c r="M193" s="154">
        <v>71</v>
      </c>
    </row>
    <row r="194" spans="1:13" ht="11.25" customHeight="1" x14ac:dyDescent="0.2">
      <c r="A194" s="159">
        <f>IF(D194&lt;&gt;"",COUNTA($D$12:D194),"")</f>
        <v>178</v>
      </c>
      <c r="B194" s="58"/>
      <c r="C194" s="59"/>
      <c r="D194" s="68" t="s">
        <v>22</v>
      </c>
      <c r="E194" s="154">
        <v>2236</v>
      </c>
      <c r="F194" s="154">
        <v>1000</v>
      </c>
      <c r="G194" s="154">
        <v>110</v>
      </c>
      <c r="H194" s="154">
        <v>53</v>
      </c>
      <c r="I194" s="154">
        <v>159</v>
      </c>
      <c r="J194" s="154">
        <v>197</v>
      </c>
      <c r="K194" s="154">
        <v>591</v>
      </c>
      <c r="L194" s="154">
        <v>88</v>
      </c>
      <c r="M194" s="154">
        <v>38</v>
      </c>
    </row>
    <row r="195" spans="1:13" ht="11.25" customHeight="1" x14ac:dyDescent="0.2">
      <c r="A195" s="159">
        <f>IF(D195&lt;&gt;"",COUNTA($D$12:D195),"")</f>
        <v>179</v>
      </c>
      <c r="B195" s="58"/>
      <c r="C195" s="67">
        <v>2010</v>
      </c>
      <c r="D195" s="68" t="s">
        <v>26</v>
      </c>
      <c r="E195" s="154">
        <v>5736</v>
      </c>
      <c r="F195" s="154">
        <v>1615</v>
      </c>
      <c r="G195" s="154">
        <v>802</v>
      </c>
      <c r="H195" s="154">
        <v>297</v>
      </c>
      <c r="I195" s="154">
        <v>450</v>
      </c>
      <c r="J195" s="154">
        <v>450</v>
      </c>
      <c r="K195" s="154">
        <v>831</v>
      </c>
      <c r="L195" s="154">
        <v>912</v>
      </c>
      <c r="M195" s="154">
        <v>379</v>
      </c>
    </row>
    <row r="196" spans="1:13" ht="11.25" customHeight="1" x14ac:dyDescent="0.2">
      <c r="A196" s="159">
        <f>IF(D196&lt;&gt;"",COUNTA($D$12:D196),"")</f>
        <v>180</v>
      </c>
      <c r="B196" s="58"/>
      <c r="C196" s="67"/>
      <c r="D196" s="68" t="s">
        <v>22</v>
      </c>
      <c r="E196" s="154">
        <v>3064</v>
      </c>
      <c r="F196" s="154">
        <v>927</v>
      </c>
      <c r="G196" s="154">
        <v>443</v>
      </c>
      <c r="H196" s="154">
        <v>160</v>
      </c>
      <c r="I196" s="154">
        <v>208</v>
      </c>
      <c r="J196" s="154">
        <v>335</v>
      </c>
      <c r="K196" s="154">
        <v>389</v>
      </c>
      <c r="L196" s="154">
        <v>474</v>
      </c>
      <c r="M196" s="154">
        <v>128</v>
      </c>
    </row>
    <row r="197" spans="1:13" s="70" customFormat="1" ht="11.25" customHeight="1" x14ac:dyDescent="0.2">
      <c r="A197" s="159">
        <f>IF(D197&lt;&gt;"",COUNTA($D$12:D197),"")</f>
        <v>181</v>
      </c>
      <c r="B197" s="69"/>
      <c r="C197" s="67">
        <v>2015</v>
      </c>
      <c r="D197" s="68" t="s">
        <v>26</v>
      </c>
      <c r="E197" s="154">
        <v>6842</v>
      </c>
      <c r="F197" s="154">
        <v>890</v>
      </c>
      <c r="G197" s="154">
        <v>1131</v>
      </c>
      <c r="H197" s="154">
        <v>1049</v>
      </c>
      <c r="I197" s="154">
        <v>525</v>
      </c>
      <c r="J197" s="154">
        <v>506</v>
      </c>
      <c r="K197" s="154">
        <v>209</v>
      </c>
      <c r="L197" s="154">
        <v>1615</v>
      </c>
      <c r="M197" s="154">
        <v>917</v>
      </c>
    </row>
    <row r="198" spans="1:13" s="70" customFormat="1" ht="11.25" customHeight="1" x14ac:dyDescent="0.2">
      <c r="A198" s="159">
        <f>IF(D198&lt;&gt;"",COUNTA($D$12:D198),"")</f>
        <v>182</v>
      </c>
      <c r="B198" s="71"/>
      <c r="C198" s="67"/>
      <c r="D198" s="68" t="s">
        <v>22</v>
      </c>
      <c r="E198" s="154">
        <v>3404</v>
      </c>
      <c r="F198" s="154">
        <v>512</v>
      </c>
      <c r="G198" s="154">
        <v>579</v>
      </c>
      <c r="H198" s="154">
        <v>487</v>
      </c>
      <c r="I198" s="154">
        <v>271</v>
      </c>
      <c r="J198" s="154">
        <v>356</v>
      </c>
      <c r="K198" s="154">
        <v>87</v>
      </c>
      <c r="L198" s="154">
        <v>730</v>
      </c>
      <c r="M198" s="154">
        <v>382</v>
      </c>
    </row>
    <row r="199" spans="1:13" s="70" customFormat="1" ht="11.25" customHeight="1" x14ac:dyDescent="0.2">
      <c r="A199" s="159">
        <f>IF(D199&lt;&gt;"",COUNTA($D$12:D199),"")</f>
        <v>183</v>
      </c>
      <c r="B199" s="69"/>
      <c r="C199" s="67">
        <v>2020</v>
      </c>
      <c r="D199" s="67" t="s">
        <v>26</v>
      </c>
      <c r="E199" s="154">
        <v>6287</v>
      </c>
      <c r="F199" s="154">
        <v>585</v>
      </c>
      <c r="G199" s="154">
        <v>919</v>
      </c>
      <c r="H199" s="154">
        <v>891</v>
      </c>
      <c r="I199" s="154">
        <v>460</v>
      </c>
      <c r="J199" s="154">
        <v>591</v>
      </c>
      <c r="K199" s="154">
        <v>138</v>
      </c>
      <c r="L199" s="154">
        <v>1725</v>
      </c>
      <c r="M199" s="154">
        <v>978</v>
      </c>
    </row>
    <row r="200" spans="1:13" s="70" customFormat="1" ht="11.25" customHeight="1" x14ac:dyDescent="0.2">
      <c r="A200" s="159">
        <f>IF(D200&lt;&gt;"",COUNTA($D$12:D200),"")</f>
        <v>184</v>
      </c>
      <c r="B200" s="71"/>
      <c r="C200" s="67"/>
      <c r="D200" s="67" t="s">
        <v>22</v>
      </c>
      <c r="E200" s="154">
        <v>3308</v>
      </c>
      <c r="F200" s="154">
        <v>342</v>
      </c>
      <c r="G200" s="154">
        <v>507</v>
      </c>
      <c r="H200" s="154">
        <v>416</v>
      </c>
      <c r="I200" s="154">
        <v>213</v>
      </c>
      <c r="J200" s="154">
        <v>412</v>
      </c>
      <c r="K200" s="154">
        <v>72</v>
      </c>
      <c r="L200" s="154">
        <v>921</v>
      </c>
      <c r="M200" s="154">
        <v>425</v>
      </c>
    </row>
    <row r="201" spans="1:13" s="70" customFormat="1" ht="11.25" customHeight="1" x14ac:dyDescent="0.2">
      <c r="A201" s="159">
        <f>IF(D201&lt;&gt;"",COUNTA($D$12:D201),"")</f>
        <v>185</v>
      </c>
      <c r="B201" s="71"/>
      <c r="C201" s="67">
        <v>2022</v>
      </c>
      <c r="D201" s="67" t="s">
        <v>26</v>
      </c>
      <c r="E201" s="154">
        <v>6643</v>
      </c>
      <c r="F201" s="154">
        <v>668</v>
      </c>
      <c r="G201" s="154">
        <v>946</v>
      </c>
      <c r="H201" s="154">
        <v>922</v>
      </c>
      <c r="I201" s="154">
        <v>518</v>
      </c>
      <c r="J201" s="154">
        <v>420</v>
      </c>
      <c r="K201" s="154">
        <v>64</v>
      </c>
      <c r="L201" s="154">
        <v>1996</v>
      </c>
      <c r="M201" s="154">
        <v>1109</v>
      </c>
    </row>
    <row r="202" spans="1:13" s="70" customFormat="1" ht="11.25" customHeight="1" x14ac:dyDescent="0.2">
      <c r="A202" s="159">
        <f>IF(D202&lt;&gt;"",COUNTA($D$12:D202),"")</f>
        <v>186</v>
      </c>
      <c r="B202" s="71"/>
      <c r="C202" s="67"/>
      <c r="D202" s="67" t="s">
        <v>22</v>
      </c>
      <c r="E202" s="154">
        <v>3500</v>
      </c>
      <c r="F202" s="154">
        <v>386</v>
      </c>
      <c r="G202" s="154">
        <v>502</v>
      </c>
      <c r="H202" s="154">
        <v>419</v>
      </c>
      <c r="I202" s="154">
        <v>244</v>
      </c>
      <c r="J202" s="154">
        <v>308</v>
      </c>
      <c r="K202" s="154">
        <v>30</v>
      </c>
      <c r="L202" s="154">
        <v>1119</v>
      </c>
      <c r="M202" s="154">
        <v>492</v>
      </c>
    </row>
    <row r="203" spans="1:13" s="70" customFormat="1" ht="11.25" customHeight="1" x14ac:dyDescent="0.2">
      <c r="A203" s="159">
        <f>IF(D203&lt;&gt;"",COUNTA($D$12:D203),"")</f>
        <v>187</v>
      </c>
      <c r="B203" s="71"/>
      <c r="C203" s="67">
        <v>2023</v>
      </c>
      <c r="D203" s="67" t="s">
        <v>26</v>
      </c>
      <c r="E203" s="154">
        <v>6711</v>
      </c>
      <c r="F203" s="154">
        <v>666</v>
      </c>
      <c r="G203" s="154">
        <v>1010</v>
      </c>
      <c r="H203" s="154">
        <v>909</v>
      </c>
      <c r="I203" s="154">
        <v>489</v>
      </c>
      <c r="J203" s="154">
        <v>468</v>
      </c>
      <c r="K203" s="154">
        <v>37</v>
      </c>
      <c r="L203" s="154">
        <v>1966</v>
      </c>
      <c r="M203" s="154">
        <v>1166</v>
      </c>
    </row>
    <row r="204" spans="1:13" s="70" customFormat="1" ht="11.25" customHeight="1" x14ac:dyDescent="0.2">
      <c r="A204" s="159">
        <f>IF(D204&lt;&gt;"",COUNTA($D$12:D204),"")</f>
        <v>188</v>
      </c>
      <c r="B204" s="71"/>
      <c r="C204" s="67"/>
      <c r="D204" s="67" t="s">
        <v>22</v>
      </c>
      <c r="E204" s="154">
        <v>3605</v>
      </c>
      <c r="F204" s="154">
        <v>395</v>
      </c>
      <c r="G204" s="154">
        <v>539</v>
      </c>
      <c r="H204" s="154">
        <v>446</v>
      </c>
      <c r="I204" s="154">
        <v>248</v>
      </c>
      <c r="J204" s="154">
        <v>318</v>
      </c>
      <c r="K204" s="154">
        <v>12</v>
      </c>
      <c r="L204" s="154">
        <v>1139</v>
      </c>
      <c r="M204" s="154">
        <v>508</v>
      </c>
    </row>
    <row r="205" spans="1:13" ht="12" customHeight="1" x14ac:dyDescent="0.2">
      <c r="A205" s="159" t="str">
        <f>IF(D205&lt;&gt;"",COUNTA($D$12:D205),"")</f>
        <v/>
      </c>
      <c r="B205" s="72" t="s">
        <v>91</v>
      </c>
      <c r="C205" s="64"/>
      <c r="D205" s="64"/>
      <c r="E205" s="136"/>
      <c r="F205" s="136"/>
      <c r="G205" s="136"/>
      <c r="H205" s="136"/>
      <c r="I205" s="136"/>
      <c r="J205" s="136"/>
      <c r="K205" s="136"/>
      <c r="L205" s="136"/>
      <c r="M205" s="136"/>
    </row>
    <row r="206" spans="1:13" ht="11.25" customHeight="1" x14ac:dyDescent="0.2">
      <c r="A206" s="159">
        <f>IF(D206&lt;&gt;"",COUNTA($D$12:D206),"")</f>
        <v>189</v>
      </c>
      <c r="B206" s="218" t="s">
        <v>364</v>
      </c>
      <c r="C206" s="219"/>
      <c r="D206" s="59" t="s">
        <v>26</v>
      </c>
      <c r="E206" s="136">
        <v>2981</v>
      </c>
      <c r="F206" s="136">
        <v>395</v>
      </c>
      <c r="G206" s="136">
        <v>430</v>
      </c>
      <c r="H206" s="136">
        <v>421</v>
      </c>
      <c r="I206" s="136">
        <v>265</v>
      </c>
      <c r="J206" s="136">
        <v>222</v>
      </c>
      <c r="K206" s="136">
        <v>20</v>
      </c>
      <c r="L206" s="136">
        <v>595</v>
      </c>
      <c r="M206" s="136">
        <v>633</v>
      </c>
    </row>
    <row r="207" spans="1:13" ht="11.25" customHeight="1" x14ac:dyDescent="0.2">
      <c r="A207" s="159">
        <f>IF(D207&lt;&gt;"",COUNTA($D$12:D207),"")</f>
        <v>190</v>
      </c>
      <c r="B207" s="218"/>
      <c r="C207" s="219"/>
      <c r="D207" s="59" t="s">
        <v>22</v>
      </c>
      <c r="E207" s="136">
        <v>1524</v>
      </c>
      <c r="F207" s="136">
        <v>229</v>
      </c>
      <c r="G207" s="136">
        <v>215</v>
      </c>
      <c r="H207" s="136">
        <v>206</v>
      </c>
      <c r="I207" s="136">
        <v>137</v>
      </c>
      <c r="J207" s="136">
        <v>149</v>
      </c>
      <c r="K207" s="136">
        <v>6</v>
      </c>
      <c r="L207" s="136">
        <v>325</v>
      </c>
      <c r="M207" s="136">
        <v>257</v>
      </c>
    </row>
    <row r="208" spans="1:13" ht="11.25" customHeight="1" x14ac:dyDescent="0.2">
      <c r="A208" s="159">
        <f>IF(D208&lt;&gt;"",COUNTA($D$12:D208),"")</f>
        <v>191</v>
      </c>
      <c r="B208" s="218" t="s">
        <v>365</v>
      </c>
      <c r="C208" s="219"/>
      <c r="D208" s="59" t="s">
        <v>26</v>
      </c>
      <c r="E208" s="136">
        <v>3730</v>
      </c>
      <c r="F208" s="136">
        <v>271</v>
      </c>
      <c r="G208" s="136">
        <v>580</v>
      </c>
      <c r="H208" s="136">
        <v>488</v>
      </c>
      <c r="I208" s="136">
        <v>224</v>
      </c>
      <c r="J208" s="136">
        <v>246</v>
      </c>
      <c r="K208" s="136">
        <v>17</v>
      </c>
      <c r="L208" s="136">
        <v>1371</v>
      </c>
      <c r="M208" s="136">
        <v>533</v>
      </c>
    </row>
    <row r="209" spans="1:13" ht="11.25" customHeight="1" x14ac:dyDescent="0.2">
      <c r="A209" s="159">
        <f>IF(D209&lt;&gt;"",COUNTA($D$12:D209),"")</f>
        <v>192</v>
      </c>
      <c r="B209" s="218"/>
      <c r="C209" s="219"/>
      <c r="D209" s="59" t="s">
        <v>22</v>
      </c>
      <c r="E209" s="136">
        <v>2081</v>
      </c>
      <c r="F209" s="136">
        <v>166</v>
      </c>
      <c r="G209" s="136">
        <v>324</v>
      </c>
      <c r="H209" s="136">
        <v>240</v>
      </c>
      <c r="I209" s="136">
        <v>111</v>
      </c>
      <c r="J209" s="136">
        <v>169</v>
      </c>
      <c r="K209" s="136">
        <v>6</v>
      </c>
      <c r="L209" s="136">
        <v>814</v>
      </c>
      <c r="M209" s="136">
        <v>251</v>
      </c>
    </row>
  </sheetData>
  <mergeCells count="29">
    <mergeCell ref="B209:C209"/>
    <mergeCell ref="E188:M188"/>
    <mergeCell ref="B207:C207"/>
    <mergeCell ref="C2:C9"/>
    <mergeCell ref="B208:C208"/>
    <mergeCell ref="E11:M11"/>
    <mergeCell ref="F2:M2"/>
    <mergeCell ref="H5:H9"/>
    <mergeCell ref="M5:M9"/>
    <mergeCell ref="F3:H3"/>
    <mergeCell ref="I3:I9"/>
    <mergeCell ref="F4:H4"/>
    <mergeCell ref="E2:E9"/>
    <mergeCell ref="B206:C206"/>
    <mergeCell ref="F5:F9"/>
    <mergeCell ref="E171:M171"/>
    <mergeCell ref="E60:M60"/>
    <mergeCell ref="E1:M1"/>
    <mergeCell ref="E77:M77"/>
    <mergeCell ref="J3:J9"/>
    <mergeCell ref="L5:L9"/>
    <mergeCell ref="A2:A9"/>
    <mergeCell ref="A1:D1"/>
    <mergeCell ref="B2:B9"/>
    <mergeCell ref="K3:M3"/>
    <mergeCell ref="K4:M4"/>
    <mergeCell ref="D2:D9"/>
    <mergeCell ref="G5:G9"/>
    <mergeCell ref="K5:K9"/>
  </mergeCells>
  <pageMargins left="0.59055118110236227" right="0.59055118110236227" top="0.59055118110236227" bottom="0.59055118110236227" header="0.39370078740157483" footer="0.39370078740157483"/>
  <pageSetup paperSize="9" fitToWidth="0"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3" manualBreakCount="3">
    <brk id="59" max="16383" man="1"/>
    <brk id="109" max="16383" man="1"/>
    <brk id="15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AD83"/>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25" x14ac:dyDescent="0.2"/>
  <cols>
    <col min="1" max="1" width="3.140625" style="91" customWidth="1"/>
    <col min="2" max="2" width="16.42578125" style="88" customWidth="1"/>
    <col min="3" max="3" width="4.5703125" style="87" customWidth="1"/>
    <col min="4" max="9" width="5.5703125" style="76" customWidth="1"/>
    <col min="10" max="10" width="6" style="76" customWidth="1"/>
    <col min="11" max="13" width="5.5703125" style="76" customWidth="1"/>
    <col min="14" max="14" width="4.7109375" style="76" customWidth="1"/>
    <col min="15" max="15" width="5.5703125" style="76" customWidth="1"/>
    <col min="16" max="21" width="4.28515625" style="76" customWidth="1"/>
    <col min="22" max="22" width="5.42578125" style="76" customWidth="1"/>
    <col min="23" max="24" width="4.42578125" style="76" customWidth="1"/>
    <col min="25" max="25" width="5.5703125" style="76" customWidth="1"/>
    <col min="26" max="26" width="4.28515625" style="76" customWidth="1"/>
    <col min="27" max="28" width="4.7109375" style="76" customWidth="1"/>
    <col min="29" max="29" width="4.42578125" style="76" customWidth="1"/>
    <col min="30" max="30" width="4.140625" style="76" customWidth="1"/>
    <col min="31" max="16384" width="11.42578125" style="76"/>
  </cols>
  <sheetData>
    <row r="1" spans="1:30" s="75" customFormat="1" ht="30" customHeight="1" x14ac:dyDescent="0.2">
      <c r="A1" s="212" t="s">
        <v>122</v>
      </c>
      <c r="B1" s="213"/>
      <c r="C1" s="213"/>
      <c r="D1" s="216" t="s">
        <v>157</v>
      </c>
      <c r="E1" s="216"/>
      <c r="F1" s="216"/>
      <c r="G1" s="216"/>
      <c r="H1" s="216"/>
      <c r="I1" s="216"/>
      <c r="J1" s="216"/>
      <c r="K1" s="216"/>
      <c r="L1" s="216"/>
      <c r="M1" s="216"/>
      <c r="N1" s="216"/>
      <c r="O1" s="217"/>
      <c r="P1" s="222" t="s">
        <v>157</v>
      </c>
      <c r="Q1" s="216"/>
      <c r="R1" s="216"/>
      <c r="S1" s="216"/>
      <c r="T1" s="216"/>
      <c r="U1" s="216"/>
      <c r="V1" s="216"/>
      <c r="W1" s="216"/>
      <c r="X1" s="216"/>
      <c r="Y1" s="216"/>
      <c r="Z1" s="216"/>
      <c r="AA1" s="216"/>
      <c r="AB1" s="216"/>
      <c r="AC1" s="216"/>
      <c r="AD1" s="217"/>
    </row>
    <row r="2" spans="1:30" ht="11.45" customHeight="1" x14ac:dyDescent="0.2">
      <c r="A2" s="208" t="s">
        <v>92</v>
      </c>
      <c r="B2" s="209" t="s">
        <v>4</v>
      </c>
      <c r="C2" s="198" t="s">
        <v>19</v>
      </c>
      <c r="D2" s="198" t="s">
        <v>94</v>
      </c>
      <c r="E2" s="198"/>
      <c r="F2" s="198"/>
      <c r="G2" s="198" t="s">
        <v>5</v>
      </c>
      <c r="H2" s="198"/>
      <c r="I2" s="198"/>
      <c r="J2" s="198"/>
      <c r="K2" s="198"/>
      <c r="L2" s="198"/>
      <c r="M2" s="198"/>
      <c r="N2" s="198"/>
      <c r="O2" s="203"/>
      <c r="P2" s="208" t="s">
        <v>5</v>
      </c>
      <c r="Q2" s="198"/>
      <c r="R2" s="198"/>
      <c r="S2" s="198"/>
      <c r="T2" s="198"/>
      <c r="U2" s="198"/>
      <c r="V2" s="198"/>
      <c r="W2" s="198"/>
      <c r="X2" s="198"/>
      <c r="Y2" s="198"/>
      <c r="Z2" s="198"/>
      <c r="AA2" s="198"/>
      <c r="AB2" s="198"/>
      <c r="AC2" s="198"/>
      <c r="AD2" s="203"/>
    </row>
    <row r="3" spans="1:30" ht="11.45" customHeight="1" x14ac:dyDescent="0.2">
      <c r="A3" s="208"/>
      <c r="B3" s="209"/>
      <c r="C3" s="198"/>
      <c r="D3" s="198"/>
      <c r="E3" s="198"/>
      <c r="F3" s="198"/>
      <c r="G3" s="210" t="s">
        <v>308</v>
      </c>
      <c r="H3" s="210"/>
      <c r="I3" s="210"/>
      <c r="J3" s="210"/>
      <c r="K3" s="210"/>
      <c r="L3" s="210"/>
      <c r="M3" s="210"/>
      <c r="N3" s="210"/>
      <c r="O3" s="221"/>
      <c r="P3" s="208" t="s">
        <v>30</v>
      </c>
      <c r="Q3" s="198"/>
      <c r="R3" s="198"/>
      <c r="S3" s="198" t="s">
        <v>304</v>
      </c>
      <c r="T3" s="198"/>
      <c r="U3" s="198"/>
      <c r="V3" s="198" t="s">
        <v>6</v>
      </c>
      <c r="W3" s="198"/>
      <c r="X3" s="198"/>
      <c r="Y3" s="198"/>
      <c r="Z3" s="198"/>
      <c r="AA3" s="198"/>
      <c r="AB3" s="198"/>
      <c r="AC3" s="198"/>
      <c r="AD3" s="203"/>
    </row>
    <row r="4" spans="1:30" ht="11.45" customHeight="1" x14ac:dyDescent="0.2">
      <c r="A4" s="208"/>
      <c r="B4" s="209"/>
      <c r="C4" s="198"/>
      <c r="D4" s="198"/>
      <c r="E4" s="198"/>
      <c r="F4" s="198"/>
      <c r="G4" s="198" t="s">
        <v>7</v>
      </c>
      <c r="H4" s="198"/>
      <c r="I4" s="198"/>
      <c r="J4" s="198"/>
      <c r="K4" s="198"/>
      <c r="L4" s="198"/>
      <c r="M4" s="198"/>
      <c r="N4" s="198"/>
      <c r="O4" s="203"/>
      <c r="P4" s="208"/>
      <c r="Q4" s="198"/>
      <c r="R4" s="198"/>
      <c r="S4" s="198"/>
      <c r="T4" s="198"/>
      <c r="U4" s="198"/>
      <c r="V4" s="198" t="s">
        <v>7</v>
      </c>
      <c r="W4" s="198"/>
      <c r="X4" s="198"/>
      <c r="Y4" s="198"/>
      <c r="Z4" s="198"/>
      <c r="AA4" s="198"/>
      <c r="AB4" s="198"/>
      <c r="AC4" s="198"/>
      <c r="AD4" s="203"/>
    </row>
    <row r="5" spans="1:30" ht="11.45" customHeight="1" x14ac:dyDescent="0.2">
      <c r="A5" s="208"/>
      <c r="B5" s="209"/>
      <c r="C5" s="198"/>
      <c r="D5" s="198"/>
      <c r="E5" s="198"/>
      <c r="F5" s="198"/>
      <c r="G5" s="198" t="s">
        <v>207</v>
      </c>
      <c r="H5" s="198"/>
      <c r="I5" s="198"/>
      <c r="J5" s="198" t="s">
        <v>8</v>
      </c>
      <c r="K5" s="198"/>
      <c r="L5" s="198"/>
      <c r="M5" s="198" t="s">
        <v>9</v>
      </c>
      <c r="N5" s="198"/>
      <c r="O5" s="203"/>
      <c r="P5" s="208"/>
      <c r="Q5" s="198"/>
      <c r="R5" s="198"/>
      <c r="S5" s="198"/>
      <c r="T5" s="198"/>
      <c r="U5" s="198"/>
      <c r="V5" s="198" t="s">
        <v>93</v>
      </c>
      <c r="W5" s="198"/>
      <c r="X5" s="198"/>
      <c r="Y5" s="198" t="s">
        <v>8</v>
      </c>
      <c r="Z5" s="198"/>
      <c r="AA5" s="198"/>
      <c r="AB5" s="198" t="s">
        <v>9</v>
      </c>
      <c r="AC5" s="198"/>
      <c r="AD5" s="203"/>
    </row>
    <row r="6" spans="1:30" ht="11.45" customHeight="1" x14ac:dyDescent="0.2">
      <c r="A6" s="208"/>
      <c r="B6" s="209"/>
      <c r="C6" s="198"/>
      <c r="D6" s="198"/>
      <c r="E6" s="198"/>
      <c r="F6" s="198"/>
      <c r="G6" s="198"/>
      <c r="H6" s="198"/>
      <c r="I6" s="198"/>
      <c r="J6" s="198"/>
      <c r="K6" s="198"/>
      <c r="L6" s="198"/>
      <c r="M6" s="198"/>
      <c r="N6" s="198"/>
      <c r="O6" s="203"/>
      <c r="P6" s="208"/>
      <c r="Q6" s="198"/>
      <c r="R6" s="198"/>
      <c r="S6" s="198"/>
      <c r="T6" s="198"/>
      <c r="U6" s="198"/>
      <c r="V6" s="198"/>
      <c r="W6" s="198"/>
      <c r="X6" s="198"/>
      <c r="Y6" s="198"/>
      <c r="Z6" s="198"/>
      <c r="AA6" s="198"/>
      <c r="AB6" s="198"/>
      <c r="AC6" s="198"/>
      <c r="AD6" s="203"/>
    </row>
    <row r="7" spans="1:30" ht="11.45" customHeight="1" x14ac:dyDescent="0.2">
      <c r="A7" s="208"/>
      <c r="B7" s="209"/>
      <c r="C7" s="198"/>
      <c r="D7" s="198"/>
      <c r="E7" s="198"/>
      <c r="F7" s="198"/>
      <c r="G7" s="198"/>
      <c r="H7" s="198"/>
      <c r="I7" s="198"/>
      <c r="J7" s="198"/>
      <c r="K7" s="198"/>
      <c r="L7" s="198"/>
      <c r="M7" s="198"/>
      <c r="N7" s="198"/>
      <c r="O7" s="203"/>
      <c r="P7" s="208"/>
      <c r="Q7" s="198"/>
      <c r="R7" s="198"/>
      <c r="S7" s="198"/>
      <c r="T7" s="198"/>
      <c r="U7" s="198"/>
      <c r="V7" s="198"/>
      <c r="W7" s="198"/>
      <c r="X7" s="198"/>
      <c r="Y7" s="198"/>
      <c r="Z7" s="198"/>
      <c r="AA7" s="198"/>
      <c r="AB7" s="198"/>
      <c r="AC7" s="198"/>
      <c r="AD7" s="203"/>
    </row>
    <row r="8" spans="1:30" ht="11.45" customHeight="1" x14ac:dyDescent="0.2">
      <c r="A8" s="208"/>
      <c r="B8" s="209"/>
      <c r="C8" s="198"/>
      <c r="D8" s="51" t="s">
        <v>26</v>
      </c>
      <c r="E8" s="51" t="s">
        <v>27</v>
      </c>
      <c r="F8" s="51" t="s">
        <v>22</v>
      </c>
      <c r="G8" s="51" t="s">
        <v>21</v>
      </c>
      <c r="H8" s="51" t="s">
        <v>27</v>
      </c>
      <c r="I8" s="51" t="s">
        <v>22</v>
      </c>
      <c r="J8" s="51" t="s">
        <v>21</v>
      </c>
      <c r="K8" s="51" t="s">
        <v>27</v>
      </c>
      <c r="L8" s="51" t="s">
        <v>22</v>
      </c>
      <c r="M8" s="51" t="s">
        <v>21</v>
      </c>
      <c r="N8" s="51" t="s">
        <v>27</v>
      </c>
      <c r="O8" s="52" t="s">
        <v>22</v>
      </c>
      <c r="P8" s="164" t="s">
        <v>21</v>
      </c>
      <c r="Q8" s="165" t="s">
        <v>27</v>
      </c>
      <c r="R8" s="165" t="s">
        <v>22</v>
      </c>
      <c r="S8" s="165" t="s">
        <v>21</v>
      </c>
      <c r="T8" s="165" t="s">
        <v>27</v>
      </c>
      <c r="U8" s="165" t="s">
        <v>22</v>
      </c>
      <c r="V8" s="165" t="s">
        <v>21</v>
      </c>
      <c r="W8" s="165" t="s">
        <v>27</v>
      </c>
      <c r="X8" s="165" t="s">
        <v>22</v>
      </c>
      <c r="Y8" s="165" t="s">
        <v>21</v>
      </c>
      <c r="Z8" s="165" t="s">
        <v>27</v>
      </c>
      <c r="AA8" s="165" t="s">
        <v>22</v>
      </c>
      <c r="AB8" s="165" t="s">
        <v>21</v>
      </c>
      <c r="AC8" s="165" t="s">
        <v>27</v>
      </c>
      <c r="AD8" s="166" t="s">
        <v>22</v>
      </c>
    </row>
    <row r="9" spans="1:30" s="40" customFormat="1" ht="11.45" customHeight="1" x14ac:dyDescent="0.15">
      <c r="A9" s="37">
        <v>1</v>
      </c>
      <c r="B9" s="30">
        <v>2</v>
      </c>
      <c r="C9" s="31">
        <v>3</v>
      </c>
      <c r="D9" s="31">
        <v>4</v>
      </c>
      <c r="E9" s="31">
        <v>5</v>
      </c>
      <c r="F9" s="31">
        <v>6</v>
      </c>
      <c r="G9" s="31">
        <v>7</v>
      </c>
      <c r="H9" s="31">
        <v>8</v>
      </c>
      <c r="I9" s="31">
        <v>9</v>
      </c>
      <c r="J9" s="31">
        <v>10</v>
      </c>
      <c r="K9" s="31">
        <v>11</v>
      </c>
      <c r="L9" s="31">
        <v>12</v>
      </c>
      <c r="M9" s="31">
        <v>13</v>
      </c>
      <c r="N9" s="31">
        <v>14</v>
      </c>
      <c r="O9" s="32">
        <v>15</v>
      </c>
      <c r="P9" s="160">
        <v>16</v>
      </c>
      <c r="Q9" s="157">
        <v>17</v>
      </c>
      <c r="R9" s="157">
        <v>18</v>
      </c>
      <c r="S9" s="157">
        <v>19</v>
      </c>
      <c r="T9" s="157">
        <v>20</v>
      </c>
      <c r="U9" s="157">
        <v>21</v>
      </c>
      <c r="V9" s="157">
        <v>22</v>
      </c>
      <c r="W9" s="157">
        <v>23</v>
      </c>
      <c r="X9" s="157">
        <v>24</v>
      </c>
      <c r="Y9" s="157">
        <v>25</v>
      </c>
      <c r="Z9" s="157">
        <v>26</v>
      </c>
      <c r="AA9" s="157">
        <v>27</v>
      </c>
      <c r="AB9" s="157">
        <v>28</v>
      </c>
      <c r="AC9" s="157">
        <v>29</v>
      </c>
      <c r="AD9" s="158">
        <v>30</v>
      </c>
    </row>
    <row r="10" spans="1:30" ht="11.45" customHeight="1" x14ac:dyDescent="0.2">
      <c r="A10" s="90"/>
      <c r="B10" s="60"/>
      <c r="C10" s="77"/>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row>
    <row r="11" spans="1:30" ht="11.45" customHeight="1" x14ac:dyDescent="0.2">
      <c r="A11" s="33">
        <f>IF(D11&lt;&gt;"",COUNTA($D11:D$11),"")</f>
        <v>1</v>
      </c>
      <c r="B11" s="78" t="s">
        <v>154</v>
      </c>
      <c r="C11" s="59">
        <v>1992</v>
      </c>
      <c r="D11" s="153">
        <v>227</v>
      </c>
      <c r="E11" s="153">
        <v>34</v>
      </c>
      <c r="F11" s="153">
        <v>193</v>
      </c>
      <c r="G11" s="153">
        <v>17</v>
      </c>
      <c r="H11" s="153">
        <v>5</v>
      </c>
      <c r="I11" s="153">
        <v>12</v>
      </c>
      <c r="J11" s="153" t="s">
        <v>12</v>
      </c>
      <c r="K11" s="153" t="s">
        <v>12</v>
      </c>
      <c r="L11" s="153" t="s">
        <v>12</v>
      </c>
      <c r="M11" s="153" t="s">
        <v>12</v>
      </c>
      <c r="N11" s="153" t="s">
        <v>12</v>
      </c>
      <c r="O11" s="153" t="s">
        <v>12</v>
      </c>
      <c r="P11" s="153">
        <v>21</v>
      </c>
      <c r="Q11" s="153">
        <v>10</v>
      </c>
      <c r="R11" s="153">
        <v>11</v>
      </c>
      <c r="S11" s="153">
        <v>189</v>
      </c>
      <c r="T11" s="153">
        <v>19</v>
      </c>
      <c r="U11" s="153">
        <v>170</v>
      </c>
      <c r="V11" s="153" t="s">
        <v>12</v>
      </c>
      <c r="W11" s="153" t="s">
        <v>12</v>
      </c>
      <c r="X11" s="153" t="s">
        <v>12</v>
      </c>
      <c r="Y11" s="153" t="s">
        <v>12</v>
      </c>
      <c r="Z11" s="153" t="s">
        <v>12</v>
      </c>
      <c r="AA11" s="153" t="s">
        <v>12</v>
      </c>
      <c r="AB11" s="153" t="s">
        <v>12</v>
      </c>
      <c r="AC11" s="153" t="s">
        <v>12</v>
      </c>
      <c r="AD11" s="153" t="s">
        <v>12</v>
      </c>
    </row>
    <row r="12" spans="1:30" ht="11.45" customHeight="1" x14ac:dyDescent="0.2">
      <c r="A12" s="159">
        <f>IF(D12&lt;&gt;"",COUNTA($D$11:D12),"")</f>
        <v>2</v>
      </c>
      <c r="B12" s="53"/>
      <c r="C12" s="59">
        <v>2000</v>
      </c>
      <c r="D12" s="153">
        <v>274</v>
      </c>
      <c r="E12" s="153">
        <v>58</v>
      </c>
      <c r="F12" s="153">
        <v>216</v>
      </c>
      <c r="G12" s="153">
        <v>121</v>
      </c>
      <c r="H12" s="153">
        <v>24</v>
      </c>
      <c r="I12" s="153">
        <v>97</v>
      </c>
      <c r="J12" s="153" t="s">
        <v>12</v>
      </c>
      <c r="K12" s="153" t="s">
        <v>12</v>
      </c>
      <c r="L12" s="153" t="s">
        <v>12</v>
      </c>
      <c r="M12" s="153" t="s">
        <v>12</v>
      </c>
      <c r="N12" s="153" t="s">
        <v>12</v>
      </c>
      <c r="O12" s="153" t="s">
        <v>12</v>
      </c>
      <c r="P12" s="153">
        <v>25</v>
      </c>
      <c r="Q12" s="153">
        <v>17</v>
      </c>
      <c r="R12" s="153">
        <v>8</v>
      </c>
      <c r="S12" s="153">
        <v>128</v>
      </c>
      <c r="T12" s="153">
        <v>17</v>
      </c>
      <c r="U12" s="153">
        <v>111</v>
      </c>
      <c r="V12" s="153" t="s">
        <v>12</v>
      </c>
      <c r="W12" s="153" t="s">
        <v>12</v>
      </c>
      <c r="X12" s="153" t="s">
        <v>12</v>
      </c>
      <c r="Y12" s="153" t="s">
        <v>12</v>
      </c>
      <c r="Z12" s="153" t="s">
        <v>12</v>
      </c>
      <c r="AA12" s="153" t="s">
        <v>12</v>
      </c>
      <c r="AB12" s="153" t="s">
        <v>12</v>
      </c>
      <c r="AC12" s="153" t="s">
        <v>12</v>
      </c>
      <c r="AD12" s="153" t="s">
        <v>12</v>
      </c>
    </row>
    <row r="13" spans="1:30" ht="11.45" customHeight="1" x14ac:dyDescent="0.2">
      <c r="A13" s="159">
        <f>IF(D13&lt;&gt;"",COUNTA($D$11:D13),"")</f>
        <v>3</v>
      </c>
      <c r="B13" s="78"/>
      <c r="C13" s="59">
        <v>2005</v>
      </c>
      <c r="D13" s="153">
        <v>595</v>
      </c>
      <c r="E13" s="153">
        <v>147</v>
      </c>
      <c r="F13" s="153">
        <v>448</v>
      </c>
      <c r="G13" s="153">
        <v>259</v>
      </c>
      <c r="H13" s="153">
        <v>57</v>
      </c>
      <c r="I13" s="153">
        <v>202</v>
      </c>
      <c r="J13" s="153">
        <v>77</v>
      </c>
      <c r="K13" s="153">
        <v>18</v>
      </c>
      <c r="L13" s="153">
        <v>59</v>
      </c>
      <c r="M13" s="153">
        <v>48</v>
      </c>
      <c r="N13" s="153">
        <v>19</v>
      </c>
      <c r="O13" s="153">
        <v>29</v>
      </c>
      <c r="P13" s="153">
        <v>42</v>
      </c>
      <c r="Q13" s="153">
        <v>18</v>
      </c>
      <c r="R13" s="153">
        <v>24</v>
      </c>
      <c r="S13" s="153">
        <v>169</v>
      </c>
      <c r="T13" s="153">
        <v>35</v>
      </c>
      <c r="U13" s="153">
        <v>134</v>
      </c>
      <c r="V13" s="153" t="s">
        <v>12</v>
      </c>
      <c r="W13" s="153" t="s">
        <v>12</v>
      </c>
      <c r="X13" s="153" t="s">
        <v>12</v>
      </c>
      <c r="Y13" s="153" t="s">
        <v>12</v>
      </c>
      <c r="Z13" s="153" t="s">
        <v>12</v>
      </c>
      <c r="AA13" s="153" t="s">
        <v>12</v>
      </c>
      <c r="AB13" s="153" t="s">
        <v>12</v>
      </c>
      <c r="AC13" s="153" t="s">
        <v>12</v>
      </c>
      <c r="AD13" s="153" t="s">
        <v>12</v>
      </c>
    </row>
    <row r="14" spans="1:30" ht="11.45" customHeight="1" x14ac:dyDescent="0.2">
      <c r="A14" s="159">
        <f>IF(D14&lt;&gt;"",COUNTA($D$11:D14),"")</f>
        <v>4</v>
      </c>
      <c r="B14" s="53"/>
      <c r="C14" s="59">
        <v>2010</v>
      </c>
      <c r="D14" s="153">
        <v>817</v>
      </c>
      <c r="E14" s="153">
        <v>218</v>
      </c>
      <c r="F14" s="153">
        <v>599</v>
      </c>
      <c r="G14" s="153">
        <v>175</v>
      </c>
      <c r="H14" s="153">
        <v>42</v>
      </c>
      <c r="I14" s="153">
        <v>133</v>
      </c>
      <c r="J14" s="153">
        <v>179</v>
      </c>
      <c r="K14" s="153">
        <v>50</v>
      </c>
      <c r="L14" s="153">
        <v>129</v>
      </c>
      <c r="M14" s="153">
        <v>115</v>
      </c>
      <c r="N14" s="153">
        <v>34</v>
      </c>
      <c r="O14" s="153">
        <v>81</v>
      </c>
      <c r="P14" s="153">
        <v>41</v>
      </c>
      <c r="Q14" s="153">
        <v>16</v>
      </c>
      <c r="R14" s="153">
        <v>25</v>
      </c>
      <c r="S14" s="153">
        <v>307</v>
      </c>
      <c r="T14" s="153">
        <v>76</v>
      </c>
      <c r="U14" s="153">
        <v>231</v>
      </c>
      <c r="V14" s="153" t="s">
        <v>12</v>
      </c>
      <c r="W14" s="153" t="s">
        <v>12</v>
      </c>
      <c r="X14" s="153" t="s">
        <v>12</v>
      </c>
      <c r="Y14" s="153" t="s">
        <v>12</v>
      </c>
      <c r="Z14" s="153" t="s">
        <v>12</v>
      </c>
      <c r="AA14" s="153" t="s">
        <v>12</v>
      </c>
      <c r="AB14" s="153" t="s">
        <v>12</v>
      </c>
      <c r="AC14" s="153" t="s">
        <v>12</v>
      </c>
      <c r="AD14" s="153" t="s">
        <v>12</v>
      </c>
    </row>
    <row r="15" spans="1:30" ht="11.45" customHeight="1" x14ac:dyDescent="0.2">
      <c r="A15" s="159">
        <f>IF(D15&lt;&gt;"",COUNTA($D$11:D15),"")</f>
        <v>5</v>
      </c>
      <c r="B15" s="53"/>
      <c r="C15" s="79">
        <v>2015</v>
      </c>
      <c r="D15" s="153">
        <v>771</v>
      </c>
      <c r="E15" s="153">
        <v>202</v>
      </c>
      <c r="F15" s="153">
        <v>569</v>
      </c>
      <c r="G15" s="153">
        <v>65</v>
      </c>
      <c r="H15" s="153">
        <v>11</v>
      </c>
      <c r="I15" s="153">
        <v>54</v>
      </c>
      <c r="J15" s="153">
        <v>161</v>
      </c>
      <c r="K15" s="153">
        <v>48</v>
      </c>
      <c r="L15" s="153">
        <v>113</v>
      </c>
      <c r="M15" s="153">
        <v>148</v>
      </c>
      <c r="N15" s="153">
        <v>24</v>
      </c>
      <c r="O15" s="153">
        <v>124</v>
      </c>
      <c r="P15" s="153">
        <v>34</v>
      </c>
      <c r="Q15" s="153">
        <v>17</v>
      </c>
      <c r="R15" s="153">
        <v>17</v>
      </c>
      <c r="S15" s="153">
        <v>363</v>
      </c>
      <c r="T15" s="153">
        <v>102</v>
      </c>
      <c r="U15" s="153">
        <v>261</v>
      </c>
      <c r="V15" s="153" t="s">
        <v>12</v>
      </c>
      <c r="W15" s="153" t="s">
        <v>12</v>
      </c>
      <c r="X15" s="153" t="s">
        <v>12</v>
      </c>
      <c r="Y15" s="153" t="s">
        <v>12</v>
      </c>
      <c r="Z15" s="153" t="s">
        <v>12</v>
      </c>
      <c r="AA15" s="153" t="s">
        <v>12</v>
      </c>
      <c r="AB15" s="153" t="s">
        <v>12</v>
      </c>
      <c r="AC15" s="153" t="s">
        <v>12</v>
      </c>
      <c r="AD15" s="153" t="s">
        <v>12</v>
      </c>
    </row>
    <row r="16" spans="1:30" ht="11.45" customHeight="1" x14ac:dyDescent="0.2">
      <c r="A16" s="159">
        <f>IF(D16&lt;&gt;"",COUNTA($D$11:D16),"")</f>
        <v>6</v>
      </c>
      <c r="B16" s="53"/>
      <c r="C16" s="59">
        <v>2020</v>
      </c>
      <c r="D16" s="153">
        <v>486</v>
      </c>
      <c r="E16" s="153">
        <v>157</v>
      </c>
      <c r="F16" s="153">
        <v>329</v>
      </c>
      <c r="G16" s="153">
        <v>4</v>
      </c>
      <c r="H16" s="153">
        <v>1</v>
      </c>
      <c r="I16" s="153">
        <v>3</v>
      </c>
      <c r="J16" s="153">
        <v>137</v>
      </c>
      <c r="K16" s="153">
        <v>33</v>
      </c>
      <c r="L16" s="153">
        <v>104</v>
      </c>
      <c r="M16" s="153">
        <v>64</v>
      </c>
      <c r="N16" s="153">
        <v>15</v>
      </c>
      <c r="O16" s="153">
        <v>49</v>
      </c>
      <c r="P16" s="153">
        <v>18</v>
      </c>
      <c r="Q16" s="153">
        <v>7</v>
      </c>
      <c r="R16" s="153">
        <v>11</v>
      </c>
      <c r="S16" s="153">
        <v>263</v>
      </c>
      <c r="T16" s="153">
        <v>101</v>
      </c>
      <c r="U16" s="153">
        <v>162</v>
      </c>
      <c r="V16" s="153" t="s">
        <v>12</v>
      </c>
      <c r="W16" s="153" t="s">
        <v>12</v>
      </c>
      <c r="X16" s="153" t="s">
        <v>12</v>
      </c>
      <c r="Y16" s="153" t="s">
        <v>12</v>
      </c>
      <c r="Z16" s="153" t="s">
        <v>12</v>
      </c>
      <c r="AA16" s="153" t="s">
        <v>12</v>
      </c>
      <c r="AB16" s="153" t="s">
        <v>12</v>
      </c>
      <c r="AC16" s="153" t="s">
        <v>12</v>
      </c>
      <c r="AD16" s="153" t="s">
        <v>12</v>
      </c>
    </row>
    <row r="17" spans="1:30" ht="11.45" customHeight="1" x14ac:dyDescent="0.2">
      <c r="A17" s="159">
        <f>IF(D17&lt;&gt;"",COUNTA($D$11:D17),"")</f>
        <v>7</v>
      </c>
      <c r="B17" s="53"/>
      <c r="C17" s="59">
        <v>2022</v>
      </c>
      <c r="D17" s="153">
        <v>353</v>
      </c>
      <c r="E17" s="153">
        <v>108</v>
      </c>
      <c r="F17" s="153">
        <v>245</v>
      </c>
      <c r="G17" s="153">
        <v>1</v>
      </c>
      <c r="H17" s="153">
        <v>1</v>
      </c>
      <c r="I17" s="153" t="s">
        <v>12</v>
      </c>
      <c r="J17" s="153">
        <v>100</v>
      </c>
      <c r="K17" s="153">
        <v>28</v>
      </c>
      <c r="L17" s="153">
        <v>72</v>
      </c>
      <c r="M17" s="153">
        <v>56</v>
      </c>
      <c r="N17" s="153">
        <v>17</v>
      </c>
      <c r="O17" s="153">
        <v>39</v>
      </c>
      <c r="P17" s="153">
        <v>15</v>
      </c>
      <c r="Q17" s="153">
        <v>8</v>
      </c>
      <c r="R17" s="153">
        <v>7</v>
      </c>
      <c r="S17" s="153">
        <v>181</v>
      </c>
      <c r="T17" s="153">
        <v>54</v>
      </c>
      <c r="U17" s="153">
        <v>127</v>
      </c>
      <c r="V17" s="153" t="s">
        <v>12</v>
      </c>
      <c r="W17" s="153" t="s">
        <v>12</v>
      </c>
      <c r="X17" s="153" t="s">
        <v>12</v>
      </c>
      <c r="Y17" s="153" t="s">
        <v>12</v>
      </c>
      <c r="Z17" s="153" t="s">
        <v>12</v>
      </c>
      <c r="AA17" s="153" t="s">
        <v>12</v>
      </c>
      <c r="AB17" s="153" t="s">
        <v>12</v>
      </c>
      <c r="AC17" s="153" t="s">
        <v>12</v>
      </c>
      <c r="AD17" s="153" t="s">
        <v>12</v>
      </c>
    </row>
    <row r="18" spans="1:30" ht="11.45" customHeight="1" x14ac:dyDescent="0.2">
      <c r="A18" s="159">
        <f>IF(D18&lt;&gt;"",COUNTA($D$11:D18),"")</f>
        <v>8</v>
      </c>
      <c r="B18" s="53"/>
      <c r="C18" s="59">
        <v>2023</v>
      </c>
      <c r="D18" s="153">
        <v>392</v>
      </c>
      <c r="E18" s="153">
        <v>123</v>
      </c>
      <c r="F18" s="153">
        <v>269</v>
      </c>
      <c r="G18" s="153">
        <v>6</v>
      </c>
      <c r="H18" s="153">
        <v>3</v>
      </c>
      <c r="I18" s="153">
        <v>3</v>
      </c>
      <c r="J18" s="153">
        <v>87</v>
      </c>
      <c r="K18" s="153">
        <v>23</v>
      </c>
      <c r="L18" s="153">
        <v>64</v>
      </c>
      <c r="M18" s="153">
        <v>80</v>
      </c>
      <c r="N18" s="153">
        <v>27</v>
      </c>
      <c r="O18" s="153">
        <v>53</v>
      </c>
      <c r="P18" s="153">
        <v>22</v>
      </c>
      <c r="Q18" s="153">
        <v>11</v>
      </c>
      <c r="R18" s="153">
        <v>11</v>
      </c>
      <c r="S18" s="153">
        <v>197</v>
      </c>
      <c r="T18" s="153">
        <v>59</v>
      </c>
      <c r="U18" s="153">
        <v>138</v>
      </c>
      <c r="V18" s="153" t="s">
        <v>12</v>
      </c>
      <c r="W18" s="153" t="s">
        <v>12</v>
      </c>
      <c r="X18" s="153" t="s">
        <v>12</v>
      </c>
      <c r="Y18" s="153" t="s">
        <v>12</v>
      </c>
      <c r="Z18" s="153" t="s">
        <v>12</v>
      </c>
      <c r="AA18" s="153" t="s">
        <v>12</v>
      </c>
      <c r="AB18" s="153" t="s">
        <v>12</v>
      </c>
      <c r="AC18" s="153" t="s">
        <v>12</v>
      </c>
      <c r="AD18" s="153" t="s">
        <v>12</v>
      </c>
    </row>
    <row r="19" spans="1:30" ht="22.5" customHeight="1" x14ac:dyDescent="0.2">
      <c r="A19" s="159">
        <f>IF(D19&lt;&gt;"",COUNTA($D$11:D19),"")</f>
        <v>9</v>
      </c>
      <c r="B19" s="53" t="s">
        <v>28</v>
      </c>
      <c r="C19" s="59">
        <v>1992</v>
      </c>
      <c r="D19" s="153">
        <v>42</v>
      </c>
      <c r="E19" s="153">
        <v>19</v>
      </c>
      <c r="F19" s="153">
        <v>23</v>
      </c>
      <c r="G19" s="153" t="s">
        <v>12</v>
      </c>
      <c r="H19" s="153" t="s">
        <v>12</v>
      </c>
      <c r="I19" s="153" t="s">
        <v>12</v>
      </c>
      <c r="J19" s="153" t="s">
        <v>12</v>
      </c>
      <c r="K19" s="153" t="s">
        <v>12</v>
      </c>
      <c r="L19" s="153" t="s">
        <v>12</v>
      </c>
      <c r="M19" s="153" t="s">
        <v>12</v>
      </c>
      <c r="N19" s="153" t="s">
        <v>12</v>
      </c>
      <c r="O19" s="153" t="s">
        <v>12</v>
      </c>
      <c r="P19" s="153">
        <v>3</v>
      </c>
      <c r="Q19" s="153">
        <v>1</v>
      </c>
      <c r="R19" s="153">
        <v>2</v>
      </c>
      <c r="S19" s="153">
        <v>39</v>
      </c>
      <c r="T19" s="153">
        <v>18</v>
      </c>
      <c r="U19" s="153">
        <v>21</v>
      </c>
      <c r="V19" s="153" t="s">
        <v>12</v>
      </c>
      <c r="W19" s="153" t="s">
        <v>12</v>
      </c>
      <c r="X19" s="153" t="s">
        <v>12</v>
      </c>
      <c r="Y19" s="153" t="s">
        <v>12</v>
      </c>
      <c r="Z19" s="153" t="s">
        <v>12</v>
      </c>
      <c r="AA19" s="153" t="s">
        <v>12</v>
      </c>
      <c r="AB19" s="153" t="s">
        <v>12</v>
      </c>
      <c r="AC19" s="153" t="s">
        <v>12</v>
      </c>
      <c r="AD19" s="153" t="s">
        <v>12</v>
      </c>
    </row>
    <row r="20" spans="1:30" ht="11.45" customHeight="1" x14ac:dyDescent="0.2">
      <c r="A20" s="159">
        <f>IF(D20&lt;&gt;"",COUNTA($D$11:D20),"")</f>
        <v>10</v>
      </c>
      <c r="B20" s="53"/>
      <c r="C20" s="59">
        <v>2000</v>
      </c>
      <c r="D20" s="153">
        <v>6</v>
      </c>
      <c r="E20" s="153">
        <v>1</v>
      </c>
      <c r="F20" s="153">
        <v>5</v>
      </c>
      <c r="G20" s="153">
        <v>4</v>
      </c>
      <c r="H20" s="153" t="s">
        <v>12</v>
      </c>
      <c r="I20" s="153">
        <v>4</v>
      </c>
      <c r="J20" s="153" t="s">
        <v>12</v>
      </c>
      <c r="K20" s="153" t="s">
        <v>12</v>
      </c>
      <c r="L20" s="153" t="s">
        <v>12</v>
      </c>
      <c r="M20" s="153" t="s">
        <v>12</v>
      </c>
      <c r="N20" s="153" t="s">
        <v>12</v>
      </c>
      <c r="O20" s="153" t="s">
        <v>12</v>
      </c>
      <c r="P20" s="153" t="s">
        <v>12</v>
      </c>
      <c r="Q20" s="153" t="s">
        <v>12</v>
      </c>
      <c r="R20" s="153" t="s">
        <v>12</v>
      </c>
      <c r="S20" s="153">
        <v>2</v>
      </c>
      <c r="T20" s="153">
        <v>1</v>
      </c>
      <c r="U20" s="153">
        <v>1</v>
      </c>
      <c r="V20" s="153" t="s">
        <v>12</v>
      </c>
      <c r="W20" s="153" t="s">
        <v>12</v>
      </c>
      <c r="X20" s="153" t="s">
        <v>12</v>
      </c>
      <c r="Y20" s="153" t="s">
        <v>12</v>
      </c>
      <c r="Z20" s="153" t="s">
        <v>12</v>
      </c>
      <c r="AA20" s="153" t="s">
        <v>12</v>
      </c>
      <c r="AB20" s="153" t="s">
        <v>12</v>
      </c>
      <c r="AC20" s="153" t="s">
        <v>12</v>
      </c>
      <c r="AD20" s="153" t="s">
        <v>12</v>
      </c>
    </row>
    <row r="21" spans="1:30" ht="11.45" customHeight="1" x14ac:dyDescent="0.2">
      <c r="A21" s="159">
        <f>IF(D21&lt;&gt;"",COUNTA($D$11:D21),"")</f>
        <v>11</v>
      </c>
      <c r="B21" s="53"/>
      <c r="C21" s="59">
        <v>2005</v>
      </c>
      <c r="D21" s="153">
        <v>47</v>
      </c>
      <c r="E21" s="153">
        <v>13</v>
      </c>
      <c r="F21" s="153">
        <v>34</v>
      </c>
      <c r="G21" s="153">
        <v>34</v>
      </c>
      <c r="H21" s="153">
        <v>12</v>
      </c>
      <c r="I21" s="153">
        <v>22</v>
      </c>
      <c r="J21" s="153">
        <v>6</v>
      </c>
      <c r="K21" s="153">
        <v>1</v>
      </c>
      <c r="L21" s="153">
        <v>5</v>
      </c>
      <c r="M21" s="153" t="s">
        <v>12</v>
      </c>
      <c r="N21" s="153" t="s">
        <v>12</v>
      </c>
      <c r="O21" s="153" t="s">
        <v>12</v>
      </c>
      <c r="P21" s="153">
        <v>1</v>
      </c>
      <c r="Q21" s="153" t="s">
        <v>12</v>
      </c>
      <c r="R21" s="153">
        <v>1</v>
      </c>
      <c r="S21" s="153">
        <v>6</v>
      </c>
      <c r="T21" s="153" t="s">
        <v>12</v>
      </c>
      <c r="U21" s="153">
        <v>6</v>
      </c>
      <c r="V21" s="153" t="s">
        <v>12</v>
      </c>
      <c r="W21" s="153" t="s">
        <v>12</v>
      </c>
      <c r="X21" s="153" t="s">
        <v>12</v>
      </c>
      <c r="Y21" s="153" t="s">
        <v>12</v>
      </c>
      <c r="Z21" s="153" t="s">
        <v>12</v>
      </c>
      <c r="AA21" s="153" t="s">
        <v>12</v>
      </c>
      <c r="AB21" s="153" t="s">
        <v>12</v>
      </c>
      <c r="AC21" s="153" t="s">
        <v>12</v>
      </c>
      <c r="AD21" s="153" t="s">
        <v>12</v>
      </c>
    </row>
    <row r="22" spans="1:30" ht="11.45" customHeight="1" x14ac:dyDescent="0.2">
      <c r="A22" s="159">
        <f>IF(D22&lt;&gt;"",COUNTA($D$11:D22),"")</f>
        <v>12</v>
      </c>
      <c r="B22" s="53"/>
      <c r="C22" s="59">
        <v>2010</v>
      </c>
      <c r="D22" s="153">
        <v>5</v>
      </c>
      <c r="E22" s="153">
        <v>4</v>
      </c>
      <c r="F22" s="153">
        <v>1</v>
      </c>
      <c r="G22" s="153">
        <v>2</v>
      </c>
      <c r="H22" s="153">
        <v>2</v>
      </c>
      <c r="I22" s="153" t="s">
        <v>12</v>
      </c>
      <c r="J22" s="153" t="s">
        <v>12</v>
      </c>
      <c r="K22" s="153" t="s">
        <v>12</v>
      </c>
      <c r="L22" s="153" t="s">
        <v>12</v>
      </c>
      <c r="M22" s="153" t="s">
        <v>12</v>
      </c>
      <c r="N22" s="153" t="s">
        <v>12</v>
      </c>
      <c r="O22" s="153" t="s">
        <v>12</v>
      </c>
      <c r="P22" s="153">
        <v>2</v>
      </c>
      <c r="Q22" s="153">
        <v>2</v>
      </c>
      <c r="R22" s="153" t="s">
        <v>12</v>
      </c>
      <c r="S22" s="153">
        <v>1</v>
      </c>
      <c r="T22" s="153" t="s">
        <v>12</v>
      </c>
      <c r="U22" s="153">
        <v>1</v>
      </c>
      <c r="V22" s="153" t="s">
        <v>12</v>
      </c>
      <c r="W22" s="153" t="s">
        <v>12</v>
      </c>
      <c r="X22" s="153" t="s">
        <v>12</v>
      </c>
      <c r="Y22" s="153" t="s">
        <v>12</v>
      </c>
      <c r="Z22" s="153" t="s">
        <v>12</v>
      </c>
      <c r="AA22" s="153" t="s">
        <v>12</v>
      </c>
      <c r="AB22" s="153" t="s">
        <v>12</v>
      </c>
      <c r="AC22" s="153" t="s">
        <v>12</v>
      </c>
      <c r="AD22" s="153" t="s">
        <v>12</v>
      </c>
    </row>
    <row r="23" spans="1:30" ht="11.45" customHeight="1" x14ac:dyDescent="0.2">
      <c r="A23" s="159">
        <f>IF(D23&lt;&gt;"",COUNTA($D$11:D23),"")</f>
        <v>13</v>
      </c>
      <c r="B23" s="53"/>
      <c r="C23" s="79">
        <v>2015</v>
      </c>
      <c r="D23" s="153">
        <v>5</v>
      </c>
      <c r="E23" s="153">
        <v>4</v>
      </c>
      <c r="F23" s="153">
        <v>1</v>
      </c>
      <c r="G23" s="153" t="s">
        <v>12</v>
      </c>
      <c r="H23" s="153" t="s">
        <v>12</v>
      </c>
      <c r="I23" s="153" t="s">
        <v>12</v>
      </c>
      <c r="J23" s="153" t="s">
        <v>12</v>
      </c>
      <c r="K23" s="153" t="s">
        <v>12</v>
      </c>
      <c r="L23" s="153" t="s">
        <v>12</v>
      </c>
      <c r="M23" s="153" t="s">
        <v>12</v>
      </c>
      <c r="N23" s="153" t="s">
        <v>12</v>
      </c>
      <c r="O23" s="153" t="s">
        <v>12</v>
      </c>
      <c r="P23" s="153" t="s">
        <v>12</v>
      </c>
      <c r="Q23" s="153" t="s">
        <v>12</v>
      </c>
      <c r="R23" s="153" t="s">
        <v>12</v>
      </c>
      <c r="S23" s="153">
        <v>5</v>
      </c>
      <c r="T23" s="153">
        <v>4</v>
      </c>
      <c r="U23" s="153">
        <v>1</v>
      </c>
      <c r="V23" s="153" t="s">
        <v>12</v>
      </c>
      <c r="W23" s="153" t="s">
        <v>12</v>
      </c>
      <c r="X23" s="153" t="s">
        <v>12</v>
      </c>
      <c r="Y23" s="153" t="s">
        <v>12</v>
      </c>
      <c r="Z23" s="153" t="s">
        <v>12</v>
      </c>
      <c r="AA23" s="153" t="s">
        <v>12</v>
      </c>
      <c r="AB23" s="153" t="s">
        <v>12</v>
      </c>
      <c r="AC23" s="153" t="s">
        <v>12</v>
      </c>
      <c r="AD23" s="153" t="s">
        <v>12</v>
      </c>
    </row>
    <row r="24" spans="1:30" ht="11.45" customHeight="1" x14ac:dyDescent="0.2">
      <c r="A24" s="159">
        <f>IF(D24&lt;&gt;"",COUNTA($D$11:D24),"")</f>
        <v>14</v>
      </c>
      <c r="B24" s="53"/>
      <c r="C24" s="59">
        <v>2020</v>
      </c>
      <c r="D24" s="153">
        <v>2</v>
      </c>
      <c r="E24" s="153">
        <v>1</v>
      </c>
      <c r="F24" s="153">
        <v>1</v>
      </c>
      <c r="G24" s="153" t="s">
        <v>12</v>
      </c>
      <c r="H24" s="153" t="s">
        <v>12</v>
      </c>
      <c r="I24" s="153" t="s">
        <v>12</v>
      </c>
      <c r="J24" s="153">
        <v>1</v>
      </c>
      <c r="K24" s="153" t="s">
        <v>12</v>
      </c>
      <c r="L24" s="153">
        <v>1</v>
      </c>
      <c r="M24" s="153" t="s">
        <v>12</v>
      </c>
      <c r="N24" s="153" t="s">
        <v>12</v>
      </c>
      <c r="O24" s="153" t="s">
        <v>12</v>
      </c>
      <c r="P24" s="153" t="s">
        <v>12</v>
      </c>
      <c r="Q24" s="153" t="s">
        <v>12</v>
      </c>
      <c r="R24" s="153" t="s">
        <v>12</v>
      </c>
      <c r="S24" s="153">
        <v>1</v>
      </c>
      <c r="T24" s="153">
        <v>1</v>
      </c>
      <c r="U24" s="153" t="s">
        <v>12</v>
      </c>
      <c r="V24" s="153" t="s">
        <v>12</v>
      </c>
      <c r="W24" s="153" t="s">
        <v>12</v>
      </c>
      <c r="X24" s="153" t="s">
        <v>12</v>
      </c>
      <c r="Y24" s="153" t="s">
        <v>12</v>
      </c>
      <c r="Z24" s="153" t="s">
        <v>12</v>
      </c>
      <c r="AA24" s="153" t="s">
        <v>12</v>
      </c>
      <c r="AB24" s="153" t="s">
        <v>12</v>
      </c>
      <c r="AC24" s="153" t="s">
        <v>12</v>
      </c>
      <c r="AD24" s="153" t="s">
        <v>12</v>
      </c>
    </row>
    <row r="25" spans="1:30" ht="11.45" customHeight="1" x14ac:dyDescent="0.2">
      <c r="A25" s="159">
        <f>IF(D25&lt;&gt;"",COUNTA($D$11:D25),"")</f>
        <v>15</v>
      </c>
      <c r="B25" s="53"/>
      <c r="C25" s="59">
        <v>2022</v>
      </c>
      <c r="D25" s="153">
        <v>14</v>
      </c>
      <c r="E25" s="153">
        <v>4</v>
      </c>
      <c r="F25" s="153">
        <v>10</v>
      </c>
      <c r="G25" s="153" t="s">
        <v>12</v>
      </c>
      <c r="H25" s="153" t="s">
        <v>12</v>
      </c>
      <c r="I25" s="153" t="s">
        <v>12</v>
      </c>
      <c r="J25" s="153">
        <v>2</v>
      </c>
      <c r="K25" s="153">
        <v>1</v>
      </c>
      <c r="L25" s="153">
        <v>1</v>
      </c>
      <c r="M25" s="153" t="s">
        <v>12</v>
      </c>
      <c r="N25" s="153" t="s">
        <v>12</v>
      </c>
      <c r="O25" s="153" t="s">
        <v>12</v>
      </c>
      <c r="P25" s="153" t="s">
        <v>12</v>
      </c>
      <c r="Q25" s="153" t="s">
        <v>12</v>
      </c>
      <c r="R25" s="153" t="s">
        <v>12</v>
      </c>
      <c r="S25" s="153" t="s">
        <v>12</v>
      </c>
      <c r="T25" s="153" t="s">
        <v>12</v>
      </c>
      <c r="U25" s="153" t="s">
        <v>12</v>
      </c>
      <c r="V25" s="153" t="s">
        <v>12</v>
      </c>
      <c r="W25" s="153" t="s">
        <v>12</v>
      </c>
      <c r="X25" s="153" t="s">
        <v>12</v>
      </c>
      <c r="Y25" s="153">
        <v>12</v>
      </c>
      <c r="Z25" s="153">
        <v>3</v>
      </c>
      <c r="AA25" s="153">
        <v>9</v>
      </c>
      <c r="AB25" s="153" t="s">
        <v>12</v>
      </c>
      <c r="AC25" s="153" t="s">
        <v>12</v>
      </c>
      <c r="AD25" s="153" t="s">
        <v>12</v>
      </c>
    </row>
    <row r="26" spans="1:30" ht="11.45" customHeight="1" x14ac:dyDescent="0.2">
      <c r="A26" s="159">
        <f>IF(D26&lt;&gt;"",COUNTA($D$11:D26),"")</f>
        <v>16</v>
      </c>
      <c r="B26" s="53"/>
      <c r="C26" s="59">
        <v>2023</v>
      </c>
      <c r="D26" s="153">
        <v>32</v>
      </c>
      <c r="E26" s="153">
        <v>15</v>
      </c>
      <c r="F26" s="153">
        <v>17</v>
      </c>
      <c r="G26" s="153" t="s">
        <v>12</v>
      </c>
      <c r="H26" s="153" t="s">
        <v>12</v>
      </c>
      <c r="I26" s="153" t="s">
        <v>12</v>
      </c>
      <c r="J26" s="153">
        <v>13</v>
      </c>
      <c r="K26" s="153">
        <v>9</v>
      </c>
      <c r="L26" s="153">
        <v>4</v>
      </c>
      <c r="M26" s="153">
        <v>1</v>
      </c>
      <c r="N26" s="153">
        <v>1</v>
      </c>
      <c r="O26" s="153" t="s">
        <v>12</v>
      </c>
      <c r="P26" s="153">
        <v>1</v>
      </c>
      <c r="Q26" s="153">
        <v>1</v>
      </c>
      <c r="R26" s="153" t="s">
        <v>12</v>
      </c>
      <c r="S26" s="153">
        <v>3</v>
      </c>
      <c r="T26" s="153">
        <v>2</v>
      </c>
      <c r="U26" s="153">
        <v>1</v>
      </c>
      <c r="V26" s="153" t="s">
        <v>12</v>
      </c>
      <c r="W26" s="153" t="s">
        <v>12</v>
      </c>
      <c r="X26" s="153" t="s">
        <v>12</v>
      </c>
      <c r="Y26" s="153">
        <v>14</v>
      </c>
      <c r="Z26" s="153">
        <v>2</v>
      </c>
      <c r="AA26" s="153">
        <v>12</v>
      </c>
      <c r="AB26" s="153" t="s">
        <v>12</v>
      </c>
      <c r="AC26" s="153" t="s">
        <v>12</v>
      </c>
      <c r="AD26" s="153" t="s">
        <v>12</v>
      </c>
    </row>
    <row r="27" spans="1:30" ht="22.5" customHeight="1" x14ac:dyDescent="0.2">
      <c r="A27" s="159">
        <f>IF(D27&lt;&gt;"",COUNTA($D$11:D27),"")</f>
        <v>17</v>
      </c>
      <c r="B27" s="78" t="s">
        <v>31</v>
      </c>
      <c r="C27" s="59">
        <v>1992</v>
      </c>
      <c r="D27" s="153">
        <v>45</v>
      </c>
      <c r="E27" s="153">
        <v>16</v>
      </c>
      <c r="F27" s="153">
        <v>29</v>
      </c>
      <c r="G27" s="153">
        <v>43</v>
      </c>
      <c r="H27" s="153">
        <v>14</v>
      </c>
      <c r="I27" s="153">
        <v>29</v>
      </c>
      <c r="J27" s="153" t="s">
        <v>12</v>
      </c>
      <c r="K27" s="153" t="s">
        <v>12</v>
      </c>
      <c r="L27" s="153" t="s">
        <v>12</v>
      </c>
      <c r="M27" s="153" t="s">
        <v>12</v>
      </c>
      <c r="N27" s="153" t="s">
        <v>12</v>
      </c>
      <c r="O27" s="153" t="s">
        <v>12</v>
      </c>
      <c r="P27" s="153">
        <v>2</v>
      </c>
      <c r="Q27" s="153">
        <v>2</v>
      </c>
      <c r="R27" s="153" t="s">
        <v>12</v>
      </c>
      <c r="S27" s="153" t="s">
        <v>12</v>
      </c>
      <c r="T27" s="153" t="s">
        <v>12</v>
      </c>
      <c r="U27" s="153" t="s">
        <v>12</v>
      </c>
      <c r="V27" s="153" t="s">
        <v>12</v>
      </c>
      <c r="W27" s="153" t="s">
        <v>12</v>
      </c>
      <c r="X27" s="153" t="s">
        <v>12</v>
      </c>
      <c r="Y27" s="153" t="s">
        <v>12</v>
      </c>
      <c r="Z27" s="153" t="s">
        <v>12</v>
      </c>
      <c r="AA27" s="153" t="s">
        <v>12</v>
      </c>
      <c r="AB27" s="153" t="s">
        <v>12</v>
      </c>
      <c r="AC27" s="153" t="s">
        <v>12</v>
      </c>
      <c r="AD27" s="153" t="s">
        <v>12</v>
      </c>
    </row>
    <row r="28" spans="1:30" ht="11.45" customHeight="1" x14ac:dyDescent="0.2">
      <c r="A28" s="159">
        <f>IF(D28&lt;&gt;"",COUNTA($D$11:D28),"")</f>
        <v>18</v>
      </c>
      <c r="B28" s="78" t="s">
        <v>129</v>
      </c>
      <c r="C28" s="59">
        <v>2000</v>
      </c>
      <c r="D28" s="153">
        <v>970</v>
      </c>
      <c r="E28" s="153">
        <v>431</v>
      </c>
      <c r="F28" s="153">
        <v>539</v>
      </c>
      <c r="G28" s="153">
        <v>427</v>
      </c>
      <c r="H28" s="153">
        <v>209</v>
      </c>
      <c r="I28" s="153">
        <v>218</v>
      </c>
      <c r="J28" s="153" t="s">
        <v>12</v>
      </c>
      <c r="K28" s="153" t="s">
        <v>12</v>
      </c>
      <c r="L28" s="153" t="s">
        <v>12</v>
      </c>
      <c r="M28" s="153" t="s">
        <v>12</v>
      </c>
      <c r="N28" s="153" t="s">
        <v>12</v>
      </c>
      <c r="O28" s="153" t="s">
        <v>12</v>
      </c>
      <c r="P28" s="153">
        <v>43</v>
      </c>
      <c r="Q28" s="153">
        <v>30</v>
      </c>
      <c r="R28" s="153">
        <v>13</v>
      </c>
      <c r="S28" s="153" t="s">
        <v>12</v>
      </c>
      <c r="T28" s="153" t="s">
        <v>12</v>
      </c>
      <c r="U28" s="153" t="s">
        <v>12</v>
      </c>
      <c r="V28" s="153">
        <v>500</v>
      </c>
      <c r="W28" s="153">
        <v>192</v>
      </c>
      <c r="X28" s="153">
        <v>308</v>
      </c>
      <c r="Y28" s="153" t="s">
        <v>12</v>
      </c>
      <c r="Z28" s="153" t="s">
        <v>12</v>
      </c>
      <c r="AA28" s="153" t="s">
        <v>12</v>
      </c>
      <c r="AB28" s="153" t="s">
        <v>12</v>
      </c>
      <c r="AC28" s="153" t="s">
        <v>12</v>
      </c>
      <c r="AD28" s="153" t="s">
        <v>12</v>
      </c>
    </row>
    <row r="29" spans="1:30" ht="11.45" customHeight="1" x14ac:dyDescent="0.2">
      <c r="A29" s="159">
        <f>IF(D29&lt;&gt;"",COUNTA($D$11:D29),"")</f>
        <v>19</v>
      </c>
      <c r="B29" s="78" t="s">
        <v>130</v>
      </c>
      <c r="C29" s="59">
        <v>2005</v>
      </c>
      <c r="D29" s="153">
        <v>1289</v>
      </c>
      <c r="E29" s="153">
        <v>533</v>
      </c>
      <c r="F29" s="153">
        <v>756</v>
      </c>
      <c r="G29" s="153">
        <v>443</v>
      </c>
      <c r="H29" s="153">
        <v>194</v>
      </c>
      <c r="I29" s="153">
        <v>249</v>
      </c>
      <c r="J29" s="153">
        <v>48</v>
      </c>
      <c r="K29" s="153">
        <v>22</v>
      </c>
      <c r="L29" s="153">
        <v>26</v>
      </c>
      <c r="M29" s="153">
        <v>44</v>
      </c>
      <c r="N29" s="153">
        <v>22</v>
      </c>
      <c r="O29" s="153">
        <v>22</v>
      </c>
      <c r="P29" s="153">
        <v>65</v>
      </c>
      <c r="Q29" s="153">
        <v>47</v>
      </c>
      <c r="R29" s="153">
        <v>18</v>
      </c>
      <c r="S29" s="153">
        <v>9</v>
      </c>
      <c r="T29" s="153">
        <v>4</v>
      </c>
      <c r="U29" s="153">
        <v>5</v>
      </c>
      <c r="V29" s="153">
        <v>613</v>
      </c>
      <c r="W29" s="153">
        <v>220</v>
      </c>
      <c r="X29" s="153">
        <v>393</v>
      </c>
      <c r="Y29" s="153">
        <v>63</v>
      </c>
      <c r="Z29" s="153">
        <v>22</v>
      </c>
      <c r="AA29" s="153">
        <v>41</v>
      </c>
      <c r="AB29" s="153">
        <v>4</v>
      </c>
      <c r="AC29" s="153">
        <v>2</v>
      </c>
      <c r="AD29" s="153">
        <v>2</v>
      </c>
    </row>
    <row r="30" spans="1:30" ht="11.45" customHeight="1" x14ac:dyDescent="0.2">
      <c r="A30" s="159">
        <f>IF(D30&lt;&gt;"",COUNTA($D$11:D30),"")</f>
        <v>20</v>
      </c>
      <c r="B30" s="78"/>
      <c r="C30" s="59">
        <v>2010</v>
      </c>
      <c r="D30" s="153">
        <v>1855</v>
      </c>
      <c r="E30" s="153">
        <v>784</v>
      </c>
      <c r="F30" s="153">
        <v>1071</v>
      </c>
      <c r="G30" s="153">
        <v>425</v>
      </c>
      <c r="H30" s="153">
        <v>217</v>
      </c>
      <c r="I30" s="153">
        <v>208</v>
      </c>
      <c r="J30" s="153">
        <v>313</v>
      </c>
      <c r="K30" s="153">
        <v>144</v>
      </c>
      <c r="L30" s="153">
        <v>169</v>
      </c>
      <c r="M30" s="153">
        <v>66</v>
      </c>
      <c r="N30" s="153">
        <v>41</v>
      </c>
      <c r="O30" s="153">
        <v>25</v>
      </c>
      <c r="P30" s="153">
        <v>58</v>
      </c>
      <c r="Q30" s="153">
        <v>35</v>
      </c>
      <c r="R30" s="153">
        <v>23</v>
      </c>
      <c r="S30" s="153">
        <v>2</v>
      </c>
      <c r="T30" s="153">
        <v>1</v>
      </c>
      <c r="U30" s="153">
        <v>1</v>
      </c>
      <c r="V30" s="153">
        <v>438</v>
      </c>
      <c r="W30" s="153">
        <v>154</v>
      </c>
      <c r="X30" s="153">
        <v>284</v>
      </c>
      <c r="Y30" s="153">
        <v>415</v>
      </c>
      <c r="Z30" s="153">
        <v>103</v>
      </c>
      <c r="AA30" s="153">
        <v>312</v>
      </c>
      <c r="AB30" s="153">
        <v>138</v>
      </c>
      <c r="AC30" s="153">
        <v>89</v>
      </c>
      <c r="AD30" s="153">
        <v>49</v>
      </c>
    </row>
    <row r="31" spans="1:30" ht="11.45" customHeight="1" x14ac:dyDescent="0.2">
      <c r="A31" s="159">
        <f>IF(D31&lt;&gt;"",COUNTA($D$11:D31),"")</f>
        <v>21</v>
      </c>
      <c r="B31" s="78"/>
      <c r="C31" s="79">
        <v>2015</v>
      </c>
      <c r="D31" s="153">
        <v>2206</v>
      </c>
      <c r="E31" s="153">
        <v>964</v>
      </c>
      <c r="F31" s="153">
        <v>1242</v>
      </c>
      <c r="G31" s="153">
        <v>213</v>
      </c>
      <c r="H31" s="153">
        <v>105</v>
      </c>
      <c r="I31" s="153">
        <v>108</v>
      </c>
      <c r="J31" s="153">
        <v>418</v>
      </c>
      <c r="K31" s="153">
        <v>191</v>
      </c>
      <c r="L31" s="153">
        <v>227</v>
      </c>
      <c r="M31" s="153">
        <v>203</v>
      </c>
      <c r="N31" s="153">
        <v>91</v>
      </c>
      <c r="O31" s="153">
        <v>112</v>
      </c>
      <c r="P31" s="153">
        <v>34</v>
      </c>
      <c r="Q31" s="153">
        <v>19</v>
      </c>
      <c r="R31" s="153">
        <v>15</v>
      </c>
      <c r="S31" s="153">
        <v>2</v>
      </c>
      <c r="T31" s="153">
        <v>2</v>
      </c>
      <c r="U31" s="153" t="s">
        <v>12</v>
      </c>
      <c r="V31" s="153">
        <v>118</v>
      </c>
      <c r="W31" s="153">
        <v>58</v>
      </c>
      <c r="X31" s="153">
        <v>60</v>
      </c>
      <c r="Y31" s="153">
        <v>865</v>
      </c>
      <c r="Z31" s="153">
        <v>337</v>
      </c>
      <c r="AA31" s="153">
        <v>528</v>
      </c>
      <c r="AB31" s="153">
        <v>353</v>
      </c>
      <c r="AC31" s="153">
        <v>161</v>
      </c>
      <c r="AD31" s="153">
        <v>192</v>
      </c>
    </row>
    <row r="32" spans="1:30" ht="11.45" customHeight="1" x14ac:dyDescent="0.2">
      <c r="A32" s="159">
        <f>IF(D32&lt;&gt;"",COUNTA($D$11:D32),"")</f>
        <v>22</v>
      </c>
      <c r="B32" s="78"/>
      <c r="C32" s="59">
        <v>2020</v>
      </c>
      <c r="D32" s="153">
        <v>2374</v>
      </c>
      <c r="E32" s="153">
        <v>927</v>
      </c>
      <c r="F32" s="153">
        <v>1447</v>
      </c>
      <c r="G32" s="153">
        <v>62</v>
      </c>
      <c r="H32" s="153">
        <v>35</v>
      </c>
      <c r="I32" s="153">
        <v>27</v>
      </c>
      <c r="J32" s="153">
        <v>345</v>
      </c>
      <c r="K32" s="153">
        <v>150</v>
      </c>
      <c r="L32" s="153">
        <v>195</v>
      </c>
      <c r="M32" s="153">
        <v>232</v>
      </c>
      <c r="N32" s="153">
        <v>88</v>
      </c>
      <c r="O32" s="153">
        <v>144</v>
      </c>
      <c r="P32" s="153">
        <v>23</v>
      </c>
      <c r="Q32" s="153">
        <v>8</v>
      </c>
      <c r="R32" s="153">
        <v>15</v>
      </c>
      <c r="S32" s="153">
        <v>216</v>
      </c>
      <c r="T32" s="153">
        <v>27</v>
      </c>
      <c r="U32" s="153">
        <v>189</v>
      </c>
      <c r="V32" s="153">
        <v>75</v>
      </c>
      <c r="W32" s="153">
        <v>27</v>
      </c>
      <c r="X32" s="153">
        <v>48</v>
      </c>
      <c r="Y32" s="153">
        <v>1061</v>
      </c>
      <c r="Z32" s="153">
        <v>427</v>
      </c>
      <c r="AA32" s="153">
        <v>634</v>
      </c>
      <c r="AB32" s="153">
        <v>360</v>
      </c>
      <c r="AC32" s="153">
        <v>165</v>
      </c>
      <c r="AD32" s="153">
        <v>195</v>
      </c>
    </row>
    <row r="33" spans="1:30" ht="11.45" customHeight="1" x14ac:dyDescent="0.2">
      <c r="A33" s="159">
        <f>IF(D33&lt;&gt;"",COUNTA($D$11:D33),"")</f>
        <v>23</v>
      </c>
      <c r="B33" s="78"/>
      <c r="C33" s="59">
        <v>2022</v>
      </c>
      <c r="D33" s="153">
        <v>2528</v>
      </c>
      <c r="E33" s="153">
        <v>966</v>
      </c>
      <c r="F33" s="153">
        <v>1562</v>
      </c>
      <c r="G33" s="153">
        <v>101</v>
      </c>
      <c r="H33" s="153">
        <v>50</v>
      </c>
      <c r="I33" s="153">
        <v>51</v>
      </c>
      <c r="J33" s="153">
        <v>319</v>
      </c>
      <c r="K33" s="153">
        <v>122</v>
      </c>
      <c r="L33" s="153">
        <v>197</v>
      </c>
      <c r="M33" s="153">
        <v>273</v>
      </c>
      <c r="N33" s="153">
        <v>112</v>
      </c>
      <c r="O33" s="153">
        <v>161</v>
      </c>
      <c r="P33" s="153">
        <v>45</v>
      </c>
      <c r="Q33" s="153">
        <v>29</v>
      </c>
      <c r="R33" s="153">
        <v>16</v>
      </c>
      <c r="S33" s="153">
        <v>137</v>
      </c>
      <c r="T33" s="153">
        <v>16</v>
      </c>
      <c r="U33" s="153">
        <v>121</v>
      </c>
      <c r="V33" s="153">
        <v>27</v>
      </c>
      <c r="W33" s="153">
        <v>12</v>
      </c>
      <c r="X33" s="153">
        <v>15</v>
      </c>
      <c r="Y33" s="153">
        <v>1251</v>
      </c>
      <c r="Z33" s="153">
        <v>457</v>
      </c>
      <c r="AA33" s="153">
        <v>794</v>
      </c>
      <c r="AB33" s="153">
        <v>375</v>
      </c>
      <c r="AC33" s="153">
        <v>168</v>
      </c>
      <c r="AD33" s="153">
        <v>207</v>
      </c>
    </row>
    <row r="34" spans="1:30" ht="11.45" customHeight="1" x14ac:dyDescent="0.2">
      <c r="A34" s="159">
        <f>IF(D34&lt;&gt;"",COUNTA($D$11:D34),"")</f>
        <v>24</v>
      </c>
      <c r="B34" s="78"/>
      <c r="C34" s="59">
        <v>2023</v>
      </c>
      <c r="D34" s="153">
        <v>2460</v>
      </c>
      <c r="E34" s="153">
        <v>916</v>
      </c>
      <c r="F34" s="153">
        <v>1544</v>
      </c>
      <c r="G34" s="153">
        <v>78</v>
      </c>
      <c r="H34" s="153">
        <v>47</v>
      </c>
      <c r="I34" s="153">
        <v>31</v>
      </c>
      <c r="J34" s="153">
        <v>375</v>
      </c>
      <c r="K34" s="153">
        <v>145</v>
      </c>
      <c r="L34" s="153">
        <v>230</v>
      </c>
      <c r="M34" s="153">
        <v>238</v>
      </c>
      <c r="N34" s="153">
        <v>83</v>
      </c>
      <c r="O34" s="153">
        <v>155</v>
      </c>
      <c r="P34" s="153">
        <v>30</v>
      </c>
      <c r="Q34" s="153">
        <v>17</v>
      </c>
      <c r="R34" s="153">
        <v>13</v>
      </c>
      <c r="S34" s="153">
        <v>152</v>
      </c>
      <c r="T34" s="153">
        <v>31</v>
      </c>
      <c r="U34" s="153">
        <v>121</v>
      </c>
      <c r="V34" s="153">
        <v>16</v>
      </c>
      <c r="W34" s="153">
        <v>13</v>
      </c>
      <c r="X34" s="153">
        <v>3</v>
      </c>
      <c r="Y34" s="153">
        <v>1230</v>
      </c>
      <c r="Z34" s="153">
        <v>418</v>
      </c>
      <c r="AA34" s="153">
        <v>812</v>
      </c>
      <c r="AB34" s="153">
        <v>341</v>
      </c>
      <c r="AC34" s="153">
        <v>162</v>
      </c>
      <c r="AD34" s="153">
        <v>179</v>
      </c>
    </row>
    <row r="35" spans="1:30" ht="22.5" customHeight="1" x14ac:dyDescent="0.2">
      <c r="A35" s="159">
        <f>IF(D35&lt;&gt;"",COUNTA($D$11:D35),"")</f>
        <v>25</v>
      </c>
      <c r="B35" s="78" t="s">
        <v>32</v>
      </c>
      <c r="C35" s="59">
        <v>1992</v>
      </c>
      <c r="D35" s="153">
        <v>502</v>
      </c>
      <c r="E35" s="153">
        <v>205</v>
      </c>
      <c r="F35" s="153">
        <v>297</v>
      </c>
      <c r="G35" s="153">
        <v>192</v>
      </c>
      <c r="H35" s="153">
        <v>88</v>
      </c>
      <c r="I35" s="153">
        <v>104</v>
      </c>
      <c r="J35" s="153" t="s">
        <v>12</v>
      </c>
      <c r="K35" s="153" t="s">
        <v>12</v>
      </c>
      <c r="L35" s="153" t="s">
        <v>12</v>
      </c>
      <c r="M35" s="153" t="s">
        <v>12</v>
      </c>
      <c r="N35" s="153" t="s">
        <v>12</v>
      </c>
      <c r="O35" s="153" t="s">
        <v>12</v>
      </c>
      <c r="P35" s="153">
        <v>33</v>
      </c>
      <c r="Q35" s="153">
        <v>20</v>
      </c>
      <c r="R35" s="153">
        <v>13</v>
      </c>
      <c r="S35" s="153">
        <v>277</v>
      </c>
      <c r="T35" s="153">
        <v>97</v>
      </c>
      <c r="U35" s="153">
        <v>180</v>
      </c>
      <c r="V35" s="153" t="s">
        <v>12</v>
      </c>
      <c r="W35" s="153" t="s">
        <v>12</v>
      </c>
      <c r="X35" s="153" t="s">
        <v>12</v>
      </c>
      <c r="Y35" s="153" t="s">
        <v>12</v>
      </c>
      <c r="Z35" s="153" t="s">
        <v>12</v>
      </c>
      <c r="AA35" s="153" t="s">
        <v>12</v>
      </c>
      <c r="AB35" s="153" t="s">
        <v>12</v>
      </c>
      <c r="AC35" s="153" t="s">
        <v>12</v>
      </c>
      <c r="AD35" s="153" t="s">
        <v>12</v>
      </c>
    </row>
    <row r="36" spans="1:30" ht="11.45" customHeight="1" x14ac:dyDescent="0.2">
      <c r="A36" s="159">
        <f>IF(D36&lt;&gt;"",COUNTA($D$11:D36),"")</f>
        <v>26</v>
      </c>
      <c r="B36" s="78" t="s">
        <v>128</v>
      </c>
      <c r="C36" s="59">
        <v>2000</v>
      </c>
      <c r="D36" s="153">
        <v>398</v>
      </c>
      <c r="E36" s="153">
        <v>230</v>
      </c>
      <c r="F36" s="153">
        <v>168</v>
      </c>
      <c r="G36" s="153">
        <v>233</v>
      </c>
      <c r="H36" s="153">
        <v>118</v>
      </c>
      <c r="I36" s="153">
        <v>115</v>
      </c>
      <c r="J36" s="153" t="s">
        <v>12</v>
      </c>
      <c r="K36" s="153" t="s">
        <v>12</v>
      </c>
      <c r="L36" s="153" t="s">
        <v>12</v>
      </c>
      <c r="M36" s="153" t="s">
        <v>12</v>
      </c>
      <c r="N36" s="153" t="s">
        <v>12</v>
      </c>
      <c r="O36" s="153" t="s">
        <v>12</v>
      </c>
      <c r="P36" s="153">
        <v>87</v>
      </c>
      <c r="Q36" s="153">
        <v>52</v>
      </c>
      <c r="R36" s="153">
        <v>35</v>
      </c>
      <c r="S36" s="153">
        <v>32</v>
      </c>
      <c r="T36" s="153">
        <v>18</v>
      </c>
      <c r="U36" s="153">
        <v>14</v>
      </c>
      <c r="V36" s="153">
        <v>46</v>
      </c>
      <c r="W36" s="153">
        <v>42</v>
      </c>
      <c r="X36" s="153">
        <v>4</v>
      </c>
      <c r="Y36" s="153" t="s">
        <v>12</v>
      </c>
      <c r="Z36" s="153" t="s">
        <v>12</v>
      </c>
      <c r="AA36" s="153" t="s">
        <v>12</v>
      </c>
      <c r="AB36" s="153" t="s">
        <v>12</v>
      </c>
      <c r="AC36" s="153" t="s">
        <v>12</v>
      </c>
      <c r="AD36" s="153" t="s">
        <v>12</v>
      </c>
    </row>
    <row r="37" spans="1:30" ht="11.45" customHeight="1" x14ac:dyDescent="0.2">
      <c r="A37" s="159">
        <f>IF(D37&lt;&gt;"",COUNTA($D$11:D37),"")</f>
        <v>27</v>
      </c>
      <c r="B37" s="78"/>
      <c r="C37" s="59">
        <v>2005</v>
      </c>
      <c r="D37" s="153">
        <v>948</v>
      </c>
      <c r="E37" s="153">
        <v>538</v>
      </c>
      <c r="F37" s="153">
        <v>410</v>
      </c>
      <c r="G37" s="153">
        <v>514</v>
      </c>
      <c r="H37" s="153">
        <v>235</v>
      </c>
      <c r="I37" s="153">
        <v>279</v>
      </c>
      <c r="J37" s="153">
        <v>23</v>
      </c>
      <c r="K37" s="153">
        <v>18</v>
      </c>
      <c r="L37" s="153">
        <v>5</v>
      </c>
      <c r="M37" s="153">
        <v>7</v>
      </c>
      <c r="N37" s="153">
        <v>5</v>
      </c>
      <c r="O37" s="153">
        <v>2</v>
      </c>
      <c r="P37" s="153">
        <v>115</v>
      </c>
      <c r="Q37" s="153">
        <v>77</v>
      </c>
      <c r="R37" s="153">
        <v>38</v>
      </c>
      <c r="S37" s="153">
        <v>58</v>
      </c>
      <c r="T37" s="153">
        <v>16</v>
      </c>
      <c r="U37" s="153">
        <v>42</v>
      </c>
      <c r="V37" s="153">
        <v>194</v>
      </c>
      <c r="W37" s="153">
        <v>155</v>
      </c>
      <c r="X37" s="153">
        <v>39</v>
      </c>
      <c r="Y37" s="153">
        <v>37</v>
      </c>
      <c r="Z37" s="153">
        <v>32</v>
      </c>
      <c r="AA37" s="153">
        <v>5</v>
      </c>
      <c r="AB37" s="153" t="s">
        <v>12</v>
      </c>
      <c r="AC37" s="153" t="s">
        <v>12</v>
      </c>
      <c r="AD37" s="153" t="s">
        <v>12</v>
      </c>
    </row>
    <row r="38" spans="1:30" ht="11.45" customHeight="1" x14ac:dyDescent="0.2">
      <c r="A38" s="159">
        <f>IF(D38&lt;&gt;"",COUNTA($D$11:D38),"")</f>
        <v>28</v>
      </c>
      <c r="B38" s="78"/>
      <c r="C38" s="59">
        <v>2010</v>
      </c>
      <c r="D38" s="153">
        <v>1095</v>
      </c>
      <c r="E38" s="153">
        <v>559</v>
      </c>
      <c r="F38" s="153">
        <v>536</v>
      </c>
      <c r="G38" s="153">
        <v>474</v>
      </c>
      <c r="H38" s="153">
        <v>202</v>
      </c>
      <c r="I38" s="153">
        <v>272</v>
      </c>
      <c r="J38" s="153">
        <v>169</v>
      </c>
      <c r="K38" s="153">
        <v>84</v>
      </c>
      <c r="L38" s="153">
        <v>85</v>
      </c>
      <c r="M38" s="153">
        <v>25</v>
      </c>
      <c r="N38" s="153">
        <v>10</v>
      </c>
      <c r="O38" s="153">
        <v>15</v>
      </c>
      <c r="P38" s="153">
        <v>122</v>
      </c>
      <c r="Q38" s="153">
        <v>74</v>
      </c>
      <c r="R38" s="153">
        <v>48</v>
      </c>
      <c r="S38" s="153">
        <v>112</v>
      </c>
      <c r="T38" s="153">
        <v>28</v>
      </c>
      <c r="U38" s="153">
        <v>84</v>
      </c>
      <c r="V38" s="153">
        <v>81</v>
      </c>
      <c r="W38" s="153">
        <v>68</v>
      </c>
      <c r="X38" s="153">
        <v>13</v>
      </c>
      <c r="Y38" s="153">
        <v>61</v>
      </c>
      <c r="Z38" s="153">
        <v>48</v>
      </c>
      <c r="AA38" s="153">
        <v>13</v>
      </c>
      <c r="AB38" s="153">
        <v>51</v>
      </c>
      <c r="AC38" s="153">
        <v>45</v>
      </c>
      <c r="AD38" s="153">
        <v>6</v>
      </c>
    </row>
    <row r="39" spans="1:30" ht="11.45" customHeight="1" x14ac:dyDescent="0.2">
      <c r="A39" s="159">
        <f>IF(D39&lt;&gt;"",COUNTA($D$11:D39),"")</f>
        <v>29</v>
      </c>
      <c r="B39" s="78"/>
      <c r="C39" s="79">
        <v>2015</v>
      </c>
      <c r="D39" s="153">
        <v>1268</v>
      </c>
      <c r="E39" s="153">
        <v>676</v>
      </c>
      <c r="F39" s="153">
        <v>592</v>
      </c>
      <c r="G39" s="153">
        <v>114</v>
      </c>
      <c r="H39" s="153">
        <v>43</v>
      </c>
      <c r="I39" s="153">
        <v>71</v>
      </c>
      <c r="J39" s="153">
        <v>330</v>
      </c>
      <c r="K39" s="153">
        <v>162</v>
      </c>
      <c r="L39" s="153">
        <v>168</v>
      </c>
      <c r="M39" s="153">
        <v>345</v>
      </c>
      <c r="N39" s="153">
        <v>170</v>
      </c>
      <c r="O39" s="153">
        <v>175</v>
      </c>
      <c r="P39" s="153">
        <v>169</v>
      </c>
      <c r="Q39" s="153">
        <v>96</v>
      </c>
      <c r="R39" s="153">
        <v>73</v>
      </c>
      <c r="S39" s="153">
        <v>111</v>
      </c>
      <c r="T39" s="153">
        <v>35</v>
      </c>
      <c r="U39" s="153">
        <v>76</v>
      </c>
      <c r="V39" s="153">
        <v>38</v>
      </c>
      <c r="W39" s="153">
        <v>32</v>
      </c>
      <c r="X39" s="153">
        <v>6</v>
      </c>
      <c r="Y39" s="153">
        <v>91</v>
      </c>
      <c r="Z39" s="153">
        <v>81</v>
      </c>
      <c r="AA39" s="153">
        <v>10</v>
      </c>
      <c r="AB39" s="153">
        <v>70</v>
      </c>
      <c r="AC39" s="153">
        <v>57</v>
      </c>
      <c r="AD39" s="153">
        <v>13</v>
      </c>
    </row>
    <row r="40" spans="1:30" s="81" customFormat="1" ht="11.45" customHeight="1" x14ac:dyDescent="0.2">
      <c r="A40" s="159">
        <f>IF(D40&lt;&gt;"",COUNTA($D$11:D40),"")</f>
        <v>30</v>
      </c>
      <c r="B40" s="80"/>
      <c r="C40" s="59">
        <v>2020</v>
      </c>
      <c r="D40" s="153">
        <v>823</v>
      </c>
      <c r="E40" s="153">
        <v>375</v>
      </c>
      <c r="F40" s="153">
        <v>448</v>
      </c>
      <c r="G40" s="153">
        <v>80</v>
      </c>
      <c r="H40" s="153">
        <v>26</v>
      </c>
      <c r="I40" s="153">
        <v>54</v>
      </c>
      <c r="J40" s="153">
        <v>247</v>
      </c>
      <c r="K40" s="153">
        <v>105</v>
      </c>
      <c r="L40" s="153">
        <v>142</v>
      </c>
      <c r="M40" s="153">
        <v>245</v>
      </c>
      <c r="N40" s="153">
        <v>113</v>
      </c>
      <c r="O40" s="153">
        <v>132</v>
      </c>
      <c r="P40" s="153">
        <v>153</v>
      </c>
      <c r="Q40" s="153">
        <v>89</v>
      </c>
      <c r="R40" s="153">
        <v>64</v>
      </c>
      <c r="S40" s="153">
        <v>98</v>
      </c>
      <c r="T40" s="153">
        <v>42</v>
      </c>
      <c r="U40" s="153">
        <v>56</v>
      </c>
      <c r="V40" s="153" t="s">
        <v>12</v>
      </c>
      <c r="W40" s="153" t="s">
        <v>12</v>
      </c>
      <c r="X40" s="153" t="s">
        <v>12</v>
      </c>
      <c r="Y40" s="153" t="s">
        <v>12</v>
      </c>
      <c r="Z40" s="153" t="s">
        <v>12</v>
      </c>
      <c r="AA40" s="153" t="s">
        <v>12</v>
      </c>
      <c r="AB40" s="153" t="s">
        <v>12</v>
      </c>
      <c r="AC40" s="153" t="s">
        <v>12</v>
      </c>
      <c r="AD40" s="153" t="s">
        <v>12</v>
      </c>
    </row>
    <row r="41" spans="1:30" s="81" customFormat="1" ht="11.45" customHeight="1" x14ac:dyDescent="0.2">
      <c r="A41" s="159">
        <f>IF(D41&lt;&gt;"",COUNTA($D$11:D41),"")</f>
        <v>31</v>
      </c>
      <c r="B41" s="80"/>
      <c r="C41" s="59">
        <v>2022</v>
      </c>
      <c r="D41" s="153">
        <v>889</v>
      </c>
      <c r="E41" s="153">
        <v>401</v>
      </c>
      <c r="F41" s="153">
        <v>488</v>
      </c>
      <c r="G41" s="153">
        <v>124</v>
      </c>
      <c r="H41" s="153">
        <v>50</v>
      </c>
      <c r="I41" s="153">
        <v>74</v>
      </c>
      <c r="J41" s="153">
        <v>298</v>
      </c>
      <c r="K41" s="153">
        <v>130</v>
      </c>
      <c r="L41" s="153">
        <v>168</v>
      </c>
      <c r="M41" s="153">
        <v>261</v>
      </c>
      <c r="N41" s="153">
        <v>119</v>
      </c>
      <c r="O41" s="153">
        <v>142</v>
      </c>
      <c r="P41" s="153">
        <v>126</v>
      </c>
      <c r="Q41" s="153">
        <v>75</v>
      </c>
      <c r="R41" s="153">
        <v>51</v>
      </c>
      <c r="S41" s="153">
        <v>80</v>
      </c>
      <c r="T41" s="153">
        <v>27</v>
      </c>
      <c r="U41" s="153">
        <v>53</v>
      </c>
      <c r="V41" s="153" t="s">
        <v>12</v>
      </c>
      <c r="W41" s="153" t="s">
        <v>12</v>
      </c>
      <c r="X41" s="153" t="s">
        <v>12</v>
      </c>
      <c r="Y41" s="153" t="s">
        <v>12</v>
      </c>
      <c r="Z41" s="153" t="s">
        <v>12</v>
      </c>
      <c r="AA41" s="153" t="s">
        <v>12</v>
      </c>
      <c r="AB41" s="153" t="s">
        <v>12</v>
      </c>
      <c r="AC41" s="153" t="s">
        <v>12</v>
      </c>
      <c r="AD41" s="153" t="s">
        <v>12</v>
      </c>
    </row>
    <row r="42" spans="1:30" s="81" customFormat="1" ht="11.45" customHeight="1" x14ac:dyDescent="0.2">
      <c r="A42" s="159">
        <f>IF(D42&lt;&gt;"",COUNTA($D$11:D42),"")</f>
        <v>32</v>
      </c>
      <c r="B42" s="80"/>
      <c r="C42" s="59">
        <v>2023</v>
      </c>
      <c r="D42" s="153">
        <v>920</v>
      </c>
      <c r="E42" s="153">
        <v>402</v>
      </c>
      <c r="F42" s="153">
        <v>518</v>
      </c>
      <c r="G42" s="153">
        <v>110</v>
      </c>
      <c r="H42" s="153">
        <v>37</v>
      </c>
      <c r="I42" s="153">
        <v>73</v>
      </c>
      <c r="J42" s="153">
        <v>277</v>
      </c>
      <c r="K42" s="153">
        <v>110</v>
      </c>
      <c r="L42" s="153">
        <v>167</v>
      </c>
      <c r="M42" s="153">
        <v>308</v>
      </c>
      <c r="N42" s="153">
        <v>140</v>
      </c>
      <c r="O42" s="153">
        <v>168</v>
      </c>
      <c r="P42" s="153">
        <v>125</v>
      </c>
      <c r="Q42" s="153">
        <v>66</v>
      </c>
      <c r="R42" s="153">
        <v>59</v>
      </c>
      <c r="S42" s="153">
        <v>100</v>
      </c>
      <c r="T42" s="153">
        <v>49</v>
      </c>
      <c r="U42" s="153">
        <v>51</v>
      </c>
      <c r="V42" s="153" t="s">
        <v>12</v>
      </c>
      <c r="W42" s="153" t="s">
        <v>12</v>
      </c>
      <c r="X42" s="153" t="s">
        <v>12</v>
      </c>
      <c r="Y42" s="153" t="s">
        <v>12</v>
      </c>
      <c r="Z42" s="153" t="s">
        <v>12</v>
      </c>
      <c r="AA42" s="153" t="s">
        <v>12</v>
      </c>
      <c r="AB42" s="153" t="s">
        <v>12</v>
      </c>
      <c r="AC42" s="153" t="s">
        <v>12</v>
      </c>
      <c r="AD42" s="153" t="s">
        <v>12</v>
      </c>
    </row>
    <row r="43" spans="1:30" ht="22.5" customHeight="1" x14ac:dyDescent="0.2">
      <c r="A43" s="159">
        <f>IF(D43&lt;&gt;"",COUNTA($D$11:D43),"")</f>
        <v>33</v>
      </c>
      <c r="B43" s="78" t="s">
        <v>68</v>
      </c>
      <c r="C43" s="59">
        <v>1992</v>
      </c>
      <c r="D43" s="153">
        <v>333</v>
      </c>
      <c r="E43" s="153">
        <v>173</v>
      </c>
      <c r="F43" s="153">
        <v>160</v>
      </c>
      <c r="G43" s="153">
        <v>283</v>
      </c>
      <c r="H43" s="153">
        <v>140</v>
      </c>
      <c r="I43" s="153">
        <v>143</v>
      </c>
      <c r="J43" s="153" t="s">
        <v>12</v>
      </c>
      <c r="K43" s="153" t="s">
        <v>12</v>
      </c>
      <c r="L43" s="153" t="s">
        <v>12</v>
      </c>
      <c r="M43" s="153" t="s">
        <v>12</v>
      </c>
      <c r="N43" s="153" t="s">
        <v>12</v>
      </c>
      <c r="O43" s="153" t="s">
        <v>12</v>
      </c>
      <c r="P43" s="153">
        <v>50</v>
      </c>
      <c r="Q43" s="153">
        <v>33</v>
      </c>
      <c r="R43" s="153">
        <v>17</v>
      </c>
      <c r="S43" s="153" t="s">
        <v>12</v>
      </c>
      <c r="T43" s="153" t="s">
        <v>12</v>
      </c>
      <c r="U43" s="153" t="s">
        <v>12</v>
      </c>
      <c r="V43" s="153" t="s">
        <v>12</v>
      </c>
      <c r="W43" s="153" t="s">
        <v>12</v>
      </c>
      <c r="X43" s="153" t="s">
        <v>12</v>
      </c>
      <c r="Y43" s="153" t="s">
        <v>12</v>
      </c>
      <c r="Z43" s="153" t="s">
        <v>12</v>
      </c>
      <c r="AA43" s="153" t="s">
        <v>12</v>
      </c>
      <c r="AB43" s="153" t="s">
        <v>12</v>
      </c>
      <c r="AC43" s="153" t="s">
        <v>12</v>
      </c>
      <c r="AD43" s="153" t="s">
        <v>12</v>
      </c>
    </row>
    <row r="44" spans="1:30" ht="11.45" customHeight="1" x14ac:dyDescent="0.2">
      <c r="A44" s="159">
        <f>IF(D44&lt;&gt;"",COUNTA($D$11:D44),"")</f>
        <v>34</v>
      </c>
      <c r="B44" s="78" t="s">
        <v>131</v>
      </c>
      <c r="C44" s="59">
        <v>2000</v>
      </c>
      <c r="D44" s="153">
        <v>423</v>
      </c>
      <c r="E44" s="153">
        <v>215</v>
      </c>
      <c r="F44" s="153">
        <v>208</v>
      </c>
      <c r="G44" s="153">
        <v>226</v>
      </c>
      <c r="H44" s="153">
        <v>115</v>
      </c>
      <c r="I44" s="153">
        <v>111</v>
      </c>
      <c r="J44" s="153" t="s">
        <v>12</v>
      </c>
      <c r="K44" s="153" t="s">
        <v>12</v>
      </c>
      <c r="L44" s="153" t="s">
        <v>12</v>
      </c>
      <c r="M44" s="153" t="s">
        <v>12</v>
      </c>
      <c r="N44" s="153" t="s">
        <v>12</v>
      </c>
      <c r="O44" s="153" t="s">
        <v>12</v>
      </c>
      <c r="P44" s="153">
        <v>197</v>
      </c>
      <c r="Q44" s="153">
        <v>100</v>
      </c>
      <c r="R44" s="153">
        <v>97</v>
      </c>
      <c r="S44" s="153" t="s">
        <v>12</v>
      </c>
      <c r="T44" s="153" t="s">
        <v>12</v>
      </c>
      <c r="U44" s="153" t="s">
        <v>12</v>
      </c>
      <c r="V44" s="153" t="s">
        <v>12</v>
      </c>
      <c r="W44" s="153" t="s">
        <v>12</v>
      </c>
      <c r="X44" s="153" t="s">
        <v>12</v>
      </c>
      <c r="Y44" s="153" t="s">
        <v>12</v>
      </c>
      <c r="Z44" s="153" t="s">
        <v>12</v>
      </c>
      <c r="AA44" s="153" t="s">
        <v>12</v>
      </c>
      <c r="AB44" s="153" t="s">
        <v>12</v>
      </c>
      <c r="AC44" s="153" t="s">
        <v>12</v>
      </c>
      <c r="AD44" s="153" t="s">
        <v>12</v>
      </c>
    </row>
    <row r="45" spans="1:30" ht="11.45" customHeight="1" x14ac:dyDescent="0.2">
      <c r="A45" s="159">
        <f>IF(D45&lt;&gt;"",COUNTA($D$11:D45),"")</f>
        <v>35</v>
      </c>
      <c r="B45" s="53"/>
      <c r="C45" s="59">
        <v>2005</v>
      </c>
      <c r="D45" s="153">
        <v>416</v>
      </c>
      <c r="E45" s="153">
        <v>180</v>
      </c>
      <c r="F45" s="153">
        <v>236</v>
      </c>
      <c r="G45" s="153">
        <v>211</v>
      </c>
      <c r="H45" s="153">
        <v>91</v>
      </c>
      <c r="I45" s="153">
        <v>120</v>
      </c>
      <c r="J45" s="153" t="s">
        <v>12</v>
      </c>
      <c r="K45" s="153" t="s">
        <v>12</v>
      </c>
      <c r="L45" s="153" t="s">
        <v>12</v>
      </c>
      <c r="M45" s="153" t="s">
        <v>12</v>
      </c>
      <c r="N45" s="153" t="s">
        <v>12</v>
      </c>
      <c r="O45" s="153" t="s">
        <v>12</v>
      </c>
      <c r="P45" s="153">
        <v>147</v>
      </c>
      <c r="Q45" s="153">
        <v>73</v>
      </c>
      <c r="R45" s="153">
        <v>74</v>
      </c>
      <c r="S45" s="153" t="s">
        <v>12</v>
      </c>
      <c r="T45" s="153" t="s">
        <v>12</v>
      </c>
      <c r="U45" s="153" t="s">
        <v>12</v>
      </c>
      <c r="V45" s="153">
        <v>31</v>
      </c>
      <c r="W45" s="153">
        <v>10</v>
      </c>
      <c r="X45" s="153">
        <v>21</v>
      </c>
      <c r="Y45" s="153">
        <v>24</v>
      </c>
      <c r="Z45" s="153">
        <v>5</v>
      </c>
      <c r="AA45" s="153">
        <v>19</v>
      </c>
      <c r="AB45" s="153">
        <v>3</v>
      </c>
      <c r="AC45" s="153">
        <v>1</v>
      </c>
      <c r="AD45" s="153">
        <v>2</v>
      </c>
    </row>
    <row r="46" spans="1:30" ht="11.45" customHeight="1" x14ac:dyDescent="0.2">
      <c r="A46" s="159">
        <f>IF(D46&lt;&gt;"",COUNTA($D$11:D46),"")</f>
        <v>36</v>
      </c>
      <c r="B46" s="53"/>
      <c r="C46" s="59">
        <v>2010</v>
      </c>
      <c r="D46" s="153">
        <v>657</v>
      </c>
      <c r="E46" s="153">
        <v>226</v>
      </c>
      <c r="F46" s="153">
        <v>431</v>
      </c>
      <c r="G46" s="153">
        <v>389</v>
      </c>
      <c r="H46" s="153">
        <v>129</v>
      </c>
      <c r="I46" s="153">
        <v>260</v>
      </c>
      <c r="J46" s="153" t="s">
        <v>12</v>
      </c>
      <c r="K46" s="153" t="s">
        <v>12</v>
      </c>
      <c r="L46" s="153" t="s">
        <v>12</v>
      </c>
      <c r="M46" s="153" t="s">
        <v>12</v>
      </c>
      <c r="N46" s="153" t="s">
        <v>12</v>
      </c>
      <c r="O46" s="153" t="s">
        <v>12</v>
      </c>
      <c r="P46" s="153">
        <v>186</v>
      </c>
      <c r="Q46" s="153">
        <v>82</v>
      </c>
      <c r="R46" s="153">
        <v>104</v>
      </c>
      <c r="S46" s="153" t="s">
        <v>12</v>
      </c>
      <c r="T46" s="153" t="s">
        <v>12</v>
      </c>
      <c r="U46" s="153" t="s">
        <v>12</v>
      </c>
      <c r="V46" s="153" t="s">
        <v>12</v>
      </c>
      <c r="W46" s="153" t="s">
        <v>12</v>
      </c>
      <c r="X46" s="153" t="s">
        <v>12</v>
      </c>
      <c r="Y46" s="153">
        <v>66</v>
      </c>
      <c r="Z46" s="153">
        <v>14</v>
      </c>
      <c r="AA46" s="153">
        <v>52</v>
      </c>
      <c r="AB46" s="153">
        <v>16</v>
      </c>
      <c r="AC46" s="153">
        <v>1</v>
      </c>
      <c r="AD46" s="153">
        <v>15</v>
      </c>
    </row>
    <row r="47" spans="1:30" ht="11.45" customHeight="1" x14ac:dyDescent="0.2">
      <c r="A47" s="159">
        <f>IF(D47&lt;&gt;"",COUNTA($D$11:D47),"")</f>
        <v>37</v>
      </c>
      <c r="B47" s="53"/>
      <c r="C47" s="79">
        <v>2015</v>
      </c>
      <c r="D47" s="153">
        <v>721</v>
      </c>
      <c r="E47" s="153">
        <v>267</v>
      </c>
      <c r="F47" s="153">
        <v>454</v>
      </c>
      <c r="G47" s="153">
        <v>402</v>
      </c>
      <c r="H47" s="153">
        <v>166</v>
      </c>
      <c r="I47" s="153">
        <v>236</v>
      </c>
      <c r="J47" s="153" t="s">
        <v>12</v>
      </c>
      <c r="K47" s="153" t="s">
        <v>12</v>
      </c>
      <c r="L47" s="153" t="s">
        <v>12</v>
      </c>
      <c r="M47" s="153" t="s">
        <v>12</v>
      </c>
      <c r="N47" s="153" t="s">
        <v>12</v>
      </c>
      <c r="O47" s="153" t="s">
        <v>12</v>
      </c>
      <c r="P47" s="153">
        <v>232</v>
      </c>
      <c r="Q47" s="153">
        <v>78</v>
      </c>
      <c r="R47" s="153">
        <v>154</v>
      </c>
      <c r="S47" s="153" t="s">
        <v>12</v>
      </c>
      <c r="T47" s="153" t="s">
        <v>12</v>
      </c>
      <c r="U47" s="153" t="s">
        <v>12</v>
      </c>
      <c r="V47" s="153" t="s">
        <v>12</v>
      </c>
      <c r="W47" s="153" t="s">
        <v>12</v>
      </c>
      <c r="X47" s="153" t="s">
        <v>12</v>
      </c>
      <c r="Y47" s="153">
        <v>62</v>
      </c>
      <c r="Z47" s="153">
        <v>18</v>
      </c>
      <c r="AA47" s="153">
        <v>44</v>
      </c>
      <c r="AB47" s="153">
        <v>25</v>
      </c>
      <c r="AC47" s="153">
        <v>5</v>
      </c>
      <c r="AD47" s="153">
        <v>20</v>
      </c>
    </row>
    <row r="48" spans="1:30" s="81" customFormat="1" ht="11.45" customHeight="1" x14ac:dyDescent="0.2">
      <c r="A48" s="159">
        <f>IF(D48&lt;&gt;"",COUNTA($D$11:D48),"")</f>
        <v>38</v>
      </c>
      <c r="B48" s="82"/>
      <c r="C48" s="59">
        <v>2020</v>
      </c>
      <c r="D48" s="153">
        <v>855</v>
      </c>
      <c r="E48" s="153">
        <v>323</v>
      </c>
      <c r="F48" s="153">
        <v>532</v>
      </c>
      <c r="G48" s="153">
        <v>423</v>
      </c>
      <c r="H48" s="153">
        <v>172</v>
      </c>
      <c r="I48" s="153">
        <v>251</v>
      </c>
      <c r="J48" s="153" t="s">
        <v>12</v>
      </c>
      <c r="K48" s="153" t="s">
        <v>12</v>
      </c>
      <c r="L48" s="153" t="s">
        <v>12</v>
      </c>
      <c r="M48" s="153" t="s">
        <v>12</v>
      </c>
      <c r="N48" s="153" t="s">
        <v>12</v>
      </c>
      <c r="O48" s="153" t="s">
        <v>12</v>
      </c>
      <c r="P48" s="153">
        <v>208</v>
      </c>
      <c r="Q48" s="153">
        <v>101</v>
      </c>
      <c r="R48" s="153">
        <v>107</v>
      </c>
      <c r="S48" s="153" t="s">
        <v>12</v>
      </c>
      <c r="T48" s="153" t="s">
        <v>12</v>
      </c>
      <c r="U48" s="153" t="s">
        <v>12</v>
      </c>
      <c r="V48" s="153" t="s">
        <v>12</v>
      </c>
      <c r="W48" s="153" t="s">
        <v>12</v>
      </c>
      <c r="X48" s="153" t="s">
        <v>12</v>
      </c>
      <c r="Y48" s="153">
        <v>153</v>
      </c>
      <c r="Z48" s="153">
        <v>25</v>
      </c>
      <c r="AA48" s="153">
        <v>128</v>
      </c>
      <c r="AB48" s="153">
        <v>71</v>
      </c>
      <c r="AC48" s="153">
        <v>25</v>
      </c>
      <c r="AD48" s="153">
        <v>46</v>
      </c>
    </row>
    <row r="49" spans="1:30" s="81" customFormat="1" ht="11.45" customHeight="1" x14ac:dyDescent="0.2">
      <c r="A49" s="159">
        <f>IF(D49&lt;&gt;"",COUNTA($D$11:D49),"")</f>
        <v>39</v>
      </c>
      <c r="B49" s="82"/>
      <c r="C49" s="59">
        <v>2022</v>
      </c>
      <c r="D49" s="153">
        <v>983</v>
      </c>
      <c r="E49" s="153">
        <v>358</v>
      </c>
      <c r="F49" s="153">
        <v>625</v>
      </c>
      <c r="G49" s="153">
        <v>428</v>
      </c>
      <c r="H49" s="153">
        <v>172</v>
      </c>
      <c r="I49" s="153">
        <v>256</v>
      </c>
      <c r="J49" s="153" t="s">
        <v>12</v>
      </c>
      <c r="K49" s="153" t="s">
        <v>12</v>
      </c>
      <c r="L49" s="153" t="s">
        <v>12</v>
      </c>
      <c r="M49" s="153" t="s">
        <v>12</v>
      </c>
      <c r="N49" s="153" t="s">
        <v>12</v>
      </c>
      <c r="O49" s="153" t="s">
        <v>12</v>
      </c>
      <c r="P49" s="153">
        <v>281</v>
      </c>
      <c r="Q49" s="153">
        <v>121</v>
      </c>
      <c r="R49" s="153">
        <v>160</v>
      </c>
      <c r="S49" s="153" t="s">
        <v>12</v>
      </c>
      <c r="T49" s="153" t="s">
        <v>12</v>
      </c>
      <c r="U49" s="153" t="s">
        <v>12</v>
      </c>
      <c r="V49" s="153" t="s">
        <v>12</v>
      </c>
      <c r="W49" s="153" t="s">
        <v>12</v>
      </c>
      <c r="X49" s="153" t="s">
        <v>12</v>
      </c>
      <c r="Y49" s="153">
        <v>195</v>
      </c>
      <c r="Z49" s="153">
        <v>38</v>
      </c>
      <c r="AA49" s="153">
        <v>157</v>
      </c>
      <c r="AB49" s="153">
        <v>79</v>
      </c>
      <c r="AC49" s="153">
        <v>27</v>
      </c>
      <c r="AD49" s="153">
        <v>52</v>
      </c>
    </row>
    <row r="50" spans="1:30" s="81" customFormat="1" ht="11.45" customHeight="1" x14ac:dyDescent="0.2">
      <c r="A50" s="159">
        <f>IF(D50&lt;&gt;"",COUNTA($D$11:D50),"")</f>
        <v>40</v>
      </c>
      <c r="B50" s="82"/>
      <c r="C50" s="59">
        <v>2023</v>
      </c>
      <c r="D50" s="153">
        <v>1001</v>
      </c>
      <c r="E50" s="153">
        <v>341</v>
      </c>
      <c r="F50" s="153">
        <v>660</v>
      </c>
      <c r="G50" s="153">
        <v>455</v>
      </c>
      <c r="H50" s="153">
        <v>179</v>
      </c>
      <c r="I50" s="153">
        <v>276</v>
      </c>
      <c r="J50" s="153" t="s">
        <v>12</v>
      </c>
      <c r="K50" s="153" t="s">
        <v>12</v>
      </c>
      <c r="L50" s="153" t="s">
        <v>12</v>
      </c>
      <c r="M50" s="153" t="s">
        <v>12</v>
      </c>
      <c r="N50" s="153" t="s">
        <v>12</v>
      </c>
      <c r="O50" s="153" t="s">
        <v>12</v>
      </c>
      <c r="P50" s="153">
        <v>250</v>
      </c>
      <c r="Q50" s="153">
        <v>101</v>
      </c>
      <c r="R50" s="153">
        <v>149</v>
      </c>
      <c r="S50" s="153" t="s">
        <v>12</v>
      </c>
      <c r="T50" s="153" t="s">
        <v>12</v>
      </c>
      <c r="U50" s="153" t="s">
        <v>12</v>
      </c>
      <c r="V50" s="153" t="s">
        <v>12</v>
      </c>
      <c r="W50" s="153" t="s">
        <v>12</v>
      </c>
      <c r="X50" s="153" t="s">
        <v>12</v>
      </c>
      <c r="Y50" s="153">
        <v>210</v>
      </c>
      <c r="Z50" s="153">
        <v>38</v>
      </c>
      <c r="AA50" s="153">
        <v>172</v>
      </c>
      <c r="AB50" s="153">
        <v>86</v>
      </c>
      <c r="AC50" s="153">
        <v>23</v>
      </c>
      <c r="AD50" s="153">
        <v>63</v>
      </c>
    </row>
    <row r="51" spans="1:30" ht="22.5" customHeight="1" x14ac:dyDescent="0.2">
      <c r="A51" s="159">
        <f>IF(D51&lt;&gt;"",COUNTA($D$11:D51),"")</f>
        <v>41</v>
      </c>
      <c r="B51" s="78" t="s">
        <v>29</v>
      </c>
      <c r="C51" s="59">
        <v>1992</v>
      </c>
      <c r="D51" s="153">
        <v>150</v>
      </c>
      <c r="E51" s="153">
        <v>84</v>
      </c>
      <c r="F51" s="153">
        <v>66</v>
      </c>
      <c r="G51" s="153">
        <v>150</v>
      </c>
      <c r="H51" s="153">
        <v>84</v>
      </c>
      <c r="I51" s="153">
        <v>66</v>
      </c>
      <c r="J51" s="153" t="s">
        <v>12</v>
      </c>
      <c r="K51" s="153" t="s">
        <v>12</v>
      </c>
      <c r="L51" s="153" t="s">
        <v>12</v>
      </c>
      <c r="M51" s="153" t="s">
        <v>12</v>
      </c>
      <c r="N51" s="153" t="s">
        <v>12</v>
      </c>
      <c r="O51" s="153" t="s">
        <v>12</v>
      </c>
      <c r="P51" s="153" t="s">
        <v>12</v>
      </c>
      <c r="Q51" s="153" t="s">
        <v>12</v>
      </c>
      <c r="R51" s="153" t="s">
        <v>12</v>
      </c>
      <c r="S51" s="153" t="s">
        <v>12</v>
      </c>
      <c r="T51" s="153" t="s">
        <v>12</v>
      </c>
      <c r="U51" s="153" t="s">
        <v>12</v>
      </c>
      <c r="V51" s="153" t="s">
        <v>12</v>
      </c>
      <c r="W51" s="153" t="s">
        <v>12</v>
      </c>
      <c r="X51" s="153" t="s">
        <v>12</v>
      </c>
      <c r="Y51" s="153" t="s">
        <v>12</v>
      </c>
      <c r="Z51" s="153" t="s">
        <v>12</v>
      </c>
      <c r="AA51" s="153" t="s">
        <v>12</v>
      </c>
      <c r="AB51" s="153" t="s">
        <v>12</v>
      </c>
      <c r="AC51" s="153" t="s">
        <v>12</v>
      </c>
      <c r="AD51" s="153" t="s">
        <v>12</v>
      </c>
    </row>
    <row r="52" spans="1:30" ht="11.45" customHeight="1" x14ac:dyDescent="0.2">
      <c r="A52" s="159">
        <f>IF(D52&lt;&gt;"",COUNTA($D$11:D52),"")</f>
        <v>42</v>
      </c>
      <c r="B52" s="78" t="s">
        <v>132</v>
      </c>
      <c r="C52" s="59">
        <v>2000</v>
      </c>
      <c r="D52" s="153">
        <v>70</v>
      </c>
      <c r="E52" s="153">
        <v>31</v>
      </c>
      <c r="F52" s="153">
        <v>39</v>
      </c>
      <c r="G52" s="153">
        <v>25</v>
      </c>
      <c r="H52" s="153">
        <v>7</v>
      </c>
      <c r="I52" s="153">
        <v>18</v>
      </c>
      <c r="J52" s="153" t="s">
        <v>12</v>
      </c>
      <c r="K52" s="153" t="s">
        <v>12</v>
      </c>
      <c r="L52" s="153" t="s">
        <v>12</v>
      </c>
      <c r="M52" s="153" t="s">
        <v>12</v>
      </c>
      <c r="N52" s="153" t="s">
        <v>12</v>
      </c>
      <c r="O52" s="153" t="s">
        <v>12</v>
      </c>
      <c r="P52" s="153">
        <v>3</v>
      </c>
      <c r="Q52" s="153">
        <v>2</v>
      </c>
      <c r="R52" s="153">
        <v>1</v>
      </c>
      <c r="S52" s="153" t="s">
        <v>12</v>
      </c>
      <c r="T52" s="153" t="s">
        <v>12</v>
      </c>
      <c r="U52" s="153" t="s">
        <v>12</v>
      </c>
      <c r="V52" s="153">
        <v>42</v>
      </c>
      <c r="W52" s="153">
        <v>22</v>
      </c>
      <c r="X52" s="153">
        <v>20</v>
      </c>
      <c r="Y52" s="153" t="s">
        <v>12</v>
      </c>
      <c r="Z52" s="153" t="s">
        <v>12</v>
      </c>
      <c r="AA52" s="153" t="s">
        <v>12</v>
      </c>
      <c r="AB52" s="153" t="s">
        <v>12</v>
      </c>
      <c r="AC52" s="153" t="s">
        <v>12</v>
      </c>
      <c r="AD52" s="153" t="s">
        <v>12</v>
      </c>
    </row>
    <row r="53" spans="1:30" ht="11.45" customHeight="1" x14ac:dyDescent="0.2">
      <c r="A53" s="159">
        <f>IF(D53&lt;&gt;"",COUNTA($D$11:D53),"")</f>
        <v>43</v>
      </c>
      <c r="B53" s="78" t="s">
        <v>162</v>
      </c>
      <c r="C53" s="59">
        <v>2005</v>
      </c>
      <c r="D53" s="153">
        <v>176</v>
      </c>
      <c r="E53" s="153">
        <v>76</v>
      </c>
      <c r="F53" s="153">
        <v>100</v>
      </c>
      <c r="G53" s="153">
        <v>20</v>
      </c>
      <c r="H53" s="153">
        <v>6</v>
      </c>
      <c r="I53" s="153">
        <v>14</v>
      </c>
      <c r="J53" s="153">
        <v>26</v>
      </c>
      <c r="K53" s="153">
        <v>11</v>
      </c>
      <c r="L53" s="153">
        <v>15</v>
      </c>
      <c r="M53" s="153" t="s">
        <v>12</v>
      </c>
      <c r="N53" s="153" t="s">
        <v>12</v>
      </c>
      <c r="O53" s="153" t="s">
        <v>12</v>
      </c>
      <c r="P53" s="153">
        <v>5</v>
      </c>
      <c r="Q53" s="153">
        <v>4</v>
      </c>
      <c r="R53" s="153">
        <v>1</v>
      </c>
      <c r="S53" s="153" t="s">
        <v>12</v>
      </c>
      <c r="T53" s="153" t="s">
        <v>12</v>
      </c>
      <c r="U53" s="153" t="s">
        <v>12</v>
      </c>
      <c r="V53" s="153">
        <v>109</v>
      </c>
      <c r="W53" s="153">
        <v>48</v>
      </c>
      <c r="X53" s="153">
        <v>61</v>
      </c>
      <c r="Y53" s="153">
        <v>16</v>
      </c>
      <c r="Z53" s="153">
        <v>7</v>
      </c>
      <c r="AA53" s="153">
        <v>9</v>
      </c>
      <c r="AB53" s="153" t="s">
        <v>12</v>
      </c>
      <c r="AC53" s="153" t="s">
        <v>12</v>
      </c>
      <c r="AD53" s="153" t="s">
        <v>12</v>
      </c>
    </row>
    <row r="54" spans="1:30" ht="11.45" customHeight="1" x14ac:dyDescent="0.2">
      <c r="A54" s="159">
        <f>IF(D54&lt;&gt;"",COUNTA($D$11:D54),"")</f>
        <v>44</v>
      </c>
      <c r="B54" s="78" t="s">
        <v>161</v>
      </c>
      <c r="C54" s="59">
        <v>2010</v>
      </c>
      <c r="D54" s="153">
        <v>251</v>
      </c>
      <c r="E54" s="153">
        <v>147</v>
      </c>
      <c r="F54" s="153">
        <v>104</v>
      </c>
      <c r="G54" s="153" t="s">
        <v>12</v>
      </c>
      <c r="H54" s="153" t="s">
        <v>12</v>
      </c>
      <c r="I54" s="153" t="s">
        <v>12</v>
      </c>
      <c r="J54" s="153">
        <v>32</v>
      </c>
      <c r="K54" s="153">
        <v>15</v>
      </c>
      <c r="L54" s="153">
        <v>17</v>
      </c>
      <c r="M54" s="153">
        <v>26</v>
      </c>
      <c r="N54" s="153">
        <v>11</v>
      </c>
      <c r="O54" s="153">
        <v>15</v>
      </c>
      <c r="P54" s="153">
        <v>14</v>
      </c>
      <c r="Q54" s="153">
        <v>8</v>
      </c>
      <c r="R54" s="153">
        <v>6</v>
      </c>
      <c r="S54" s="153" t="s">
        <v>12</v>
      </c>
      <c r="T54" s="153" t="s">
        <v>12</v>
      </c>
      <c r="U54" s="153" t="s">
        <v>12</v>
      </c>
      <c r="V54" s="153">
        <v>59</v>
      </c>
      <c r="W54" s="153">
        <v>31</v>
      </c>
      <c r="X54" s="153">
        <v>28</v>
      </c>
      <c r="Y54" s="153">
        <v>102</v>
      </c>
      <c r="Z54" s="153">
        <v>70</v>
      </c>
      <c r="AA54" s="153">
        <v>32</v>
      </c>
      <c r="AB54" s="153">
        <v>18</v>
      </c>
      <c r="AC54" s="153">
        <v>12</v>
      </c>
      <c r="AD54" s="153">
        <v>6</v>
      </c>
    </row>
    <row r="55" spans="1:30" ht="11.45" customHeight="1" x14ac:dyDescent="0.2">
      <c r="A55" s="159">
        <f>IF(D55&lt;&gt;"",COUNTA($D$11:D55),"")</f>
        <v>45</v>
      </c>
      <c r="B55" s="78"/>
      <c r="C55" s="79">
        <v>2015</v>
      </c>
      <c r="D55" s="153">
        <v>285</v>
      </c>
      <c r="E55" s="153">
        <v>143</v>
      </c>
      <c r="F55" s="153">
        <v>142</v>
      </c>
      <c r="G55" s="153" t="s">
        <v>12</v>
      </c>
      <c r="H55" s="153" t="s">
        <v>12</v>
      </c>
      <c r="I55" s="153" t="s">
        <v>12</v>
      </c>
      <c r="J55" s="153">
        <v>55</v>
      </c>
      <c r="K55" s="153">
        <v>20</v>
      </c>
      <c r="L55" s="153">
        <v>35</v>
      </c>
      <c r="M55" s="153">
        <v>52</v>
      </c>
      <c r="N55" s="153">
        <v>24</v>
      </c>
      <c r="O55" s="153">
        <v>28</v>
      </c>
      <c r="P55" s="153">
        <v>9</v>
      </c>
      <c r="Q55" s="153">
        <v>3</v>
      </c>
      <c r="R55" s="153">
        <v>6</v>
      </c>
      <c r="S55" s="153" t="s">
        <v>12</v>
      </c>
      <c r="T55" s="153" t="s">
        <v>12</v>
      </c>
      <c r="U55" s="153" t="s">
        <v>12</v>
      </c>
      <c r="V55" s="153" t="s">
        <v>12</v>
      </c>
      <c r="W55" s="153" t="s">
        <v>12</v>
      </c>
      <c r="X55" s="153" t="s">
        <v>12</v>
      </c>
      <c r="Y55" s="153">
        <v>110</v>
      </c>
      <c r="Z55" s="153">
        <v>60</v>
      </c>
      <c r="AA55" s="153">
        <v>50</v>
      </c>
      <c r="AB55" s="153">
        <v>59</v>
      </c>
      <c r="AC55" s="153">
        <v>36</v>
      </c>
      <c r="AD55" s="153">
        <v>23</v>
      </c>
    </row>
    <row r="56" spans="1:30" s="81" customFormat="1" ht="11.45" customHeight="1" x14ac:dyDescent="0.2">
      <c r="A56" s="159">
        <f>IF(D56&lt;&gt;"",COUNTA($D$11:D56),"")</f>
        <v>46</v>
      </c>
      <c r="B56" s="80"/>
      <c r="C56" s="59">
        <v>2020</v>
      </c>
      <c r="D56" s="153">
        <v>203</v>
      </c>
      <c r="E56" s="153">
        <v>91</v>
      </c>
      <c r="F56" s="153">
        <v>112</v>
      </c>
      <c r="G56" s="153" t="s">
        <v>12</v>
      </c>
      <c r="H56" s="153" t="s">
        <v>12</v>
      </c>
      <c r="I56" s="153" t="s">
        <v>12</v>
      </c>
      <c r="J56" s="153">
        <v>30</v>
      </c>
      <c r="K56" s="153">
        <v>6</v>
      </c>
      <c r="L56" s="153">
        <v>24</v>
      </c>
      <c r="M56" s="153">
        <v>34</v>
      </c>
      <c r="N56" s="153">
        <v>17</v>
      </c>
      <c r="O56" s="153">
        <v>17</v>
      </c>
      <c r="P56" s="153">
        <v>12</v>
      </c>
      <c r="Q56" s="153">
        <v>4</v>
      </c>
      <c r="R56" s="153">
        <v>8</v>
      </c>
      <c r="S56" s="153" t="s">
        <v>12</v>
      </c>
      <c r="T56" s="153" t="s">
        <v>12</v>
      </c>
      <c r="U56" s="153" t="s">
        <v>12</v>
      </c>
      <c r="V56" s="153" t="s">
        <v>12</v>
      </c>
      <c r="W56" s="153" t="s">
        <v>12</v>
      </c>
      <c r="X56" s="153" t="s">
        <v>12</v>
      </c>
      <c r="Y56" s="153">
        <v>78</v>
      </c>
      <c r="Z56" s="153">
        <v>42</v>
      </c>
      <c r="AA56" s="153">
        <v>36</v>
      </c>
      <c r="AB56" s="153">
        <v>49</v>
      </c>
      <c r="AC56" s="153">
        <v>22</v>
      </c>
      <c r="AD56" s="153">
        <v>27</v>
      </c>
    </row>
    <row r="57" spans="1:30" s="81" customFormat="1" ht="11.45" customHeight="1" x14ac:dyDescent="0.2">
      <c r="A57" s="159">
        <f>IF(D57&lt;&gt;"",COUNTA($D$11:D57),"")</f>
        <v>47</v>
      </c>
      <c r="B57" s="80"/>
      <c r="C57" s="59">
        <v>2022</v>
      </c>
      <c r="D57" s="153">
        <v>196</v>
      </c>
      <c r="E57" s="153">
        <v>98</v>
      </c>
      <c r="F57" s="153">
        <v>98</v>
      </c>
      <c r="G57" s="153" t="s">
        <v>12</v>
      </c>
      <c r="H57" s="153" t="s">
        <v>12</v>
      </c>
      <c r="I57" s="153" t="s">
        <v>12</v>
      </c>
      <c r="J57" s="153">
        <v>28</v>
      </c>
      <c r="K57" s="153">
        <v>16</v>
      </c>
      <c r="L57" s="153">
        <v>12</v>
      </c>
      <c r="M57" s="153">
        <v>28</v>
      </c>
      <c r="N57" s="153">
        <v>14</v>
      </c>
      <c r="O57" s="153">
        <v>14</v>
      </c>
      <c r="P57" s="153">
        <v>7</v>
      </c>
      <c r="Q57" s="153">
        <v>4</v>
      </c>
      <c r="R57" s="153">
        <v>3</v>
      </c>
      <c r="S57" s="153" t="s">
        <v>12</v>
      </c>
      <c r="T57" s="153" t="s">
        <v>12</v>
      </c>
      <c r="U57" s="153" t="s">
        <v>12</v>
      </c>
      <c r="V57" s="153" t="s">
        <v>12</v>
      </c>
      <c r="W57" s="153" t="s">
        <v>12</v>
      </c>
      <c r="X57" s="153" t="s">
        <v>12</v>
      </c>
      <c r="Y57" s="153">
        <v>76</v>
      </c>
      <c r="Z57" s="153">
        <v>42</v>
      </c>
      <c r="AA57" s="153">
        <v>34</v>
      </c>
      <c r="AB57" s="153">
        <v>57</v>
      </c>
      <c r="AC57" s="153">
        <v>22</v>
      </c>
      <c r="AD57" s="153">
        <v>35</v>
      </c>
    </row>
    <row r="58" spans="1:30" s="81" customFormat="1" ht="11.45" customHeight="1" x14ac:dyDescent="0.2">
      <c r="A58" s="159">
        <f>IF(D58&lt;&gt;"",COUNTA($D$11:D58),"")</f>
        <v>48</v>
      </c>
      <c r="B58" s="80"/>
      <c r="C58" s="59">
        <v>2023</v>
      </c>
      <c r="D58" s="153">
        <v>190</v>
      </c>
      <c r="E58" s="153">
        <v>99</v>
      </c>
      <c r="F58" s="153">
        <v>91</v>
      </c>
      <c r="G58" s="153" t="s">
        <v>12</v>
      </c>
      <c r="H58" s="153" t="s">
        <v>12</v>
      </c>
      <c r="I58" s="153" t="s">
        <v>12</v>
      </c>
      <c r="J58" s="153">
        <v>25</v>
      </c>
      <c r="K58" s="153">
        <v>16</v>
      </c>
      <c r="L58" s="153">
        <v>9</v>
      </c>
      <c r="M58" s="153">
        <v>22</v>
      </c>
      <c r="N58" s="153">
        <v>9</v>
      </c>
      <c r="O58" s="153">
        <v>13</v>
      </c>
      <c r="P58" s="153">
        <v>11</v>
      </c>
      <c r="Q58" s="153">
        <v>4</v>
      </c>
      <c r="R58" s="153">
        <v>7</v>
      </c>
      <c r="S58" s="153" t="s">
        <v>12</v>
      </c>
      <c r="T58" s="153" t="s">
        <v>12</v>
      </c>
      <c r="U58" s="153" t="s">
        <v>12</v>
      </c>
      <c r="V58" s="153" t="s">
        <v>12</v>
      </c>
      <c r="W58" s="153" t="s">
        <v>12</v>
      </c>
      <c r="X58" s="153" t="s">
        <v>12</v>
      </c>
      <c r="Y58" s="153">
        <v>78</v>
      </c>
      <c r="Z58" s="153">
        <v>46</v>
      </c>
      <c r="AA58" s="153">
        <v>32</v>
      </c>
      <c r="AB58" s="153">
        <v>54</v>
      </c>
      <c r="AC58" s="153">
        <v>24</v>
      </c>
      <c r="AD58" s="153">
        <v>30</v>
      </c>
    </row>
    <row r="59" spans="1:30" ht="22.5" customHeight="1" x14ac:dyDescent="0.2">
      <c r="A59" s="159">
        <f>IF(D59&lt;&gt;"",COUNTA($D$11:D59),"")</f>
        <v>49</v>
      </c>
      <c r="B59" s="78" t="s">
        <v>33</v>
      </c>
      <c r="C59" s="59">
        <v>1992</v>
      </c>
      <c r="D59" s="153">
        <v>290</v>
      </c>
      <c r="E59" s="153">
        <v>267</v>
      </c>
      <c r="F59" s="153">
        <v>23</v>
      </c>
      <c r="G59" s="153">
        <v>284</v>
      </c>
      <c r="H59" s="153">
        <v>261</v>
      </c>
      <c r="I59" s="153">
        <v>23</v>
      </c>
      <c r="J59" s="153" t="s">
        <v>12</v>
      </c>
      <c r="K59" s="153" t="s">
        <v>12</v>
      </c>
      <c r="L59" s="153" t="s">
        <v>12</v>
      </c>
      <c r="M59" s="153" t="s">
        <v>12</v>
      </c>
      <c r="N59" s="153" t="s">
        <v>12</v>
      </c>
      <c r="O59" s="153" t="s">
        <v>12</v>
      </c>
      <c r="P59" s="153">
        <v>6</v>
      </c>
      <c r="Q59" s="153">
        <v>6</v>
      </c>
      <c r="R59" s="153" t="s">
        <v>12</v>
      </c>
      <c r="S59" s="153" t="s">
        <v>12</v>
      </c>
      <c r="T59" s="153" t="s">
        <v>12</v>
      </c>
      <c r="U59" s="153" t="s">
        <v>12</v>
      </c>
      <c r="V59" s="153" t="s">
        <v>12</v>
      </c>
      <c r="W59" s="153" t="s">
        <v>12</v>
      </c>
      <c r="X59" s="153" t="s">
        <v>12</v>
      </c>
      <c r="Y59" s="153" t="s">
        <v>12</v>
      </c>
      <c r="Z59" s="153" t="s">
        <v>12</v>
      </c>
      <c r="AA59" s="153" t="s">
        <v>12</v>
      </c>
      <c r="AB59" s="153" t="s">
        <v>12</v>
      </c>
      <c r="AC59" s="153" t="s">
        <v>12</v>
      </c>
      <c r="AD59" s="153" t="s">
        <v>12</v>
      </c>
    </row>
    <row r="60" spans="1:30" ht="11.45" customHeight="1" x14ac:dyDescent="0.2">
      <c r="A60" s="159">
        <f>IF(D60&lt;&gt;"",COUNTA($D$11:D60),"")</f>
        <v>50</v>
      </c>
      <c r="B60" s="53" t="s">
        <v>130</v>
      </c>
      <c r="C60" s="59">
        <v>2000</v>
      </c>
      <c r="D60" s="153">
        <v>535</v>
      </c>
      <c r="E60" s="153">
        <v>393</v>
      </c>
      <c r="F60" s="153">
        <v>142</v>
      </c>
      <c r="G60" s="153">
        <v>152</v>
      </c>
      <c r="H60" s="153">
        <v>99</v>
      </c>
      <c r="I60" s="153">
        <v>53</v>
      </c>
      <c r="J60" s="153" t="s">
        <v>12</v>
      </c>
      <c r="K60" s="153" t="s">
        <v>12</v>
      </c>
      <c r="L60" s="153" t="s">
        <v>12</v>
      </c>
      <c r="M60" s="153" t="s">
        <v>12</v>
      </c>
      <c r="N60" s="153" t="s">
        <v>12</v>
      </c>
      <c r="O60" s="153" t="s">
        <v>12</v>
      </c>
      <c r="P60" s="153">
        <v>18</v>
      </c>
      <c r="Q60" s="153">
        <v>16</v>
      </c>
      <c r="R60" s="153">
        <v>2</v>
      </c>
      <c r="S60" s="153">
        <v>1</v>
      </c>
      <c r="T60" s="153" t="s">
        <v>12</v>
      </c>
      <c r="U60" s="153">
        <v>1</v>
      </c>
      <c r="V60" s="153">
        <v>364</v>
      </c>
      <c r="W60" s="153">
        <v>278</v>
      </c>
      <c r="X60" s="153">
        <v>86</v>
      </c>
      <c r="Y60" s="153" t="s">
        <v>12</v>
      </c>
      <c r="Z60" s="153" t="s">
        <v>12</v>
      </c>
      <c r="AA60" s="153" t="s">
        <v>12</v>
      </c>
      <c r="AB60" s="153" t="s">
        <v>12</v>
      </c>
      <c r="AC60" s="153" t="s">
        <v>12</v>
      </c>
      <c r="AD60" s="153" t="s">
        <v>12</v>
      </c>
    </row>
    <row r="61" spans="1:30" ht="11.45" customHeight="1" x14ac:dyDescent="0.2">
      <c r="A61" s="159">
        <f>IF(D61&lt;&gt;"",COUNTA($D$11:D61),"")</f>
        <v>51</v>
      </c>
      <c r="B61" s="53"/>
      <c r="C61" s="59">
        <v>2005</v>
      </c>
      <c r="D61" s="153">
        <v>631</v>
      </c>
      <c r="E61" s="153">
        <v>458</v>
      </c>
      <c r="F61" s="153">
        <v>173</v>
      </c>
      <c r="G61" s="153">
        <v>192</v>
      </c>
      <c r="H61" s="153">
        <v>135</v>
      </c>
      <c r="I61" s="153">
        <v>57</v>
      </c>
      <c r="J61" s="153" t="s">
        <v>12</v>
      </c>
      <c r="K61" s="153" t="s">
        <v>12</v>
      </c>
      <c r="L61" s="153" t="s">
        <v>12</v>
      </c>
      <c r="M61" s="153">
        <v>5</v>
      </c>
      <c r="N61" s="153">
        <v>5</v>
      </c>
      <c r="O61" s="153" t="s">
        <v>12</v>
      </c>
      <c r="P61" s="153">
        <v>19</v>
      </c>
      <c r="Q61" s="153">
        <v>16</v>
      </c>
      <c r="R61" s="153">
        <v>3</v>
      </c>
      <c r="S61" s="153">
        <v>6</v>
      </c>
      <c r="T61" s="153">
        <v>4</v>
      </c>
      <c r="U61" s="153">
        <v>2</v>
      </c>
      <c r="V61" s="153">
        <v>302</v>
      </c>
      <c r="W61" s="153">
        <v>239</v>
      </c>
      <c r="X61" s="153">
        <v>63</v>
      </c>
      <c r="Y61" s="153">
        <v>43</v>
      </c>
      <c r="Z61" s="153">
        <v>29</v>
      </c>
      <c r="AA61" s="153">
        <v>14</v>
      </c>
      <c r="AB61" s="153">
        <v>64</v>
      </c>
      <c r="AC61" s="153">
        <v>30</v>
      </c>
      <c r="AD61" s="153">
        <v>34</v>
      </c>
    </row>
    <row r="62" spans="1:30" ht="11.45" customHeight="1" x14ac:dyDescent="0.2">
      <c r="A62" s="159">
        <f>IF(D62&lt;&gt;"",COUNTA($D$11:D62),"")</f>
        <v>52</v>
      </c>
      <c r="B62" s="53"/>
      <c r="C62" s="59">
        <v>2010</v>
      </c>
      <c r="D62" s="153">
        <v>937</v>
      </c>
      <c r="E62" s="153">
        <v>702</v>
      </c>
      <c r="F62" s="153">
        <v>235</v>
      </c>
      <c r="G62" s="153">
        <v>96</v>
      </c>
      <c r="H62" s="153">
        <v>79</v>
      </c>
      <c r="I62" s="153">
        <v>17</v>
      </c>
      <c r="J62" s="153">
        <v>86</v>
      </c>
      <c r="K62" s="153">
        <v>60</v>
      </c>
      <c r="L62" s="153">
        <v>26</v>
      </c>
      <c r="M62" s="153">
        <v>63</v>
      </c>
      <c r="N62" s="153">
        <v>40</v>
      </c>
      <c r="O62" s="153">
        <v>23</v>
      </c>
      <c r="P62" s="153">
        <v>26</v>
      </c>
      <c r="Q62" s="153">
        <v>25</v>
      </c>
      <c r="R62" s="153">
        <v>1</v>
      </c>
      <c r="S62" s="153">
        <v>17</v>
      </c>
      <c r="T62" s="153">
        <v>10</v>
      </c>
      <c r="U62" s="153">
        <v>7</v>
      </c>
      <c r="V62" s="153">
        <v>225</v>
      </c>
      <c r="W62" s="153">
        <v>181</v>
      </c>
      <c r="X62" s="153">
        <v>44</v>
      </c>
      <c r="Y62" s="153">
        <v>268</v>
      </c>
      <c r="Z62" s="153">
        <v>203</v>
      </c>
      <c r="AA62" s="153">
        <v>65</v>
      </c>
      <c r="AB62" s="153">
        <v>156</v>
      </c>
      <c r="AC62" s="153">
        <v>104</v>
      </c>
      <c r="AD62" s="153">
        <v>52</v>
      </c>
    </row>
    <row r="63" spans="1:30" ht="11.45" customHeight="1" x14ac:dyDescent="0.2">
      <c r="A63" s="159">
        <f>IF(D63&lt;&gt;"",COUNTA($D$11:D63),"")</f>
        <v>53</v>
      </c>
      <c r="B63" s="53"/>
      <c r="C63" s="79">
        <v>2015</v>
      </c>
      <c r="D63" s="153">
        <v>1421</v>
      </c>
      <c r="E63" s="153">
        <v>1108</v>
      </c>
      <c r="F63" s="153">
        <v>313</v>
      </c>
      <c r="G63" s="153">
        <v>1</v>
      </c>
      <c r="H63" s="153">
        <v>1</v>
      </c>
      <c r="I63" s="153" t="s">
        <v>12</v>
      </c>
      <c r="J63" s="153">
        <v>151</v>
      </c>
      <c r="K63" s="153">
        <v>127</v>
      </c>
      <c r="L63" s="153">
        <v>24</v>
      </c>
      <c r="M63" s="153">
        <v>285</v>
      </c>
      <c r="N63" s="153">
        <v>245</v>
      </c>
      <c r="O63" s="153">
        <v>40</v>
      </c>
      <c r="P63" s="153">
        <v>45</v>
      </c>
      <c r="Q63" s="153">
        <v>40</v>
      </c>
      <c r="R63" s="153">
        <v>5</v>
      </c>
      <c r="S63" s="153">
        <v>14</v>
      </c>
      <c r="T63" s="153">
        <v>7</v>
      </c>
      <c r="U63" s="153">
        <v>7</v>
      </c>
      <c r="V63" s="153">
        <v>28</v>
      </c>
      <c r="W63" s="153">
        <v>23</v>
      </c>
      <c r="X63" s="153">
        <v>5</v>
      </c>
      <c r="Y63" s="153">
        <v>487</v>
      </c>
      <c r="Z63" s="153">
        <v>389</v>
      </c>
      <c r="AA63" s="153">
        <v>98</v>
      </c>
      <c r="AB63" s="153">
        <v>410</v>
      </c>
      <c r="AC63" s="153">
        <v>276</v>
      </c>
      <c r="AD63" s="153">
        <v>134</v>
      </c>
    </row>
    <row r="64" spans="1:30" s="81" customFormat="1" ht="11.45" customHeight="1" x14ac:dyDescent="0.2">
      <c r="A64" s="159">
        <f>IF(D64&lt;&gt;"",COUNTA($D$11:D64),"")</f>
        <v>54</v>
      </c>
      <c r="B64" s="82"/>
      <c r="C64" s="59">
        <v>2020</v>
      </c>
      <c r="D64" s="153">
        <v>1419</v>
      </c>
      <c r="E64" s="153">
        <v>1048</v>
      </c>
      <c r="F64" s="153">
        <v>371</v>
      </c>
      <c r="G64" s="153" t="s">
        <v>12</v>
      </c>
      <c r="H64" s="153" t="s">
        <v>12</v>
      </c>
      <c r="I64" s="153" t="s">
        <v>12</v>
      </c>
      <c r="J64" s="153">
        <v>128</v>
      </c>
      <c r="K64" s="153">
        <v>104</v>
      </c>
      <c r="L64" s="153">
        <v>24</v>
      </c>
      <c r="M64" s="153">
        <v>282</v>
      </c>
      <c r="N64" s="153">
        <v>227</v>
      </c>
      <c r="O64" s="153">
        <v>55</v>
      </c>
      <c r="P64" s="153">
        <v>44</v>
      </c>
      <c r="Q64" s="153">
        <v>37</v>
      </c>
      <c r="R64" s="153">
        <v>7</v>
      </c>
      <c r="S64" s="153">
        <v>12</v>
      </c>
      <c r="T64" s="153">
        <v>8</v>
      </c>
      <c r="U64" s="153">
        <v>4</v>
      </c>
      <c r="V64" s="153">
        <v>22</v>
      </c>
      <c r="W64" s="153">
        <v>21</v>
      </c>
      <c r="X64" s="153">
        <v>1</v>
      </c>
      <c r="Y64" s="153">
        <v>433</v>
      </c>
      <c r="Z64" s="153">
        <v>310</v>
      </c>
      <c r="AA64" s="153">
        <v>123</v>
      </c>
      <c r="AB64" s="153">
        <v>498</v>
      </c>
      <c r="AC64" s="153">
        <v>341</v>
      </c>
      <c r="AD64" s="153">
        <v>157</v>
      </c>
    </row>
    <row r="65" spans="1:30" s="81" customFormat="1" ht="11.45" customHeight="1" x14ac:dyDescent="0.2">
      <c r="A65" s="159">
        <f>IF(D65&lt;&gt;"",COUNTA($D$11:D65),"")</f>
        <v>55</v>
      </c>
      <c r="B65" s="82"/>
      <c r="C65" s="59">
        <v>2022</v>
      </c>
      <c r="D65" s="153">
        <v>1538</v>
      </c>
      <c r="E65" s="153">
        <v>1142</v>
      </c>
      <c r="F65" s="153">
        <v>396</v>
      </c>
      <c r="G65" s="153" t="s">
        <v>12</v>
      </c>
      <c r="H65" s="153" t="s">
        <v>12</v>
      </c>
      <c r="I65" s="153" t="s">
        <v>12</v>
      </c>
      <c r="J65" s="153">
        <v>153</v>
      </c>
      <c r="K65" s="153">
        <v>125</v>
      </c>
      <c r="L65" s="153">
        <v>28</v>
      </c>
      <c r="M65" s="153">
        <v>251</v>
      </c>
      <c r="N65" s="153">
        <v>219</v>
      </c>
      <c r="O65" s="153">
        <v>32</v>
      </c>
      <c r="P65" s="153">
        <v>40</v>
      </c>
      <c r="Q65" s="153">
        <v>33</v>
      </c>
      <c r="R65" s="153">
        <v>7</v>
      </c>
      <c r="S65" s="153">
        <v>17</v>
      </c>
      <c r="T65" s="153">
        <v>14</v>
      </c>
      <c r="U65" s="153">
        <v>3</v>
      </c>
      <c r="V65" s="153">
        <v>17</v>
      </c>
      <c r="W65" s="153">
        <v>14</v>
      </c>
      <c r="X65" s="153">
        <v>3</v>
      </c>
      <c r="Y65" s="153">
        <v>462</v>
      </c>
      <c r="Z65" s="153">
        <v>337</v>
      </c>
      <c r="AA65" s="153">
        <v>125</v>
      </c>
      <c r="AB65" s="153">
        <v>598</v>
      </c>
      <c r="AC65" s="153">
        <v>400</v>
      </c>
      <c r="AD65" s="153">
        <v>198</v>
      </c>
    </row>
    <row r="66" spans="1:30" s="81" customFormat="1" ht="11.45" customHeight="1" x14ac:dyDescent="0.2">
      <c r="A66" s="159">
        <f>IF(D66&lt;&gt;"",COUNTA($D$11:D66),"")</f>
        <v>56</v>
      </c>
      <c r="B66" s="82"/>
      <c r="C66" s="59">
        <v>2023</v>
      </c>
      <c r="D66" s="153">
        <v>1598</v>
      </c>
      <c r="E66" s="153">
        <v>1163</v>
      </c>
      <c r="F66" s="153">
        <v>435</v>
      </c>
      <c r="G66" s="153" t="s">
        <v>12</v>
      </c>
      <c r="H66" s="153" t="s">
        <v>12</v>
      </c>
      <c r="I66" s="153" t="s">
        <v>12</v>
      </c>
      <c r="J66" s="153">
        <v>195</v>
      </c>
      <c r="K66" s="153">
        <v>153</v>
      </c>
      <c r="L66" s="153">
        <v>42</v>
      </c>
      <c r="M66" s="153">
        <v>218</v>
      </c>
      <c r="N66" s="153">
        <v>183</v>
      </c>
      <c r="O66" s="153">
        <v>35</v>
      </c>
      <c r="P66" s="153">
        <v>49</v>
      </c>
      <c r="Q66" s="153">
        <v>40</v>
      </c>
      <c r="R66" s="153">
        <v>9</v>
      </c>
      <c r="S66" s="153">
        <v>11</v>
      </c>
      <c r="T66" s="153">
        <v>8</v>
      </c>
      <c r="U66" s="153">
        <v>3</v>
      </c>
      <c r="V66" s="153">
        <v>8</v>
      </c>
      <c r="W66" s="153">
        <v>7</v>
      </c>
      <c r="X66" s="153">
        <v>1</v>
      </c>
      <c r="Y66" s="153">
        <v>434</v>
      </c>
      <c r="Z66" s="153">
        <v>323</v>
      </c>
      <c r="AA66" s="153">
        <v>111</v>
      </c>
      <c r="AB66" s="153">
        <v>683</v>
      </c>
      <c r="AC66" s="153">
        <v>449</v>
      </c>
      <c r="AD66" s="153">
        <v>234</v>
      </c>
    </row>
    <row r="67" spans="1:30" ht="22.5" customHeight="1" x14ac:dyDescent="0.2">
      <c r="A67" s="159">
        <f>IF(D67&lt;&gt;"",COUNTA($D$11:D67),"")</f>
        <v>57</v>
      </c>
      <c r="B67" s="53" t="s">
        <v>34</v>
      </c>
      <c r="C67" s="59">
        <v>1992</v>
      </c>
      <c r="D67" s="153">
        <v>53</v>
      </c>
      <c r="E67" s="153">
        <v>15</v>
      </c>
      <c r="F67" s="153">
        <v>38</v>
      </c>
      <c r="G67" s="153">
        <v>31</v>
      </c>
      <c r="H67" s="153">
        <v>11</v>
      </c>
      <c r="I67" s="153">
        <v>20</v>
      </c>
      <c r="J67" s="153" t="s">
        <v>12</v>
      </c>
      <c r="K67" s="153" t="s">
        <v>12</v>
      </c>
      <c r="L67" s="153" t="s">
        <v>12</v>
      </c>
      <c r="M67" s="153" t="s">
        <v>12</v>
      </c>
      <c r="N67" s="153" t="s">
        <v>12</v>
      </c>
      <c r="O67" s="153" t="s">
        <v>12</v>
      </c>
      <c r="P67" s="153">
        <v>2</v>
      </c>
      <c r="Q67" s="153">
        <v>2</v>
      </c>
      <c r="R67" s="153" t="s">
        <v>12</v>
      </c>
      <c r="S67" s="153">
        <v>20</v>
      </c>
      <c r="T67" s="153">
        <v>2</v>
      </c>
      <c r="U67" s="153">
        <v>18</v>
      </c>
      <c r="V67" s="153" t="s">
        <v>12</v>
      </c>
      <c r="W67" s="153" t="s">
        <v>12</v>
      </c>
      <c r="X67" s="153" t="s">
        <v>12</v>
      </c>
      <c r="Y67" s="153" t="s">
        <v>12</v>
      </c>
      <c r="Z67" s="153" t="s">
        <v>12</v>
      </c>
      <c r="AA67" s="153" t="s">
        <v>12</v>
      </c>
      <c r="AB67" s="153" t="s">
        <v>12</v>
      </c>
      <c r="AC67" s="153" t="s">
        <v>12</v>
      </c>
      <c r="AD67" s="153" t="s">
        <v>12</v>
      </c>
    </row>
    <row r="68" spans="1:30" ht="11.45" customHeight="1" x14ac:dyDescent="0.2">
      <c r="A68" s="159">
        <f>IF(D68&lt;&gt;"",COUNTA($D$11:D68),"")</f>
        <v>58</v>
      </c>
      <c r="B68" s="53" t="s">
        <v>130</v>
      </c>
      <c r="C68" s="59">
        <v>2000</v>
      </c>
      <c r="D68" s="153">
        <v>91</v>
      </c>
      <c r="E68" s="153">
        <v>33</v>
      </c>
      <c r="F68" s="153">
        <v>58</v>
      </c>
      <c r="G68" s="153">
        <v>54</v>
      </c>
      <c r="H68" s="153">
        <v>21</v>
      </c>
      <c r="I68" s="153">
        <v>33</v>
      </c>
      <c r="J68" s="153" t="s">
        <v>12</v>
      </c>
      <c r="K68" s="153" t="s">
        <v>12</v>
      </c>
      <c r="L68" s="153" t="s">
        <v>12</v>
      </c>
      <c r="M68" s="153" t="s">
        <v>12</v>
      </c>
      <c r="N68" s="153" t="s">
        <v>12</v>
      </c>
      <c r="O68" s="153" t="s">
        <v>12</v>
      </c>
      <c r="P68" s="153">
        <v>3</v>
      </c>
      <c r="Q68" s="153">
        <v>3</v>
      </c>
      <c r="R68" s="153" t="s">
        <v>12</v>
      </c>
      <c r="S68" s="153">
        <v>9</v>
      </c>
      <c r="T68" s="153">
        <v>3</v>
      </c>
      <c r="U68" s="153">
        <v>6</v>
      </c>
      <c r="V68" s="153">
        <v>25</v>
      </c>
      <c r="W68" s="153">
        <v>6</v>
      </c>
      <c r="X68" s="153">
        <v>19</v>
      </c>
      <c r="Y68" s="153" t="s">
        <v>12</v>
      </c>
      <c r="Z68" s="153" t="s">
        <v>12</v>
      </c>
      <c r="AA68" s="153" t="s">
        <v>12</v>
      </c>
      <c r="AB68" s="153" t="s">
        <v>12</v>
      </c>
      <c r="AC68" s="153" t="s">
        <v>12</v>
      </c>
      <c r="AD68" s="153" t="s">
        <v>12</v>
      </c>
    </row>
    <row r="69" spans="1:30" ht="11.45" customHeight="1" x14ac:dyDescent="0.2">
      <c r="A69" s="159">
        <f>IF(D69&lt;&gt;"",COUNTA($D$11:D69),"")</f>
        <v>59</v>
      </c>
      <c r="B69" s="53"/>
      <c r="C69" s="59">
        <v>2005</v>
      </c>
      <c r="D69" s="153">
        <v>118</v>
      </c>
      <c r="E69" s="153">
        <v>39</v>
      </c>
      <c r="F69" s="153">
        <v>79</v>
      </c>
      <c r="G69" s="153">
        <v>81</v>
      </c>
      <c r="H69" s="153">
        <v>24</v>
      </c>
      <c r="I69" s="153">
        <v>57</v>
      </c>
      <c r="J69" s="153">
        <v>1</v>
      </c>
      <c r="K69" s="153">
        <v>1</v>
      </c>
      <c r="L69" s="153" t="s">
        <v>12</v>
      </c>
      <c r="M69" s="153" t="s">
        <v>12</v>
      </c>
      <c r="N69" s="153" t="s">
        <v>12</v>
      </c>
      <c r="O69" s="153" t="s">
        <v>12</v>
      </c>
      <c r="P69" s="153">
        <v>1</v>
      </c>
      <c r="Q69" s="153">
        <v>1</v>
      </c>
      <c r="R69" s="153" t="s">
        <v>12</v>
      </c>
      <c r="S69" s="153">
        <v>14</v>
      </c>
      <c r="T69" s="153">
        <v>6</v>
      </c>
      <c r="U69" s="153">
        <v>8</v>
      </c>
      <c r="V69" s="153">
        <v>21</v>
      </c>
      <c r="W69" s="153">
        <v>7</v>
      </c>
      <c r="X69" s="153">
        <v>14</v>
      </c>
      <c r="Y69" s="153" t="s">
        <v>12</v>
      </c>
      <c r="Z69" s="153" t="s">
        <v>12</v>
      </c>
      <c r="AA69" s="153" t="s">
        <v>12</v>
      </c>
      <c r="AB69" s="153" t="s">
        <v>12</v>
      </c>
      <c r="AC69" s="153" t="s">
        <v>12</v>
      </c>
      <c r="AD69" s="153" t="s">
        <v>12</v>
      </c>
    </row>
    <row r="70" spans="1:30" ht="11.45" customHeight="1" x14ac:dyDescent="0.2">
      <c r="A70" s="159">
        <f>IF(D70&lt;&gt;"",COUNTA($D$11:D70),"")</f>
        <v>60</v>
      </c>
      <c r="B70" s="53"/>
      <c r="C70" s="59">
        <v>2010</v>
      </c>
      <c r="D70" s="153">
        <v>119</v>
      </c>
      <c r="E70" s="153">
        <v>32</v>
      </c>
      <c r="F70" s="153">
        <v>87</v>
      </c>
      <c r="G70" s="153">
        <v>54</v>
      </c>
      <c r="H70" s="153">
        <v>17</v>
      </c>
      <c r="I70" s="153">
        <v>37</v>
      </c>
      <c r="J70" s="153">
        <v>23</v>
      </c>
      <c r="K70" s="153">
        <v>6</v>
      </c>
      <c r="L70" s="153">
        <v>17</v>
      </c>
      <c r="M70" s="153">
        <v>2</v>
      </c>
      <c r="N70" s="153">
        <v>1</v>
      </c>
      <c r="O70" s="153">
        <v>1</v>
      </c>
      <c r="P70" s="153">
        <v>1</v>
      </c>
      <c r="Q70" s="153" t="s">
        <v>12</v>
      </c>
      <c r="R70" s="153">
        <v>1</v>
      </c>
      <c r="S70" s="153">
        <v>11</v>
      </c>
      <c r="T70" s="153" t="s">
        <v>12</v>
      </c>
      <c r="U70" s="153">
        <v>11</v>
      </c>
      <c r="V70" s="153">
        <v>28</v>
      </c>
      <c r="W70" s="153">
        <v>8</v>
      </c>
      <c r="X70" s="153">
        <v>20</v>
      </c>
      <c r="Y70" s="153" t="s">
        <v>12</v>
      </c>
      <c r="Z70" s="153" t="s">
        <v>12</v>
      </c>
      <c r="AA70" s="153" t="s">
        <v>12</v>
      </c>
      <c r="AB70" s="153" t="s">
        <v>12</v>
      </c>
      <c r="AC70" s="153" t="s">
        <v>12</v>
      </c>
      <c r="AD70" s="153" t="s">
        <v>12</v>
      </c>
    </row>
    <row r="71" spans="1:30" ht="11.45" customHeight="1" x14ac:dyDescent="0.2">
      <c r="A71" s="159">
        <f>IF(D71&lt;&gt;"",COUNTA($D$11:D71),"")</f>
        <v>61</v>
      </c>
      <c r="B71" s="53"/>
      <c r="C71" s="79">
        <v>2015</v>
      </c>
      <c r="D71" s="153">
        <v>165</v>
      </c>
      <c r="E71" s="153">
        <v>74</v>
      </c>
      <c r="F71" s="153">
        <v>91</v>
      </c>
      <c r="G71" s="153">
        <v>95</v>
      </c>
      <c r="H71" s="153">
        <v>52</v>
      </c>
      <c r="I71" s="153">
        <v>43</v>
      </c>
      <c r="J71" s="153">
        <v>16</v>
      </c>
      <c r="K71" s="153">
        <v>4</v>
      </c>
      <c r="L71" s="153">
        <v>12</v>
      </c>
      <c r="M71" s="153">
        <v>16</v>
      </c>
      <c r="N71" s="153">
        <v>8</v>
      </c>
      <c r="O71" s="153">
        <v>8</v>
      </c>
      <c r="P71" s="153">
        <v>2</v>
      </c>
      <c r="Q71" s="153">
        <v>1</v>
      </c>
      <c r="R71" s="153">
        <v>1</v>
      </c>
      <c r="S71" s="153">
        <v>11</v>
      </c>
      <c r="T71" s="153" t="s">
        <v>12</v>
      </c>
      <c r="U71" s="153">
        <v>11</v>
      </c>
      <c r="V71" s="153">
        <v>25</v>
      </c>
      <c r="W71" s="153">
        <v>9</v>
      </c>
      <c r="X71" s="153">
        <v>16</v>
      </c>
      <c r="Y71" s="153" t="s">
        <v>12</v>
      </c>
      <c r="Z71" s="153" t="s">
        <v>12</v>
      </c>
      <c r="AA71" s="153" t="s">
        <v>12</v>
      </c>
      <c r="AB71" s="153" t="s">
        <v>12</v>
      </c>
      <c r="AC71" s="153" t="s">
        <v>12</v>
      </c>
      <c r="AD71" s="153" t="s">
        <v>12</v>
      </c>
    </row>
    <row r="72" spans="1:30" s="81" customFormat="1" ht="11.45" customHeight="1" x14ac:dyDescent="0.2">
      <c r="A72" s="159">
        <f>IF(D72&lt;&gt;"",COUNTA($D$11:D72),"")</f>
        <v>62</v>
      </c>
      <c r="B72" s="82"/>
      <c r="C72" s="59">
        <v>2020</v>
      </c>
      <c r="D72" s="153">
        <v>125</v>
      </c>
      <c r="E72" s="153">
        <v>57</v>
      </c>
      <c r="F72" s="153">
        <v>68</v>
      </c>
      <c r="G72" s="153">
        <v>16</v>
      </c>
      <c r="H72" s="153">
        <v>9</v>
      </c>
      <c r="I72" s="153">
        <v>7</v>
      </c>
      <c r="J72" s="153">
        <v>31</v>
      </c>
      <c r="K72" s="153">
        <v>14</v>
      </c>
      <c r="L72" s="153">
        <v>17</v>
      </c>
      <c r="M72" s="153">
        <v>34</v>
      </c>
      <c r="N72" s="153">
        <v>15</v>
      </c>
      <c r="O72" s="153">
        <v>19</v>
      </c>
      <c r="P72" s="153">
        <v>2</v>
      </c>
      <c r="Q72" s="153">
        <v>1</v>
      </c>
      <c r="R72" s="153">
        <v>1</v>
      </c>
      <c r="S72" s="153">
        <v>1</v>
      </c>
      <c r="T72" s="153" t="s">
        <v>12</v>
      </c>
      <c r="U72" s="153">
        <v>1</v>
      </c>
      <c r="V72" s="153">
        <v>41</v>
      </c>
      <c r="W72" s="153">
        <v>18</v>
      </c>
      <c r="X72" s="153">
        <v>23</v>
      </c>
      <c r="Y72" s="153" t="s">
        <v>12</v>
      </c>
      <c r="Z72" s="153" t="s">
        <v>12</v>
      </c>
      <c r="AA72" s="153" t="s">
        <v>12</v>
      </c>
      <c r="AB72" s="153" t="s">
        <v>12</v>
      </c>
      <c r="AC72" s="153" t="s">
        <v>12</v>
      </c>
      <c r="AD72" s="153" t="s">
        <v>12</v>
      </c>
    </row>
    <row r="73" spans="1:30" s="81" customFormat="1" ht="11.45" customHeight="1" x14ac:dyDescent="0.2">
      <c r="A73" s="159">
        <f>IF(D73&lt;&gt;"",COUNTA($D$11:D73),"")</f>
        <v>63</v>
      </c>
      <c r="B73" s="82"/>
      <c r="C73" s="59">
        <v>2022</v>
      </c>
      <c r="D73" s="153">
        <v>142</v>
      </c>
      <c r="E73" s="153">
        <v>66</v>
      </c>
      <c r="F73" s="153">
        <v>76</v>
      </c>
      <c r="G73" s="153">
        <v>14</v>
      </c>
      <c r="H73" s="153">
        <v>9</v>
      </c>
      <c r="I73" s="153">
        <v>5</v>
      </c>
      <c r="J73" s="153">
        <v>46</v>
      </c>
      <c r="K73" s="153">
        <v>22</v>
      </c>
      <c r="L73" s="153">
        <v>24</v>
      </c>
      <c r="M73" s="153">
        <v>53</v>
      </c>
      <c r="N73" s="153">
        <v>22</v>
      </c>
      <c r="O73" s="153">
        <v>31</v>
      </c>
      <c r="P73" s="153">
        <v>4</v>
      </c>
      <c r="Q73" s="153">
        <v>4</v>
      </c>
      <c r="R73" s="153" t="s">
        <v>12</v>
      </c>
      <c r="S73" s="153">
        <v>5</v>
      </c>
      <c r="T73" s="153">
        <v>1</v>
      </c>
      <c r="U73" s="153">
        <v>4</v>
      </c>
      <c r="V73" s="153">
        <v>20</v>
      </c>
      <c r="W73" s="153">
        <v>8</v>
      </c>
      <c r="X73" s="153">
        <v>12</v>
      </c>
      <c r="Y73" s="153" t="s">
        <v>12</v>
      </c>
      <c r="Z73" s="153" t="s">
        <v>12</v>
      </c>
      <c r="AA73" s="153" t="s">
        <v>12</v>
      </c>
      <c r="AB73" s="153" t="s">
        <v>12</v>
      </c>
      <c r="AC73" s="153" t="s">
        <v>12</v>
      </c>
      <c r="AD73" s="153" t="s">
        <v>12</v>
      </c>
    </row>
    <row r="74" spans="1:30" s="81" customFormat="1" ht="11.45" customHeight="1" x14ac:dyDescent="0.2">
      <c r="A74" s="159">
        <f>IF(D74&lt;&gt;"",COUNTA($D$11:D74),"")</f>
        <v>64</v>
      </c>
      <c r="B74" s="82"/>
      <c r="C74" s="59">
        <v>2023</v>
      </c>
      <c r="D74" s="153">
        <v>118</v>
      </c>
      <c r="E74" s="153">
        <v>47</v>
      </c>
      <c r="F74" s="153">
        <v>71</v>
      </c>
      <c r="G74" s="153">
        <v>17</v>
      </c>
      <c r="H74" s="153">
        <v>5</v>
      </c>
      <c r="I74" s="153">
        <v>12</v>
      </c>
      <c r="J74" s="153">
        <v>38</v>
      </c>
      <c r="K74" s="153">
        <v>15</v>
      </c>
      <c r="L74" s="153">
        <v>23</v>
      </c>
      <c r="M74" s="153">
        <v>42</v>
      </c>
      <c r="N74" s="153">
        <v>20</v>
      </c>
      <c r="O74" s="153">
        <v>22</v>
      </c>
      <c r="P74" s="153">
        <v>1</v>
      </c>
      <c r="Q74" s="153">
        <v>1</v>
      </c>
      <c r="R74" s="153" t="s">
        <v>12</v>
      </c>
      <c r="S74" s="153">
        <v>5</v>
      </c>
      <c r="T74" s="153">
        <v>1</v>
      </c>
      <c r="U74" s="153">
        <v>4</v>
      </c>
      <c r="V74" s="153">
        <v>13</v>
      </c>
      <c r="W74" s="153">
        <v>5</v>
      </c>
      <c r="X74" s="153">
        <v>8</v>
      </c>
      <c r="Y74" s="153" t="s">
        <v>12</v>
      </c>
      <c r="Z74" s="153" t="s">
        <v>12</v>
      </c>
      <c r="AA74" s="153" t="s">
        <v>12</v>
      </c>
      <c r="AB74" s="153">
        <v>2</v>
      </c>
      <c r="AC74" s="153" t="s">
        <v>12</v>
      </c>
      <c r="AD74" s="153">
        <v>2</v>
      </c>
    </row>
    <row r="75" spans="1:30" ht="22.5" customHeight="1" x14ac:dyDescent="0.2">
      <c r="A75" s="159">
        <f>IF(D75&lt;&gt;"",COUNTA($D$11:D75),"")</f>
        <v>65</v>
      </c>
      <c r="B75" s="83" t="s">
        <v>25</v>
      </c>
      <c r="C75" s="67">
        <v>1992</v>
      </c>
      <c r="D75" s="152">
        <v>1642</v>
      </c>
      <c r="E75" s="152">
        <v>813</v>
      </c>
      <c r="F75" s="152">
        <v>829</v>
      </c>
      <c r="G75" s="152">
        <v>1000</v>
      </c>
      <c r="H75" s="152">
        <v>603</v>
      </c>
      <c r="I75" s="152">
        <v>397</v>
      </c>
      <c r="J75" s="152" t="s">
        <v>12</v>
      </c>
      <c r="K75" s="152" t="s">
        <v>12</v>
      </c>
      <c r="L75" s="152" t="s">
        <v>12</v>
      </c>
      <c r="M75" s="152" t="s">
        <v>12</v>
      </c>
      <c r="N75" s="152" t="s">
        <v>12</v>
      </c>
      <c r="O75" s="152" t="s">
        <v>12</v>
      </c>
      <c r="P75" s="152">
        <v>117</v>
      </c>
      <c r="Q75" s="152">
        <v>74</v>
      </c>
      <c r="R75" s="152">
        <v>43</v>
      </c>
      <c r="S75" s="152">
        <v>525</v>
      </c>
      <c r="T75" s="152">
        <v>136</v>
      </c>
      <c r="U75" s="152">
        <v>389</v>
      </c>
      <c r="V75" s="152" t="s">
        <v>12</v>
      </c>
      <c r="W75" s="152" t="s">
        <v>12</v>
      </c>
      <c r="X75" s="152" t="s">
        <v>12</v>
      </c>
      <c r="Y75" s="152" t="s">
        <v>12</v>
      </c>
      <c r="Z75" s="152" t="s">
        <v>12</v>
      </c>
      <c r="AA75" s="152" t="s">
        <v>12</v>
      </c>
      <c r="AB75" s="152" t="s">
        <v>12</v>
      </c>
      <c r="AC75" s="152" t="s">
        <v>12</v>
      </c>
      <c r="AD75" s="152" t="s">
        <v>12</v>
      </c>
    </row>
    <row r="76" spans="1:30" s="84" customFormat="1" ht="11.45" customHeight="1" x14ac:dyDescent="0.2">
      <c r="A76" s="159">
        <f>IF(D76&lt;&gt;"",COUNTA($D$11:D76),"")</f>
        <v>66</v>
      </c>
      <c r="B76" s="83"/>
      <c r="C76" s="67">
        <v>2000</v>
      </c>
      <c r="D76" s="152">
        <v>2767</v>
      </c>
      <c r="E76" s="152">
        <v>1392</v>
      </c>
      <c r="F76" s="152">
        <v>1375</v>
      </c>
      <c r="G76" s="152">
        <v>1242</v>
      </c>
      <c r="H76" s="152">
        <v>593</v>
      </c>
      <c r="I76" s="152">
        <v>649</v>
      </c>
      <c r="J76" s="152" t="s">
        <v>12</v>
      </c>
      <c r="K76" s="152" t="s">
        <v>12</v>
      </c>
      <c r="L76" s="152" t="s">
        <v>12</v>
      </c>
      <c r="M76" s="152" t="s">
        <v>12</v>
      </c>
      <c r="N76" s="152" t="s">
        <v>12</v>
      </c>
      <c r="O76" s="152" t="s">
        <v>12</v>
      </c>
      <c r="P76" s="152">
        <v>376</v>
      </c>
      <c r="Q76" s="152">
        <v>220</v>
      </c>
      <c r="R76" s="152">
        <v>156</v>
      </c>
      <c r="S76" s="152">
        <v>172</v>
      </c>
      <c r="T76" s="152">
        <v>39</v>
      </c>
      <c r="U76" s="152">
        <v>133</v>
      </c>
      <c r="V76" s="152">
        <v>977</v>
      </c>
      <c r="W76" s="152">
        <v>540</v>
      </c>
      <c r="X76" s="152">
        <v>437</v>
      </c>
      <c r="Y76" s="152" t="s">
        <v>12</v>
      </c>
      <c r="Z76" s="152" t="s">
        <v>12</v>
      </c>
      <c r="AA76" s="152" t="s">
        <v>12</v>
      </c>
      <c r="AB76" s="152" t="s">
        <v>12</v>
      </c>
      <c r="AC76" s="152" t="s">
        <v>12</v>
      </c>
      <c r="AD76" s="152" t="s">
        <v>12</v>
      </c>
    </row>
    <row r="77" spans="1:30" ht="11.45" customHeight="1" x14ac:dyDescent="0.2">
      <c r="A77" s="159">
        <f>IF(D77&lt;&gt;"",COUNTA($D$11:D77),"")</f>
        <v>67</v>
      </c>
      <c r="B77" s="83"/>
      <c r="C77" s="67">
        <v>2005</v>
      </c>
      <c r="D77" s="152">
        <v>4220</v>
      </c>
      <c r="E77" s="152">
        <v>1984</v>
      </c>
      <c r="F77" s="152">
        <v>2236</v>
      </c>
      <c r="G77" s="152">
        <v>1754</v>
      </c>
      <c r="H77" s="152">
        <v>754</v>
      </c>
      <c r="I77" s="152">
        <v>1000</v>
      </c>
      <c r="J77" s="152">
        <v>181</v>
      </c>
      <c r="K77" s="152">
        <v>71</v>
      </c>
      <c r="L77" s="152">
        <v>110</v>
      </c>
      <c r="M77" s="152">
        <v>104</v>
      </c>
      <c r="N77" s="152">
        <v>51</v>
      </c>
      <c r="O77" s="152">
        <v>53</v>
      </c>
      <c r="P77" s="152">
        <v>395</v>
      </c>
      <c r="Q77" s="152">
        <v>236</v>
      </c>
      <c r="R77" s="152">
        <v>159</v>
      </c>
      <c r="S77" s="152">
        <v>262</v>
      </c>
      <c r="T77" s="152">
        <v>65</v>
      </c>
      <c r="U77" s="152">
        <v>197</v>
      </c>
      <c r="V77" s="152">
        <f>SUM(V13,V21,V29,V37,V45,V53,V61,V69)</f>
        <v>1270</v>
      </c>
      <c r="W77" s="152">
        <v>679</v>
      </c>
      <c r="X77" s="152">
        <v>591</v>
      </c>
      <c r="Y77" s="152">
        <v>183</v>
      </c>
      <c r="Z77" s="152">
        <v>95</v>
      </c>
      <c r="AA77" s="152">
        <v>88</v>
      </c>
      <c r="AB77" s="152">
        <v>71</v>
      </c>
      <c r="AC77" s="152">
        <v>33</v>
      </c>
      <c r="AD77" s="152">
        <v>38</v>
      </c>
    </row>
    <row r="78" spans="1:30" ht="11.45" customHeight="1" x14ac:dyDescent="0.2">
      <c r="A78" s="159">
        <f>IF(D78&lt;&gt;"",COUNTA($D$11:D78),"")</f>
        <v>68</v>
      </c>
      <c r="B78" s="83"/>
      <c r="C78" s="67">
        <v>2010</v>
      </c>
      <c r="D78" s="152">
        <v>5736</v>
      </c>
      <c r="E78" s="152">
        <v>2672</v>
      </c>
      <c r="F78" s="152">
        <v>3064</v>
      </c>
      <c r="G78" s="152">
        <v>1615</v>
      </c>
      <c r="H78" s="152">
        <v>688</v>
      </c>
      <c r="I78" s="152">
        <v>927</v>
      </c>
      <c r="J78" s="152">
        <v>802</v>
      </c>
      <c r="K78" s="152">
        <v>359</v>
      </c>
      <c r="L78" s="152">
        <v>443</v>
      </c>
      <c r="M78" s="152">
        <v>297</v>
      </c>
      <c r="N78" s="152">
        <v>137</v>
      </c>
      <c r="O78" s="152">
        <v>160</v>
      </c>
      <c r="P78" s="152">
        <v>450</v>
      </c>
      <c r="Q78" s="152">
        <v>242</v>
      </c>
      <c r="R78" s="152">
        <v>208</v>
      </c>
      <c r="S78" s="152">
        <v>450</v>
      </c>
      <c r="T78" s="152">
        <v>115</v>
      </c>
      <c r="U78" s="152">
        <v>335</v>
      </c>
      <c r="V78" s="152">
        <v>831</v>
      </c>
      <c r="W78" s="152">
        <v>442</v>
      </c>
      <c r="X78" s="152">
        <v>389</v>
      </c>
      <c r="Y78" s="152">
        <v>912</v>
      </c>
      <c r="Z78" s="152">
        <v>438</v>
      </c>
      <c r="AA78" s="152">
        <v>474</v>
      </c>
      <c r="AB78" s="152">
        <v>379</v>
      </c>
      <c r="AC78" s="152">
        <v>251</v>
      </c>
      <c r="AD78" s="152">
        <v>128</v>
      </c>
    </row>
    <row r="79" spans="1:30" s="84" customFormat="1" ht="11.45" customHeight="1" x14ac:dyDescent="0.2">
      <c r="A79" s="159">
        <f>IF(D79&lt;&gt;"",COUNTA($D$11:D79),"")</f>
        <v>69</v>
      </c>
      <c r="B79" s="83"/>
      <c r="C79" s="67">
        <v>2015</v>
      </c>
      <c r="D79" s="152">
        <v>6842</v>
      </c>
      <c r="E79" s="152">
        <v>3438</v>
      </c>
      <c r="F79" s="152">
        <v>3404</v>
      </c>
      <c r="G79" s="152">
        <v>890</v>
      </c>
      <c r="H79" s="152">
        <v>378</v>
      </c>
      <c r="I79" s="152">
        <v>512</v>
      </c>
      <c r="J79" s="152">
        <v>1131</v>
      </c>
      <c r="K79" s="152">
        <v>552</v>
      </c>
      <c r="L79" s="152">
        <v>579</v>
      </c>
      <c r="M79" s="152">
        <v>1049</v>
      </c>
      <c r="N79" s="152">
        <v>562</v>
      </c>
      <c r="O79" s="152">
        <v>487</v>
      </c>
      <c r="P79" s="152">
        <v>525</v>
      </c>
      <c r="Q79" s="152">
        <v>254</v>
      </c>
      <c r="R79" s="152">
        <v>271</v>
      </c>
      <c r="S79" s="152">
        <v>506</v>
      </c>
      <c r="T79" s="152">
        <v>150</v>
      </c>
      <c r="U79" s="152">
        <v>356</v>
      </c>
      <c r="V79" s="152">
        <v>209</v>
      </c>
      <c r="W79" s="152">
        <v>122</v>
      </c>
      <c r="X79" s="152">
        <v>87</v>
      </c>
      <c r="Y79" s="152">
        <v>1615</v>
      </c>
      <c r="Z79" s="152">
        <v>885</v>
      </c>
      <c r="AA79" s="152">
        <v>730</v>
      </c>
      <c r="AB79" s="152">
        <v>917</v>
      </c>
      <c r="AC79" s="152">
        <v>535</v>
      </c>
      <c r="AD79" s="152">
        <v>382</v>
      </c>
    </row>
    <row r="80" spans="1:30" s="86" customFormat="1" ht="11.45" customHeight="1" x14ac:dyDescent="0.2">
      <c r="A80" s="159">
        <f>IF(D80&lt;&gt;"",COUNTA($D$11:D80),"")</f>
        <v>70</v>
      </c>
      <c r="B80" s="85"/>
      <c r="C80" s="67">
        <v>2020</v>
      </c>
      <c r="D80" s="152">
        <v>6287</v>
      </c>
      <c r="E80" s="152">
        <v>2979</v>
      </c>
      <c r="F80" s="152">
        <v>3308</v>
      </c>
      <c r="G80" s="152">
        <v>585</v>
      </c>
      <c r="H80" s="152">
        <v>243</v>
      </c>
      <c r="I80" s="152">
        <v>342</v>
      </c>
      <c r="J80" s="152">
        <v>919</v>
      </c>
      <c r="K80" s="152">
        <v>412</v>
      </c>
      <c r="L80" s="152">
        <v>507</v>
      </c>
      <c r="M80" s="152">
        <v>891</v>
      </c>
      <c r="N80" s="152">
        <v>475</v>
      </c>
      <c r="O80" s="152">
        <v>416</v>
      </c>
      <c r="P80" s="152">
        <v>460</v>
      </c>
      <c r="Q80" s="152">
        <v>247</v>
      </c>
      <c r="R80" s="152">
        <v>213</v>
      </c>
      <c r="S80" s="152">
        <v>591</v>
      </c>
      <c r="T80" s="152">
        <v>179</v>
      </c>
      <c r="U80" s="152">
        <v>412</v>
      </c>
      <c r="V80" s="152">
        <v>138</v>
      </c>
      <c r="W80" s="152">
        <v>66</v>
      </c>
      <c r="X80" s="152">
        <v>72</v>
      </c>
      <c r="Y80" s="152">
        <v>1725</v>
      </c>
      <c r="Z80" s="152">
        <v>804</v>
      </c>
      <c r="AA80" s="152">
        <v>921</v>
      </c>
      <c r="AB80" s="152">
        <v>978</v>
      </c>
      <c r="AC80" s="152">
        <v>553</v>
      </c>
      <c r="AD80" s="152">
        <v>425</v>
      </c>
    </row>
    <row r="81" spans="1:30" s="86" customFormat="1" ht="11.45" customHeight="1" x14ac:dyDescent="0.2">
      <c r="A81" s="159">
        <f>IF(D81&lt;&gt;"",COUNTA($D$11:D81),"")</f>
        <v>71</v>
      </c>
      <c r="B81" s="85"/>
      <c r="C81" s="67">
        <v>2022</v>
      </c>
      <c r="D81" s="152">
        <v>6643</v>
      </c>
      <c r="E81" s="152">
        <v>3143</v>
      </c>
      <c r="F81" s="152">
        <v>3500</v>
      </c>
      <c r="G81" s="152">
        <v>668</v>
      </c>
      <c r="H81" s="152">
        <v>282</v>
      </c>
      <c r="I81" s="152">
        <v>386</v>
      </c>
      <c r="J81" s="152">
        <v>946</v>
      </c>
      <c r="K81" s="152">
        <v>444</v>
      </c>
      <c r="L81" s="152">
        <v>502</v>
      </c>
      <c r="M81" s="152">
        <v>922</v>
      </c>
      <c r="N81" s="152">
        <v>503</v>
      </c>
      <c r="O81" s="152">
        <v>419</v>
      </c>
      <c r="P81" s="152">
        <v>518</v>
      </c>
      <c r="Q81" s="152">
        <v>274</v>
      </c>
      <c r="R81" s="152">
        <v>244</v>
      </c>
      <c r="S81" s="152">
        <v>420</v>
      </c>
      <c r="T81" s="152">
        <v>112</v>
      </c>
      <c r="U81" s="152">
        <v>308</v>
      </c>
      <c r="V81" s="152">
        <v>64</v>
      </c>
      <c r="W81" s="152">
        <v>34</v>
      </c>
      <c r="X81" s="152">
        <v>30</v>
      </c>
      <c r="Y81" s="152">
        <v>1996</v>
      </c>
      <c r="Z81" s="152">
        <v>877</v>
      </c>
      <c r="AA81" s="152">
        <v>1119</v>
      </c>
      <c r="AB81" s="152">
        <v>1109</v>
      </c>
      <c r="AC81" s="152">
        <v>617</v>
      </c>
      <c r="AD81" s="152">
        <v>492</v>
      </c>
    </row>
    <row r="82" spans="1:30" ht="11.45" customHeight="1" x14ac:dyDescent="0.2">
      <c r="A82" s="159">
        <f>IF(D82&lt;&gt;"",COUNTA($D$11:D82),"")</f>
        <v>72</v>
      </c>
      <c r="B82" s="85"/>
      <c r="C82" s="67">
        <v>2023</v>
      </c>
      <c r="D82" s="152">
        <v>6711</v>
      </c>
      <c r="E82" s="152">
        <v>3106</v>
      </c>
      <c r="F82" s="152">
        <v>3605</v>
      </c>
      <c r="G82" s="152">
        <v>666</v>
      </c>
      <c r="H82" s="152">
        <v>271</v>
      </c>
      <c r="I82" s="152">
        <v>395</v>
      </c>
      <c r="J82" s="152">
        <v>1010</v>
      </c>
      <c r="K82" s="152">
        <v>471</v>
      </c>
      <c r="L82" s="152">
        <v>539</v>
      </c>
      <c r="M82" s="152">
        <v>909</v>
      </c>
      <c r="N82" s="152">
        <v>463</v>
      </c>
      <c r="O82" s="152">
        <v>446</v>
      </c>
      <c r="P82" s="152">
        <v>489</v>
      </c>
      <c r="Q82" s="152">
        <v>241</v>
      </c>
      <c r="R82" s="152">
        <v>248</v>
      </c>
      <c r="S82" s="152">
        <v>468</v>
      </c>
      <c r="T82" s="152">
        <v>150</v>
      </c>
      <c r="U82" s="152">
        <v>318</v>
      </c>
      <c r="V82" s="152">
        <v>37</v>
      </c>
      <c r="W82" s="152">
        <v>25</v>
      </c>
      <c r="X82" s="152">
        <v>12</v>
      </c>
      <c r="Y82" s="152">
        <v>1966</v>
      </c>
      <c r="Z82" s="152">
        <v>827</v>
      </c>
      <c r="AA82" s="152">
        <v>1139</v>
      </c>
      <c r="AB82" s="152">
        <v>1166</v>
      </c>
      <c r="AC82" s="152">
        <v>658</v>
      </c>
      <c r="AD82" s="152">
        <v>508</v>
      </c>
    </row>
    <row r="83" spans="1:30" x14ac:dyDescent="0.2">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row>
  </sheetData>
  <mergeCells count="21">
    <mergeCell ref="A1:C1"/>
    <mergeCell ref="D1:O1"/>
    <mergeCell ref="P1:AD1"/>
    <mergeCell ref="V3:AD3"/>
    <mergeCell ref="B2:B8"/>
    <mergeCell ref="A2:A8"/>
    <mergeCell ref="M5:O7"/>
    <mergeCell ref="V5:X7"/>
    <mergeCell ref="C2:C8"/>
    <mergeCell ref="P2:AD2"/>
    <mergeCell ref="Y5:AA7"/>
    <mergeCell ref="G5:I7"/>
    <mergeCell ref="AB5:AD7"/>
    <mergeCell ref="V4:AD4"/>
    <mergeCell ref="P3:R7"/>
    <mergeCell ref="G2:O2"/>
    <mergeCell ref="J5:L7"/>
    <mergeCell ref="G4:O4"/>
    <mergeCell ref="D2:F7"/>
    <mergeCell ref="G3:O3"/>
    <mergeCell ref="S3:U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1" manualBreakCount="1">
    <brk id="5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74"/>
  <sheetViews>
    <sheetView zoomScale="140" zoomScaleNormal="140" workbookViewId="0"/>
  </sheetViews>
  <sheetFormatPr baseColWidth="10" defaultColWidth="11.42578125" defaultRowHeight="12.75" x14ac:dyDescent="0.2"/>
  <cols>
    <col min="1" max="2" width="45.7109375" style="35" customWidth="1"/>
    <col min="3" max="16384" width="11.42578125" style="35"/>
  </cols>
  <sheetData>
    <row r="1" s="92" customFormat="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s="36" customFormat="1" ht="11.45" customHeight="1" x14ac:dyDescent="0.2"/>
    <row r="11" s="36" customFormat="1" ht="11.45" customHeight="1" x14ac:dyDescent="0.2"/>
    <row r="12" s="36" customFormat="1" ht="11.45" customHeight="1" x14ac:dyDescent="0.2"/>
    <row r="13" s="36" customFormat="1" ht="11.45" customHeight="1" x14ac:dyDescent="0.2"/>
    <row r="14" s="36" customFormat="1" ht="11.45" customHeight="1" x14ac:dyDescent="0.2"/>
    <row r="15" s="36" customFormat="1" ht="11.45" customHeight="1" x14ac:dyDescent="0.2"/>
    <row r="16" s="36" customFormat="1" ht="11.45" customHeight="1" x14ac:dyDescent="0.2"/>
    <row r="17" s="36" customFormat="1" ht="11.45" customHeight="1" x14ac:dyDescent="0.2"/>
    <row r="18" s="36" customFormat="1" ht="11.45" customHeight="1" x14ac:dyDescent="0.2"/>
    <row r="19" s="36" customFormat="1" ht="11.45" customHeight="1" x14ac:dyDescent="0.2"/>
    <row r="20" s="36" customFormat="1" ht="11.45" customHeight="1" x14ac:dyDescent="0.2"/>
    <row r="21" s="36" customFormat="1" ht="11.45" customHeight="1" x14ac:dyDescent="0.2"/>
    <row r="22" s="36" customFormat="1" ht="11.45" customHeight="1" x14ac:dyDescent="0.2"/>
    <row r="23" s="36" customFormat="1" ht="11.45" customHeight="1" x14ac:dyDescent="0.2"/>
    <row r="24" s="36" customFormat="1" ht="11.45" customHeight="1" x14ac:dyDescent="0.2"/>
    <row r="25" s="36" customFormat="1" ht="11.45" customHeight="1" x14ac:dyDescent="0.2"/>
    <row r="26" s="36" customFormat="1" ht="11.45" customHeight="1" x14ac:dyDescent="0.2"/>
    <row r="27" s="36" customFormat="1" ht="11.45" customHeight="1" x14ac:dyDescent="0.2"/>
    <row r="28" s="36" customFormat="1" ht="11.45" customHeight="1" x14ac:dyDescent="0.2"/>
    <row r="29" s="36" customFormat="1" ht="11.45" customHeight="1" x14ac:dyDescent="0.2"/>
    <row r="30" s="36" customFormat="1" ht="11.45" customHeight="1" x14ac:dyDescent="0.2"/>
    <row r="31" s="36" customFormat="1" ht="11.45" customHeight="1" x14ac:dyDescent="0.2"/>
    <row r="32" s="34" customFormat="1" ht="11.45" customHeight="1" x14ac:dyDescent="0.2"/>
    <row r="33" s="36" customFormat="1" ht="11.45" customHeight="1" x14ac:dyDescent="0.2"/>
    <row r="34" s="36" customFormat="1" ht="11.45" customHeight="1" x14ac:dyDescent="0.2"/>
    <row r="35" s="36" customFormat="1" ht="11.45" customHeight="1" x14ac:dyDescent="0.2"/>
    <row r="36" s="36" customFormat="1" ht="11.45" customHeight="1" x14ac:dyDescent="0.2"/>
    <row r="37" s="36" customFormat="1" ht="11.45" customHeight="1" x14ac:dyDescent="0.2"/>
    <row r="38" s="36" customFormat="1" ht="11.45" customHeight="1" x14ac:dyDescent="0.2"/>
    <row r="39" s="36" customFormat="1" ht="11.45" customHeight="1" x14ac:dyDescent="0.2"/>
    <row r="40" s="36" customFormat="1" ht="11.45" customHeight="1" x14ac:dyDescent="0.2"/>
    <row r="41" s="36" customFormat="1" ht="11.45" customHeight="1" x14ac:dyDescent="0.2"/>
    <row r="42" s="36" customFormat="1" ht="11.45" customHeight="1" x14ac:dyDescent="0.2"/>
    <row r="43" s="36" customFormat="1" ht="11.45" customHeight="1" x14ac:dyDescent="0.2"/>
    <row r="44" s="36" customFormat="1" ht="11.45" customHeight="1" x14ac:dyDescent="0.2"/>
    <row r="45" s="36" customFormat="1" ht="11.45" customHeight="1" x14ac:dyDescent="0.2"/>
    <row r="46" s="36" customFormat="1" ht="11.45" customHeight="1" x14ac:dyDescent="0.2"/>
    <row r="47" s="36" customFormat="1" ht="11.45" customHeight="1" x14ac:dyDescent="0.2"/>
    <row r="48" s="36" customFormat="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292"/>
  <sheetViews>
    <sheetView zoomScale="140" zoomScaleNormal="140" workbookViewId="0">
      <pane xSplit="3" ySplit="5" topLeftCell="D6" activePane="bottomRight" state="frozen"/>
      <selection pane="topRight" activeCell="D1" sqref="D1"/>
      <selection pane="bottomLeft" activeCell="A6" sqref="A6"/>
      <selection pane="bottomRight" activeCell="D6" sqref="D6:J6"/>
    </sheetView>
  </sheetViews>
  <sheetFormatPr baseColWidth="10" defaultColWidth="11.42578125" defaultRowHeight="11.25" x14ac:dyDescent="0.2"/>
  <cols>
    <col min="1" max="1" width="3.5703125" style="41" customWidth="1"/>
    <col min="2" max="2" width="27.140625" style="58" customWidth="1"/>
    <col min="3" max="3" width="4.28515625" style="98" customWidth="1"/>
    <col min="4" max="4" width="8.5703125" style="97" customWidth="1"/>
    <col min="5" max="5" width="8.7109375" style="97" customWidth="1"/>
    <col min="6" max="7" width="7.7109375" style="97" customWidth="1"/>
    <col min="8" max="8" width="8.7109375" style="97" customWidth="1"/>
    <col min="9" max="9" width="7.7109375" style="97" customWidth="1"/>
    <col min="10" max="10" width="8" style="97" customWidth="1"/>
    <col min="11" max="16384" width="11.42578125" style="49"/>
  </cols>
  <sheetData>
    <row r="1" spans="1:10" s="93" customFormat="1" ht="30" customHeight="1" x14ac:dyDescent="0.2">
      <c r="A1" s="225" t="s">
        <v>123</v>
      </c>
      <c r="B1" s="226"/>
      <c r="C1" s="226"/>
      <c r="D1" s="227" t="s">
        <v>375</v>
      </c>
      <c r="E1" s="227"/>
      <c r="F1" s="227"/>
      <c r="G1" s="227"/>
      <c r="H1" s="227"/>
      <c r="I1" s="227"/>
      <c r="J1" s="228"/>
    </row>
    <row r="2" spans="1:10" ht="11.45" customHeight="1" x14ac:dyDescent="0.2">
      <c r="A2" s="229" t="s">
        <v>92</v>
      </c>
      <c r="B2" s="209" t="s">
        <v>149</v>
      </c>
      <c r="C2" s="209" t="s">
        <v>87</v>
      </c>
      <c r="D2" s="198" t="s">
        <v>95</v>
      </c>
      <c r="E2" s="231" t="s">
        <v>5</v>
      </c>
      <c r="F2" s="231"/>
      <c r="G2" s="231"/>
      <c r="H2" s="231"/>
      <c r="I2" s="231"/>
      <c r="J2" s="232"/>
    </row>
    <row r="3" spans="1:10" ht="11.45" customHeight="1" x14ac:dyDescent="0.2">
      <c r="A3" s="230"/>
      <c r="B3" s="209"/>
      <c r="C3" s="209"/>
      <c r="D3" s="198"/>
      <c r="E3" s="231" t="s">
        <v>35</v>
      </c>
      <c r="F3" s="231"/>
      <c r="G3" s="231"/>
      <c r="H3" s="231" t="s">
        <v>36</v>
      </c>
      <c r="I3" s="231"/>
      <c r="J3" s="232"/>
    </row>
    <row r="4" spans="1:10" ht="11.45" customHeight="1" x14ac:dyDescent="0.2">
      <c r="A4" s="230"/>
      <c r="B4" s="209"/>
      <c r="C4" s="209"/>
      <c r="D4" s="198"/>
      <c r="E4" s="171" t="s">
        <v>37</v>
      </c>
      <c r="F4" s="171" t="s">
        <v>15</v>
      </c>
      <c r="G4" s="171" t="s">
        <v>17</v>
      </c>
      <c r="H4" s="171" t="s">
        <v>37</v>
      </c>
      <c r="I4" s="171" t="s">
        <v>15</v>
      </c>
      <c r="J4" s="147" t="s">
        <v>17</v>
      </c>
    </row>
    <row r="5" spans="1:10" s="99" customFormat="1" ht="11.45" customHeight="1" x14ac:dyDescent="0.2">
      <c r="A5" s="168">
        <v>1</v>
      </c>
      <c r="B5" s="156">
        <v>2</v>
      </c>
      <c r="C5" s="156">
        <v>3</v>
      </c>
      <c r="D5" s="161">
        <v>4</v>
      </c>
      <c r="E5" s="161">
        <v>5</v>
      </c>
      <c r="F5" s="161">
        <v>6</v>
      </c>
      <c r="G5" s="161">
        <v>7</v>
      </c>
      <c r="H5" s="161">
        <v>8</v>
      </c>
      <c r="I5" s="161">
        <v>9</v>
      </c>
      <c r="J5" s="162">
        <v>10</v>
      </c>
    </row>
    <row r="6" spans="1:10" s="76" customFormat="1" ht="22.5" customHeight="1" x14ac:dyDescent="0.2">
      <c r="A6" s="38"/>
      <c r="B6" s="53"/>
      <c r="C6" s="57"/>
      <c r="D6" s="233" t="s">
        <v>20</v>
      </c>
      <c r="E6" s="234"/>
      <c r="F6" s="234"/>
      <c r="G6" s="234"/>
      <c r="H6" s="234"/>
      <c r="I6" s="234"/>
      <c r="J6" s="234"/>
    </row>
    <row r="7" spans="1:10" s="76" customFormat="1" ht="11.25" customHeight="1" x14ac:dyDescent="0.2">
      <c r="A7" s="163" t="str">
        <f>IF(C7&lt;&gt;"",COUNTA($C7:C$8),"")</f>
        <v/>
      </c>
      <c r="B7" s="83" t="s">
        <v>154</v>
      </c>
      <c r="C7" s="57"/>
      <c r="D7" s="149"/>
      <c r="E7" s="148"/>
      <c r="F7" s="148"/>
      <c r="G7" s="148"/>
      <c r="H7" s="148"/>
      <c r="I7" s="148"/>
      <c r="J7" s="148"/>
    </row>
    <row r="8" spans="1:10" ht="22.5" customHeight="1" x14ac:dyDescent="0.2">
      <c r="A8" s="163">
        <f>IF(C8&lt;&gt;"",COUNTA($C8:C$8),"")</f>
        <v>1</v>
      </c>
      <c r="B8" s="61" t="s">
        <v>270</v>
      </c>
      <c r="C8" s="95" t="s">
        <v>27</v>
      </c>
      <c r="D8" s="149">
        <v>16</v>
      </c>
      <c r="E8" s="148">
        <v>15</v>
      </c>
      <c r="F8" s="148">
        <v>15</v>
      </c>
      <c r="G8" s="148" t="s">
        <v>12</v>
      </c>
      <c r="H8" s="148">
        <v>1</v>
      </c>
      <c r="I8" s="148">
        <v>1</v>
      </c>
      <c r="J8" s="148" t="s">
        <v>12</v>
      </c>
    </row>
    <row r="9" spans="1:10" ht="11.25" customHeight="1" x14ac:dyDescent="0.2">
      <c r="A9" s="163">
        <f>IF(C9&lt;&gt;"",COUNTA($C$8:C9),"")</f>
        <v>2</v>
      </c>
      <c r="B9" s="132" t="s">
        <v>249</v>
      </c>
      <c r="C9" s="95" t="s">
        <v>22</v>
      </c>
      <c r="D9" s="149">
        <v>15</v>
      </c>
      <c r="E9" s="148">
        <v>15</v>
      </c>
      <c r="F9" s="148">
        <v>15</v>
      </c>
      <c r="G9" s="148" t="s">
        <v>12</v>
      </c>
      <c r="H9" s="148" t="s">
        <v>12</v>
      </c>
      <c r="I9" s="148" t="s">
        <v>12</v>
      </c>
      <c r="J9" s="148" t="s">
        <v>12</v>
      </c>
    </row>
    <row r="10" spans="1:10" ht="11.25" customHeight="1" x14ac:dyDescent="0.2">
      <c r="A10" s="163">
        <f>IF(C10&lt;&gt;"",COUNTA($C$8:C10),"")</f>
        <v>3</v>
      </c>
      <c r="B10" s="61" t="s">
        <v>211</v>
      </c>
      <c r="C10" s="95" t="s">
        <v>21</v>
      </c>
      <c r="D10" s="149">
        <v>31</v>
      </c>
      <c r="E10" s="148">
        <v>30</v>
      </c>
      <c r="F10" s="148">
        <v>30</v>
      </c>
      <c r="G10" s="148" t="s">
        <v>12</v>
      </c>
      <c r="H10" s="148">
        <v>1</v>
      </c>
      <c r="I10" s="148">
        <v>1</v>
      </c>
      <c r="J10" s="148" t="s">
        <v>12</v>
      </c>
    </row>
    <row r="11" spans="1:10" ht="22.5" customHeight="1" x14ac:dyDescent="0.2">
      <c r="A11" s="163">
        <f>IF(C11&lt;&gt;"",COUNTA($C$8:C11),"")</f>
        <v>4</v>
      </c>
      <c r="B11" s="61" t="s">
        <v>220</v>
      </c>
      <c r="C11" s="95" t="s">
        <v>27</v>
      </c>
      <c r="D11" s="149">
        <v>8</v>
      </c>
      <c r="E11" s="148">
        <v>7</v>
      </c>
      <c r="F11" s="148">
        <v>7</v>
      </c>
      <c r="G11" s="148" t="s">
        <v>12</v>
      </c>
      <c r="H11" s="148">
        <v>1</v>
      </c>
      <c r="I11" s="148">
        <v>1</v>
      </c>
      <c r="J11" s="148" t="s">
        <v>12</v>
      </c>
    </row>
    <row r="12" spans="1:10" ht="11.25" customHeight="1" x14ac:dyDescent="0.2">
      <c r="A12" s="163">
        <f>IF(C12&lt;&gt;"",COUNTA($C$8:C12),"")</f>
        <v>5</v>
      </c>
      <c r="B12" s="61" t="s">
        <v>211</v>
      </c>
      <c r="C12" s="95" t="s">
        <v>22</v>
      </c>
      <c r="D12" s="149">
        <v>3</v>
      </c>
      <c r="E12" s="148">
        <v>3</v>
      </c>
      <c r="F12" s="148">
        <v>3</v>
      </c>
      <c r="G12" s="148" t="s">
        <v>12</v>
      </c>
      <c r="H12" s="148" t="s">
        <v>12</v>
      </c>
      <c r="I12" s="148" t="s">
        <v>12</v>
      </c>
      <c r="J12" s="148" t="s">
        <v>12</v>
      </c>
    </row>
    <row r="13" spans="1:10" ht="11.25" customHeight="1" x14ac:dyDescent="0.2">
      <c r="A13" s="163">
        <f>IF(C13&lt;&gt;"",COUNTA($C$8:C13),"")</f>
        <v>6</v>
      </c>
      <c r="B13" s="61" t="s">
        <v>211</v>
      </c>
      <c r="C13" s="95" t="s">
        <v>21</v>
      </c>
      <c r="D13" s="149">
        <v>11</v>
      </c>
      <c r="E13" s="148">
        <v>10</v>
      </c>
      <c r="F13" s="148">
        <v>10</v>
      </c>
      <c r="G13" s="148" t="s">
        <v>12</v>
      </c>
      <c r="H13" s="148">
        <v>1</v>
      </c>
      <c r="I13" s="148">
        <v>1</v>
      </c>
      <c r="J13" s="148" t="s">
        <v>12</v>
      </c>
    </row>
    <row r="14" spans="1:10" ht="22.5" customHeight="1" x14ac:dyDescent="0.2">
      <c r="A14" s="163">
        <f>IF(C14&lt;&gt;"",COUNTA($C$8:C14),"")</f>
        <v>7</v>
      </c>
      <c r="B14" s="61" t="s">
        <v>221</v>
      </c>
      <c r="C14" s="95" t="s">
        <v>27</v>
      </c>
      <c r="D14" s="149">
        <v>48</v>
      </c>
      <c r="E14" s="148">
        <v>46</v>
      </c>
      <c r="F14" s="148">
        <v>46</v>
      </c>
      <c r="G14" s="148" t="s">
        <v>12</v>
      </c>
      <c r="H14" s="148">
        <v>2</v>
      </c>
      <c r="I14" s="148">
        <v>2</v>
      </c>
      <c r="J14" s="148" t="s">
        <v>12</v>
      </c>
    </row>
    <row r="15" spans="1:10" ht="11.25" customHeight="1" x14ac:dyDescent="0.2">
      <c r="A15" s="163">
        <f>IF(C15&lt;&gt;"",COUNTA($C$8:C15),"")</f>
        <v>8</v>
      </c>
      <c r="B15" s="61" t="s">
        <v>211</v>
      </c>
      <c r="C15" s="95" t="s">
        <v>22</v>
      </c>
      <c r="D15" s="149">
        <v>32</v>
      </c>
      <c r="E15" s="148">
        <v>31</v>
      </c>
      <c r="F15" s="148">
        <v>30</v>
      </c>
      <c r="G15" s="148">
        <v>1</v>
      </c>
      <c r="H15" s="148">
        <v>1</v>
      </c>
      <c r="I15" s="148">
        <v>1</v>
      </c>
      <c r="J15" s="148" t="s">
        <v>12</v>
      </c>
    </row>
    <row r="16" spans="1:10" ht="11.25" customHeight="1" x14ac:dyDescent="0.2">
      <c r="A16" s="163">
        <f>IF(C16&lt;&gt;"",COUNTA($C$8:C16),"")</f>
        <v>9</v>
      </c>
      <c r="B16" s="61" t="s">
        <v>211</v>
      </c>
      <c r="C16" s="95" t="s">
        <v>21</v>
      </c>
      <c r="D16" s="149">
        <v>80</v>
      </c>
      <c r="E16" s="148">
        <v>77</v>
      </c>
      <c r="F16" s="148">
        <v>76</v>
      </c>
      <c r="G16" s="148">
        <v>1</v>
      </c>
      <c r="H16" s="148">
        <v>3</v>
      </c>
      <c r="I16" s="148">
        <v>3</v>
      </c>
      <c r="J16" s="148" t="s">
        <v>12</v>
      </c>
    </row>
    <row r="17" spans="1:10" ht="22.5" customHeight="1" x14ac:dyDescent="0.2">
      <c r="A17" s="163">
        <f>IF(C17&lt;&gt;"",COUNTA($C$8:C17),"")</f>
        <v>10</v>
      </c>
      <c r="B17" s="61" t="s">
        <v>250</v>
      </c>
      <c r="C17" s="95" t="s">
        <v>27</v>
      </c>
      <c r="D17" s="149">
        <v>29</v>
      </c>
      <c r="E17" s="148">
        <v>29</v>
      </c>
      <c r="F17" s="148">
        <v>28</v>
      </c>
      <c r="G17" s="148">
        <v>1</v>
      </c>
      <c r="H17" s="148" t="s">
        <v>12</v>
      </c>
      <c r="I17" s="148" t="s">
        <v>12</v>
      </c>
      <c r="J17" s="148" t="s">
        <v>12</v>
      </c>
    </row>
    <row r="18" spans="1:10" ht="11.25" customHeight="1" x14ac:dyDescent="0.2">
      <c r="A18" s="163">
        <f>IF(C18&lt;&gt;"",COUNTA($C$8:C18),"")</f>
        <v>11</v>
      </c>
      <c r="B18" s="132" t="s">
        <v>251</v>
      </c>
      <c r="C18" s="95" t="s">
        <v>22</v>
      </c>
      <c r="D18" s="149">
        <v>139</v>
      </c>
      <c r="E18" s="148">
        <v>137</v>
      </c>
      <c r="F18" s="148">
        <v>132</v>
      </c>
      <c r="G18" s="148">
        <v>5</v>
      </c>
      <c r="H18" s="148">
        <v>2</v>
      </c>
      <c r="I18" s="148">
        <v>2</v>
      </c>
      <c r="J18" s="148" t="s">
        <v>12</v>
      </c>
    </row>
    <row r="19" spans="1:10" ht="11.25" customHeight="1" x14ac:dyDescent="0.2">
      <c r="A19" s="163">
        <f>IF(C19&lt;&gt;"",COUNTA($C$8:C19),"")</f>
        <v>12</v>
      </c>
      <c r="B19" s="61" t="s">
        <v>211</v>
      </c>
      <c r="C19" s="95" t="s">
        <v>21</v>
      </c>
      <c r="D19" s="149">
        <v>168</v>
      </c>
      <c r="E19" s="148">
        <v>166</v>
      </c>
      <c r="F19" s="148">
        <v>160</v>
      </c>
      <c r="G19" s="148">
        <v>6</v>
      </c>
      <c r="H19" s="148">
        <v>2</v>
      </c>
      <c r="I19" s="148">
        <v>2</v>
      </c>
      <c r="J19" s="148" t="s">
        <v>12</v>
      </c>
    </row>
    <row r="20" spans="1:10" ht="22.5" customHeight="1" x14ac:dyDescent="0.2">
      <c r="A20" s="163">
        <f>IF(C20&lt;&gt;"",COUNTA($C$8:C20),"")</f>
        <v>13</v>
      </c>
      <c r="B20" s="61" t="s">
        <v>222</v>
      </c>
      <c r="C20" s="95" t="s">
        <v>27</v>
      </c>
      <c r="D20" s="149">
        <v>20</v>
      </c>
      <c r="E20" s="148">
        <v>20</v>
      </c>
      <c r="F20" s="148">
        <v>20</v>
      </c>
      <c r="G20" s="148" t="s">
        <v>12</v>
      </c>
      <c r="H20" s="148" t="s">
        <v>12</v>
      </c>
      <c r="I20" s="148" t="s">
        <v>12</v>
      </c>
      <c r="J20" s="148" t="s">
        <v>12</v>
      </c>
    </row>
    <row r="21" spans="1:10" ht="11.25" customHeight="1" x14ac:dyDescent="0.2">
      <c r="A21" s="163">
        <f>IF(C21&lt;&gt;"",COUNTA($C$8:C21),"")</f>
        <v>14</v>
      </c>
      <c r="B21" s="61" t="s">
        <v>211</v>
      </c>
      <c r="C21" s="95" t="s">
        <v>22</v>
      </c>
      <c r="D21" s="149">
        <v>58</v>
      </c>
      <c r="E21" s="148">
        <v>58</v>
      </c>
      <c r="F21" s="148">
        <v>58</v>
      </c>
      <c r="G21" s="148" t="s">
        <v>12</v>
      </c>
      <c r="H21" s="148" t="s">
        <v>12</v>
      </c>
      <c r="I21" s="148" t="s">
        <v>12</v>
      </c>
      <c r="J21" s="148" t="s">
        <v>12</v>
      </c>
    </row>
    <row r="22" spans="1:10" ht="11.25" customHeight="1" x14ac:dyDescent="0.2">
      <c r="A22" s="163">
        <f>IF(C22&lt;&gt;"",COUNTA($C$8:C22),"")</f>
        <v>15</v>
      </c>
      <c r="B22" s="61" t="s">
        <v>211</v>
      </c>
      <c r="C22" s="95" t="s">
        <v>21</v>
      </c>
      <c r="D22" s="149">
        <v>78</v>
      </c>
      <c r="E22" s="148">
        <v>78</v>
      </c>
      <c r="F22" s="148">
        <v>78</v>
      </c>
      <c r="G22" s="148" t="s">
        <v>12</v>
      </c>
      <c r="H22" s="148" t="s">
        <v>12</v>
      </c>
      <c r="I22" s="148" t="s">
        <v>12</v>
      </c>
      <c r="J22" s="148" t="s">
        <v>12</v>
      </c>
    </row>
    <row r="23" spans="1:10" ht="22.5" customHeight="1" x14ac:dyDescent="0.2">
      <c r="A23" s="163">
        <f>IF(C23&lt;&gt;"",COUNTA($C$8:C23),"")</f>
        <v>16</v>
      </c>
      <c r="B23" s="61" t="s">
        <v>223</v>
      </c>
      <c r="C23" s="95" t="s">
        <v>27</v>
      </c>
      <c r="D23" s="149">
        <v>1</v>
      </c>
      <c r="E23" s="148">
        <v>1</v>
      </c>
      <c r="F23" s="148">
        <v>1</v>
      </c>
      <c r="G23" s="148" t="s">
        <v>12</v>
      </c>
      <c r="H23" s="148" t="s">
        <v>12</v>
      </c>
      <c r="I23" s="148" t="s">
        <v>12</v>
      </c>
      <c r="J23" s="148" t="s">
        <v>12</v>
      </c>
    </row>
    <row r="24" spans="1:10" ht="11.25" customHeight="1" x14ac:dyDescent="0.2">
      <c r="A24" s="163">
        <f>IF(C24&lt;&gt;"",COUNTA($C$8:C24),"")</f>
        <v>17</v>
      </c>
      <c r="B24" s="61" t="s">
        <v>211</v>
      </c>
      <c r="C24" s="95" t="s">
        <v>22</v>
      </c>
      <c r="D24" s="149">
        <v>8</v>
      </c>
      <c r="E24" s="148">
        <v>8</v>
      </c>
      <c r="F24" s="148">
        <v>7</v>
      </c>
      <c r="G24" s="148">
        <v>1</v>
      </c>
      <c r="H24" s="148" t="s">
        <v>12</v>
      </c>
      <c r="I24" s="148" t="s">
        <v>12</v>
      </c>
      <c r="J24" s="148" t="s">
        <v>12</v>
      </c>
    </row>
    <row r="25" spans="1:10" ht="11.25" customHeight="1" x14ac:dyDescent="0.2">
      <c r="A25" s="163">
        <f>IF(C25&lt;&gt;"",COUNTA($C$8:C25),"")</f>
        <v>18</v>
      </c>
      <c r="B25" s="61" t="s">
        <v>211</v>
      </c>
      <c r="C25" s="95" t="s">
        <v>21</v>
      </c>
      <c r="D25" s="149">
        <v>9</v>
      </c>
      <c r="E25" s="148">
        <v>9</v>
      </c>
      <c r="F25" s="148">
        <v>8</v>
      </c>
      <c r="G25" s="148">
        <v>1</v>
      </c>
      <c r="H25" s="148" t="s">
        <v>12</v>
      </c>
      <c r="I25" s="148" t="s">
        <v>12</v>
      </c>
      <c r="J25" s="148" t="s">
        <v>12</v>
      </c>
    </row>
    <row r="26" spans="1:10" ht="22.5" customHeight="1" x14ac:dyDescent="0.2">
      <c r="A26" s="163">
        <f>IF(C26&lt;&gt;"",COUNTA($C$8:C26),"")</f>
        <v>19</v>
      </c>
      <c r="B26" s="61" t="s">
        <v>252</v>
      </c>
      <c r="C26" s="95" t="s">
        <v>27</v>
      </c>
      <c r="D26" s="149">
        <v>4</v>
      </c>
      <c r="E26" s="148">
        <v>4</v>
      </c>
      <c r="F26" s="148">
        <v>2</v>
      </c>
      <c r="G26" s="148">
        <v>2</v>
      </c>
      <c r="H26" s="148" t="s">
        <v>12</v>
      </c>
      <c r="I26" s="148" t="s">
        <v>12</v>
      </c>
      <c r="J26" s="148" t="s">
        <v>12</v>
      </c>
    </row>
    <row r="27" spans="1:10" ht="11.25" customHeight="1" x14ac:dyDescent="0.2">
      <c r="A27" s="163">
        <f>IF(C27&lt;&gt;"",COUNTA($C$8:C27),"")</f>
        <v>20</v>
      </c>
      <c r="B27" s="132" t="s">
        <v>249</v>
      </c>
      <c r="C27" s="95" t="s">
        <v>22</v>
      </c>
      <c r="D27" s="149">
        <v>13</v>
      </c>
      <c r="E27" s="148">
        <v>13</v>
      </c>
      <c r="F27" s="148">
        <v>11</v>
      </c>
      <c r="G27" s="148">
        <v>2</v>
      </c>
      <c r="H27" s="148" t="s">
        <v>12</v>
      </c>
      <c r="I27" s="148" t="s">
        <v>12</v>
      </c>
      <c r="J27" s="148" t="s">
        <v>12</v>
      </c>
    </row>
    <row r="28" spans="1:10" ht="11.25" customHeight="1" x14ac:dyDescent="0.2">
      <c r="A28" s="163">
        <f>IF(C28&lt;&gt;"",COUNTA($C$8:C28),"")</f>
        <v>21</v>
      </c>
      <c r="B28" s="61" t="s">
        <v>211</v>
      </c>
      <c r="C28" s="95" t="s">
        <v>21</v>
      </c>
      <c r="D28" s="149">
        <v>17</v>
      </c>
      <c r="E28" s="148">
        <v>17</v>
      </c>
      <c r="F28" s="148">
        <v>13</v>
      </c>
      <c r="G28" s="148">
        <v>4</v>
      </c>
      <c r="H28" s="148" t="s">
        <v>12</v>
      </c>
      <c r="I28" s="148" t="s">
        <v>12</v>
      </c>
      <c r="J28" s="148" t="s">
        <v>12</v>
      </c>
    </row>
    <row r="29" spans="1:10" ht="22.5" customHeight="1" x14ac:dyDescent="0.2">
      <c r="A29" s="163">
        <f>IF(C29&lt;&gt;"",COUNTA($C$8:C29),"")</f>
        <v>22</v>
      </c>
      <c r="B29" s="61" t="s">
        <v>314</v>
      </c>
      <c r="C29" s="95" t="s">
        <v>27</v>
      </c>
      <c r="D29" s="149">
        <v>1</v>
      </c>
      <c r="E29" s="148">
        <v>1</v>
      </c>
      <c r="F29" s="148">
        <v>1</v>
      </c>
      <c r="G29" s="148" t="s">
        <v>12</v>
      </c>
      <c r="H29" s="148" t="s">
        <v>12</v>
      </c>
      <c r="I29" s="148" t="s">
        <v>12</v>
      </c>
      <c r="J29" s="148" t="s">
        <v>12</v>
      </c>
    </row>
    <row r="30" spans="1:10" ht="11.25" customHeight="1" x14ac:dyDescent="0.2">
      <c r="A30" s="163">
        <f>IF(C30&lt;&gt;"",COUNTA($C$8:C30),"")</f>
        <v>23</v>
      </c>
      <c r="B30" s="61" t="s">
        <v>211</v>
      </c>
      <c r="C30" s="95" t="s">
        <v>22</v>
      </c>
      <c r="D30" s="149">
        <v>4</v>
      </c>
      <c r="E30" s="148">
        <v>4</v>
      </c>
      <c r="F30" s="148">
        <v>4</v>
      </c>
      <c r="G30" s="148" t="s">
        <v>12</v>
      </c>
      <c r="H30" s="148" t="s">
        <v>12</v>
      </c>
      <c r="I30" s="148" t="s">
        <v>12</v>
      </c>
      <c r="J30" s="148" t="s">
        <v>12</v>
      </c>
    </row>
    <row r="31" spans="1:10" ht="11.25" customHeight="1" x14ac:dyDescent="0.2">
      <c r="A31" s="163">
        <f>IF(C31&lt;&gt;"",COUNTA($C$8:C31),"")</f>
        <v>24</v>
      </c>
      <c r="B31" s="61" t="s">
        <v>211</v>
      </c>
      <c r="C31" s="95" t="s">
        <v>21</v>
      </c>
      <c r="D31" s="149">
        <v>5</v>
      </c>
      <c r="E31" s="148">
        <v>5</v>
      </c>
      <c r="F31" s="148">
        <v>5</v>
      </c>
      <c r="G31" s="148" t="s">
        <v>12</v>
      </c>
      <c r="H31" s="148" t="s">
        <v>12</v>
      </c>
      <c r="I31" s="148" t="s">
        <v>12</v>
      </c>
      <c r="J31" s="148" t="s">
        <v>12</v>
      </c>
    </row>
    <row r="32" spans="1:10" ht="22.5" customHeight="1" x14ac:dyDescent="0.2">
      <c r="A32" s="163">
        <f>IF(C32&lt;&gt;"",COUNTA($C$8:C32),"")</f>
        <v>25</v>
      </c>
      <c r="B32" s="53" t="s">
        <v>155</v>
      </c>
      <c r="C32" s="95" t="s">
        <v>27</v>
      </c>
      <c r="D32" s="149">
        <v>127</v>
      </c>
      <c r="E32" s="148">
        <v>123</v>
      </c>
      <c r="F32" s="148">
        <v>120</v>
      </c>
      <c r="G32" s="148">
        <v>3</v>
      </c>
      <c r="H32" s="148">
        <v>4</v>
      </c>
      <c r="I32" s="148">
        <v>4</v>
      </c>
      <c r="J32" s="148" t="s">
        <v>12</v>
      </c>
    </row>
    <row r="33" spans="1:10" ht="11.25" customHeight="1" x14ac:dyDescent="0.2">
      <c r="A33" s="163">
        <f>IF(C33&lt;&gt;"",COUNTA($C$8:C33),"")</f>
        <v>26</v>
      </c>
      <c r="B33" s="61" t="s">
        <v>211</v>
      </c>
      <c r="C33" s="95" t="s">
        <v>22</v>
      </c>
      <c r="D33" s="149">
        <v>272</v>
      </c>
      <c r="E33" s="148">
        <v>269</v>
      </c>
      <c r="F33" s="148">
        <v>260</v>
      </c>
      <c r="G33" s="148">
        <v>9</v>
      </c>
      <c r="H33" s="148">
        <v>3</v>
      </c>
      <c r="I33" s="148">
        <v>3</v>
      </c>
      <c r="J33" s="148" t="s">
        <v>12</v>
      </c>
    </row>
    <row r="34" spans="1:10" ht="11.25" customHeight="1" x14ac:dyDescent="0.2">
      <c r="A34" s="163">
        <f>IF(C34&lt;&gt;"",COUNTA($C$8:C34),"")</f>
        <v>27</v>
      </c>
      <c r="B34" s="61" t="s">
        <v>211</v>
      </c>
      <c r="C34" s="95" t="s">
        <v>21</v>
      </c>
      <c r="D34" s="149">
        <v>399</v>
      </c>
      <c r="E34" s="148">
        <v>392</v>
      </c>
      <c r="F34" s="148">
        <v>380</v>
      </c>
      <c r="G34" s="148">
        <v>12</v>
      </c>
      <c r="H34" s="148">
        <v>7</v>
      </c>
      <c r="I34" s="148">
        <v>7</v>
      </c>
      <c r="J34" s="148" t="s">
        <v>12</v>
      </c>
    </row>
    <row r="35" spans="1:10" ht="21.95" customHeight="1" x14ac:dyDescent="0.2">
      <c r="A35" s="163" t="str">
        <f>IF(C35&lt;&gt;"",COUNTA($C$8:C35),"")</f>
        <v/>
      </c>
      <c r="B35" s="83" t="s">
        <v>38</v>
      </c>
      <c r="C35" s="95"/>
      <c r="D35" s="149"/>
      <c r="E35" s="148"/>
      <c r="F35" s="148"/>
      <c r="G35" s="148"/>
      <c r="H35" s="148"/>
      <c r="I35" s="148"/>
      <c r="J35" s="148"/>
    </row>
    <row r="36" spans="1:10" ht="22.5" customHeight="1" x14ac:dyDescent="0.2">
      <c r="A36" s="163">
        <f>IF(C36&lt;&gt;"",COUNTA($C$8:C36),"")</f>
        <v>28</v>
      </c>
      <c r="B36" s="61" t="s">
        <v>224</v>
      </c>
      <c r="C36" s="95" t="s">
        <v>27</v>
      </c>
      <c r="D36" s="149">
        <v>13</v>
      </c>
      <c r="E36" s="148">
        <v>13</v>
      </c>
      <c r="F36" s="148">
        <v>13</v>
      </c>
      <c r="G36" s="148" t="s">
        <v>12</v>
      </c>
      <c r="H36" s="148" t="s">
        <v>12</v>
      </c>
      <c r="I36" s="148" t="s">
        <v>12</v>
      </c>
      <c r="J36" s="148" t="s">
        <v>12</v>
      </c>
    </row>
    <row r="37" spans="1:10" ht="11.25" customHeight="1" x14ac:dyDescent="0.2">
      <c r="A37" s="163">
        <f>IF(C37&lt;&gt;"",COUNTA($C$8:C37),"")</f>
        <v>29</v>
      </c>
      <c r="B37" s="61" t="s">
        <v>211</v>
      </c>
      <c r="C37" s="95" t="s">
        <v>22</v>
      </c>
      <c r="D37" s="149">
        <v>5</v>
      </c>
      <c r="E37" s="148">
        <v>5</v>
      </c>
      <c r="F37" s="148">
        <v>5</v>
      </c>
      <c r="G37" s="148" t="s">
        <v>12</v>
      </c>
      <c r="H37" s="148" t="s">
        <v>12</v>
      </c>
      <c r="I37" s="148" t="s">
        <v>12</v>
      </c>
      <c r="J37" s="148" t="s">
        <v>12</v>
      </c>
    </row>
    <row r="38" spans="1:10" ht="11.25" customHeight="1" x14ac:dyDescent="0.2">
      <c r="A38" s="163">
        <f>IF(C38&lt;&gt;"",COUNTA($C$8:C38),"")</f>
        <v>30</v>
      </c>
      <c r="B38" s="61" t="s">
        <v>211</v>
      </c>
      <c r="C38" s="95" t="s">
        <v>21</v>
      </c>
      <c r="D38" s="149">
        <v>18</v>
      </c>
      <c r="E38" s="148">
        <v>18</v>
      </c>
      <c r="F38" s="148">
        <v>18</v>
      </c>
      <c r="G38" s="148" t="s">
        <v>12</v>
      </c>
      <c r="H38" s="148" t="s">
        <v>12</v>
      </c>
      <c r="I38" s="148" t="s">
        <v>12</v>
      </c>
      <c r="J38" s="148" t="s">
        <v>12</v>
      </c>
    </row>
    <row r="39" spans="1:10" ht="22.5" customHeight="1" x14ac:dyDescent="0.2">
      <c r="A39" s="163">
        <f>IF(C39&lt;&gt;"",COUNTA($C$8:C39),"")</f>
        <v>31</v>
      </c>
      <c r="B39" s="53" t="s">
        <v>99</v>
      </c>
      <c r="C39" s="95" t="s">
        <v>27</v>
      </c>
      <c r="D39" s="149">
        <v>13</v>
      </c>
      <c r="E39" s="148">
        <v>13</v>
      </c>
      <c r="F39" s="148">
        <v>13</v>
      </c>
      <c r="G39" s="148" t="s">
        <v>12</v>
      </c>
      <c r="H39" s="148" t="s">
        <v>12</v>
      </c>
      <c r="I39" s="148" t="s">
        <v>12</v>
      </c>
      <c r="J39" s="148" t="s">
        <v>12</v>
      </c>
    </row>
    <row r="40" spans="1:10" ht="11.25" customHeight="1" x14ac:dyDescent="0.2">
      <c r="A40" s="163">
        <f>IF(C40&lt;&gt;"",COUNTA($C$8:C40),"")</f>
        <v>32</v>
      </c>
      <c r="B40" s="61" t="s">
        <v>211</v>
      </c>
      <c r="C40" s="95" t="s">
        <v>22</v>
      </c>
      <c r="D40" s="149">
        <v>5</v>
      </c>
      <c r="E40" s="148">
        <v>5</v>
      </c>
      <c r="F40" s="148">
        <v>5</v>
      </c>
      <c r="G40" s="148" t="s">
        <v>12</v>
      </c>
      <c r="H40" s="148" t="s">
        <v>12</v>
      </c>
      <c r="I40" s="148" t="s">
        <v>12</v>
      </c>
      <c r="J40" s="148" t="s">
        <v>12</v>
      </c>
    </row>
    <row r="41" spans="1:10" ht="11.25" customHeight="1" x14ac:dyDescent="0.2">
      <c r="A41" s="163">
        <f>IF(C41&lt;&gt;"",COUNTA($C$8:C41),"")</f>
        <v>33</v>
      </c>
      <c r="B41" s="61" t="s">
        <v>211</v>
      </c>
      <c r="C41" s="95" t="s">
        <v>21</v>
      </c>
      <c r="D41" s="149">
        <v>18</v>
      </c>
      <c r="E41" s="148">
        <v>18</v>
      </c>
      <c r="F41" s="148">
        <v>18</v>
      </c>
      <c r="G41" s="148" t="s">
        <v>12</v>
      </c>
      <c r="H41" s="148" t="s">
        <v>12</v>
      </c>
      <c r="I41" s="148" t="s">
        <v>12</v>
      </c>
      <c r="J41" s="148" t="s">
        <v>12</v>
      </c>
    </row>
    <row r="42" spans="1:10" ht="33" customHeight="1" x14ac:dyDescent="0.2">
      <c r="A42" s="163" t="str">
        <f>IF(C42&lt;&gt;"",COUNTA($C$8:C42),"")</f>
        <v/>
      </c>
      <c r="B42" s="83" t="s">
        <v>140</v>
      </c>
      <c r="C42" s="95"/>
      <c r="D42" s="149"/>
      <c r="E42" s="148"/>
      <c r="F42" s="148"/>
      <c r="G42" s="148"/>
      <c r="H42" s="148"/>
      <c r="I42" s="148"/>
      <c r="J42" s="148"/>
    </row>
    <row r="43" spans="1:10" ht="22.5" customHeight="1" x14ac:dyDescent="0.2">
      <c r="A43" s="163">
        <f>IF(C43&lt;&gt;"",COUNTA($C$8:C43),"")</f>
        <v>34</v>
      </c>
      <c r="B43" s="61" t="s">
        <v>315</v>
      </c>
      <c r="C43" s="95" t="s">
        <v>27</v>
      </c>
      <c r="D43" s="149">
        <v>35</v>
      </c>
      <c r="E43" s="148">
        <v>35</v>
      </c>
      <c r="F43" s="148">
        <v>33</v>
      </c>
      <c r="G43" s="148">
        <v>2</v>
      </c>
      <c r="H43" s="148" t="s">
        <v>12</v>
      </c>
      <c r="I43" s="148" t="s">
        <v>12</v>
      </c>
      <c r="J43" s="148" t="s">
        <v>12</v>
      </c>
    </row>
    <row r="44" spans="1:10" ht="11.25" customHeight="1" x14ac:dyDescent="0.2">
      <c r="A44" s="163">
        <f>IF(C44&lt;&gt;"",COUNTA($C$8:C44),"")</f>
        <v>35</v>
      </c>
      <c r="B44" s="61" t="s">
        <v>211</v>
      </c>
      <c r="C44" s="95" t="s">
        <v>22</v>
      </c>
      <c r="D44" s="149">
        <v>37</v>
      </c>
      <c r="E44" s="148">
        <v>37</v>
      </c>
      <c r="F44" s="148">
        <v>35</v>
      </c>
      <c r="G44" s="148">
        <v>2</v>
      </c>
      <c r="H44" s="148" t="s">
        <v>12</v>
      </c>
      <c r="I44" s="148" t="s">
        <v>12</v>
      </c>
      <c r="J44" s="148" t="s">
        <v>12</v>
      </c>
    </row>
    <row r="45" spans="1:10" ht="11.25" customHeight="1" x14ac:dyDescent="0.2">
      <c r="A45" s="163">
        <f>IF(C45&lt;&gt;"",COUNTA($C$8:C45),"")</f>
        <v>36</v>
      </c>
      <c r="B45" s="61" t="s">
        <v>211</v>
      </c>
      <c r="C45" s="95" t="s">
        <v>21</v>
      </c>
      <c r="D45" s="149">
        <v>72</v>
      </c>
      <c r="E45" s="148">
        <v>72</v>
      </c>
      <c r="F45" s="148">
        <v>68</v>
      </c>
      <c r="G45" s="148">
        <v>4</v>
      </c>
      <c r="H45" s="148" t="s">
        <v>12</v>
      </c>
      <c r="I45" s="148" t="s">
        <v>12</v>
      </c>
      <c r="J45" s="148" t="s">
        <v>12</v>
      </c>
    </row>
    <row r="46" spans="1:10" ht="22.5" customHeight="1" x14ac:dyDescent="0.2">
      <c r="A46" s="163">
        <f>IF(C46&lt;&gt;"",COUNTA($C$8:C46),"")</f>
        <v>37</v>
      </c>
      <c r="B46" s="61" t="s">
        <v>316</v>
      </c>
      <c r="C46" s="95" t="s">
        <v>27</v>
      </c>
      <c r="D46" s="149">
        <v>19</v>
      </c>
      <c r="E46" s="148">
        <v>18</v>
      </c>
      <c r="F46" s="148">
        <v>18</v>
      </c>
      <c r="G46" s="148" t="s">
        <v>12</v>
      </c>
      <c r="H46" s="148">
        <v>1</v>
      </c>
      <c r="I46" s="148">
        <v>1</v>
      </c>
      <c r="J46" s="148" t="s">
        <v>12</v>
      </c>
    </row>
    <row r="47" spans="1:10" ht="11.25" customHeight="1" x14ac:dyDescent="0.2">
      <c r="A47" s="163">
        <f>IF(C47&lt;&gt;"",COUNTA($C$8:C47),"")</f>
        <v>38</v>
      </c>
      <c r="B47" s="132" t="s">
        <v>249</v>
      </c>
      <c r="C47" s="95" t="s">
        <v>22</v>
      </c>
      <c r="D47" s="149">
        <v>45</v>
      </c>
      <c r="E47" s="148">
        <v>42</v>
      </c>
      <c r="F47" s="148">
        <v>42</v>
      </c>
      <c r="G47" s="148" t="s">
        <v>12</v>
      </c>
      <c r="H47" s="148">
        <v>3</v>
      </c>
      <c r="I47" s="148">
        <v>3</v>
      </c>
      <c r="J47" s="148" t="s">
        <v>12</v>
      </c>
    </row>
    <row r="48" spans="1:10" ht="11.25" customHeight="1" x14ac:dyDescent="0.2">
      <c r="A48" s="163">
        <f>IF(C48&lt;&gt;"",COUNTA($C$8:C48),"")</f>
        <v>39</v>
      </c>
      <c r="B48" s="61" t="s">
        <v>211</v>
      </c>
      <c r="C48" s="95" t="s">
        <v>21</v>
      </c>
      <c r="D48" s="149">
        <v>64</v>
      </c>
      <c r="E48" s="148">
        <v>60</v>
      </c>
      <c r="F48" s="148">
        <v>60</v>
      </c>
      <c r="G48" s="148" t="s">
        <v>12</v>
      </c>
      <c r="H48" s="148">
        <v>4</v>
      </c>
      <c r="I48" s="148">
        <v>4</v>
      </c>
      <c r="J48" s="148" t="s">
        <v>12</v>
      </c>
    </row>
    <row r="49" spans="1:10" ht="22.5" customHeight="1" x14ac:dyDescent="0.2">
      <c r="A49" s="163">
        <f>IF(C49&lt;&gt;"",COUNTA($C$8:C49),"")</f>
        <v>40</v>
      </c>
      <c r="B49" s="61" t="s">
        <v>226</v>
      </c>
      <c r="C49" s="95" t="s">
        <v>27</v>
      </c>
      <c r="D49" s="149">
        <v>54</v>
      </c>
      <c r="E49" s="148">
        <v>53</v>
      </c>
      <c r="F49" s="148">
        <v>53</v>
      </c>
      <c r="G49" s="148" t="s">
        <v>12</v>
      </c>
      <c r="H49" s="148">
        <v>1</v>
      </c>
      <c r="I49" s="148">
        <v>1</v>
      </c>
      <c r="J49" s="148" t="s">
        <v>12</v>
      </c>
    </row>
    <row r="50" spans="1:10" ht="11.25" customHeight="1" x14ac:dyDescent="0.2">
      <c r="A50" s="163">
        <f>IF(C50&lt;&gt;"",COUNTA($C$8:C50),"")</f>
        <v>41</v>
      </c>
      <c r="B50" s="61" t="s">
        <v>211</v>
      </c>
      <c r="C50" s="95" t="s">
        <v>22</v>
      </c>
      <c r="D50" s="149">
        <v>58</v>
      </c>
      <c r="E50" s="148">
        <v>52</v>
      </c>
      <c r="F50" s="148">
        <v>52</v>
      </c>
      <c r="G50" s="148" t="s">
        <v>12</v>
      </c>
      <c r="H50" s="148">
        <v>6</v>
      </c>
      <c r="I50" s="148">
        <v>6</v>
      </c>
      <c r="J50" s="148" t="s">
        <v>12</v>
      </c>
    </row>
    <row r="51" spans="1:10" ht="11.25" customHeight="1" x14ac:dyDescent="0.2">
      <c r="A51" s="163">
        <f>IF(C51&lt;&gt;"",COUNTA($C$8:C51),"")</f>
        <v>42</v>
      </c>
      <c r="B51" s="61" t="s">
        <v>211</v>
      </c>
      <c r="C51" s="95" t="s">
        <v>21</v>
      </c>
      <c r="D51" s="149">
        <v>112</v>
      </c>
      <c r="E51" s="148">
        <v>105</v>
      </c>
      <c r="F51" s="148">
        <v>105</v>
      </c>
      <c r="G51" s="148" t="s">
        <v>12</v>
      </c>
      <c r="H51" s="148">
        <v>7</v>
      </c>
      <c r="I51" s="148">
        <v>7</v>
      </c>
      <c r="J51" s="148" t="s">
        <v>12</v>
      </c>
    </row>
    <row r="52" spans="1:10" ht="22.5" customHeight="1" x14ac:dyDescent="0.2">
      <c r="A52" s="163">
        <f>IF(C52&lt;&gt;"",COUNTA($C$8:C52),"")</f>
        <v>43</v>
      </c>
      <c r="B52" s="61" t="s">
        <v>228</v>
      </c>
      <c r="C52" s="95" t="s">
        <v>27</v>
      </c>
      <c r="D52" s="149">
        <v>148</v>
      </c>
      <c r="E52" s="148">
        <v>132</v>
      </c>
      <c r="F52" s="148">
        <v>123</v>
      </c>
      <c r="G52" s="148">
        <v>9</v>
      </c>
      <c r="H52" s="148">
        <v>16</v>
      </c>
      <c r="I52" s="148">
        <v>14</v>
      </c>
      <c r="J52" s="148">
        <v>2</v>
      </c>
    </row>
    <row r="53" spans="1:10" ht="11.25" customHeight="1" x14ac:dyDescent="0.2">
      <c r="A53" s="163">
        <f>IF(C53&lt;&gt;"",COUNTA($C$8:C53),"")</f>
        <v>44</v>
      </c>
      <c r="B53" s="61" t="s">
        <v>211</v>
      </c>
      <c r="C53" s="95" t="s">
        <v>22</v>
      </c>
      <c r="D53" s="149">
        <v>142</v>
      </c>
      <c r="E53" s="148">
        <v>132</v>
      </c>
      <c r="F53" s="148">
        <v>125</v>
      </c>
      <c r="G53" s="148">
        <v>7</v>
      </c>
      <c r="H53" s="148">
        <v>10</v>
      </c>
      <c r="I53" s="148">
        <v>8</v>
      </c>
      <c r="J53" s="148">
        <v>2</v>
      </c>
    </row>
    <row r="54" spans="1:10" ht="11.25" customHeight="1" x14ac:dyDescent="0.2">
      <c r="A54" s="163">
        <f>IF(C54&lt;&gt;"",COUNTA($C$8:C54),"")</f>
        <v>45</v>
      </c>
      <c r="B54" s="61" t="s">
        <v>211</v>
      </c>
      <c r="C54" s="95" t="s">
        <v>21</v>
      </c>
      <c r="D54" s="149">
        <v>290</v>
      </c>
      <c r="E54" s="148">
        <v>264</v>
      </c>
      <c r="F54" s="148">
        <v>248</v>
      </c>
      <c r="G54" s="148">
        <v>16</v>
      </c>
      <c r="H54" s="148">
        <v>26</v>
      </c>
      <c r="I54" s="148">
        <v>22</v>
      </c>
      <c r="J54" s="148">
        <v>4</v>
      </c>
    </row>
    <row r="55" spans="1:10" ht="22.5" customHeight="1" x14ac:dyDescent="0.2">
      <c r="A55" s="163">
        <f>IF(C55&lt;&gt;"",COUNTA($C$8:C55),"")</f>
        <v>46</v>
      </c>
      <c r="B55" s="61" t="s">
        <v>317</v>
      </c>
      <c r="C55" s="95" t="s">
        <v>27</v>
      </c>
      <c r="D55" s="149">
        <v>28</v>
      </c>
      <c r="E55" s="148">
        <v>25</v>
      </c>
      <c r="F55" s="148">
        <v>25</v>
      </c>
      <c r="G55" s="148" t="s">
        <v>12</v>
      </c>
      <c r="H55" s="148">
        <v>3</v>
      </c>
      <c r="I55" s="148">
        <v>3</v>
      </c>
      <c r="J55" s="148" t="s">
        <v>12</v>
      </c>
    </row>
    <row r="56" spans="1:10" ht="11.25" customHeight="1" x14ac:dyDescent="0.2">
      <c r="A56" s="163">
        <f>IF(C56&lt;&gt;"",COUNTA($C$8:C56),"")</f>
        <v>47</v>
      </c>
      <c r="B56" s="132" t="s">
        <v>271</v>
      </c>
      <c r="C56" s="95" t="s">
        <v>22</v>
      </c>
      <c r="D56" s="149">
        <v>1</v>
      </c>
      <c r="E56" s="148">
        <v>1</v>
      </c>
      <c r="F56" s="148">
        <v>1</v>
      </c>
      <c r="G56" s="148" t="s">
        <v>12</v>
      </c>
      <c r="H56" s="148" t="s">
        <v>12</v>
      </c>
      <c r="I56" s="148" t="s">
        <v>12</v>
      </c>
      <c r="J56" s="148" t="s">
        <v>12</v>
      </c>
    </row>
    <row r="57" spans="1:10" ht="11.25" customHeight="1" x14ac:dyDescent="0.2">
      <c r="A57" s="163">
        <f>IF(C57&lt;&gt;"",COUNTA($C$8:C57),"")</f>
        <v>48</v>
      </c>
      <c r="B57" s="132" t="s">
        <v>255</v>
      </c>
      <c r="C57" s="95" t="s">
        <v>21</v>
      </c>
      <c r="D57" s="149">
        <v>29</v>
      </c>
      <c r="E57" s="148">
        <v>26</v>
      </c>
      <c r="F57" s="148">
        <v>26</v>
      </c>
      <c r="G57" s="148" t="s">
        <v>12</v>
      </c>
      <c r="H57" s="148">
        <v>3</v>
      </c>
      <c r="I57" s="148">
        <v>3</v>
      </c>
      <c r="J57" s="148" t="s">
        <v>12</v>
      </c>
    </row>
    <row r="58" spans="1:10" ht="22.5" customHeight="1" x14ac:dyDescent="0.2">
      <c r="A58" s="163">
        <f>IF(C58&lt;&gt;"",COUNTA($C$8:C58),"")</f>
        <v>49</v>
      </c>
      <c r="B58" s="61" t="s">
        <v>229</v>
      </c>
      <c r="C58" s="95" t="s">
        <v>27</v>
      </c>
      <c r="D58" s="149">
        <v>14</v>
      </c>
      <c r="E58" s="148">
        <v>14</v>
      </c>
      <c r="F58" s="148">
        <v>14</v>
      </c>
      <c r="G58" s="148" t="s">
        <v>12</v>
      </c>
      <c r="H58" s="148" t="s">
        <v>12</v>
      </c>
      <c r="I58" s="148" t="s">
        <v>12</v>
      </c>
      <c r="J58" s="148" t="s">
        <v>12</v>
      </c>
    </row>
    <row r="59" spans="1:10" ht="11.25" customHeight="1" x14ac:dyDescent="0.2">
      <c r="A59" s="163">
        <f>IF(C59&lt;&gt;"",COUNTA($C$8:C59),"")</f>
        <v>50</v>
      </c>
      <c r="B59" s="61" t="s">
        <v>211</v>
      </c>
      <c r="C59" s="95" t="s">
        <v>22</v>
      </c>
      <c r="D59" s="149">
        <v>78</v>
      </c>
      <c r="E59" s="148">
        <v>78</v>
      </c>
      <c r="F59" s="148">
        <v>78</v>
      </c>
      <c r="G59" s="148" t="s">
        <v>12</v>
      </c>
      <c r="H59" s="148" t="s">
        <v>12</v>
      </c>
      <c r="I59" s="148" t="s">
        <v>12</v>
      </c>
      <c r="J59" s="148" t="s">
        <v>12</v>
      </c>
    </row>
    <row r="60" spans="1:10" ht="11.25" customHeight="1" x14ac:dyDescent="0.2">
      <c r="A60" s="163">
        <f>IF(C60&lt;&gt;"",COUNTA($C$8:C60),"")</f>
        <v>51</v>
      </c>
      <c r="B60" s="61" t="s">
        <v>211</v>
      </c>
      <c r="C60" s="95" t="s">
        <v>21</v>
      </c>
      <c r="D60" s="149">
        <v>92</v>
      </c>
      <c r="E60" s="148">
        <v>92</v>
      </c>
      <c r="F60" s="148">
        <v>92</v>
      </c>
      <c r="G60" s="148" t="s">
        <v>12</v>
      </c>
      <c r="H60" s="148" t="s">
        <v>12</v>
      </c>
      <c r="I60" s="148" t="s">
        <v>12</v>
      </c>
      <c r="J60" s="148" t="s">
        <v>12</v>
      </c>
    </row>
    <row r="61" spans="1:10" ht="21" customHeight="1" x14ac:dyDescent="0.2">
      <c r="A61" s="163">
        <f>IF(C61&lt;&gt;"",COUNTA($C$8:C61),"")</f>
        <v>52</v>
      </c>
      <c r="B61" s="61" t="s">
        <v>230</v>
      </c>
      <c r="C61" s="95" t="s">
        <v>27</v>
      </c>
      <c r="D61" s="149">
        <v>32</v>
      </c>
      <c r="E61" s="148">
        <v>32</v>
      </c>
      <c r="F61" s="148">
        <v>32</v>
      </c>
      <c r="G61" s="148" t="s">
        <v>12</v>
      </c>
      <c r="H61" s="148" t="s">
        <v>12</v>
      </c>
      <c r="I61" s="148" t="s">
        <v>12</v>
      </c>
      <c r="J61" s="148" t="s">
        <v>12</v>
      </c>
    </row>
    <row r="62" spans="1:10" ht="11.25" customHeight="1" x14ac:dyDescent="0.2">
      <c r="A62" s="163">
        <f>IF(C62&lt;&gt;"",COUNTA($C$8:C62),"")</f>
        <v>53</v>
      </c>
      <c r="B62" s="61" t="s">
        <v>211</v>
      </c>
      <c r="C62" s="95" t="s">
        <v>22</v>
      </c>
      <c r="D62" s="149">
        <v>159</v>
      </c>
      <c r="E62" s="148">
        <v>159</v>
      </c>
      <c r="F62" s="148">
        <v>159</v>
      </c>
      <c r="G62" s="148" t="s">
        <v>12</v>
      </c>
      <c r="H62" s="148" t="s">
        <v>12</v>
      </c>
      <c r="I62" s="148" t="s">
        <v>12</v>
      </c>
      <c r="J62" s="148" t="s">
        <v>12</v>
      </c>
    </row>
    <row r="63" spans="1:10" ht="11.25" customHeight="1" x14ac:dyDescent="0.2">
      <c r="A63" s="163">
        <f>IF(C63&lt;&gt;"",COUNTA($C$8:C63),"")</f>
        <v>54</v>
      </c>
      <c r="B63" s="61" t="s">
        <v>211</v>
      </c>
      <c r="C63" s="95" t="s">
        <v>21</v>
      </c>
      <c r="D63" s="149">
        <v>191</v>
      </c>
      <c r="E63" s="148">
        <v>191</v>
      </c>
      <c r="F63" s="148">
        <v>191</v>
      </c>
      <c r="G63" s="148" t="s">
        <v>12</v>
      </c>
      <c r="H63" s="148" t="s">
        <v>12</v>
      </c>
      <c r="I63" s="148" t="s">
        <v>12</v>
      </c>
      <c r="J63" s="148" t="s">
        <v>12</v>
      </c>
    </row>
    <row r="64" spans="1:10" ht="21" customHeight="1" x14ac:dyDescent="0.2">
      <c r="A64" s="163">
        <f>IF(C64&lt;&gt;"",COUNTA($C$8:C64),"")</f>
        <v>55</v>
      </c>
      <c r="B64" s="61" t="s">
        <v>360</v>
      </c>
      <c r="C64" s="95" t="s">
        <v>27</v>
      </c>
      <c r="D64" s="149">
        <v>14</v>
      </c>
      <c r="E64" s="148">
        <v>14</v>
      </c>
      <c r="F64" s="148">
        <v>14</v>
      </c>
      <c r="G64" s="148" t="s">
        <v>12</v>
      </c>
      <c r="H64" s="148" t="s">
        <v>12</v>
      </c>
      <c r="I64" s="148" t="s">
        <v>12</v>
      </c>
      <c r="J64" s="148" t="s">
        <v>12</v>
      </c>
    </row>
    <row r="65" spans="1:10" ht="11.25" customHeight="1" x14ac:dyDescent="0.2">
      <c r="A65" s="163">
        <f>IF(C65&lt;&gt;"",COUNTA($C$8:C65),"")</f>
        <v>56</v>
      </c>
      <c r="B65" s="132" t="s">
        <v>361</v>
      </c>
      <c r="C65" s="95" t="s">
        <v>22</v>
      </c>
      <c r="D65" s="149">
        <v>50</v>
      </c>
      <c r="E65" s="148">
        <v>49</v>
      </c>
      <c r="F65" s="148">
        <v>49</v>
      </c>
      <c r="G65" s="148" t="s">
        <v>12</v>
      </c>
      <c r="H65" s="148">
        <v>1</v>
      </c>
      <c r="I65" s="148">
        <v>1</v>
      </c>
      <c r="J65" s="148" t="s">
        <v>12</v>
      </c>
    </row>
    <row r="66" spans="1:10" ht="11.25" customHeight="1" x14ac:dyDescent="0.2">
      <c r="A66" s="163">
        <f>IF(C66&lt;&gt;"",COUNTA($C$8:C66),"")</f>
        <v>57</v>
      </c>
      <c r="B66" s="61" t="s">
        <v>211</v>
      </c>
      <c r="C66" s="95" t="s">
        <v>21</v>
      </c>
      <c r="D66" s="149">
        <v>64</v>
      </c>
      <c r="E66" s="148">
        <v>63</v>
      </c>
      <c r="F66" s="148">
        <v>63</v>
      </c>
      <c r="G66" s="148" t="s">
        <v>12</v>
      </c>
      <c r="H66" s="148">
        <v>1</v>
      </c>
      <c r="I66" s="148">
        <v>1</v>
      </c>
      <c r="J66" s="148" t="s">
        <v>12</v>
      </c>
    </row>
    <row r="67" spans="1:10" ht="21" customHeight="1" x14ac:dyDescent="0.2">
      <c r="A67" s="163">
        <f>IF(C67&lt;&gt;"",COUNTA($C$8:C67),"")</f>
        <v>58</v>
      </c>
      <c r="B67" s="53" t="s">
        <v>214</v>
      </c>
      <c r="C67" s="95" t="s">
        <v>27</v>
      </c>
      <c r="D67" s="149">
        <v>344</v>
      </c>
      <c r="E67" s="148">
        <v>323</v>
      </c>
      <c r="F67" s="148">
        <v>312</v>
      </c>
      <c r="G67" s="148">
        <v>11</v>
      </c>
      <c r="H67" s="148">
        <v>21</v>
      </c>
      <c r="I67" s="148">
        <v>19</v>
      </c>
      <c r="J67" s="148">
        <v>2</v>
      </c>
    </row>
    <row r="68" spans="1:10" ht="11.25" customHeight="1" x14ac:dyDescent="0.2">
      <c r="A68" s="163">
        <f>IF(C68&lt;&gt;"",COUNTA($C$8:C68),"")</f>
        <v>59</v>
      </c>
      <c r="B68" s="61" t="s">
        <v>256</v>
      </c>
      <c r="C68" s="95" t="s">
        <v>22</v>
      </c>
      <c r="D68" s="149">
        <v>570</v>
      </c>
      <c r="E68" s="148">
        <v>550</v>
      </c>
      <c r="F68" s="148">
        <v>541</v>
      </c>
      <c r="G68" s="148">
        <v>9</v>
      </c>
      <c r="H68" s="148">
        <v>20</v>
      </c>
      <c r="I68" s="148">
        <v>18</v>
      </c>
      <c r="J68" s="148">
        <v>2</v>
      </c>
    </row>
    <row r="69" spans="1:10" ht="11.25" customHeight="1" x14ac:dyDescent="0.2">
      <c r="A69" s="163">
        <f>IF(C69&lt;&gt;"",COUNTA($C$8:C69),"")</f>
        <v>60</v>
      </c>
      <c r="B69" s="61" t="s">
        <v>211</v>
      </c>
      <c r="C69" s="95" t="s">
        <v>21</v>
      </c>
      <c r="D69" s="149">
        <v>914</v>
      </c>
      <c r="E69" s="148">
        <v>873</v>
      </c>
      <c r="F69" s="148">
        <v>853</v>
      </c>
      <c r="G69" s="148">
        <v>20</v>
      </c>
      <c r="H69" s="148">
        <v>41</v>
      </c>
      <c r="I69" s="148">
        <v>37</v>
      </c>
      <c r="J69" s="148">
        <v>4</v>
      </c>
    </row>
    <row r="70" spans="1:10" ht="21.95" customHeight="1" x14ac:dyDescent="0.2">
      <c r="A70" s="163" t="str">
        <f>IF(C70&lt;&gt;"",COUNTA($C$8:C70),"")</f>
        <v/>
      </c>
      <c r="B70" s="83" t="s">
        <v>39</v>
      </c>
      <c r="C70" s="95"/>
      <c r="D70" s="149"/>
      <c r="E70" s="148"/>
      <c r="F70" s="148"/>
      <c r="G70" s="148"/>
      <c r="H70" s="148"/>
      <c r="I70" s="148"/>
      <c r="J70" s="148"/>
    </row>
    <row r="71" spans="1:10" ht="22.5" customHeight="1" x14ac:dyDescent="0.2">
      <c r="A71" s="163">
        <f>IF(C71&lt;&gt;"",COUNTA($C$8:C71),"")</f>
        <v>61</v>
      </c>
      <c r="B71" s="61" t="s">
        <v>257</v>
      </c>
      <c r="C71" s="95" t="s">
        <v>27</v>
      </c>
      <c r="D71" s="149">
        <v>8</v>
      </c>
      <c r="E71" s="148">
        <v>8</v>
      </c>
      <c r="F71" s="148">
        <v>8</v>
      </c>
      <c r="G71" s="148" t="s">
        <v>12</v>
      </c>
      <c r="H71" s="148" t="s">
        <v>12</v>
      </c>
      <c r="I71" s="148" t="s">
        <v>12</v>
      </c>
      <c r="J71" s="148" t="s">
        <v>12</v>
      </c>
    </row>
    <row r="72" spans="1:10" ht="11.25" customHeight="1" x14ac:dyDescent="0.2">
      <c r="A72" s="163">
        <f>IF(C72&lt;&gt;"",COUNTA($C$8:C72),"")</f>
        <v>62</v>
      </c>
      <c r="B72" s="132" t="s">
        <v>258</v>
      </c>
      <c r="C72" s="95" t="s">
        <v>22</v>
      </c>
      <c r="D72" s="149">
        <v>11</v>
      </c>
      <c r="E72" s="148">
        <v>11</v>
      </c>
      <c r="F72" s="148">
        <v>11</v>
      </c>
      <c r="G72" s="148" t="s">
        <v>12</v>
      </c>
      <c r="H72" s="148" t="s">
        <v>12</v>
      </c>
      <c r="I72" s="148" t="s">
        <v>12</v>
      </c>
      <c r="J72" s="148" t="s">
        <v>12</v>
      </c>
    </row>
    <row r="73" spans="1:10" ht="11.25" customHeight="1" x14ac:dyDescent="0.2">
      <c r="A73" s="163">
        <f>IF(C73&lt;&gt;"",COUNTA($C$8:C73),"")</f>
        <v>63</v>
      </c>
      <c r="B73" s="61" t="s">
        <v>211</v>
      </c>
      <c r="C73" s="95" t="s">
        <v>21</v>
      </c>
      <c r="D73" s="149">
        <v>19</v>
      </c>
      <c r="E73" s="148">
        <v>19</v>
      </c>
      <c r="F73" s="148">
        <v>19</v>
      </c>
      <c r="G73" s="148" t="s">
        <v>12</v>
      </c>
      <c r="H73" s="148" t="s">
        <v>12</v>
      </c>
      <c r="I73" s="148" t="s">
        <v>12</v>
      </c>
      <c r="J73" s="148" t="s">
        <v>12</v>
      </c>
    </row>
    <row r="74" spans="1:10" ht="21" customHeight="1" x14ac:dyDescent="0.2">
      <c r="A74" s="163">
        <f>IF(C74&lt;&gt;"",COUNTA($C$8:C74),"")</f>
        <v>64</v>
      </c>
      <c r="B74" s="61" t="s">
        <v>231</v>
      </c>
      <c r="C74" s="95" t="s">
        <v>27</v>
      </c>
      <c r="D74" s="149">
        <v>35</v>
      </c>
      <c r="E74" s="148">
        <v>35</v>
      </c>
      <c r="F74" s="148">
        <v>34</v>
      </c>
      <c r="G74" s="148">
        <v>1</v>
      </c>
      <c r="H74" s="148" t="s">
        <v>12</v>
      </c>
      <c r="I74" s="148" t="s">
        <v>12</v>
      </c>
      <c r="J74" s="148" t="s">
        <v>12</v>
      </c>
    </row>
    <row r="75" spans="1:10" ht="11.25" customHeight="1" x14ac:dyDescent="0.2">
      <c r="A75" s="163">
        <f>IF(C75&lt;&gt;"",COUNTA($C$8:C75),"")</f>
        <v>65</v>
      </c>
      <c r="B75" s="61" t="s">
        <v>211</v>
      </c>
      <c r="C75" s="95" t="s">
        <v>22</v>
      </c>
      <c r="D75" s="149">
        <v>22</v>
      </c>
      <c r="E75" s="148">
        <v>21</v>
      </c>
      <c r="F75" s="148">
        <v>19</v>
      </c>
      <c r="G75" s="148">
        <v>2</v>
      </c>
      <c r="H75" s="148">
        <v>1</v>
      </c>
      <c r="I75" s="148">
        <v>1</v>
      </c>
      <c r="J75" s="148" t="s">
        <v>12</v>
      </c>
    </row>
    <row r="76" spans="1:10" ht="11.25" customHeight="1" x14ac:dyDescent="0.2">
      <c r="A76" s="163">
        <f>IF(C76&lt;&gt;"",COUNTA($C$8:C76),"")</f>
        <v>66</v>
      </c>
      <c r="B76" s="61" t="s">
        <v>211</v>
      </c>
      <c r="C76" s="95" t="s">
        <v>21</v>
      </c>
      <c r="D76" s="149">
        <v>57</v>
      </c>
      <c r="E76" s="148">
        <v>56</v>
      </c>
      <c r="F76" s="148">
        <v>53</v>
      </c>
      <c r="G76" s="148">
        <v>3</v>
      </c>
      <c r="H76" s="148">
        <v>1</v>
      </c>
      <c r="I76" s="148">
        <v>1</v>
      </c>
      <c r="J76" s="148" t="s">
        <v>12</v>
      </c>
    </row>
    <row r="77" spans="1:10" ht="21" customHeight="1" x14ac:dyDescent="0.2">
      <c r="A77" s="163">
        <f>IF(C77&lt;&gt;"",COUNTA($C$8:C77),"")</f>
        <v>67</v>
      </c>
      <c r="B77" s="61" t="s">
        <v>232</v>
      </c>
      <c r="C77" s="95" t="s">
        <v>27</v>
      </c>
      <c r="D77" s="149">
        <v>57</v>
      </c>
      <c r="E77" s="148">
        <v>57</v>
      </c>
      <c r="F77" s="148">
        <v>53</v>
      </c>
      <c r="G77" s="148">
        <v>4</v>
      </c>
      <c r="H77" s="148" t="s">
        <v>12</v>
      </c>
      <c r="I77" s="148" t="s">
        <v>12</v>
      </c>
      <c r="J77" s="148" t="s">
        <v>12</v>
      </c>
    </row>
    <row r="78" spans="1:10" ht="11.25" customHeight="1" x14ac:dyDescent="0.2">
      <c r="A78" s="163">
        <f>IF(C78&lt;&gt;"",COUNTA($C$8:C78),"")</f>
        <v>68</v>
      </c>
      <c r="B78" s="61" t="s">
        <v>211</v>
      </c>
      <c r="C78" s="95" t="s">
        <v>22</v>
      </c>
      <c r="D78" s="149">
        <v>12</v>
      </c>
      <c r="E78" s="148">
        <v>12</v>
      </c>
      <c r="F78" s="148">
        <v>11</v>
      </c>
      <c r="G78" s="148">
        <v>1</v>
      </c>
      <c r="H78" s="148" t="s">
        <v>12</v>
      </c>
      <c r="I78" s="148" t="s">
        <v>12</v>
      </c>
      <c r="J78" s="148" t="s">
        <v>12</v>
      </c>
    </row>
    <row r="79" spans="1:10" ht="11.25" customHeight="1" x14ac:dyDescent="0.2">
      <c r="A79" s="163">
        <f>IF(C79&lt;&gt;"",COUNTA($C$8:C79),"")</f>
        <v>69</v>
      </c>
      <c r="B79" s="61" t="s">
        <v>211</v>
      </c>
      <c r="C79" s="95" t="s">
        <v>21</v>
      </c>
      <c r="D79" s="149">
        <v>69</v>
      </c>
      <c r="E79" s="148">
        <v>69</v>
      </c>
      <c r="F79" s="148">
        <v>64</v>
      </c>
      <c r="G79" s="148">
        <v>5</v>
      </c>
      <c r="H79" s="148" t="s">
        <v>12</v>
      </c>
      <c r="I79" s="148" t="s">
        <v>12</v>
      </c>
      <c r="J79" s="148" t="s">
        <v>12</v>
      </c>
    </row>
    <row r="80" spans="1:10" ht="21" customHeight="1" x14ac:dyDescent="0.2">
      <c r="A80" s="163">
        <f>IF(C80&lt;&gt;"",COUNTA($C$8:C80),"")</f>
        <v>70</v>
      </c>
      <c r="B80" s="61" t="s">
        <v>233</v>
      </c>
      <c r="C80" s="95" t="s">
        <v>27</v>
      </c>
      <c r="D80" s="149">
        <v>95</v>
      </c>
      <c r="E80" s="148">
        <v>88</v>
      </c>
      <c r="F80" s="148">
        <v>75</v>
      </c>
      <c r="G80" s="148">
        <v>13</v>
      </c>
      <c r="H80" s="148">
        <v>7</v>
      </c>
      <c r="I80" s="148">
        <v>6</v>
      </c>
      <c r="J80" s="148">
        <v>1</v>
      </c>
    </row>
    <row r="81" spans="1:10" ht="11.25" customHeight="1" x14ac:dyDescent="0.2">
      <c r="A81" s="163">
        <f>IF(C81&lt;&gt;"",COUNTA($C$8:C81),"")</f>
        <v>71</v>
      </c>
      <c r="B81" s="61" t="s">
        <v>211</v>
      </c>
      <c r="C81" s="95" t="s">
        <v>22</v>
      </c>
      <c r="D81" s="149">
        <v>70</v>
      </c>
      <c r="E81" s="148">
        <v>68</v>
      </c>
      <c r="F81" s="148">
        <v>60</v>
      </c>
      <c r="G81" s="148">
        <v>8</v>
      </c>
      <c r="H81" s="148">
        <v>2</v>
      </c>
      <c r="I81" s="148">
        <v>1</v>
      </c>
      <c r="J81" s="148">
        <v>1</v>
      </c>
    </row>
    <row r="82" spans="1:10" ht="11.25" customHeight="1" x14ac:dyDescent="0.2">
      <c r="A82" s="163">
        <f>IF(C82&lt;&gt;"",COUNTA($C$8:C82),"")</f>
        <v>72</v>
      </c>
      <c r="B82" s="61" t="s">
        <v>211</v>
      </c>
      <c r="C82" s="95" t="s">
        <v>21</v>
      </c>
      <c r="D82" s="149">
        <v>165</v>
      </c>
      <c r="E82" s="148">
        <v>156</v>
      </c>
      <c r="F82" s="148">
        <v>135</v>
      </c>
      <c r="G82" s="148">
        <v>21</v>
      </c>
      <c r="H82" s="148">
        <v>9</v>
      </c>
      <c r="I82" s="148">
        <v>7</v>
      </c>
      <c r="J82" s="148">
        <v>2</v>
      </c>
    </row>
    <row r="83" spans="1:10" ht="21" customHeight="1" x14ac:dyDescent="0.2">
      <c r="A83" s="163">
        <f>IF(C83&lt;&gt;"",COUNTA($C$8:C83),"")</f>
        <v>73</v>
      </c>
      <c r="B83" s="61" t="s">
        <v>234</v>
      </c>
      <c r="C83" s="95" t="s">
        <v>27</v>
      </c>
      <c r="D83" s="149">
        <v>42</v>
      </c>
      <c r="E83" s="148">
        <v>42</v>
      </c>
      <c r="F83" s="148">
        <v>41</v>
      </c>
      <c r="G83" s="148">
        <v>1</v>
      </c>
      <c r="H83" s="148" t="s">
        <v>12</v>
      </c>
      <c r="I83" s="148" t="s">
        <v>12</v>
      </c>
      <c r="J83" s="148" t="s">
        <v>12</v>
      </c>
    </row>
    <row r="84" spans="1:10" ht="11.25" customHeight="1" x14ac:dyDescent="0.2">
      <c r="A84" s="163">
        <f>IF(C84&lt;&gt;"",COUNTA($C$8:C84),"")</f>
        <v>74</v>
      </c>
      <c r="B84" s="61" t="s">
        <v>211</v>
      </c>
      <c r="C84" s="95" t="s">
        <v>22</v>
      </c>
      <c r="D84" s="149">
        <v>76</v>
      </c>
      <c r="E84" s="148">
        <v>76</v>
      </c>
      <c r="F84" s="148">
        <v>74</v>
      </c>
      <c r="G84" s="148">
        <v>2</v>
      </c>
      <c r="H84" s="148" t="s">
        <v>12</v>
      </c>
      <c r="I84" s="148" t="s">
        <v>12</v>
      </c>
      <c r="J84" s="148" t="s">
        <v>12</v>
      </c>
    </row>
    <row r="85" spans="1:10" ht="11.25" customHeight="1" x14ac:dyDescent="0.2">
      <c r="A85" s="163">
        <f>IF(C85&lt;&gt;"",COUNTA($C$8:C85),"")</f>
        <v>75</v>
      </c>
      <c r="B85" s="61" t="s">
        <v>211</v>
      </c>
      <c r="C85" s="95" t="s">
        <v>21</v>
      </c>
      <c r="D85" s="149">
        <v>118</v>
      </c>
      <c r="E85" s="148">
        <v>118</v>
      </c>
      <c r="F85" s="148">
        <v>115</v>
      </c>
      <c r="G85" s="148">
        <v>3</v>
      </c>
      <c r="H85" s="148" t="s">
        <v>12</v>
      </c>
      <c r="I85" s="148" t="s">
        <v>12</v>
      </c>
      <c r="J85" s="148" t="s">
        <v>12</v>
      </c>
    </row>
    <row r="86" spans="1:10" ht="21" customHeight="1" x14ac:dyDescent="0.2">
      <c r="A86" s="163">
        <f>IF(C86&lt;&gt;"",COUNTA($C$8:C86),"")</f>
        <v>76</v>
      </c>
      <c r="B86" s="61" t="s">
        <v>235</v>
      </c>
      <c r="C86" s="95" t="s">
        <v>27</v>
      </c>
      <c r="D86" s="149">
        <v>141</v>
      </c>
      <c r="E86" s="148">
        <v>140</v>
      </c>
      <c r="F86" s="148">
        <v>133</v>
      </c>
      <c r="G86" s="148">
        <v>7</v>
      </c>
      <c r="H86" s="148">
        <v>1</v>
      </c>
      <c r="I86" s="148">
        <v>1</v>
      </c>
      <c r="J86" s="148" t="s">
        <v>12</v>
      </c>
    </row>
    <row r="87" spans="1:10" ht="11.25" customHeight="1" x14ac:dyDescent="0.2">
      <c r="A87" s="163">
        <f>IF(C87&lt;&gt;"",COUNTA($C$8:C87),"")</f>
        <v>77</v>
      </c>
      <c r="B87" s="61" t="s">
        <v>211</v>
      </c>
      <c r="C87" s="95" t="s">
        <v>22</v>
      </c>
      <c r="D87" s="149">
        <v>294</v>
      </c>
      <c r="E87" s="148">
        <v>291</v>
      </c>
      <c r="F87" s="148">
        <v>279</v>
      </c>
      <c r="G87" s="148">
        <v>12</v>
      </c>
      <c r="H87" s="148">
        <v>3</v>
      </c>
      <c r="I87" s="148">
        <v>2</v>
      </c>
      <c r="J87" s="148">
        <v>1</v>
      </c>
    </row>
    <row r="88" spans="1:10" ht="11.25" customHeight="1" x14ac:dyDescent="0.2">
      <c r="A88" s="163">
        <f>IF(C88&lt;&gt;"",COUNTA($C$8:C88),"")</f>
        <v>78</v>
      </c>
      <c r="B88" s="61" t="s">
        <v>211</v>
      </c>
      <c r="C88" s="95" t="s">
        <v>21</v>
      </c>
      <c r="D88" s="149">
        <v>435</v>
      </c>
      <c r="E88" s="148">
        <v>431</v>
      </c>
      <c r="F88" s="148">
        <v>412</v>
      </c>
      <c r="G88" s="148">
        <v>19</v>
      </c>
      <c r="H88" s="148">
        <v>4</v>
      </c>
      <c r="I88" s="148">
        <v>3</v>
      </c>
      <c r="J88" s="148">
        <v>1</v>
      </c>
    </row>
    <row r="89" spans="1:10" ht="21" customHeight="1" x14ac:dyDescent="0.2">
      <c r="A89" s="163">
        <f>IF(C89&lt;&gt;"",COUNTA($C$8:C89),"")</f>
        <v>79</v>
      </c>
      <c r="B89" s="61" t="s">
        <v>259</v>
      </c>
      <c r="C89" s="95" t="s">
        <v>27</v>
      </c>
      <c r="D89" s="149">
        <v>14</v>
      </c>
      <c r="E89" s="148">
        <v>13</v>
      </c>
      <c r="F89" s="148">
        <v>11</v>
      </c>
      <c r="G89" s="148">
        <v>2</v>
      </c>
      <c r="H89" s="148">
        <v>1</v>
      </c>
      <c r="I89" s="148">
        <v>1</v>
      </c>
      <c r="J89" s="148" t="s">
        <v>12</v>
      </c>
    </row>
    <row r="90" spans="1:10" ht="11.25" customHeight="1" x14ac:dyDescent="0.2">
      <c r="A90" s="163">
        <f>IF(C90&lt;&gt;"",COUNTA($C$8:C90),"")</f>
        <v>80</v>
      </c>
      <c r="B90" s="132" t="s">
        <v>260</v>
      </c>
      <c r="C90" s="95" t="s">
        <v>22</v>
      </c>
      <c r="D90" s="149">
        <v>11</v>
      </c>
      <c r="E90" s="148">
        <v>11</v>
      </c>
      <c r="F90" s="148">
        <v>10</v>
      </c>
      <c r="G90" s="148">
        <v>1</v>
      </c>
      <c r="H90" s="148" t="s">
        <v>12</v>
      </c>
      <c r="I90" s="148" t="s">
        <v>12</v>
      </c>
      <c r="J90" s="148" t="s">
        <v>12</v>
      </c>
    </row>
    <row r="91" spans="1:10" ht="11.25" customHeight="1" x14ac:dyDescent="0.2">
      <c r="A91" s="163">
        <f>IF(C91&lt;&gt;"",COUNTA($C$8:C91),"")</f>
        <v>81</v>
      </c>
      <c r="B91" s="61" t="s">
        <v>211</v>
      </c>
      <c r="C91" s="95" t="s">
        <v>21</v>
      </c>
      <c r="D91" s="149">
        <v>25</v>
      </c>
      <c r="E91" s="148">
        <v>24</v>
      </c>
      <c r="F91" s="148">
        <v>21</v>
      </c>
      <c r="G91" s="148">
        <v>3</v>
      </c>
      <c r="H91" s="148">
        <v>1</v>
      </c>
      <c r="I91" s="148">
        <v>1</v>
      </c>
      <c r="J91" s="148" t="s">
        <v>12</v>
      </c>
    </row>
    <row r="92" spans="1:10" ht="21" customHeight="1" x14ac:dyDescent="0.2">
      <c r="A92" s="163">
        <f>IF(C92&lt;&gt;"",COUNTA($C$8:C92),"")</f>
        <v>82</v>
      </c>
      <c r="B92" s="61" t="s">
        <v>236</v>
      </c>
      <c r="C92" s="95" t="s">
        <v>27</v>
      </c>
      <c r="D92" s="149">
        <v>20</v>
      </c>
      <c r="E92" s="148">
        <v>19</v>
      </c>
      <c r="F92" s="148">
        <v>19</v>
      </c>
      <c r="G92" s="148" t="s">
        <v>12</v>
      </c>
      <c r="H92" s="148">
        <v>1</v>
      </c>
      <c r="I92" s="148">
        <v>1</v>
      </c>
      <c r="J92" s="148" t="s">
        <v>12</v>
      </c>
    </row>
    <row r="93" spans="1:10" ht="11.25" customHeight="1" x14ac:dyDescent="0.2">
      <c r="A93" s="163">
        <f>IF(C93&lt;&gt;"",COUNTA($C$8:C93),"")</f>
        <v>83</v>
      </c>
      <c r="B93" s="61" t="s">
        <v>211</v>
      </c>
      <c r="C93" s="95" t="s">
        <v>22</v>
      </c>
      <c r="D93" s="149">
        <v>28</v>
      </c>
      <c r="E93" s="148">
        <v>28</v>
      </c>
      <c r="F93" s="148">
        <v>27</v>
      </c>
      <c r="G93" s="148">
        <v>1</v>
      </c>
      <c r="H93" s="148" t="s">
        <v>12</v>
      </c>
      <c r="I93" s="148" t="s">
        <v>12</v>
      </c>
      <c r="J93" s="148" t="s">
        <v>12</v>
      </c>
    </row>
    <row r="94" spans="1:10" ht="11.25" customHeight="1" x14ac:dyDescent="0.2">
      <c r="A94" s="163">
        <f>IF(C94&lt;&gt;"",COUNTA($C$8:C94),"")</f>
        <v>84</v>
      </c>
      <c r="B94" s="61" t="s">
        <v>211</v>
      </c>
      <c r="C94" s="95" t="s">
        <v>21</v>
      </c>
      <c r="D94" s="149">
        <v>48</v>
      </c>
      <c r="E94" s="148">
        <v>47</v>
      </c>
      <c r="F94" s="148">
        <v>46</v>
      </c>
      <c r="G94" s="148">
        <v>1</v>
      </c>
      <c r="H94" s="148">
        <v>1</v>
      </c>
      <c r="I94" s="148">
        <v>1</v>
      </c>
      <c r="J94" s="148" t="s">
        <v>12</v>
      </c>
    </row>
    <row r="95" spans="1:10" ht="21" customHeight="1" x14ac:dyDescent="0.2">
      <c r="A95" s="163">
        <f>IF(C95&lt;&gt;"",COUNTA($C$8:C95),"")</f>
        <v>85</v>
      </c>
      <c r="B95" s="53" t="s">
        <v>257</v>
      </c>
      <c r="C95" s="95" t="s">
        <v>27</v>
      </c>
      <c r="D95" s="149">
        <v>412</v>
      </c>
      <c r="E95" s="148">
        <v>402</v>
      </c>
      <c r="F95" s="148">
        <v>374</v>
      </c>
      <c r="G95" s="148">
        <v>28</v>
      </c>
      <c r="H95" s="148">
        <v>10</v>
      </c>
      <c r="I95" s="148">
        <v>9</v>
      </c>
      <c r="J95" s="148">
        <v>1</v>
      </c>
    </row>
    <row r="96" spans="1:10" ht="11.25" customHeight="1" x14ac:dyDescent="0.2">
      <c r="A96" s="163">
        <f>IF(C96&lt;&gt;"",COUNTA($C$8:C96),"")</f>
        <v>86</v>
      </c>
      <c r="B96" s="61" t="s">
        <v>37</v>
      </c>
      <c r="C96" s="95" t="s">
        <v>22</v>
      </c>
      <c r="D96" s="149">
        <v>524</v>
      </c>
      <c r="E96" s="148">
        <v>518</v>
      </c>
      <c r="F96" s="148">
        <v>491</v>
      </c>
      <c r="G96" s="148">
        <v>27</v>
      </c>
      <c r="H96" s="148">
        <v>6</v>
      </c>
      <c r="I96" s="148">
        <v>4</v>
      </c>
      <c r="J96" s="148">
        <v>2</v>
      </c>
    </row>
    <row r="97" spans="1:10" ht="11.25" customHeight="1" x14ac:dyDescent="0.2">
      <c r="A97" s="163">
        <f>IF(C97&lt;&gt;"",COUNTA($C$8:C97),"")</f>
        <v>87</v>
      </c>
      <c r="B97" s="61" t="s">
        <v>211</v>
      </c>
      <c r="C97" s="95" t="s">
        <v>21</v>
      </c>
      <c r="D97" s="149">
        <v>936</v>
      </c>
      <c r="E97" s="148">
        <v>920</v>
      </c>
      <c r="F97" s="148">
        <v>865</v>
      </c>
      <c r="G97" s="148">
        <v>55</v>
      </c>
      <c r="H97" s="148">
        <v>16</v>
      </c>
      <c r="I97" s="148">
        <v>13</v>
      </c>
      <c r="J97" s="148">
        <v>3</v>
      </c>
    </row>
    <row r="98" spans="1:10" ht="33" customHeight="1" x14ac:dyDescent="0.2">
      <c r="A98" s="163" t="str">
        <f>IF(C98&lt;&gt;"",COUNTA($C$8:C98),"")</f>
        <v/>
      </c>
      <c r="B98" s="83" t="s">
        <v>318</v>
      </c>
      <c r="C98" s="95"/>
      <c r="D98" s="149"/>
      <c r="E98" s="148"/>
      <c r="F98" s="148"/>
      <c r="G98" s="148"/>
      <c r="H98" s="148"/>
      <c r="I98" s="148"/>
      <c r="J98" s="148"/>
    </row>
    <row r="99" spans="1:10" ht="22.5" customHeight="1" x14ac:dyDescent="0.2">
      <c r="A99" s="163">
        <f>IF(C99&lt;&gt;"",COUNTA($C$8:C99),"")</f>
        <v>88</v>
      </c>
      <c r="B99" s="61" t="s">
        <v>262</v>
      </c>
      <c r="C99" s="95" t="s">
        <v>27</v>
      </c>
      <c r="D99" s="149">
        <v>251</v>
      </c>
      <c r="E99" s="148">
        <v>251</v>
      </c>
      <c r="F99" s="148">
        <v>238</v>
      </c>
      <c r="G99" s="148">
        <v>13</v>
      </c>
      <c r="H99" s="148" t="s">
        <v>12</v>
      </c>
      <c r="I99" s="148" t="s">
        <v>12</v>
      </c>
      <c r="J99" s="148" t="s">
        <v>12</v>
      </c>
    </row>
    <row r="100" spans="1:10" ht="11.25" customHeight="1" x14ac:dyDescent="0.2">
      <c r="A100" s="163">
        <f>IF(C100&lt;&gt;"",COUNTA($C$8:C100),"")</f>
        <v>89</v>
      </c>
      <c r="B100" s="132" t="s">
        <v>249</v>
      </c>
      <c r="C100" s="95" t="s">
        <v>22</v>
      </c>
      <c r="D100" s="149">
        <v>366</v>
      </c>
      <c r="E100" s="148">
        <v>366</v>
      </c>
      <c r="F100" s="148">
        <v>345</v>
      </c>
      <c r="G100" s="148">
        <v>21</v>
      </c>
      <c r="H100" s="148" t="s">
        <v>12</v>
      </c>
      <c r="I100" s="148" t="s">
        <v>12</v>
      </c>
      <c r="J100" s="148" t="s">
        <v>12</v>
      </c>
    </row>
    <row r="101" spans="1:10" ht="11.25" customHeight="1" x14ac:dyDescent="0.2">
      <c r="A101" s="163">
        <f>IF(C101&lt;&gt;"",COUNTA($C$8:C101),"")</f>
        <v>90</v>
      </c>
      <c r="B101" s="61" t="s">
        <v>211</v>
      </c>
      <c r="C101" s="95" t="s">
        <v>21</v>
      </c>
      <c r="D101" s="149">
        <v>617</v>
      </c>
      <c r="E101" s="148">
        <v>617</v>
      </c>
      <c r="F101" s="148">
        <v>583</v>
      </c>
      <c r="G101" s="148">
        <v>34</v>
      </c>
      <c r="H101" s="148" t="s">
        <v>12</v>
      </c>
      <c r="I101" s="148" t="s">
        <v>12</v>
      </c>
      <c r="J101" s="148" t="s">
        <v>12</v>
      </c>
    </row>
    <row r="102" spans="1:10" ht="22.5" customHeight="1" x14ac:dyDescent="0.2">
      <c r="A102" s="163">
        <f>IF(C102&lt;&gt;"",COUNTA($C$8:C102),"")</f>
        <v>91</v>
      </c>
      <c r="B102" s="61" t="s">
        <v>237</v>
      </c>
      <c r="C102" s="95" t="s">
        <v>27</v>
      </c>
      <c r="D102" s="149">
        <v>29</v>
      </c>
      <c r="E102" s="148">
        <v>29</v>
      </c>
      <c r="F102" s="148">
        <v>27</v>
      </c>
      <c r="G102" s="148">
        <v>2</v>
      </c>
      <c r="H102" s="148" t="s">
        <v>12</v>
      </c>
      <c r="I102" s="148" t="s">
        <v>12</v>
      </c>
      <c r="J102" s="148" t="s">
        <v>12</v>
      </c>
    </row>
    <row r="103" spans="1:10" ht="11.25" customHeight="1" x14ac:dyDescent="0.2">
      <c r="A103" s="163">
        <f>IF(C103&lt;&gt;"",COUNTA($C$8:C103),"")</f>
        <v>92</v>
      </c>
      <c r="B103" s="61" t="s">
        <v>211</v>
      </c>
      <c r="C103" s="95" t="s">
        <v>22</v>
      </c>
      <c r="D103" s="149">
        <v>59</v>
      </c>
      <c r="E103" s="148">
        <v>59</v>
      </c>
      <c r="F103" s="148">
        <v>58</v>
      </c>
      <c r="G103" s="148">
        <v>1</v>
      </c>
      <c r="H103" s="148" t="s">
        <v>12</v>
      </c>
      <c r="I103" s="148" t="s">
        <v>12</v>
      </c>
      <c r="J103" s="148" t="s">
        <v>12</v>
      </c>
    </row>
    <row r="104" spans="1:10" ht="11.25" customHeight="1" x14ac:dyDescent="0.2">
      <c r="A104" s="163">
        <f>IF(C104&lt;&gt;"",COUNTA($C$8:C104),"")</f>
        <v>93</v>
      </c>
      <c r="B104" s="61" t="s">
        <v>211</v>
      </c>
      <c r="C104" s="95" t="s">
        <v>21</v>
      </c>
      <c r="D104" s="149">
        <v>88</v>
      </c>
      <c r="E104" s="148">
        <v>88</v>
      </c>
      <c r="F104" s="148">
        <v>85</v>
      </c>
      <c r="G104" s="148">
        <v>3</v>
      </c>
      <c r="H104" s="148" t="s">
        <v>12</v>
      </c>
      <c r="I104" s="148" t="s">
        <v>12</v>
      </c>
      <c r="J104" s="148" t="s">
        <v>12</v>
      </c>
    </row>
    <row r="105" spans="1:10" ht="21" customHeight="1" x14ac:dyDescent="0.2">
      <c r="A105" s="163">
        <f>IF(C105&lt;&gt;"",COUNTA($C$8:C105),"")</f>
        <v>94</v>
      </c>
      <c r="B105" s="53" t="s">
        <v>272</v>
      </c>
      <c r="C105" s="95" t="s">
        <v>27</v>
      </c>
      <c r="D105" s="149">
        <v>280</v>
      </c>
      <c r="E105" s="148">
        <v>280</v>
      </c>
      <c r="F105" s="148">
        <v>265</v>
      </c>
      <c r="G105" s="148">
        <v>15</v>
      </c>
      <c r="H105" s="148" t="s">
        <v>12</v>
      </c>
      <c r="I105" s="148" t="s">
        <v>12</v>
      </c>
      <c r="J105" s="148" t="s">
        <v>12</v>
      </c>
    </row>
    <row r="106" spans="1:10" ht="11.25" customHeight="1" x14ac:dyDescent="0.2">
      <c r="A106" s="163">
        <f>IF(C106&lt;&gt;"",COUNTA($C$8:C106),"")</f>
        <v>95</v>
      </c>
      <c r="B106" s="61" t="s">
        <v>273</v>
      </c>
      <c r="C106" s="95" t="s">
        <v>22</v>
      </c>
      <c r="D106" s="149">
        <v>425</v>
      </c>
      <c r="E106" s="148">
        <v>425</v>
      </c>
      <c r="F106" s="148">
        <v>403</v>
      </c>
      <c r="G106" s="148">
        <v>22</v>
      </c>
      <c r="H106" s="148" t="s">
        <v>12</v>
      </c>
      <c r="I106" s="148" t="s">
        <v>12</v>
      </c>
      <c r="J106" s="148" t="s">
        <v>12</v>
      </c>
    </row>
    <row r="107" spans="1:10" ht="11.25" customHeight="1" x14ac:dyDescent="0.2">
      <c r="A107" s="163">
        <f>IF(C107&lt;&gt;"",COUNTA($C$8:C107),"")</f>
        <v>96</v>
      </c>
      <c r="B107" s="61" t="s">
        <v>211</v>
      </c>
      <c r="C107" s="95" t="s">
        <v>21</v>
      </c>
      <c r="D107" s="149">
        <v>705</v>
      </c>
      <c r="E107" s="148">
        <v>705</v>
      </c>
      <c r="F107" s="148">
        <v>668</v>
      </c>
      <c r="G107" s="148">
        <v>37</v>
      </c>
      <c r="H107" s="148" t="s">
        <v>12</v>
      </c>
      <c r="I107" s="148" t="s">
        <v>12</v>
      </c>
      <c r="J107" s="148" t="s">
        <v>12</v>
      </c>
    </row>
    <row r="108" spans="1:10" ht="33" customHeight="1" x14ac:dyDescent="0.2">
      <c r="A108" s="163" t="str">
        <f>IF(C108&lt;&gt;"",COUNTA($C$8:C108),"")</f>
        <v/>
      </c>
      <c r="B108" s="83" t="s">
        <v>319</v>
      </c>
      <c r="C108" s="95"/>
      <c r="D108" s="149"/>
      <c r="E108" s="148"/>
      <c r="F108" s="148"/>
      <c r="G108" s="148"/>
      <c r="H108" s="148"/>
      <c r="I108" s="148"/>
      <c r="J108" s="148"/>
    </row>
    <row r="109" spans="1:10" ht="22.5" customHeight="1" x14ac:dyDescent="0.2">
      <c r="A109" s="163">
        <f>IF(C109&lt;&gt;"",COUNTA($C$8:C109),"")</f>
        <v>97</v>
      </c>
      <c r="B109" s="61" t="s">
        <v>264</v>
      </c>
      <c r="C109" s="95" t="s">
        <v>27</v>
      </c>
      <c r="D109" s="149">
        <v>1</v>
      </c>
      <c r="E109" s="148">
        <v>1</v>
      </c>
      <c r="F109" s="148" t="s">
        <v>12</v>
      </c>
      <c r="G109" s="148">
        <v>1</v>
      </c>
      <c r="H109" s="148" t="s">
        <v>12</v>
      </c>
      <c r="I109" s="148" t="s">
        <v>12</v>
      </c>
      <c r="J109" s="148" t="s">
        <v>12</v>
      </c>
    </row>
    <row r="110" spans="1:10" ht="11.25" customHeight="1" x14ac:dyDescent="0.2">
      <c r="A110" s="163">
        <f>IF(C110&lt;&gt;"",COUNTA($C$8:C110),"")</f>
        <v>98</v>
      </c>
      <c r="B110" s="132" t="s">
        <v>249</v>
      </c>
      <c r="C110" s="95" t="s">
        <v>22</v>
      </c>
      <c r="D110" s="149">
        <v>1</v>
      </c>
      <c r="E110" s="148">
        <v>1</v>
      </c>
      <c r="F110" s="148">
        <v>1</v>
      </c>
      <c r="G110" s="148" t="s">
        <v>12</v>
      </c>
      <c r="H110" s="148" t="s">
        <v>12</v>
      </c>
      <c r="I110" s="148" t="s">
        <v>12</v>
      </c>
      <c r="J110" s="148" t="s">
        <v>12</v>
      </c>
    </row>
    <row r="111" spans="1:10" ht="11.25" customHeight="1" x14ac:dyDescent="0.2">
      <c r="A111" s="163">
        <f>IF(C111&lt;&gt;"",COUNTA($C$8:C111),"")</f>
        <v>99</v>
      </c>
      <c r="B111" s="61" t="s">
        <v>211</v>
      </c>
      <c r="C111" s="95" t="s">
        <v>21</v>
      </c>
      <c r="D111" s="149">
        <v>2</v>
      </c>
      <c r="E111" s="148">
        <v>2</v>
      </c>
      <c r="F111" s="148">
        <v>1</v>
      </c>
      <c r="G111" s="148">
        <v>1</v>
      </c>
      <c r="H111" s="148" t="s">
        <v>12</v>
      </c>
      <c r="I111" s="148" t="s">
        <v>12</v>
      </c>
      <c r="J111" s="148" t="s">
        <v>12</v>
      </c>
    </row>
    <row r="112" spans="1:10" ht="21" customHeight="1" x14ac:dyDescent="0.2">
      <c r="A112" s="163">
        <f>IF(C112&lt;&gt;"",COUNTA($C$8:C112),"")</f>
        <v>100</v>
      </c>
      <c r="B112" s="61" t="s">
        <v>274</v>
      </c>
      <c r="C112" s="95" t="s">
        <v>27</v>
      </c>
      <c r="D112" s="149">
        <v>28</v>
      </c>
      <c r="E112" s="148">
        <v>28</v>
      </c>
      <c r="F112" s="148">
        <v>27</v>
      </c>
      <c r="G112" s="148">
        <v>1</v>
      </c>
      <c r="H112" s="148" t="s">
        <v>12</v>
      </c>
      <c r="I112" s="148" t="s">
        <v>12</v>
      </c>
      <c r="J112" s="148" t="s">
        <v>12</v>
      </c>
    </row>
    <row r="113" spans="1:10" ht="11.25" customHeight="1" x14ac:dyDescent="0.2">
      <c r="A113" s="163">
        <f>IF(C113&lt;&gt;"",COUNTA($C$8:C113),"")</f>
        <v>101</v>
      </c>
      <c r="B113" s="132" t="s">
        <v>263</v>
      </c>
      <c r="C113" s="95" t="s">
        <v>22</v>
      </c>
      <c r="D113" s="149">
        <v>29</v>
      </c>
      <c r="E113" s="148">
        <v>28</v>
      </c>
      <c r="F113" s="148">
        <v>25</v>
      </c>
      <c r="G113" s="148">
        <v>3</v>
      </c>
      <c r="H113" s="148">
        <v>1</v>
      </c>
      <c r="I113" s="148">
        <v>1</v>
      </c>
      <c r="J113" s="148" t="s">
        <v>12</v>
      </c>
    </row>
    <row r="114" spans="1:10" ht="11.25" customHeight="1" x14ac:dyDescent="0.2">
      <c r="A114" s="163">
        <f>IF(C114&lt;&gt;"",COUNTA($C$8:C114),"")</f>
        <v>102</v>
      </c>
      <c r="B114" s="61" t="s">
        <v>211</v>
      </c>
      <c r="C114" s="95" t="s">
        <v>21</v>
      </c>
      <c r="D114" s="149">
        <v>57</v>
      </c>
      <c r="E114" s="148">
        <v>56</v>
      </c>
      <c r="F114" s="148">
        <v>52</v>
      </c>
      <c r="G114" s="148">
        <v>4</v>
      </c>
      <c r="H114" s="148">
        <v>1</v>
      </c>
      <c r="I114" s="148">
        <v>1</v>
      </c>
      <c r="J114" s="148" t="s">
        <v>12</v>
      </c>
    </row>
    <row r="115" spans="1:10" ht="21" customHeight="1" x14ac:dyDescent="0.2">
      <c r="A115" s="163">
        <f>IF(C115&lt;&gt;"",COUNTA($C$8:C115),"")</f>
        <v>103</v>
      </c>
      <c r="B115" s="53" t="s">
        <v>275</v>
      </c>
      <c r="C115" s="95" t="s">
        <v>27</v>
      </c>
      <c r="D115" s="149">
        <v>29</v>
      </c>
      <c r="E115" s="148">
        <v>29</v>
      </c>
      <c r="F115" s="148">
        <v>27</v>
      </c>
      <c r="G115" s="148">
        <v>2</v>
      </c>
      <c r="H115" s="148" t="s">
        <v>12</v>
      </c>
      <c r="I115" s="148" t="s">
        <v>12</v>
      </c>
      <c r="J115" s="148" t="s">
        <v>12</v>
      </c>
    </row>
    <row r="116" spans="1:10" ht="11.25" customHeight="1" x14ac:dyDescent="0.2">
      <c r="A116" s="163">
        <f>IF(C116&lt;&gt;"",COUNTA($C$8:C116),"")</f>
        <v>104</v>
      </c>
      <c r="B116" s="61" t="s">
        <v>276</v>
      </c>
      <c r="C116" s="95" t="s">
        <v>22</v>
      </c>
      <c r="D116" s="149">
        <v>30</v>
      </c>
      <c r="E116" s="148">
        <v>29</v>
      </c>
      <c r="F116" s="148">
        <v>26</v>
      </c>
      <c r="G116" s="148">
        <v>3</v>
      </c>
      <c r="H116" s="148">
        <v>1</v>
      </c>
      <c r="I116" s="148">
        <v>1</v>
      </c>
      <c r="J116" s="148" t="s">
        <v>12</v>
      </c>
    </row>
    <row r="117" spans="1:10" ht="11.25" customHeight="1" x14ac:dyDescent="0.2">
      <c r="A117" s="163">
        <f>IF(C117&lt;&gt;"",COUNTA($C$8:C117),"")</f>
        <v>105</v>
      </c>
      <c r="B117" s="61" t="s">
        <v>37</v>
      </c>
      <c r="C117" s="95" t="s">
        <v>21</v>
      </c>
      <c r="D117" s="149">
        <v>59</v>
      </c>
      <c r="E117" s="148">
        <v>58</v>
      </c>
      <c r="F117" s="148">
        <v>53</v>
      </c>
      <c r="G117" s="148">
        <v>5</v>
      </c>
      <c r="H117" s="148">
        <v>1</v>
      </c>
      <c r="I117" s="148">
        <v>1</v>
      </c>
      <c r="J117" s="148" t="s">
        <v>12</v>
      </c>
    </row>
    <row r="118" spans="1:10" ht="21.95" customHeight="1" x14ac:dyDescent="0.2">
      <c r="A118" s="163" t="str">
        <f>IF(C118&lt;&gt;"",COUNTA($C$8:C118),"")</f>
        <v/>
      </c>
      <c r="B118" s="83" t="s">
        <v>265</v>
      </c>
      <c r="C118" s="95"/>
      <c r="D118" s="149"/>
      <c r="E118" s="148"/>
      <c r="F118" s="148"/>
      <c r="G118" s="148"/>
      <c r="H118" s="148"/>
      <c r="I118" s="148"/>
      <c r="J118" s="148"/>
    </row>
    <row r="119" spans="1:10" ht="22.5" customHeight="1" x14ac:dyDescent="0.2">
      <c r="A119" s="163">
        <f>IF(C119&lt;&gt;"",COUNTA($C$8:C119),"")</f>
        <v>106</v>
      </c>
      <c r="B119" s="61" t="s">
        <v>238</v>
      </c>
      <c r="C119" s="95" t="s">
        <v>27</v>
      </c>
      <c r="D119" s="149">
        <v>24</v>
      </c>
      <c r="E119" s="148">
        <v>19</v>
      </c>
      <c r="F119" s="148">
        <v>16</v>
      </c>
      <c r="G119" s="148">
        <v>3</v>
      </c>
      <c r="H119" s="148">
        <v>5</v>
      </c>
      <c r="I119" s="148">
        <v>2</v>
      </c>
      <c r="J119" s="148">
        <v>3</v>
      </c>
    </row>
    <row r="120" spans="1:10" ht="11.25" customHeight="1" x14ac:dyDescent="0.2">
      <c r="A120" s="163">
        <f>IF(C120&lt;&gt;"",COUNTA($C$8:C120),"")</f>
        <v>107</v>
      </c>
      <c r="B120" s="61" t="s">
        <v>211</v>
      </c>
      <c r="C120" s="95" t="s">
        <v>22</v>
      </c>
      <c r="D120" s="149">
        <v>3</v>
      </c>
      <c r="E120" s="148">
        <v>3</v>
      </c>
      <c r="F120" s="148">
        <v>3</v>
      </c>
      <c r="G120" s="148" t="s">
        <v>12</v>
      </c>
      <c r="H120" s="148" t="s">
        <v>12</v>
      </c>
      <c r="I120" s="148" t="s">
        <v>12</v>
      </c>
      <c r="J120" s="148" t="s">
        <v>12</v>
      </c>
    </row>
    <row r="121" spans="1:10" ht="11.25" customHeight="1" x14ac:dyDescent="0.2">
      <c r="A121" s="163">
        <f>IF(C121&lt;&gt;"",COUNTA($C$8:C121),"")</f>
        <v>108</v>
      </c>
      <c r="B121" s="61" t="s">
        <v>211</v>
      </c>
      <c r="C121" s="95" t="s">
        <v>21</v>
      </c>
      <c r="D121" s="149">
        <v>27</v>
      </c>
      <c r="E121" s="148">
        <v>22</v>
      </c>
      <c r="F121" s="148">
        <v>19</v>
      </c>
      <c r="G121" s="148">
        <v>3</v>
      </c>
      <c r="H121" s="148">
        <v>5</v>
      </c>
      <c r="I121" s="148">
        <v>2</v>
      </c>
      <c r="J121" s="148">
        <v>3</v>
      </c>
    </row>
    <row r="122" spans="1:10" ht="21" customHeight="1" x14ac:dyDescent="0.2">
      <c r="A122" s="163">
        <f>IF(C122&lt;&gt;"",COUNTA($C$8:C122),"")</f>
        <v>109</v>
      </c>
      <c r="B122" s="61" t="s">
        <v>266</v>
      </c>
      <c r="C122" s="95" t="s">
        <v>27</v>
      </c>
      <c r="D122" s="149">
        <v>121</v>
      </c>
      <c r="E122" s="148">
        <v>117</v>
      </c>
      <c r="F122" s="148">
        <v>103</v>
      </c>
      <c r="G122" s="148">
        <v>14</v>
      </c>
      <c r="H122" s="148">
        <v>4</v>
      </c>
      <c r="I122" s="148">
        <v>2</v>
      </c>
      <c r="J122" s="148">
        <v>2</v>
      </c>
    </row>
    <row r="123" spans="1:10" ht="11.25" customHeight="1" x14ac:dyDescent="0.2">
      <c r="A123" s="163">
        <f>IF(C123&lt;&gt;"",COUNTA($C$8:C123),"")</f>
        <v>110</v>
      </c>
      <c r="B123" s="132" t="s">
        <v>249</v>
      </c>
      <c r="C123" s="95" t="s">
        <v>22</v>
      </c>
      <c r="D123" s="149">
        <v>33</v>
      </c>
      <c r="E123" s="148">
        <v>32</v>
      </c>
      <c r="F123" s="148">
        <v>29</v>
      </c>
      <c r="G123" s="148">
        <v>3</v>
      </c>
      <c r="H123" s="148">
        <v>1</v>
      </c>
      <c r="I123" s="148">
        <v>1</v>
      </c>
      <c r="J123" s="148" t="s">
        <v>12</v>
      </c>
    </row>
    <row r="124" spans="1:10" ht="11.25" customHeight="1" x14ac:dyDescent="0.2">
      <c r="A124" s="163">
        <f>IF(C124&lt;&gt;"",COUNTA($C$8:C124),"")</f>
        <v>111</v>
      </c>
      <c r="B124" s="61" t="s">
        <v>211</v>
      </c>
      <c r="C124" s="95" t="s">
        <v>21</v>
      </c>
      <c r="D124" s="149">
        <v>154</v>
      </c>
      <c r="E124" s="148">
        <v>149</v>
      </c>
      <c r="F124" s="148">
        <v>132</v>
      </c>
      <c r="G124" s="148">
        <v>17</v>
      </c>
      <c r="H124" s="148">
        <v>5</v>
      </c>
      <c r="I124" s="148">
        <v>3</v>
      </c>
      <c r="J124" s="148">
        <v>2</v>
      </c>
    </row>
    <row r="125" spans="1:10" ht="21" customHeight="1" x14ac:dyDescent="0.2">
      <c r="A125" s="163">
        <f>IF(C125&lt;&gt;"",COUNTA($C$8:C125),"")</f>
        <v>112</v>
      </c>
      <c r="B125" s="61" t="s">
        <v>278</v>
      </c>
      <c r="C125" s="95" t="s">
        <v>27</v>
      </c>
      <c r="D125" s="149">
        <v>107</v>
      </c>
      <c r="E125" s="148">
        <v>104</v>
      </c>
      <c r="F125" s="148">
        <v>41</v>
      </c>
      <c r="G125" s="148">
        <v>63</v>
      </c>
      <c r="H125" s="148">
        <v>3</v>
      </c>
      <c r="I125" s="148" t="s">
        <v>12</v>
      </c>
      <c r="J125" s="148">
        <v>3</v>
      </c>
    </row>
    <row r="126" spans="1:10" ht="11.25" customHeight="1" x14ac:dyDescent="0.2">
      <c r="A126" s="163">
        <f>IF(C126&lt;&gt;"",COUNTA($C$8:C126),"")</f>
        <v>113</v>
      </c>
      <c r="B126" s="132" t="s">
        <v>267</v>
      </c>
      <c r="C126" s="95" t="s">
        <v>22</v>
      </c>
      <c r="D126" s="149">
        <v>8</v>
      </c>
      <c r="E126" s="148">
        <v>8</v>
      </c>
      <c r="F126" s="148">
        <v>1</v>
      </c>
      <c r="G126" s="148">
        <v>7</v>
      </c>
      <c r="H126" s="148" t="s">
        <v>12</v>
      </c>
      <c r="I126" s="148" t="s">
        <v>12</v>
      </c>
      <c r="J126" s="148" t="s">
        <v>12</v>
      </c>
    </row>
    <row r="127" spans="1:10" ht="11.25" customHeight="1" x14ac:dyDescent="0.2">
      <c r="A127" s="163">
        <f>IF(C127&lt;&gt;"",COUNTA($C$8:C127),"")</f>
        <v>114</v>
      </c>
      <c r="B127" s="61" t="s">
        <v>211</v>
      </c>
      <c r="C127" s="95" t="s">
        <v>21</v>
      </c>
      <c r="D127" s="149">
        <v>115</v>
      </c>
      <c r="E127" s="148">
        <v>112</v>
      </c>
      <c r="F127" s="148">
        <v>42</v>
      </c>
      <c r="G127" s="148">
        <v>70</v>
      </c>
      <c r="H127" s="148">
        <v>3</v>
      </c>
      <c r="I127" s="148" t="s">
        <v>12</v>
      </c>
      <c r="J127" s="148">
        <v>3</v>
      </c>
    </row>
    <row r="128" spans="1:10" ht="21" customHeight="1" x14ac:dyDescent="0.2">
      <c r="A128" s="163">
        <f>IF(C128&lt;&gt;"",COUNTA($C$8:C128),"")</f>
        <v>115</v>
      </c>
      <c r="B128" s="61" t="s">
        <v>239</v>
      </c>
      <c r="C128" s="95" t="s">
        <v>27</v>
      </c>
      <c r="D128" s="149">
        <v>14</v>
      </c>
      <c r="E128" s="148">
        <v>14</v>
      </c>
      <c r="F128" s="148">
        <v>5</v>
      </c>
      <c r="G128" s="148">
        <v>9</v>
      </c>
      <c r="H128" s="148" t="s">
        <v>12</v>
      </c>
      <c r="I128" s="148" t="s">
        <v>12</v>
      </c>
      <c r="J128" s="148" t="s">
        <v>12</v>
      </c>
    </row>
    <row r="129" spans="1:10" ht="11.25" customHeight="1" x14ac:dyDescent="0.2">
      <c r="A129" s="163">
        <f>IF(C129&lt;&gt;"",COUNTA($C$8:C129),"")</f>
        <v>116</v>
      </c>
      <c r="B129" s="61" t="s">
        <v>211</v>
      </c>
      <c r="C129" s="95" t="s">
        <v>22</v>
      </c>
      <c r="D129" s="149">
        <v>2</v>
      </c>
      <c r="E129" s="148">
        <v>2</v>
      </c>
      <c r="F129" s="148" t="s">
        <v>12</v>
      </c>
      <c r="G129" s="148">
        <v>2</v>
      </c>
      <c r="H129" s="148" t="s">
        <v>12</v>
      </c>
      <c r="I129" s="148" t="s">
        <v>12</v>
      </c>
      <c r="J129" s="148" t="s">
        <v>12</v>
      </c>
    </row>
    <row r="130" spans="1:10" ht="11.25" customHeight="1" x14ac:dyDescent="0.2">
      <c r="A130" s="163">
        <f>IF(C130&lt;&gt;"",COUNTA($C$8:C130),"")</f>
        <v>117</v>
      </c>
      <c r="B130" s="61" t="s">
        <v>211</v>
      </c>
      <c r="C130" s="95" t="s">
        <v>21</v>
      </c>
      <c r="D130" s="149">
        <v>16</v>
      </c>
      <c r="E130" s="148">
        <v>16</v>
      </c>
      <c r="F130" s="148">
        <v>5</v>
      </c>
      <c r="G130" s="148">
        <v>11</v>
      </c>
      <c r="H130" s="148" t="s">
        <v>12</v>
      </c>
      <c r="I130" s="148" t="s">
        <v>12</v>
      </c>
      <c r="J130" s="148" t="s">
        <v>12</v>
      </c>
    </row>
    <row r="131" spans="1:10" ht="21" customHeight="1" x14ac:dyDescent="0.2">
      <c r="A131" s="163">
        <f>IF(C131&lt;&gt;"",COUNTA($C$8:C131),"")</f>
        <v>118</v>
      </c>
      <c r="B131" s="61" t="s">
        <v>241</v>
      </c>
      <c r="C131" s="95" t="s">
        <v>27</v>
      </c>
      <c r="D131" s="149">
        <v>24</v>
      </c>
      <c r="E131" s="148">
        <v>24</v>
      </c>
      <c r="F131" s="148">
        <v>19</v>
      </c>
      <c r="G131" s="148">
        <v>5</v>
      </c>
      <c r="H131" s="148" t="s">
        <v>12</v>
      </c>
      <c r="I131" s="148" t="s">
        <v>12</v>
      </c>
      <c r="J131" s="148" t="s">
        <v>12</v>
      </c>
    </row>
    <row r="132" spans="1:10" ht="11.25" customHeight="1" x14ac:dyDescent="0.2">
      <c r="A132" s="163">
        <f>IF(C132&lt;&gt;"",COUNTA($C$8:C132),"")</f>
        <v>119</v>
      </c>
      <c r="B132" s="61" t="s">
        <v>211</v>
      </c>
      <c r="C132" s="95" t="s">
        <v>22</v>
      </c>
      <c r="D132" s="149">
        <v>24</v>
      </c>
      <c r="E132" s="148">
        <v>24</v>
      </c>
      <c r="F132" s="148">
        <v>24</v>
      </c>
      <c r="G132" s="148" t="s">
        <v>12</v>
      </c>
      <c r="H132" s="148" t="s">
        <v>12</v>
      </c>
      <c r="I132" s="148" t="s">
        <v>12</v>
      </c>
      <c r="J132" s="148" t="s">
        <v>12</v>
      </c>
    </row>
    <row r="133" spans="1:10" ht="11.25" customHeight="1" x14ac:dyDescent="0.2">
      <c r="A133" s="163">
        <f>IF(C133&lt;&gt;"",COUNTA($C$8:C133),"")</f>
        <v>120</v>
      </c>
      <c r="B133" s="61" t="s">
        <v>211</v>
      </c>
      <c r="C133" s="95" t="s">
        <v>21</v>
      </c>
      <c r="D133" s="149">
        <v>48</v>
      </c>
      <c r="E133" s="148">
        <v>48</v>
      </c>
      <c r="F133" s="148">
        <v>43</v>
      </c>
      <c r="G133" s="148">
        <v>5</v>
      </c>
      <c r="H133" s="148" t="s">
        <v>12</v>
      </c>
      <c r="I133" s="148" t="s">
        <v>12</v>
      </c>
      <c r="J133" s="148" t="s">
        <v>12</v>
      </c>
    </row>
    <row r="134" spans="1:10" ht="22.5" customHeight="1" x14ac:dyDescent="0.2">
      <c r="A134" s="163">
        <f>IF(C134&lt;&gt;"",COUNTA($C$8:C134),"")</f>
        <v>121</v>
      </c>
      <c r="B134" s="61" t="s">
        <v>242</v>
      </c>
      <c r="C134" s="95" t="s">
        <v>27</v>
      </c>
      <c r="D134" s="149">
        <v>1</v>
      </c>
      <c r="E134" s="148">
        <v>1</v>
      </c>
      <c r="F134" s="148" t="s">
        <v>12</v>
      </c>
      <c r="G134" s="148">
        <v>1</v>
      </c>
      <c r="H134" s="148" t="s">
        <v>12</v>
      </c>
      <c r="I134" s="148" t="s">
        <v>12</v>
      </c>
      <c r="J134" s="148" t="s">
        <v>12</v>
      </c>
    </row>
    <row r="135" spans="1:10" ht="11.25" customHeight="1" x14ac:dyDescent="0.2">
      <c r="A135" s="163">
        <f>IF(C135&lt;&gt;"",COUNTA($C$8:C135),"")</f>
        <v>122</v>
      </c>
      <c r="B135" s="61" t="s">
        <v>211</v>
      </c>
      <c r="C135" s="95" t="s">
        <v>22</v>
      </c>
      <c r="D135" s="149" t="s">
        <v>12</v>
      </c>
      <c r="E135" s="148" t="s">
        <v>12</v>
      </c>
      <c r="F135" s="148" t="s">
        <v>12</v>
      </c>
      <c r="G135" s="148" t="s">
        <v>12</v>
      </c>
      <c r="H135" s="148" t="s">
        <v>12</v>
      </c>
      <c r="I135" s="148" t="s">
        <v>12</v>
      </c>
      <c r="J135" s="148" t="s">
        <v>12</v>
      </c>
    </row>
    <row r="136" spans="1:10" ht="11.25" customHeight="1" x14ac:dyDescent="0.2">
      <c r="A136" s="163">
        <f>IF(C136&lt;&gt;"",COUNTA($C$8:C136),"")</f>
        <v>123</v>
      </c>
      <c r="B136" s="61" t="s">
        <v>211</v>
      </c>
      <c r="C136" s="95" t="s">
        <v>21</v>
      </c>
      <c r="D136" s="149">
        <v>1</v>
      </c>
      <c r="E136" s="148">
        <v>1</v>
      </c>
      <c r="F136" s="148" t="s">
        <v>12</v>
      </c>
      <c r="G136" s="148">
        <v>1</v>
      </c>
      <c r="H136" s="148" t="s">
        <v>12</v>
      </c>
      <c r="I136" s="148" t="s">
        <v>12</v>
      </c>
      <c r="J136" s="148" t="s">
        <v>12</v>
      </c>
    </row>
    <row r="137" spans="1:10" ht="21" customHeight="1" x14ac:dyDescent="0.2">
      <c r="A137" s="163">
        <f>IF(C137&lt;&gt;"",COUNTA($C$8:C137),"")</f>
        <v>124</v>
      </c>
      <c r="B137" s="61" t="s">
        <v>243</v>
      </c>
      <c r="C137" s="95" t="s">
        <v>27</v>
      </c>
      <c r="D137" s="149">
        <v>3</v>
      </c>
      <c r="E137" s="148">
        <v>3</v>
      </c>
      <c r="F137" s="148">
        <v>3</v>
      </c>
      <c r="G137" s="148" t="s">
        <v>12</v>
      </c>
      <c r="H137" s="148" t="s">
        <v>12</v>
      </c>
      <c r="I137" s="148" t="s">
        <v>12</v>
      </c>
      <c r="J137" s="148" t="s">
        <v>12</v>
      </c>
    </row>
    <row r="138" spans="1:10" ht="11.25" customHeight="1" x14ac:dyDescent="0.2">
      <c r="A138" s="163">
        <f>IF(C138&lt;&gt;"",COUNTA($C$8:C138),"")</f>
        <v>125</v>
      </c>
      <c r="B138" s="61" t="s">
        <v>211</v>
      </c>
      <c r="C138" s="95" t="s">
        <v>22</v>
      </c>
      <c r="D138" s="149" t="s">
        <v>12</v>
      </c>
      <c r="E138" s="148" t="s">
        <v>12</v>
      </c>
      <c r="F138" s="148" t="s">
        <v>12</v>
      </c>
      <c r="G138" s="148" t="s">
        <v>12</v>
      </c>
      <c r="H138" s="148" t="s">
        <v>12</v>
      </c>
      <c r="I138" s="148" t="s">
        <v>12</v>
      </c>
      <c r="J138" s="148" t="s">
        <v>12</v>
      </c>
    </row>
    <row r="139" spans="1:10" ht="11.25" customHeight="1" x14ac:dyDescent="0.2">
      <c r="A139" s="163">
        <f>IF(C139&lt;&gt;"",COUNTA($C$8:C139),"")</f>
        <v>126</v>
      </c>
      <c r="B139" s="61" t="s">
        <v>211</v>
      </c>
      <c r="C139" s="95" t="s">
        <v>21</v>
      </c>
      <c r="D139" s="149">
        <v>3</v>
      </c>
      <c r="E139" s="148">
        <v>3</v>
      </c>
      <c r="F139" s="148">
        <v>3</v>
      </c>
      <c r="G139" s="148" t="s">
        <v>12</v>
      </c>
      <c r="H139" s="148" t="s">
        <v>12</v>
      </c>
      <c r="I139" s="148" t="s">
        <v>12</v>
      </c>
      <c r="J139" s="148" t="s">
        <v>12</v>
      </c>
    </row>
    <row r="140" spans="1:10" ht="21" customHeight="1" x14ac:dyDescent="0.2">
      <c r="A140" s="163">
        <f>IF(C140&lt;&gt;"",COUNTA($C$8:C140),"")</f>
        <v>127</v>
      </c>
      <c r="B140" s="61" t="s">
        <v>244</v>
      </c>
      <c r="C140" s="95" t="s">
        <v>27</v>
      </c>
      <c r="D140" s="149">
        <v>110</v>
      </c>
      <c r="E140" s="148">
        <v>102</v>
      </c>
      <c r="F140" s="148">
        <v>77</v>
      </c>
      <c r="G140" s="148">
        <v>25</v>
      </c>
      <c r="H140" s="148">
        <v>8</v>
      </c>
      <c r="I140" s="148">
        <v>6</v>
      </c>
      <c r="J140" s="148">
        <v>2</v>
      </c>
    </row>
    <row r="141" spans="1:10" ht="11.25" customHeight="1" x14ac:dyDescent="0.2">
      <c r="A141" s="163">
        <f>IF(C141&lt;&gt;"",COUNTA($C$8:C141),"")</f>
        <v>128</v>
      </c>
      <c r="B141" s="61" t="s">
        <v>211</v>
      </c>
      <c r="C141" s="95" t="s">
        <v>22</v>
      </c>
      <c r="D141" s="149">
        <v>20</v>
      </c>
      <c r="E141" s="148">
        <v>20</v>
      </c>
      <c r="F141" s="148">
        <v>13</v>
      </c>
      <c r="G141" s="148">
        <v>7</v>
      </c>
      <c r="H141" s="148" t="s">
        <v>12</v>
      </c>
      <c r="I141" s="148" t="s">
        <v>12</v>
      </c>
      <c r="J141" s="148" t="s">
        <v>12</v>
      </c>
    </row>
    <row r="142" spans="1:10" ht="11.25" customHeight="1" x14ac:dyDescent="0.2">
      <c r="A142" s="163">
        <f>IF(C142&lt;&gt;"",COUNTA($C$8:C142),"")</f>
        <v>129</v>
      </c>
      <c r="B142" s="61" t="s">
        <v>211</v>
      </c>
      <c r="C142" s="95" t="s">
        <v>21</v>
      </c>
      <c r="D142" s="149">
        <v>130</v>
      </c>
      <c r="E142" s="148">
        <v>122</v>
      </c>
      <c r="F142" s="148">
        <v>90</v>
      </c>
      <c r="G142" s="148">
        <v>32</v>
      </c>
      <c r="H142" s="148">
        <v>8</v>
      </c>
      <c r="I142" s="148">
        <v>6</v>
      </c>
      <c r="J142" s="148">
        <v>2</v>
      </c>
    </row>
    <row r="143" spans="1:10" ht="22.5" customHeight="1" x14ac:dyDescent="0.2">
      <c r="A143" s="163">
        <f>IF(C143&lt;&gt;"",COUNTA($C$8:C143),"")</f>
        <v>130</v>
      </c>
      <c r="B143" s="53" t="s">
        <v>245</v>
      </c>
      <c r="C143" s="95" t="s">
        <v>27</v>
      </c>
      <c r="D143" s="149">
        <v>404</v>
      </c>
      <c r="E143" s="148">
        <v>384</v>
      </c>
      <c r="F143" s="148">
        <v>264</v>
      </c>
      <c r="G143" s="148">
        <v>120</v>
      </c>
      <c r="H143" s="148">
        <v>20</v>
      </c>
      <c r="I143" s="148">
        <v>10</v>
      </c>
      <c r="J143" s="148">
        <v>10</v>
      </c>
    </row>
    <row r="144" spans="1:10" ht="11.25" customHeight="1" x14ac:dyDescent="0.2">
      <c r="A144" s="163">
        <f>IF(C144&lt;&gt;"",COUNTA($C$8:C144),"")</f>
        <v>131</v>
      </c>
      <c r="B144" s="61" t="s">
        <v>211</v>
      </c>
      <c r="C144" s="95" t="s">
        <v>22</v>
      </c>
      <c r="D144" s="149">
        <v>90</v>
      </c>
      <c r="E144" s="148">
        <v>89</v>
      </c>
      <c r="F144" s="148">
        <v>70</v>
      </c>
      <c r="G144" s="148">
        <v>19</v>
      </c>
      <c r="H144" s="148">
        <v>1</v>
      </c>
      <c r="I144" s="148">
        <v>1</v>
      </c>
      <c r="J144" s="148" t="s">
        <v>12</v>
      </c>
    </row>
    <row r="145" spans="1:10" ht="11.25" customHeight="1" x14ac:dyDescent="0.2">
      <c r="A145" s="163">
        <f>IF(C145&lt;&gt;"",COUNTA($C$8:C145),"")</f>
        <v>132</v>
      </c>
      <c r="B145" s="61" t="s">
        <v>211</v>
      </c>
      <c r="C145" s="95" t="s">
        <v>21</v>
      </c>
      <c r="D145" s="149">
        <v>494</v>
      </c>
      <c r="E145" s="148">
        <v>473</v>
      </c>
      <c r="F145" s="148">
        <v>334</v>
      </c>
      <c r="G145" s="148">
        <v>139</v>
      </c>
      <c r="H145" s="148">
        <v>21</v>
      </c>
      <c r="I145" s="148">
        <v>11</v>
      </c>
      <c r="J145" s="148">
        <v>10</v>
      </c>
    </row>
    <row r="146" spans="1:10" ht="21.95" customHeight="1" x14ac:dyDescent="0.2">
      <c r="A146" s="163" t="str">
        <f>IF(C146&lt;&gt;"",COUNTA($C$8:C146),"")</f>
        <v/>
      </c>
      <c r="B146" s="83" t="s">
        <v>41</v>
      </c>
      <c r="C146" s="95"/>
      <c r="D146" s="149"/>
      <c r="E146" s="148"/>
      <c r="F146" s="148"/>
      <c r="G146" s="148"/>
      <c r="H146" s="148"/>
      <c r="I146" s="148"/>
      <c r="J146" s="148"/>
    </row>
    <row r="147" spans="1:10" ht="22.5" customHeight="1" x14ac:dyDescent="0.2">
      <c r="A147" s="163">
        <f>IF(C147&lt;&gt;"",COUNTA($C$8:C147),"")</f>
        <v>133</v>
      </c>
      <c r="B147" s="61" t="s">
        <v>268</v>
      </c>
      <c r="C147" s="95" t="s">
        <v>27</v>
      </c>
      <c r="D147" s="149" t="s">
        <v>12</v>
      </c>
      <c r="E147" s="148" t="s">
        <v>12</v>
      </c>
      <c r="F147" s="148" t="s">
        <v>12</v>
      </c>
      <c r="G147" s="148" t="s">
        <v>12</v>
      </c>
      <c r="H147" s="148" t="s">
        <v>12</v>
      </c>
      <c r="I147" s="148" t="s">
        <v>12</v>
      </c>
      <c r="J147" s="148" t="s">
        <v>12</v>
      </c>
    </row>
    <row r="148" spans="1:10" ht="11.25" customHeight="1" x14ac:dyDescent="0.2">
      <c r="A148" s="163">
        <f>IF(C148&lt;&gt;"",COUNTA($C$8:C148),"")</f>
        <v>134</v>
      </c>
      <c r="B148" s="132" t="s">
        <v>249</v>
      </c>
      <c r="C148" s="95" t="s">
        <v>22</v>
      </c>
      <c r="D148" s="149">
        <v>4</v>
      </c>
      <c r="E148" s="148">
        <v>4</v>
      </c>
      <c r="F148" s="148">
        <v>4</v>
      </c>
      <c r="G148" s="148" t="s">
        <v>12</v>
      </c>
      <c r="H148" s="148" t="s">
        <v>12</v>
      </c>
      <c r="I148" s="148" t="s">
        <v>12</v>
      </c>
      <c r="J148" s="148" t="s">
        <v>12</v>
      </c>
    </row>
    <row r="149" spans="1:10" ht="11.25" customHeight="1" x14ac:dyDescent="0.2">
      <c r="A149" s="163">
        <f>IF(C149&lt;&gt;"",COUNTA($C$8:C149),"")</f>
        <v>135</v>
      </c>
      <c r="B149" s="61" t="s">
        <v>211</v>
      </c>
      <c r="C149" s="95" t="s">
        <v>21</v>
      </c>
      <c r="D149" s="149">
        <v>4</v>
      </c>
      <c r="E149" s="148">
        <v>4</v>
      </c>
      <c r="F149" s="148">
        <v>4</v>
      </c>
      <c r="G149" s="148" t="s">
        <v>12</v>
      </c>
      <c r="H149" s="148" t="s">
        <v>12</v>
      </c>
      <c r="I149" s="148" t="s">
        <v>12</v>
      </c>
      <c r="J149" s="148" t="s">
        <v>12</v>
      </c>
    </row>
    <row r="150" spans="1:10" ht="22.5" customHeight="1" x14ac:dyDescent="0.2">
      <c r="A150" s="163">
        <f>IF(C150&lt;&gt;"",COUNTA($C$8:C150),"")</f>
        <v>136</v>
      </c>
      <c r="B150" s="61" t="s">
        <v>246</v>
      </c>
      <c r="C150" s="95" t="s">
        <v>27</v>
      </c>
      <c r="D150" s="149">
        <v>1</v>
      </c>
      <c r="E150" s="148">
        <v>1</v>
      </c>
      <c r="F150" s="148">
        <v>1</v>
      </c>
      <c r="G150" s="148" t="s">
        <v>12</v>
      </c>
      <c r="H150" s="148" t="s">
        <v>12</v>
      </c>
      <c r="I150" s="148" t="s">
        <v>12</v>
      </c>
      <c r="J150" s="148" t="s">
        <v>12</v>
      </c>
    </row>
    <row r="151" spans="1:10" ht="11.25" customHeight="1" x14ac:dyDescent="0.2">
      <c r="A151" s="163">
        <f>IF(C151&lt;&gt;"",COUNTA($C$8:C151),"")</f>
        <v>137</v>
      </c>
      <c r="B151" s="61" t="s">
        <v>211</v>
      </c>
      <c r="C151" s="95" t="s">
        <v>22</v>
      </c>
      <c r="D151" s="149">
        <v>3</v>
      </c>
      <c r="E151" s="148">
        <v>3</v>
      </c>
      <c r="F151" s="148">
        <v>3</v>
      </c>
      <c r="G151" s="148" t="s">
        <v>12</v>
      </c>
      <c r="H151" s="148" t="s">
        <v>12</v>
      </c>
      <c r="I151" s="148" t="s">
        <v>12</v>
      </c>
      <c r="J151" s="148" t="s">
        <v>12</v>
      </c>
    </row>
    <row r="152" spans="1:10" ht="11.25" customHeight="1" x14ac:dyDescent="0.2">
      <c r="A152" s="163">
        <f>IF(C152&lt;&gt;"",COUNTA($C$8:C152),"")</f>
        <v>138</v>
      </c>
      <c r="B152" s="61" t="s">
        <v>211</v>
      </c>
      <c r="C152" s="95" t="s">
        <v>21</v>
      </c>
      <c r="D152" s="149">
        <v>4</v>
      </c>
      <c r="E152" s="148">
        <v>4</v>
      </c>
      <c r="F152" s="148">
        <v>4</v>
      </c>
      <c r="G152" s="148" t="s">
        <v>12</v>
      </c>
      <c r="H152" s="148" t="s">
        <v>12</v>
      </c>
      <c r="I152" s="148" t="s">
        <v>12</v>
      </c>
      <c r="J152" s="148" t="s">
        <v>12</v>
      </c>
    </row>
    <row r="153" spans="1:10" ht="21" customHeight="1" x14ac:dyDescent="0.2">
      <c r="A153" s="163">
        <f>IF(C153&lt;&gt;"",COUNTA($C$8:C153),"")</f>
        <v>139</v>
      </c>
      <c r="B153" s="61" t="s">
        <v>269</v>
      </c>
      <c r="C153" s="95" t="s">
        <v>27</v>
      </c>
      <c r="D153" s="149" t="s">
        <v>12</v>
      </c>
      <c r="E153" s="148" t="s">
        <v>12</v>
      </c>
      <c r="F153" s="148" t="s">
        <v>12</v>
      </c>
      <c r="G153" s="148" t="s">
        <v>12</v>
      </c>
      <c r="H153" s="148" t="s">
        <v>12</v>
      </c>
      <c r="I153" s="148" t="s">
        <v>12</v>
      </c>
      <c r="J153" s="148" t="s">
        <v>12</v>
      </c>
    </row>
    <row r="154" spans="1:10" ht="11.25" customHeight="1" x14ac:dyDescent="0.2">
      <c r="A154" s="163">
        <f>IF(C154&lt;&gt;"",COUNTA($C$8:C154),"")</f>
        <v>140</v>
      </c>
      <c r="B154" s="132" t="s">
        <v>320</v>
      </c>
      <c r="C154" s="95" t="s">
        <v>22</v>
      </c>
      <c r="D154" s="149">
        <v>1</v>
      </c>
      <c r="E154" s="148">
        <v>1</v>
      </c>
      <c r="F154" s="148">
        <v>1</v>
      </c>
      <c r="G154" s="148" t="s">
        <v>12</v>
      </c>
      <c r="H154" s="148" t="s">
        <v>12</v>
      </c>
      <c r="I154" s="148" t="s">
        <v>12</v>
      </c>
      <c r="J154" s="148" t="s">
        <v>12</v>
      </c>
    </row>
    <row r="155" spans="1:10" ht="11.25" customHeight="1" x14ac:dyDescent="0.2">
      <c r="A155" s="163">
        <f>IF(C155&lt;&gt;"",COUNTA($C$8:C155),"")</f>
        <v>141</v>
      </c>
      <c r="B155" s="132" t="s">
        <v>249</v>
      </c>
      <c r="C155" s="95" t="s">
        <v>21</v>
      </c>
      <c r="D155" s="149">
        <v>1</v>
      </c>
      <c r="E155" s="148">
        <v>1</v>
      </c>
      <c r="F155" s="148">
        <v>1</v>
      </c>
      <c r="G155" s="148" t="s">
        <v>12</v>
      </c>
      <c r="H155" s="148" t="s">
        <v>12</v>
      </c>
      <c r="I155" s="148" t="s">
        <v>12</v>
      </c>
      <c r="J155" s="148" t="s">
        <v>12</v>
      </c>
    </row>
    <row r="156" spans="1:10" ht="21" customHeight="1" x14ac:dyDescent="0.2">
      <c r="A156" s="163">
        <f>IF(C156&lt;&gt;"",COUNTA($C$8:C156),"")</f>
        <v>142</v>
      </c>
      <c r="B156" s="61" t="s">
        <v>248</v>
      </c>
      <c r="C156" s="95" t="s">
        <v>27</v>
      </c>
      <c r="D156" s="149">
        <v>1</v>
      </c>
      <c r="E156" s="148">
        <v>1</v>
      </c>
      <c r="F156" s="148">
        <v>1</v>
      </c>
      <c r="G156" s="148" t="s">
        <v>12</v>
      </c>
      <c r="H156" s="148" t="s">
        <v>12</v>
      </c>
      <c r="I156" s="148" t="s">
        <v>12</v>
      </c>
      <c r="J156" s="148" t="s">
        <v>12</v>
      </c>
    </row>
    <row r="157" spans="1:10" ht="11.25" customHeight="1" x14ac:dyDescent="0.2">
      <c r="A157" s="163">
        <f>IF(C157&lt;&gt;"",COUNTA($C$8:C157),"")</f>
        <v>143</v>
      </c>
      <c r="B157" s="61" t="s">
        <v>211</v>
      </c>
      <c r="C157" s="95" t="s">
        <v>22</v>
      </c>
      <c r="D157" s="149">
        <v>4</v>
      </c>
      <c r="E157" s="148">
        <v>4</v>
      </c>
      <c r="F157" s="148">
        <v>4</v>
      </c>
      <c r="G157" s="148" t="s">
        <v>12</v>
      </c>
      <c r="H157" s="148" t="s">
        <v>12</v>
      </c>
      <c r="I157" s="148" t="s">
        <v>12</v>
      </c>
      <c r="J157" s="148" t="s">
        <v>12</v>
      </c>
    </row>
    <row r="158" spans="1:10" ht="11.25" customHeight="1" x14ac:dyDescent="0.2">
      <c r="A158" s="163">
        <f>IF(C158&lt;&gt;"",COUNTA($C$8:C158),"")</f>
        <v>144</v>
      </c>
      <c r="B158" s="61" t="s">
        <v>211</v>
      </c>
      <c r="C158" s="95" t="s">
        <v>21</v>
      </c>
      <c r="D158" s="149">
        <v>5</v>
      </c>
      <c r="E158" s="148">
        <v>5</v>
      </c>
      <c r="F158" s="148">
        <v>5</v>
      </c>
      <c r="G158" s="148" t="s">
        <v>12</v>
      </c>
      <c r="H158" s="148" t="s">
        <v>12</v>
      </c>
      <c r="I158" s="148" t="s">
        <v>12</v>
      </c>
      <c r="J158" s="148" t="s">
        <v>12</v>
      </c>
    </row>
    <row r="159" spans="1:10" ht="21" customHeight="1" x14ac:dyDescent="0.2">
      <c r="A159" s="163">
        <f>IF(C159&lt;&gt;"",COUNTA($C$8:C159),"")</f>
        <v>145</v>
      </c>
      <c r="B159" s="53" t="s">
        <v>321</v>
      </c>
      <c r="C159" s="95" t="s">
        <v>27</v>
      </c>
      <c r="D159" s="149">
        <v>2</v>
      </c>
      <c r="E159" s="148">
        <v>2</v>
      </c>
      <c r="F159" s="148">
        <v>2</v>
      </c>
      <c r="G159" s="148" t="s">
        <v>12</v>
      </c>
      <c r="H159" s="148" t="s">
        <v>12</v>
      </c>
      <c r="I159" s="148" t="s">
        <v>12</v>
      </c>
      <c r="J159" s="148" t="s">
        <v>12</v>
      </c>
    </row>
    <row r="160" spans="1:10" ht="11.25" customHeight="1" x14ac:dyDescent="0.2">
      <c r="A160" s="163">
        <f>IF(C160&lt;&gt;"",COUNTA($C$8:C160),"")</f>
        <v>146</v>
      </c>
      <c r="B160" s="61" t="s">
        <v>37</v>
      </c>
      <c r="C160" s="95" t="s">
        <v>22</v>
      </c>
      <c r="D160" s="149">
        <v>12</v>
      </c>
      <c r="E160" s="148">
        <v>12</v>
      </c>
      <c r="F160" s="148">
        <v>12</v>
      </c>
      <c r="G160" s="148" t="s">
        <v>12</v>
      </c>
      <c r="H160" s="148" t="s">
        <v>12</v>
      </c>
      <c r="I160" s="148" t="s">
        <v>12</v>
      </c>
      <c r="J160" s="148" t="s">
        <v>12</v>
      </c>
    </row>
    <row r="161" spans="1:10" ht="11.25" customHeight="1" x14ac:dyDescent="0.2">
      <c r="A161" s="163">
        <f>IF(C161&lt;&gt;"",COUNTA($C$8:C161),"")</f>
        <v>147</v>
      </c>
      <c r="B161" s="61" t="s">
        <v>211</v>
      </c>
      <c r="C161" s="95" t="s">
        <v>21</v>
      </c>
      <c r="D161" s="149">
        <v>14</v>
      </c>
      <c r="E161" s="148">
        <v>14</v>
      </c>
      <c r="F161" s="148">
        <v>14</v>
      </c>
      <c r="G161" s="148" t="s">
        <v>12</v>
      </c>
      <c r="H161" s="148" t="s">
        <v>12</v>
      </c>
      <c r="I161" s="148" t="s">
        <v>12</v>
      </c>
      <c r="J161" s="148" t="s">
        <v>12</v>
      </c>
    </row>
    <row r="162" spans="1:10" ht="22.5" customHeight="1" x14ac:dyDescent="0.2">
      <c r="A162" s="163">
        <f>IF(C162&lt;&gt;"",COUNTA($C$8:C162),"")</f>
        <v>148</v>
      </c>
      <c r="B162" s="83" t="s">
        <v>322</v>
      </c>
      <c r="C162" s="96" t="s">
        <v>27</v>
      </c>
      <c r="D162" s="151">
        <v>1611</v>
      </c>
      <c r="E162" s="150">
        <v>1556</v>
      </c>
      <c r="F162" s="150">
        <v>1377</v>
      </c>
      <c r="G162" s="150">
        <v>179</v>
      </c>
      <c r="H162" s="150">
        <v>55</v>
      </c>
      <c r="I162" s="150">
        <v>42</v>
      </c>
      <c r="J162" s="150">
        <v>13</v>
      </c>
    </row>
    <row r="163" spans="1:10" ht="11.25" customHeight="1" x14ac:dyDescent="0.2">
      <c r="A163" s="163">
        <f>IF(C163&lt;&gt;"",COUNTA($C$8:C163),"")</f>
        <v>149</v>
      </c>
      <c r="B163" s="131" t="s">
        <v>211</v>
      </c>
      <c r="C163" s="96" t="s">
        <v>22</v>
      </c>
      <c r="D163" s="151">
        <v>1928</v>
      </c>
      <c r="E163" s="150">
        <v>1897</v>
      </c>
      <c r="F163" s="150">
        <v>1808</v>
      </c>
      <c r="G163" s="150">
        <v>89</v>
      </c>
      <c r="H163" s="150">
        <v>31</v>
      </c>
      <c r="I163" s="150">
        <v>27</v>
      </c>
      <c r="J163" s="150">
        <v>4</v>
      </c>
    </row>
    <row r="164" spans="1:10" ht="11.25" customHeight="1" x14ac:dyDescent="0.2">
      <c r="A164" s="163">
        <f>IF(C164&lt;&gt;"",COUNTA($C$8:C164),"")</f>
        <v>150</v>
      </c>
      <c r="B164" s="131" t="s">
        <v>211</v>
      </c>
      <c r="C164" s="96" t="s">
        <v>21</v>
      </c>
      <c r="D164" s="151">
        <v>3539</v>
      </c>
      <c r="E164" s="150">
        <v>3453</v>
      </c>
      <c r="F164" s="150">
        <v>3185</v>
      </c>
      <c r="G164" s="150">
        <v>268</v>
      </c>
      <c r="H164" s="150">
        <v>86</v>
      </c>
      <c r="I164" s="150">
        <v>69</v>
      </c>
      <c r="J164" s="150">
        <v>17</v>
      </c>
    </row>
    <row r="165" spans="1:10" ht="22.5" customHeight="1" x14ac:dyDescent="0.2">
      <c r="A165" s="163" t="str">
        <f>IF(C165&lt;&gt;"",COUNTA($C$8:C165),"")</f>
        <v/>
      </c>
      <c r="B165" s="131"/>
      <c r="C165" s="96"/>
      <c r="D165" s="223" t="s">
        <v>43</v>
      </c>
      <c r="E165" s="224"/>
      <c r="F165" s="224"/>
      <c r="G165" s="224"/>
      <c r="H165" s="224"/>
      <c r="I165" s="224"/>
      <c r="J165" s="224"/>
    </row>
    <row r="166" spans="1:10" ht="11.45" customHeight="1" x14ac:dyDescent="0.2">
      <c r="A166" s="163" t="str">
        <f>IF(C166&lt;&gt;"",COUNTA($C$8:C166),"")</f>
        <v/>
      </c>
      <c r="B166" s="83" t="s">
        <v>41</v>
      </c>
      <c r="C166" s="95"/>
      <c r="D166" s="149"/>
      <c r="E166" s="148"/>
      <c r="F166" s="148"/>
      <c r="G166" s="148"/>
      <c r="H166" s="148"/>
      <c r="I166" s="148"/>
      <c r="J166" s="148"/>
    </row>
    <row r="167" spans="1:10" ht="22.5" customHeight="1" x14ac:dyDescent="0.2">
      <c r="A167" s="163">
        <f>IF(C167&lt;&gt;"",COUNTA($C$8:C167),"")</f>
        <v>151</v>
      </c>
      <c r="B167" s="61" t="s">
        <v>269</v>
      </c>
      <c r="C167" s="95" t="s">
        <v>27</v>
      </c>
      <c r="D167" s="149">
        <v>3</v>
      </c>
      <c r="E167" s="148">
        <v>3</v>
      </c>
      <c r="F167" s="148">
        <v>3</v>
      </c>
      <c r="G167" s="148" t="s">
        <v>12</v>
      </c>
      <c r="H167" s="148" t="s">
        <v>12</v>
      </c>
      <c r="I167" s="148" t="s">
        <v>12</v>
      </c>
      <c r="J167" s="148" t="s">
        <v>12</v>
      </c>
    </row>
    <row r="168" spans="1:10" ht="11.25" customHeight="1" x14ac:dyDescent="0.2">
      <c r="A168" s="163">
        <f>IF(C168&lt;&gt;"",COUNTA($C$8:C168),"")</f>
        <v>152</v>
      </c>
      <c r="B168" s="132" t="s">
        <v>320</v>
      </c>
      <c r="C168" s="95" t="s">
        <v>22</v>
      </c>
      <c r="D168" s="149">
        <v>7</v>
      </c>
      <c r="E168" s="148">
        <v>7</v>
      </c>
      <c r="F168" s="148">
        <v>6</v>
      </c>
      <c r="G168" s="148">
        <v>1</v>
      </c>
      <c r="H168" s="148" t="s">
        <v>12</v>
      </c>
      <c r="I168" s="148" t="s">
        <v>12</v>
      </c>
      <c r="J168" s="148" t="s">
        <v>12</v>
      </c>
    </row>
    <row r="169" spans="1:10" ht="11.25" customHeight="1" x14ac:dyDescent="0.2">
      <c r="A169" s="163">
        <f>IF(C169&lt;&gt;"",COUNTA($C$8:C169),"")</f>
        <v>153</v>
      </c>
      <c r="B169" s="132" t="s">
        <v>249</v>
      </c>
      <c r="C169" s="95" t="s">
        <v>21</v>
      </c>
      <c r="D169" s="149">
        <v>10</v>
      </c>
      <c r="E169" s="148">
        <v>10</v>
      </c>
      <c r="F169" s="148">
        <v>9</v>
      </c>
      <c r="G169" s="148">
        <v>1</v>
      </c>
      <c r="H169" s="148" t="s">
        <v>12</v>
      </c>
      <c r="I169" s="148" t="s">
        <v>12</v>
      </c>
      <c r="J169" s="148" t="s">
        <v>12</v>
      </c>
    </row>
    <row r="170" spans="1:10" ht="22.5" customHeight="1" x14ac:dyDescent="0.2">
      <c r="A170" s="163">
        <f>IF(C170&lt;&gt;"",COUNTA($C$8:C170),"")</f>
        <v>154</v>
      </c>
      <c r="B170" s="61" t="s">
        <v>248</v>
      </c>
      <c r="C170" s="95" t="s">
        <v>27</v>
      </c>
      <c r="D170" s="149">
        <v>37</v>
      </c>
      <c r="E170" s="148">
        <v>37</v>
      </c>
      <c r="F170" s="148">
        <v>8</v>
      </c>
      <c r="G170" s="148">
        <v>29</v>
      </c>
      <c r="H170" s="148" t="s">
        <v>12</v>
      </c>
      <c r="I170" s="148" t="s">
        <v>12</v>
      </c>
      <c r="J170" s="148" t="s">
        <v>12</v>
      </c>
    </row>
    <row r="171" spans="1:10" ht="11.25" customHeight="1" x14ac:dyDescent="0.2">
      <c r="A171" s="163">
        <f>IF(C171&lt;&gt;"",COUNTA($C$8:C171),"")</f>
        <v>155</v>
      </c>
      <c r="B171" s="61" t="s">
        <v>211</v>
      </c>
      <c r="C171" s="95" t="s">
        <v>22</v>
      </c>
      <c r="D171" s="149">
        <v>42</v>
      </c>
      <c r="E171" s="148">
        <v>42</v>
      </c>
      <c r="F171" s="148">
        <v>17</v>
      </c>
      <c r="G171" s="148">
        <v>25</v>
      </c>
      <c r="H171" s="148" t="s">
        <v>12</v>
      </c>
      <c r="I171" s="148" t="s">
        <v>12</v>
      </c>
      <c r="J171" s="148" t="s">
        <v>12</v>
      </c>
    </row>
    <row r="172" spans="1:10" ht="11.25" customHeight="1" x14ac:dyDescent="0.2">
      <c r="A172" s="163">
        <f>IF(C172&lt;&gt;"",COUNTA($C$8:C172),"")</f>
        <v>156</v>
      </c>
      <c r="B172" s="61" t="s">
        <v>211</v>
      </c>
      <c r="C172" s="95" t="s">
        <v>21</v>
      </c>
      <c r="D172" s="149">
        <v>79</v>
      </c>
      <c r="E172" s="148">
        <v>79</v>
      </c>
      <c r="F172" s="148">
        <v>25</v>
      </c>
      <c r="G172" s="148">
        <v>54</v>
      </c>
      <c r="H172" s="148" t="s">
        <v>12</v>
      </c>
      <c r="I172" s="148" t="s">
        <v>12</v>
      </c>
      <c r="J172" s="148" t="s">
        <v>12</v>
      </c>
    </row>
    <row r="173" spans="1:10" ht="21" customHeight="1" x14ac:dyDescent="0.2">
      <c r="A173" s="163">
        <f>IF(C173&lt;&gt;"",COUNTA($C$8:C173),"")</f>
        <v>157</v>
      </c>
      <c r="B173" s="53" t="s">
        <v>321</v>
      </c>
      <c r="C173" s="95" t="s">
        <v>27</v>
      </c>
      <c r="D173" s="149">
        <v>40</v>
      </c>
      <c r="E173" s="148">
        <v>40</v>
      </c>
      <c r="F173" s="148">
        <v>11</v>
      </c>
      <c r="G173" s="148">
        <v>29</v>
      </c>
      <c r="H173" s="148" t="s">
        <v>12</v>
      </c>
      <c r="I173" s="148" t="s">
        <v>12</v>
      </c>
      <c r="J173" s="148" t="s">
        <v>12</v>
      </c>
    </row>
    <row r="174" spans="1:10" ht="11.25" customHeight="1" x14ac:dyDescent="0.2">
      <c r="A174" s="163">
        <f>IF(C174&lt;&gt;"",COUNTA($C$8:C174),"")</f>
        <v>158</v>
      </c>
      <c r="B174" s="61" t="s">
        <v>37</v>
      </c>
      <c r="C174" s="95" t="s">
        <v>22</v>
      </c>
      <c r="D174" s="149">
        <v>49</v>
      </c>
      <c r="E174" s="148">
        <v>49</v>
      </c>
      <c r="F174" s="148">
        <v>23</v>
      </c>
      <c r="G174" s="148">
        <v>26</v>
      </c>
      <c r="H174" s="148" t="s">
        <v>12</v>
      </c>
      <c r="I174" s="148" t="s">
        <v>12</v>
      </c>
      <c r="J174" s="148" t="s">
        <v>12</v>
      </c>
    </row>
    <row r="175" spans="1:10" ht="11.25" customHeight="1" x14ac:dyDescent="0.2">
      <c r="A175" s="163">
        <f>IF(C175&lt;&gt;"",COUNTA($C$8:C175),"")</f>
        <v>159</v>
      </c>
      <c r="B175" s="61" t="s">
        <v>211</v>
      </c>
      <c r="C175" s="95" t="s">
        <v>21</v>
      </c>
      <c r="D175" s="149">
        <v>89</v>
      </c>
      <c r="E175" s="148">
        <v>89</v>
      </c>
      <c r="F175" s="148">
        <v>34</v>
      </c>
      <c r="G175" s="148">
        <v>55</v>
      </c>
      <c r="H175" s="148" t="s">
        <v>12</v>
      </c>
      <c r="I175" s="148" t="s">
        <v>12</v>
      </c>
      <c r="J175" s="148" t="s">
        <v>12</v>
      </c>
    </row>
    <row r="176" spans="1:10" ht="22.5" customHeight="1" x14ac:dyDescent="0.2">
      <c r="A176" s="163">
        <f>IF(C176&lt;&gt;"",COUNTA($C$8:C176),"")</f>
        <v>160</v>
      </c>
      <c r="B176" s="83" t="s">
        <v>322</v>
      </c>
      <c r="C176" s="96" t="s">
        <v>27</v>
      </c>
      <c r="D176" s="151">
        <v>40</v>
      </c>
      <c r="E176" s="150">
        <v>40</v>
      </c>
      <c r="F176" s="150">
        <v>11</v>
      </c>
      <c r="G176" s="150">
        <v>29</v>
      </c>
      <c r="H176" s="150" t="s">
        <v>12</v>
      </c>
      <c r="I176" s="150" t="s">
        <v>12</v>
      </c>
      <c r="J176" s="150" t="s">
        <v>12</v>
      </c>
    </row>
    <row r="177" spans="1:10" ht="11.25" customHeight="1" x14ac:dyDescent="0.2">
      <c r="A177" s="163">
        <f>IF(C177&lt;&gt;"",COUNTA($C$8:C177),"")</f>
        <v>161</v>
      </c>
      <c r="B177" s="131" t="s">
        <v>211</v>
      </c>
      <c r="C177" s="96" t="s">
        <v>22</v>
      </c>
      <c r="D177" s="151">
        <v>49</v>
      </c>
      <c r="E177" s="150">
        <v>49</v>
      </c>
      <c r="F177" s="150">
        <v>23</v>
      </c>
      <c r="G177" s="150">
        <v>26</v>
      </c>
      <c r="H177" s="150" t="s">
        <v>12</v>
      </c>
      <c r="I177" s="150" t="s">
        <v>12</v>
      </c>
      <c r="J177" s="150" t="s">
        <v>12</v>
      </c>
    </row>
    <row r="178" spans="1:10" ht="11.25" customHeight="1" x14ac:dyDescent="0.2">
      <c r="A178" s="163">
        <f>IF(C178&lt;&gt;"",COUNTA($C$8:C178),"")</f>
        <v>162</v>
      </c>
      <c r="B178" s="131" t="s">
        <v>211</v>
      </c>
      <c r="C178" s="96" t="s">
        <v>21</v>
      </c>
      <c r="D178" s="151">
        <v>89</v>
      </c>
      <c r="E178" s="150">
        <v>89</v>
      </c>
      <c r="F178" s="150">
        <v>34</v>
      </c>
      <c r="G178" s="150">
        <v>55</v>
      </c>
      <c r="H178" s="150" t="s">
        <v>12</v>
      </c>
      <c r="I178" s="150" t="s">
        <v>12</v>
      </c>
      <c r="J178" s="150" t="s">
        <v>12</v>
      </c>
    </row>
    <row r="179" spans="1:10" ht="22.5" customHeight="1" x14ac:dyDescent="0.2">
      <c r="A179" s="163" t="str">
        <f>IF(C179&lt;&gt;"",COUNTA($C$8:C179),"")</f>
        <v/>
      </c>
      <c r="B179" s="131"/>
      <c r="C179" s="96"/>
      <c r="D179" s="223" t="s">
        <v>23</v>
      </c>
      <c r="E179" s="224"/>
      <c r="F179" s="224"/>
      <c r="G179" s="224"/>
      <c r="H179" s="224"/>
      <c r="I179" s="224"/>
      <c r="J179" s="224"/>
    </row>
    <row r="180" spans="1:10" ht="11.45" customHeight="1" x14ac:dyDescent="0.2">
      <c r="A180" s="163" t="str">
        <f>IF(C180&lt;&gt;"",COUNTA($C$8:C180),"")</f>
        <v/>
      </c>
      <c r="B180" s="83" t="s">
        <v>38</v>
      </c>
      <c r="C180" s="95"/>
      <c r="D180" s="149"/>
      <c r="E180" s="148"/>
      <c r="F180" s="148"/>
      <c r="G180" s="148"/>
      <c r="H180" s="148"/>
      <c r="I180" s="148"/>
      <c r="J180" s="148"/>
    </row>
    <row r="181" spans="1:10" ht="22.5" customHeight="1" x14ac:dyDescent="0.2">
      <c r="A181" s="163">
        <f>IF(C181&lt;&gt;"",COUNTA($C$8:C181),"")</f>
        <v>163</v>
      </c>
      <c r="B181" s="61" t="s">
        <v>224</v>
      </c>
      <c r="C181" s="95" t="s">
        <v>27</v>
      </c>
      <c r="D181" s="149">
        <v>2</v>
      </c>
      <c r="E181" s="148">
        <v>2</v>
      </c>
      <c r="F181" s="148">
        <v>2</v>
      </c>
      <c r="G181" s="148" t="s">
        <v>12</v>
      </c>
      <c r="H181" s="148" t="s">
        <v>12</v>
      </c>
      <c r="I181" s="148" t="s">
        <v>12</v>
      </c>
      <c r="J181" s="148" t="s">
        <v>12</v>
      </c>
    </row>
    <row r="182" spans="1:10" ht="11.25" customHeight="1" x14ac:dyDescent="0.2">
      <c r="A182" s="163">
        <f>IF(C182&lt;&gt;"",COUNTA($C$8:C182),"")</f>
        <v>164</v>
      </c>
      <c r="B182" s="61" t="s">
        <v>211</v>
      </c>
      <c r="C182" s="95" t="s">
        <v>22</v>
      </c>
      <c r="D182" s="149">
        <v>12</v>
      </c>
      <c r="E182" s="148">
        <v>12</v>
      </c>
      <c r="F182" s="148">
        <v>12</v>
      </c>
      <c r="G182" s="148" t="s">
        <v>12</v>
      </c>
      <c r="H182" s="148" t="s">
        <v>12</v>
      </c>
      <c r="I182" s="148" t="s">
        <v>12</v>
      </c>
      <c r="J182" s="148" t="s">
        <v>12</v>
      </c>
    </row>
    <row r="183" spans="1:10" ht="11.25" customHeight="1" x14ac:dyDescent="0.2">
      <c r="A183" s="163">
        <f>IF(C183&lt;&gt;"",COUNTA($C$8:C183),"")</f>
        <v>165</v>
      </c>
      <c r="B183" s="61" t="s">
        <v>211</v>
      </c>
      <c r="C183" s="95" t="s">
        <v>21</v>
      </c>
      <c r="D183" s="149">
        <v>14</v>
      </c>
      <c r="E183" s="148">
        <v>14</v>
      </c>
      <c r="F183" s="148">
        <v>14</v>
      </c>
      <c r="G183" s="148" t="s">
        <v>12</v>
      </c>
      <c r="H183" s="148" t="s">
        <v>12</v>
      </c>
      <c r="I183" s="148" t="s">
        <v>12</v>
      </c>
      <c r="J183" s="148" t="s">
        <v>12</v>
      </c>
    </row>
    <row r="184" spans="1:10" ht="21" customHeight="1" x14ac:dyDescent="0.2">
      <c r="A184" s="163">
        <f>IF(C184&lt;&gt;"",COUNTA($C$8:C184),"")</f>
        <v>166</v>
      </c>
      <c r="B184" s="53" t="s">
        <v>99</v>
      </c>
      <c r="C184" s="95" t="s">
        <v>27</v>
      </c>
      <c r="D184" s="149">
        <v>2</v>
      </c>
      <c r="E184" s="148">
        <v>2</v>
      </c>
      <c r="F184" s="148">
        <v>2</v>
      </c>
      <c r="G184" s="148" t="s">
        <v>12</v>
      </c>
      <c r="H184" s="148" t="s">
        <v>12</v>
      </c>
      <c r="I184" s="148" t="s">
        <v>12</v>
      </c>
      <c r="J184" s="148" t="s">
        <v>12</v>
      </c>
    </row>
    <row r="185" spans="1:10" ht="11.25" customHeight="1" x14ac:dyDescent="0.2">
      <c r="A185" s="163">
        <f>IF(C185&lt;&gt;"",COUNTA($C$8:C185),"")</f>
        <v>167</v>
      </c>
      <c r="B185" s="61" t="s">
        <v>211</v>
      </c>
      <c r="C185" s="95" t="s">
        <v>22</v>
      </c>
      <c r="D185" s="149">
        <v>12</v>
      </c>
      <c r="E185" s="148">
        <v>12</v>
      </c>
      <c r="F185" s="148">
        <v>12</v>
      </c>
      <c r="G185" s="148" t="s">
        <v>12</v>
      </c>
      <c r="H185" s="148" t="s">
        <v>12</v>
      </c>
      <c r="I185" s="148" t="s">
        <v>12</v>
      </c>
      <c r="J185" s="148" t="s">
        <v>12</v>
      </c>
    </row>
    <row r="186" spans="1:10" ht="11.25" customHeight="1" x14ac:dyDescent="0.2">
      <c r="A186" s="163">
        <f>IF(C186&lt;&gt;"",COUNTA($C$8:C186),"")</f>
        <v>168</v>
      </c>
      <c r="B186" s="61" t="s">
        <v>211</v>
      </c>
      <c r="C186" s="95" t="s">
        <v>21</v>
      </c>
      <c r="D186" s="149">
        <v>14</v>
      </c>
      <c r="E186" s="148">
        <v>14</v>
      </c>
      <c r="F186" s="148">
        <v>14</v>
      </c>
      <c r="G186" s="148" t="s">
        <v>12</v>
      </c>
      <c r="H186" s="148" t="s">
        <v>12</v>
      </c>
      <c r="I186" s="148" t="s">
        <v>12</v>
      </c>
      <c r="J186" s="148" t="s">
        <v>12</v>
      </c>
    </row>
    <row r="187" spans="1:10" ht="30" customHeight="1" x14ac:dyDescent="0.2">
      <c r="A187" s="163" t="str">
        <f>IF(C187&lt;&gt;"",COUNTA($C$8:C187),"")</f>
        <v/>
      </c>
      <c r="B187" s="83" t="s">
        <v>140</v>
      </c>
      <c r="C187" s="95"/>
      <c r="D187" s="149"/>
      <c r="E187" s="148"/>
      <c r="F187" s="148"/>
      <c r="G187" s="148"/>
      <c r="H187" s="148"/>
      <c r="I187" s="148"/>
      <c r="J187" s="148"/>
    </row>
    <row r="188" spans="1:10" ht="22.5" customHeight="1" x14ac:dyDescent="0.2">
      <c r="A188" s="163">
        <f>IF(C188&lt;&gt;"",COUNTA($C$8:C188),"")</f>
        <v>169</v>
      </c>
      <c r="B188" s="61" t="s">
        <v>214</v>
      </c>
      <c r="C188" s="95" t="s">
        <v>27</v>
      </c>
      <c r="D188" s="149" t="s">
        <v>12</v>
      </c>
      <c r="E188" s="148" t="s">
        <v>12</v>
      </c>
      <c r="F188" s="148" t="s">
        <v>12</v>
      </c>
      <c r="G188" s="148" t="s">
        <v>12</v>
      </c>
      <c r="H188" s="148" t="s">
        <v>12</v>
      </c>
      <c r="I188" s="148" t="s">
        <v>12</v>
      </c>
      <c r="J188" s="148" t="s">
        <v>12</v>
      </c>
    </row>
    <row r="189" spans="1:10" ht="11.25" customHeight="1" x14ac:dyDescent="0.2">
      <c r="A189" s="163">
        <f>IF(C189&lt;&gt;"",COUNTA($C$8:C189),"")</f>
        <v>170</v>
      </c>
      <c r="B189" s="132" t="s">
        <v>253</v>
      </c>
      <c r="C189" s="95" t="s">
        <v>22</v>
      </c>
      <c r="D189" s="149">
        <v>1</v>
      </c>
      <c r="E189" s="148">
        <v>1</v>
      </c>
      <c r="F189" s="148">
        <v>1</v>
      </c>
      <c r="G189" s="148" t="s">
        <v>12</v>
      </c>
      <c r="H189" s="148" t="s">
        <v>12</v>
      </c>
      <c r="I189" s="148" t="s">
        <v>12</v>
      </c>
      <c r="J189" s="148" t="s">
        <v>12</v>
      </c>
    </row>
    <row r="190" spans="1:10" ht="11.25" customHeight="1" x14ac:dyDescent="0.2">
      <c r="A190" s="163">
        <f>IF(C190&lt;&gt;"",COUNTA($C$8:C190),"")</f>
        <v>171</v>
      </c>
      <c r="B190" s="61"/>
      <c r="C190" s="95" t="s">
        <v>21</v>
      </c>
      <c r="D190" s="149">
        <v>1</v>
      </c>
      <c r="E190" s="148">
        <v>1</v>
      </c>
      <c r="F190" s="148">
        <v>1</v>
      </c>
      <c r="G190" s="148" t="s">
        <v>12</v>
      </c>
      <c r="H190" s="148" t="s">
        <v>12</v>
      </c>
      <c r="I190" s="148" t="s">
        <v>12</v>
      </c>
      <c r="J190" s="148" t="s">
        <v>12</v>
      </c>
    </row>
    <row r="191" spans="1:10" ht="21" customHeight="1" x14ac:dyDescent="0.2">
      <c r="A191" s="163">
        <f>IF(C191&lt;&gt;"",COUNTA($C$8:C191),"")</f>
        <v>172</v>
      </c>
      <c r="B191" s="61" t="s">
        <v>316</v>
      </c>
      <c r="C191" s="95" t="s">
        <v>27</v>
      </c>
      <c r="D191" s="149">
        <v>3</v>
      </c>
      <c r="E191" s="148">
        <v>3</v>
      </c>
      <c r="F191" s="148">
        <v>3</v>
      </c>
      <c r="G191" s="148" t="s">
        <v>12</v>
      </c>
      <c r="H191" s="148" t="s">
        <v>12</v>
      </c>
      <c r="I191" s="148" t="s">
        <v>12</v>
      </c>
      <c r="J191" s="148" t="s">
        <v>12</v>
      </c>
    </row>
    <row r="192" spans="1:10" ht="11.25" customHeight="1" x14ac:dyDescent="0.2">
      <c r="A192" s="163">
        <f>IF(C192&lt;&gt;"",COUNTA($C$8:C192),"")</f>
        <v>173</v>
      </c>
      <c r="B192" s="132" t="s">
        <v>249</v>
      </c>
      <c r="C192" s="95" t="s">
        <v>22</v>
      </c>
      <c r="D192" s="149">
        <v>5</v>
      </c>
      <c r="E192" s="148">
        <v>5</v>
      </c>
      <c r="F192" s="148">
        <v>5</v>
      </c>
      <c r="G192" s="148" t="s">
        <v>12</v>
      </c>
      <c r="H192" s="148" t="s">
        <v>12</v>
      </c>
      <c r="I192" s="148" t="s">
        <v>12</v>
      </c>
      <c r="J192" s="148" t="s">
        <v>12</v>
      </c>
    </row>
    <row r="193" spans="1:10" ht="11.25" customHeight="1" x14ac:dyDescent="0.2">
      <c r="A193" s="163">
        <f>IF(C193&lt;&gt;"",COUNTA($C$8:C193),"")</f>
        <v>174</v>
      </c>
      <c r="B193" s="61" t="s">
        <v>211</v>
      </c>
      <c r="C193" s="95" t="s">
        <v>21</v>
      </c>
      <c r="D193" s="149">
        <v>8</v>
      </c>
      <c r="E193" s="148">
        <v>8</v>
      </c>
      <c r="F193" s="148">
        <v>8</v>
      </c>
      <c r="G193" s="148" t="s">
        <v>12</v>
      </c>
      <c r="H193" s="148" t="s">
        <v>12</v>
      </c>
      <c r="I193" s="148" t="s">
        <v>12</v>
      </c>
      <c r="J193" s="148" t="s">
        <v>12</v>
      </c>
    </row>
    <row r="194" spans="1:10" ht="21" customHeight="1" x14ac:dyDescent="0.2">
      <c r="A194" s="163">
        <f>IF(C194&lt;&gt;"",COUNTA($C$8:C194),"")</f>
        <v>175</v>
      </c>
      <c r="B194" s="61" t="s">
        <v>225</v>
      </c>
      <c r="C194" s="95" t="s">
        <v>27</v>
      </c>
      <c r="D194" s="149">
        <v>59</v>
      </c>
      <c r="E194" s="148">
        <v>59</v>
      </c>
      <c r="F194" s="148">
        <v>59</v>
      </c>
      <c r="G194" s="148" t="s">
        <v>12</v>
      </c>
      <c r="H194" s="148" t="s">
        <v>12</v>
      </c>
      <c r="I194" s="148" t="s">
        <v>12</v>
      </c>
      <c r="J194" s="148" t="s">
        <v>12</v>
      </c>
    </row>
    <row r="195" spans="1:10" ht="11.25" customHeight="1" x14ac:dyDescent="0.2">
      <c r="A195" s="163">
        <f>IF(C195&lt;&gt;"",COUNTA($C$8:C195),"")</f>
        <v>176</v>
      </c>
      <c r="B195" s="61" t="s">
        <v>211</v>
      </c>
      <c r="C195" s="95" t="s">
        <v>22</v>
      </c>
      <c r="D195" s="149">
        <v>242</v>
      </c>
      <c r="E195" s="148">
        <v>242</v>
      </c>
      <c r="F195" s="148">
        <v>234</v>
      </c>
      <c r="G195" s="148">
        <v>8</v>
      </c>
      <c r="H195" s="148" t="s">
        <v>12</v>
      </c>
      <c r="I195" s="148" t="s">
        <v>12</v>
      </c>
      <c r="J195" s="148" t="s">
        <v>12</v>
      </c>
    </row>
    <row r="196" spans="1:10" ht="11.25" customHeight="1" x14ac:dyDescent="0.2">
      <c r="A196" s="163">
        <f>IF(C196&lt;&gt;"",COUNTA($C$8:C196),"")</f>
        <v>177</v>
      </c>
      <c r="B196" s="61" t="s">
        <v>211</v>
      </c>
      <c r="C196" s="95" t="s">
        <v>21</v>
      </c>
      <c r="D196" s="149">
        <v>301</v>
      </c>
      <c r="E196" s="148">
        <v>301</v>
      </c>
      <c r="F196" s="148">
        <v>293</v>
      </c>
      <c r="G196" s="148">
        <v>8</v>
      </c>
      <c r="H196" s="148" t="s">
        <v>12</v>
      </c>
      <c r="I196" s="148" t="s">
        <v>12</v>
      </c>
      <c r="J196" s="148" t="s">
        <v>12</v>
      </c>
    </row>
    <row r="197" spans="1:10" ht="21" customHeight="1" x14ac:dyDescent="0.2">
      <c r="A197" s="163">
        <f>IF(C197&lt;&gt;"",COUNTA($C$8:C197),"")</f>
        <v>178</v>
      </c>
      <c r="B197" s="61" t="s">
        <v>226</v>
      </c>
      <c r="C197" s="95" t="s">
        <v>27</v>
      </c>
      <c r="D197" s="149">
        <v>41</v>
      </c>
      <c r="E197" s="148">
        <v>41</v>
      </c>
      <c r="F197" s="148">
        <v>39</v>
      </c>
      <c r="G197" s="148">
        <v>2</v>
      </c>
      <c r="H197" s="148" t="s">
        <v>12</v>
      </c>
      <c r="I197" s="148" t="s">
        <v>12</v>
      </c>
      <c r="J197" s="148" t="s">
        <v>12</v>
      </c>
    </row>
    <row r="198" spans="1:10" ht="11.25" customHeight="1" x14ac:dyDescent="0.2">
      <c r="A198" s="163">
        <f>IF(C198&lt;&gt;"",COUNTA($C$8:C198),"")</f>
        <v>179</v>
      </c>
      <c r="B198" s="61" t="s">
        <v>211</v>
      </c>
      <c r="C198" s="95" t="s">
        <v>22</v>
      </c>
      <c r="D198" s="149">
        <v>98</v>
      </c>
      <c r="E198" s="148">
        <v>97</v>
      </c>
      <c r="F198" s="148">
        <v>92</v>
      </c>
      <c r="G198" s="148">
        <v>5</v>
      </c>
      <c r="H198" s="148">
        <v>1</v>
      </c>
      <c r="I198" s="148">
        <v>1</v>
      </c>
      <c r="J198" s="148" t="s">
        <v>12</v>
      </c>
    </row>
    <row r="199" spans="1:10" ht="11.25" customHeight="1" x14ac:dyDescent="0.2">
      <c r="A199" s="163">
        <f>IF(C199&lt;&gt;"",COUNTA($C$8:C199),"")</f>
        <v>180</v>
      </c>
      <c r="B199" s="61" t="s">
        <v>211</v>
      </c>
      <c r="C199" s="95" t="s">
        <v>21</v>
      </c>
      <c r="D199" s="149">
        <v>139</v>
      </c>
      <c r="E199" s="148">
        <v>138</v>
      </c>
      <c r="F199" s="148">
        <v>131</v>
      </c>
      <c r="G199" s="148">
        <v>7</v>
      </c>
      <c r="H199" s="148">
        <v>1</v>
      </c>
      <c r="I199" s="148">
        <v>1</v>
      </c>
      <c r="J199" s="148" t="s">
        <v>12</v>
      </c>
    </row>
    <row r="200" spans="1:10" ht="21" customHeight="1" x14ac:dyDescent="0.2">
      <c r="A200" s="163">
        <f>IF(C200&lt;&gt;"",COUNTA($C$8:C200),"")</f>
        <v>181</v>
      </c>
      <c r="B200" s="61" t="s">
        <v>227</v>
      </c>
      <c r="C200" s="95" t="s">
        <v>27</v>
      </c>
      <c r="D200" s="149">
        <v>32</v>
      </c>
      <c r="E200" s="148">
        <v>32</v>
      </c>
      <c r="F200" s="148">
        <v>32</v>
      </c>
      <c r="G200" s="148" t="s">
        <v>12</v>
      </c>
      <c r="H200" s="148" t="s">
        <v>12</v>
      </c>
      <c r="I200" s="148" t="s">
        <v>12</v>
      </c>
      <c r="J200" s="148" t="s">
        <v>12</v>
      </c>
    </row>
    <row r="201" spans="1:10" ht="11.25" customHeight="1" x14ac:dyDescent="0.2">
      <c r="A201" s="163">
        <f>IF(C201&lt;&gt;"",COUNTA($C$8:C201),"")</f>
        <v>182</v>
      </c>
      <c r="B201" s="61" t="s">
        <v>211</v>
      </c>
      <c r="C201" s="95" t="s">
        <v>22</v>
      </c>
      <c r="D201" s="149">
        <v>133</v>
      </c>
      <c r="E201" s="148">
        <v>133</v>
      </c>
      <c r="F201" s="148">
        <v>132</v>
      </c>
      <c r="G201" s="148">
        <v>1</v>
      </c>
      <c r="H201" s="148" t="s">
        <v>12</v>
      </c>
      <c r="I201" s="148" t="s">
        <v>12</v>
      </c>
      <c r="J201" s="148" t="s">
        <v>12</v>
      </c>
    </row>
    <row r="202" spans="1:10" ht="11.25" customHeight="1" x14ac:dyDescent="0.2">
      <c r="A202" s="163">
        <f>IF(C202&lt;&gt;"",COUNTA($C$8:C202),"")</f>
        <v>183</v>
      </c>
      <c r="B202" s="61" t="s">
        <v>211</v>
      </c>
      <c r="C202" s="95" t="s">
        <v>21</v>
      </c>
      <c r="D202" s="149">
        <v>165</v>
      </c>
      <c r="E202" s="148">
        <v>165</v>
      </c>
      <c r="F202" s="148">
        <v>164</v>
      </c>
      <c r="G202" s="148">
        <v>1</v>
      </c>
      <c r="H202" s="148" t="s">
        <v>12</v>
      </c>
      <c r="I202" s="148" t="s">
        <v>12</v>
      </c>
      <c r="J202" s="148" t="s">
        <v>12</v>
      </c>
    </row>
    <row r="203" spans="1:10" ht="21" customHeight="1" x14ac:dyDescent="0.2">
      <c r="A203" s="163">
        <f>IF(C203&lt;&gt;"",COUNTA($C$8:C203),"")</f>
        <v>184</v>
      </c>
      <c r="B203" s="61" t="s">
        <v>228</v>
      </c>
      <c r="C203" s="95" t="s">
        <v>27</v>
      </c>
      <c r="D203" s="149">
        <v>318</v>
      </c>
      <c r="E203" s="148">
        <v>313</v>
      </c>
      <c r="F203" s="148">
        <v>290</v>
      </c>
      <c r="G203" s="148">
        <v>23</v>
      </c>
      <c r="H203" s="148">
        <v>5</v>
      </c>
      <c r="I203" s="148">
        <v>5</v>
      </c>
      <c r="J203" s="148" t="s">
        <v>12</v>
      </c>
    </row>
    <row r="204" spans="1:10" ht="11.25" customHeight="1" x14ac:dyDescent="0.2">
      <c r="A204" s="163">
        <f>IF(C204&lt;&gt;"",COUNTA($C$8:C204),"")</f>
        <v>185</v>
      </c>
      <c r="B204" s="61" t="s">
        <v>211</v>
      </c>
      <c r="C204" s="95" t="s">
        <v>22</v>
      </c>
      <c r="D204" s="149">
        <v>339</v>
      </c>
      <c r="E204" s="148">
        <v>338</v>
      </c>
      <c r="F204" s="148">
        <v>318</v>
      </c>
      <c r="G204" s="148">
        <v>20</v>
      </c>
      <c r="H204" s="148">
        <v>1</v>
      </c>
      <c r="I204" s="148">
        <v>1</v>
      </c>
      <c r="J204" s="148" t="s">
        <v>12</v>
      </c>
    </row>
    <row r="205" spans="1:10" ht="11.25" customHeight="1" x14ac:dyDescent="0.2">
      <c r="A205" s="163">
        <f>IF(C205&lt;&gt;"",COUNTA($C$8:C205),"")</f>
        <v>186</v>
      </c>
      <c r="B205" s="61" t="s">
        <v>211</v>
      </c>
      <c r="C205" s="95" t="s">
        <v>21</v>
      </c>
      <c r="D205" s="149">
        <v>657</v>
      </c>
      <c r="E205" s="148">
        <v>651</v>
      </c>
      <c r="F205" s="148">
        <v>608</v>
      </c>
      <c r="G205" s="148">
        <v>43</v>
      </c>
      <c r="H205" s="148">
        <v>6</v>
      </c>
      <c r="I205" s="148">
        <v>6</v>
      </c>
      <c r="J205" s="148" t="s">
        <v>12</v>
      </c>
    </row>
    <row r="206" spans="1:10" ht="21" customHeight="1" x14ac:dyDescent="0.2">
      <c r="A206" s="163">
        <f>IF(C206&lt;&gt;"",COUNTA($C$8:C206),"")</f>
        <v>187</v>
      </c>
      <c r="B206" s="61" t="s">
        <v>317</v>
      </c>
      <c r="C206" s="95" t="s">
        <v>27</v>
      </c>
      <c r="D206" s="149">
        <v>12</v>
      </c>
      <c r="E206" s="148">
        <v>12</v>
      </c>
      <c r="F206" s="148">
        <v>11</v>
      </c>
      <c r="G206" s="148">
        <v>1</v>
      </c>
      <c r="H206" s="148" t="s">
        <v>12</v>
      </c>
      <c r="I206" s="148" t="s">
        <v>12</v>
      </c>
      <c r="J206" s="148" t="s">
        <v>12</v>
      </c>
    </row>
    <row r="207" spans="1:10" ht="11.25" customHeight="1" x14ac:dyDescent="0.2">
      <c r="A207" s="163">
        <f>IF(C207&lt;&gt;"",COUNTA($C$8:C207),"")</f>
        <v>188</v>
      </c>
      <c r="B207" s="132" t="s">
        <v>271</v>
      </c>
      <c r="C207" s="95" t="s">
        <v>22</v>
      </c>
      <c r="D207" s="149">
        <v>11</v>
      </c>
      <c r="E207" s="148">
        <v>11</v>
      </c>
      <c r="F207" s="148">
        <v>11</v>
      </c>
      <c r="G207" s="148" t="s">
        <v>12</v>
      </c>
      <c r="H207" s="148" t="s">
        <v>12</v>
      </c>
      <c r="I207" s="148" t="s">
        <v>12</v>
      </c>
      <c r="J207" s="148" t="s">
        <v>12</v>
      </c>
    </row>
    <row r="208" spans="1:10" ht="11.25" customHeight="1" x14ac:dyDescent="0.2">
      <c r="A208" s="163">
        <f>IF(C208&lt;&gt;"",COUNTA($C$8:C208),"")</f>
        <v>189</v>
      </c>
      <c r="B208" s="132" t="s">
        <v>255</v>
      </c>
      <c r="C208" s="95" t="s">
        <v>21</v>
      </c>
      <c r="D208" s="149">
        <v>23</v>
      </c>
      <c r="E208" s="148">
        <v>23</v>
      </c>
      <c r="F208" s="148">
        <v>22</v>
      </c>
      <c r="G208" s="148">
        <v>1</v>
      </c>
      <c r="H208" s="148" t="s">
        <v>12</v>
      </c>
      <c r="I208" s="148" t="s">
        <v>12</v>
      </c>
      <c r="J208" s="148" t="s">
        <v>12</v>
      </c>
    </row>
    <row r="209" spans="1:10" ht="22.5" customHeight="1" x14ac:dyDescent="0.2">
      <c r="A209" s="163">
        <f>IF(C209&lt;&gt;"",COUNTA($C$8:C209),"")</f>
        <v>190</v>
      </c>
      <c r="B209" s="61" t="s">
        <v>229</v>
      </c>
      <c r="C209" s="95" t="s">
        <v>27</v>
      </c>
      <c r="D209" s="149">
        <v>14</v>
      </c>
      <c r="E209" s="148">
        <v>14</v>
      </c>
      <c r="F209" s="148">
        <v>14</v>
      </c>
      <c r="G209" s="148" t="s">
        <v>12</v>
      </c>
      <c r="H209" s="148" t="s">
        <v>12</v>
      </c>
      <c r="I209" s="148" t="s">
        <v>12</v>
      </c>
      <c r="J209" s="148" t="s">
        <v>12</v>
      </c>
    </row>
    <row r="210" spans="1:10" ht="11.25" customHeight="1" x14ac:dyDescent="0.2">
      <c r="A210" s="163">
        <f>IF(C210&lt;&gt;"",COUNTA($C$8:C210),"")</f>
        <v>191</v>
      </c>
      <c r="B210" s="61" t="s">
        <v>211</v>
      </c>
      <c r="C210" s="95" t="s">
        <v>22</v>
      </c>
      <c r="D210" s="149">
        <v>36</v>
      </c>
      <c r="E210" s="148">
        <v>36</v>
      </c>
      <c r="F210" s="148">
        <v>36</v>
      </c>
      <c r="G210" s="148" t="s">
        <v>12</v>
      </c>
      <c r="H210" s="148" t="s">
        <v>12</v>
      </c>
      <c r="I210" s="148" t="s">
        <v>12</v>
      </c>
      <c r="J210" s="148" t="s">
        <v>12</v>
      </c>
    </row>
    <row r="211" spans="1:10" ht="11.25" customHeight="1" x14ac:dyDescent="0.2">
      <c r="A211" s="163">
        <f>IF(C211&lt;&gt;"",COUNTA($C$8:C211),"")</f>
        <v>192</v>
      </c>
      <c r="B211" s="61" t="s">
        <v>211</v>
      </c>
      <c r="C211" s="95" t="s">
        <v>21</v>
      </c>
      <c r="D211" s="149">
        <v>50</v>
      </c>
      <c r="E211" s="148">
        <v>50</v>
      </c>
      <c r="F211" s="148">
        <v>50</v>
      </c>
      <c r="G211" s="148" t="s">
        <v>12</v>
      </c>
      <c r="H211" s="148" t="s">
        <v>12</v>
      </c>
      <c r="I211" s="148" t="s">
        <v>12</v>
      </c>
      <c r="J211" s="148" t="s">
        <v>12</v>
      </c>
    </row>
    <row r="212" spans="1:10" ht="21" customHeight="1" x14ac:dyDescent="0.2">
      <c r="A212" s="163">
        <f>IF(C212&lt;&gt;"",COUNTA($C$8:C212),"")</f>
        <v>193</v>
      </c>
      <c r="B212" s="61" t="s">
        <v>230</v>
      </c>
      <c r="C212" s="95" t="s">
        <v>27</v>
      </c>
      <c r="D212" s="149">
        <v>5</v>
      </c>
      <c r="E212" s="148">
        <v>5</v>
      </c>
      <c r="F212" s="148">
        <v>5</v>
      </c>
      <c r="G212" s="148" t="s">
        <v>12</v>
      </c>
      <c r="H212" s="148" t="s">
        <v>12</v>
      </c>
      <c r="I212" s="148" t="s">
        <v>12</v>
      </c>
      <c r="J212" s="148" t="s">
        <v>12</v>
      </c>
    </row>
    <row r="213" spans="1:10" ht="11.25" customHeight="1" x14ac:dyDescent="0.2">
      <c r="A213" s="163">
        <f>IF(C213&lt;&gt;"",COUNTA($C$8:C213),"")</f>
        <v>194</v>
      </c>
      <c r="B213" s="61" t="s">
        <v>211</v>
      </c>
      <c r="C213" s="95" t="s">
        <v>22</v>
      </c>
      <c r="D213" s="149">
        <v>29</v>
      </c>
      <c r="E213" s="148">
        <v>29</v>
      </c>
      <c r="F213" s="148">
        <v>28</v>
      </c>
      <c r="G213" s="148">
        <v>1</v>
      </c>
      <c r="H213" s="148" t="s">
        <v>12</v>
      </c>
      <c r="I213" s="148" t="s">
        <v>12</v>
      </c>
      <c r="J213" s="148" t="s">
        <v>12</v>
      </c>
    </row>
    <row r="214" spans="1:10" ht="11.25" customHeight="1" x14ac:dyDescent="0.2">
      <c r="A214" s="163">
        <f>IF(C214&lt;&gt;"",COUNTA($C$8:C214),"")</f>
        <v>195</v>
      </c>
      <c r="B214" s="61" t="s">
        <v>211</v>
      </c>
      <c r="C214" s="95" t="s">
        <v>21</v>
      </c>
      <c r="D214" s="149">
        <v>34</v>
      </c>
      <c r="E214" s="148">
        <v>34</v>
      </c>
      <c r="F214" s="148">
        <v>33</v>
      </c>
      <c r="G214" s="148">
        <v>1</v>
      </c>
      <c r="H214" s="148" t="s">
        <v>12</v>
      </c>
      <c r="I214" s="148" t="s">
        <v>12</v>
      </c>
      <c r="J214" s="148" t="s">
        <v>12</v>
      </c>
    </row>
    <row r="215" spans="1:10" ht="21" customHeight="1" x14ac:dyDescent="0.2">
      <c r="A215" s="163">
        <f>IF(C215&lt;&gt;"",COUNTA($C$8:C215),"")</f>
        <v>196</v>
      </c>
      <c r="B215" s="53" t="s">
        <v>214</v>
      </c>
      <c r="C215" s="95" t="s">
        <v>27</v>
      </c>
      <c r="D215" s="149">
        <v>484</v>
      </c>
      <c r="E215" s="148">
        <v>479</v>
      </c>
      <c r="F215" s="148">
        <v>453</v>
      </c>
      <c r="G215" s="148">
        <v>26</v>
      </c>
      <c r="H215" s="148">
        <v>5</v>
      </c>
      <c r="I215" s="148">
        <v>5</v>
      </c>
      <c r="J215" s="148" t="s">
        <v>12</v>
      </c>
    </row>
    <row r="216" spans="1:10" ht="11.25" customHeight="1" x14ac:dyDescent="0.2">
      <c r="A216" s="163">
        <f>IF(C216&lt;&gt;"",COUNTA($C$8:C216),"")</f>
        <v>197</v>
      </c>
      <c r="B216" s="61" t="s">
        <v>256</v>
      </c>
      <c r="C216" s="95" t="s">
        <v>22</v>
      </c>
      <c r="D216" s="149">
        <v>894</v>
      </c>
      <c r="E216" s="148">
        <v>892</v>
      </c>
      <c r="F216" s="148">
        <v>857</v>
      </c>
      <c r="G216" s="148">
        <v>35</v>
      </c>
      <c r="H216" s="148">
        <v>2</v>
      </c>
      <c r="I216" s="148">
        <v>2</v>
      </c>
      <c r="J216" s="148" t="s">
        <v>12</v>
      </c>
    </row>
    <row r="217" spans="1:10" ht="11.25" customHeight="1" x14ac:dyDescent="0.2">
      <c r="A217" s="163">
        <f>IF(C217&lt;&gt;"",COUNTA($C$8:C217),"")</f>
        <v>198</v>
      </c>
      <c r="B217" s="61" t="s">
        <v>211</v>
      </c>
      <c r="C217" s="95" t="s">
        <v>21</v>
      </c>
      <c r="D217" s="149">
        <v>1378</v>
      </c>
      <c r="E217" s="148">
        <v>1371</v>
      </c>
      <c r="F217" s="148">
        <v>1310</v>
      </c>
      <c r="G217" s="148">
        <v>61</v>
      </c>
      <c r="H217" s="148">
        <v>7</v>
      </c>
      <c r="I217" s="148">
        <v>7</v>
      </c>
      <c r="J217" s="148" t="s">
        <v>12</v>
      </c>
    </row>
    <row r="218" spans="1:10" ht="30" customHeight="1" x14ac:dyDescent="0.2">
      <c r="A218" s="163" t="str">
        <f>IF(C218&lt;&gt;"",COUNTA($C$8:C218),"")</f>
        <v/>
      </c>
      <c r="B218" s="83" t="s">
        <v>318</v>
      </c>
      <c r="C218" s="95"/>
      <c r="D218" s="149"/>
      <c r="E218" s="148"/>
      <c r="F218" s="148"/>
      <c r="G218" s="148"/>
      <c r="H218" s="148"/>
      <c r="I218" s="148"/>
      <c r="J218" s="148"/>
    </row>
    <row r="219" spans="1:10" ht="21" customHeight="1" x14ac:dyDescent="0.2">
      <c r="A219" s="163">
        <f>IF(C219&lt;&gt;"",COUNTA($C$8:C219),"")</f>
        <v>199</v>
      </c>
      <c r="B219" s="61" t="s">
        <v>261</v>
      </c>
      <c r="C219" s="95" t="s">
        <v>27</v>
      </c>
      <c r="D219" s="149">
        <v>62</v>
      </c>
      <c r="E219" s="148">
        <v>61</v>
      </c>
      <c r="F219" s="148">
        <v>60</v>
      </c>
      <c r="G219" s="148">
        <v>1</v>
      </c>
      <c r="H219" s="148">
        <v>1</v>
      </c>
      <c r="I219" s="148">
        <v>1</v>
      </c>
      <c r="J219" s="148" t="s">
        <v>12</v>
      </c>
    </row>
    <row r="220" spans="1:10" ht="11.25" customHeight="1" x14ac:dyDescent="0.2">
      <c r="A220" s="163">
        <f>IF(C220&lt;&gt;"",COUNTA($C$8:C220),"")</f>
        <v>200</v>
      </c>
      <c r="B220" s="132" t="s">
        <v>258</v>
      </c>
      <c r="C220" s="95" t="s">
        <v>22</v>
      </c>
      <c r="D220" s="149">
        <v>238</v>
      </c>
      <c r="E220" s="148">
        <v>235</v>
      </c>
      <c r="F220" s="148">
        <v>226</v>
      </c>
      <c r="G220" s="148">
        <v>9</v>
      </c>
      <c r="H220" s="148">
        <v>3</v>
      </c>
      <c r="I220" s="148">
        <v>3</v>
      </c>
      <c r="J220" s="148" t="s">
        <v>12</v>
      </c>
    </row>
    <row r="221" spans="1:10" ht="11.25" customHeight="1" x14ac:dyDescent="0.2">
      <c r="A221" s="163">
        <f>IF(C221&lt;&gt;"",COUNTA($C$8:C221),"")</f>
        <v>201</v>
      </c>
      <c r="B221" s="61" t="s">
        <v>211</v>
      </c>
      <c r="C221" s="95" t="s">
        <v>21</v>
      </c>
      <c r="D221" s="149">
        <v>300</v>
      </c>
      <c r="E221" s="148">
        <v>296</v>
      </c>
      <c r="F221" s="148">
        <v>286</v>
      </c>
      <c r="G221" s="148">
        <v>10</v>
      </c>
      <c r="H221" s="148">
        <v>4</v>
      </c>
      <c r="I221" s="148">
        <v>4</v>
      </c>
      <c r="J221" s="148" t="s">
        <v>12</v>
      </c>
    </row>
    <row r="222" spans="1:10" ht="21" customHeight="1" x14ac:dyDescent="0.2">
      <c r="A222" s="163">
        <f>IF(C222&lt;&gt;"",COUNTA($C$8:C222),"")</f>
        <v>202</v>
      </c>
      <c r="B222" s="53" t="s">
        <v>272</v>
      </c>
      <c r="C222" s="95" t="s">
        <v>27</v>
      </c>
      <c r="D222" s="149">
        <v>62</v>
      </c>
      <c r="E222" s="148">
        <v>61</v>
      </c>
      <c r="F222" s="148">
        <v>60</v>
      </c>
      <c r="G222" s="148">
        <v>1</v>
      </c>
      <c r="H222" s="148">
        <v>1</v>
      </c>
      <c r="I222" s="148">
        <v>1</v>
      </c>
      <c r="J222" s="148" t="s">
        <v>12</v>
      </c>
    </row>
    <row r="223" spans="1:10" ht="11.25" customHeight="1" x14ac:dyDescent="0.2">
      <c r="A223" s="163">
        <f>IF(C223&lt;&gt;"",COUNTA($C$8:C223),"")</f>
        <v>203</v>
      </c>
      <c r="B223" s="61" t="s">
        <v>273</v>
      </c>
      <c r="C223" s="95" t="s">
        <v>22</v>
      </c>
      <c r="D223" s="149">
        <v>238</v>
      </c>
      <c r="E223" s="148">
        <v>235</v>
      </c>
      <c r="F223" s="148">
        <v>226</v>
      </c>
      <c r="G223" s="148">
        <v>9</v>
      </c>
      <c r="H223" s="148">
        <v>3</v>
      </c>
      <c r="I223" s="148">
        <v>3</v>
      </c>
      <c r="J223" s="148" t="s">
        <v>12</v>
      </c>
    </row>
    <row r="224" spans="1:10" ht="11.25" customHeight="1" x14ac:dyDescent="0.2">
      <c r="A224" s="163">
        <f>IF(C224&lt;&gt;"",COUNTA($C$8:C224),"")</f>
        <v>204</v>
      </c>
      <c r="B224" s="61" t="s">
        <v>211</v>
      </c>
      <c r="C224" s="95" t="s">
        <v>21</v>
      </c>
      <c r="D224" s="149">
        <v>300</v>
      </c>
      <c r="E224" s="148">
        <v>296</v>
      </c>
      <c r="F224" s="148">
        <v>286</v>
      </c>
      <c r="G224" s="148">
        <v>10</v>
      </c>
      <c r="H224" s="148">
        <v>4</v>
      </c>
      <c r="I224" s="148">
        <v>4</v>
      </c>
      <c r="J224" s="148" t="s">
        <v>12</v>
      </c>
    </row>
    <row r="225" spans="1:10" ht="30" customHeight="1" x14ac:dyDescent="0.2">
      <c r="A225" s="163" t="str">
        <f>IF(C225&lt;&gt;"",COUNTA($C$8:C225),"")</f>
        <v/>
      </c>
      <c r="B225" s="83" t="s">
        <v>319</v>
      </c>
      <c r="C225" s="95"/>
      <c r="D225" s="149"/>
      <c r="E225" s="148"/>
      <c r="F225" s="148"/>
      <c r="G225" s="148"/>
      <c r="H225" s="148"/>
      <c r="I225" s="148"/>
      <c r="J225" s="148"/>
    </row>
    <row r="226" spans="1:10" ht="22.5" customHeight="1" x14ac:dyDescent="0.2">
      <c r="A226" s="163">
        <f>IF(C226&lt;&gt;"",COUNTA($C$8:C226),"")</f>
        <v>205</v>
      </c>
      <c r="B226" s="61" t="s">
        <v>264</v>
      </c>
      <c r="C226" s="95" t="s">
        <v>27</v>
      </c>
      <c r="D226" s="149">
        <v>8</v>
      </c>
      <c r="E226" s="148">
        <v>8</v>
      </c>
      <c r="F226" s="148">
        <v>5</v>
      </c>
      <c r="G226" s="148">
        <v>3</v>
      </c>
      <c r="H226" s="148" t="s">
        <v>12</v>
      </c>
      <c r="I226" s="148" t="s">
        <v>12</v>
      </c>
      <c r="J226" s="148" t="s">
        <v>12</v>
      </c>
    </row>
    <row r="227" spans="1:10" ht="11.25" customHeight="1" x14ac:dyDescent="0.2">
      <c r="A227" s="163">
        <f>IF(C227&lt;&gt;"",COUNTA($C$8:C227),"")</f>
        <v>206</v>
      </c>
      <c r="B227" s="132" t="s">
        <v>249</v>
      </c>
      <c r="C227" s="95" t="s">
        <v>22</v>
      </c>
      <c r="D227" s="149">
        <v>18</v>
      </c>
      <c r="E227" s="148">
        <v>18</v>
      </c>
      <c r="F227" s="148">
        <v>11</v>
      </c>
      <c r="G227" s="148">
        <v>7</v>
      </c>
      <c r="H227" s="148" t="s">
        <v>12</v>
      </c>
      <c r="I227" s="148" t="s">
        <v>12</v>
      </c>
      <c r="J227" s="148" t="s">
        <v>12</v>
      </c>
    </row>
    <row r="228" spans="1:10" ht="11.25" customHeight="1" x14ac:dyDescent="0.2">
      <c r="A228" s="163">
        <f>IF(C228&lt;&gt;"",COUNTA($C$8:C228),"")</f>
        <v>207</v>
      </c>
      <c r="B228" s="61" t="s">
        <v>211</v>
      </c>
      <c r="C228" s="95" t="s">
        <v>21</v>
      </c>
      <c r="D228" s="149">
        <v>26</v>
      </c>
      <c r="E228" s="148">
        <v>26</v>
      </c>
      <c r="F228" s="148">
        <v>16</v>
      </c>
      <c r="G228" s="148">
        <v>10</v>
      </c>
      <c r="H228" s="148" t="s">
        <v>12</v>
      </c>
      <c r="I228" s="148" t="s">
        <v>12</v>
      </c>
      <c r="J228" s="148" t="s">
        <v>12</v>
      </c>
    </row>
    <row r="229" spans="1:10" ht="22.5" customHeight="1" x14ac:dyDescent="0.2">
      <c r="A229" s="163">
        <f>IF(C229&lt;&gt;"",COUNTA($C$8:C229),"")</f>
        <v>208</v>
      </c>
      <c r="B229" s="61" t="s">
        <v>274</v>
      </c>
      <c r="C229" s="95" t="s">
        <v>27</v>
      </c>
      <c r="D229" s="149">
        <v>62</v>
      </c>
      <c r="E229" s="148">
        <v>62</v>
      </c>
      <c r="F229" s="148">
        <v>57</v>
      </c>
      <c r="G229" s="148">
        <v>5</v>
      </c>
      <c r="H229" s="148" t="s">
        <v>12</v>
      </c>
      <c r="I229" s="148" t="s">
        <v>12</v>
      </c>
      <c r="J229" s="148" t="s">
        <v>12</v>
      </c>
    </row>
    <row r="230" spans="1:10" ht="11.25" customHeight="1" x14ac:dyDescent="0.2">
      <c r="A230" s="163">
        <f>IF(C230&lt;&gt;"",COUNTA($C$8:C230),"")</f>
        <v>209</v>
      </c>
      <c r="B230" s="132" t="s">
        <v>263</v>
      </c>
      <c r="C230" s="95" t="s">
        <v>22</v>
      </c>
      <c r="D230" s="149">
        <v>44</v>
      </c>
      <c r="E230" s="148">
        <v>44</v>
      </c>
      <c r="F230" s="148">
        <v>39</v>
      </c>
      <c r="G230" s="148">
        <v>5</v>
      </c>
      <c r="H230" s="148" t="s">
        <v>12</v>
      </c>
      <c r="I230" s="148" t="s">
        <v>12</v>
      </c>
      <c r="J230" s="148" t="s">
        <v>12</v>
      </c>
    </row>
    <row r="231" spans="1:10" ht="11.25" customHeight="1" x14ac:dyDescent="0.2">
      <c r="A231" s="163">
        <f>IF(C231&lt;&gt;"",COUNTA($C$8:C231),"")</f>
        <v>210</v>
      </c>
      <c r="B231" s="61" t="s">
        <v>211</v>
      </c>
      <c r="C231" s="95" t="s">
        <v>21</v>
      </c>
      <c r="D231" s="149">
        <v>106</v>
      </c>
      <c r="E231" s="148">
        <v>106</v>
      </c>
      <c r="F231" s="148">
        <v>96</v>
      </c>
      <c r="G231" s="148">
        <v>10</v>
      </c>
      <c r="H231" s="148" t="s">
        <v>12</v>
      </c>
      <c r="I231" s="148" t="s">
        <v>12</v>
      </c>
      <c r="J231" s="148" t="s">
        <v>12</v>
      </c>
    </row>
    <row r="232" spans="1:10" ht="21" customHeight="1" x14ac:dyDescent="0.2">
      <c r="A232" s="163">
        <f>IF(C232&lt;&gt;"",COUNTA($C$8:C232),"")</f>
        <v>211</v>
      </c>
      <c r="B232" s="53" t="s">
        <v>275</v>
      </c>
      <c r="C232" s="95" t="s">
        <v>27</v>
      </c>
      <c r="D232" s="149">
        <v>70</v>
      </c>
      <c r="E232" s="148">
        <v>70</v>
      </c>
      <c r="F232" s="148">
        <v>62</v>
      </c>
      <c r="G232" s="148">
        <v>8</v>
      </c>
      <c r="H232" s="148" t="s">
        <v>12</v>
      </c>
      <c r="I232" s="148" t="s">
        <v>12</v>
      </c>
      <c r="J232" s="148" t="s">
        <v>12</v>
      </c>
    </row>
    <row r="233" spans="1:10" ht="11.25" customHeight="1" x14ac:dyDescent="0.2">
      <c r="A233" s="163">
        <f>IF(C233&lt;&gt;"",COUNTA($C$8:C233),"")</f>
        <v>212</v>
      </c>
      <c r="B233" s="61" t="s">
        <v>276</v>
      </c>
      <c r="C233" s="95" t="s">
        <v>22</v>
      </c>
      <c r="D233" s="149">
        <v>62</v>
      </c>
      <c r="E233" s="148">
        <v>62</v>
      </c>
      <c r="F233" s="148">
        <v>50</v>
      </c>
      <c r="G233" s="148">
        <v>12</v>
      </c>
      <c r="H233" s="148" t="s">
        <v>12</v>
      </c>
      <c r="I233" s="148" t="s">
        <v>12</v>
      </c>
      <c r="J233" s="148" t="s">
        <v>12</v>
      </c>
    </row>
    <row r="234" spans="1:10" ht="11.25" customHeight="1" x14ac:dyDescent="0.2">
      <c r="A234" s="163">
        <f>IF(C234&lt;&gt;"",COUNTA($C$8:C234),"")</f>
        <v>213</v>
      </c>
      <c r="B234" s="61" t="s">
        <v>37</v>
      </c>
      <c r="C234" s="95" t="s">
        <v>21</v>
      </c>
      <c r="D234" s="149">
        <v>132</v>
      </c>
      <c r="E234" s="148">
        <v>132</v>
      </c>
      <c r="F234" s="148">
        <v>112</v>
      </c>
      <c r="G234" s="148">
        <v>20</v>
      </c>
      <c r="H234" s="148" t="s">
        <v>12</v>
      </c>
      <c r="I234" s="148" t="s">
        <v>12</v>
      </c>
      <c r="J234" s="148" t="s">
        <v>12</v>
      </c>
    </row>
    <row r="235" spans="1:10" ht="21.95" customHeight="1" x14ac:dyDescent="0.2">
      <c r="A235" s="163" t="str">
        <f>IF(C235&lt;&gt;"",COUNTA($C$8:C235),"")</f>
        <v/>
      </c>
      <c r="B235" s="83" t="s">
        <v>265</v>
      </c>
      <c r="C235" s="95"/>
      <c r="D235" s="149"/>
      <c r="E235" s="148"/>
      <c r="F235" s="148"/>
      <c r="G235" s="148"/>
      <c r="H235" s="148"/>
      <c r="I235" s="148"/>
      <c r="J235" s="148"/>
    </row>
    <row r="236" spans="1:10" ht="22.5" customHeight="1" x14ac:dyDescent="0.2">
      <c r="A236" s="163">
        <f>IF(C236&lt;&gt;"",COUNTA($C$8:C236),"")</f>
        <v>214</v>
      </c>
      <c r="B236" s="61" t="s">
        <v>238</v>
      </c>
      <c r="C236" s="95" t="s">
        <v>27</v>
      </c>
      <c r="D236" s="149">
        <v>51</v>
      </c>
      <c r="E236" s="148">
        <v>51</v>
      </c>
      <c r="F236" s="148">
        <v>11</v>
      </c>
      <c r="G236" s="148">
        <v>40</v>
      </c>
      <c r="H236" s="148" t="s">
        <v>12</v>
      </c>
      <c r="I236" s="148" t="s">
        <v>12</v>
      </c>
      <c r="J236" s="148" t="s">
        <v>12</v>
      </c>
    </row>
    <row r="237" spans="1:10" ht="11.25" customHeight="1" x14ac:dyDescent="0.2">
      <c r="A237" s="163">
        <f>IF(C237&lt;&gt;"",COUNTA($C$8:C237),"")</f>
        <v>215</v>
      </c>
      <c r="B237" s="61" t="s">
        <v>211</v>
      </c>
      <c r="C237" s="95" t="s">
        <v>22</v>
      </c>
      <c r="D237" s="149">
        <v>12</v>
      </c>
      <c r="E237" s="148">
        <v>12</v>
      </c>
      <c r="F237" s="148">
        <v>1</v>
      </c>
      <c r="G237" s="148">
        <v>11</v>
      </c>
      <c r="H237" s="148" t="s">
        <v>12</v>
      </c>
      <c r="I237" s="148" t="s">
        <v>12</v>
      </c>
      <c r="J237" s="148" t="s">
        <v>12</v>
      </c>
    </row>
    <row r="238" spans="1:10" ht="11.25" customHeight="1" x14ac:dyDescent="0.2">
      <c r="A238" s="163">
        <f>IF(C238&lt;&gt;"",COUNTA($C$8:C238),"")</f>
        <v>216</v>
      </c>
      <c r="B238" s="61" t="s">
        <v>211</v>
      </c>
      <c r="C238" s="95" t="s">
        <v>21</v>
      </c>
      <c r="D238" s="149">
        <v>63</v>
      </c>
      <c r="E238" s="148">
        <v>63</v>
      </c>
      <c r="F238" s="148">
        <v>12</v>
      </c>
      <c r="G238" s="148">
        <v>51</v>
      </c>
      <c r="H238" s="148" t="s">
        <v>12</v>
      </c>
      <c r="I238" s="148" t="s">
        <v>12</v>
      </c>
      <c r="J238" s="148" t="s">
        <v>12</v>
      </c>
    </row>
    <row r="239" spans="1:10" ht="21" customHeight="1" x14ac:dyDescent="0.2">
      <c r="A239" s="163">
        <f>IF(C239&lt;&gt;"",COUNTA($C$8:C239),"")</f>
        <v>217</v>
      </c>
      <c r="B239" s="61" t="s">
        <v>266</v>
      </c>
      <c r="C239" s="95" t="s">
        <v>27</v>
      </c>
      <c r="D239" s="149">
        <v>162</v>
      </c>
      <c r="E239" s="148">
        <v>159</v>
      </c>
      <c r="F239" s="148">
        <v>118</v>
      </c>
      <c r="G239" s="148">
        <v>41</v>
      </c>
      <c r="H239" s="148">
        <v>3</v>
      </c>
      <c r="I239" s="148" t="s">
        <v>12</v>
      </c>
      <c r="J239" s="148">
        <v>3</v>
      </c>
    </row>
    <row r="240" spans="1:10" ht="11.25" customHeight="1" x14ac:dyDescent="0.2">
      <c r="A240" s="163">
        <f>IF(C240&lt;&gt;"",COUNTA($C$8:C240),"")</f>
        <v>218</v>
      </c>
      <c r="B240" s="132" t="s">
        <v>249</v>
      </c>
      <c r="C240" s="95" t="s">
        <v>22</v>
      </c>
      <c r="D240" s="149">
        <v>27</v>
      </c>
      <c r="E240" s="148">
        <v>27</v>
      </c>
      <c r="F240" s="148">
        <v>25</v>
      </c>
      <c r="G240" s="148">
        <v>2</v>
      </c>
      <c r="H240" s="148" t="s">
        <v>12</v>
      </c>
      <c r="I240" s="148" t="s">
        <v>12</v>
      </c>
      <c r="J240" s="148" t="s">
        <v>12</v>
      </c>
    </row>
    <row r="241" spans="1:10" ht="11.25" customHeight="1" x14ac:dyDescent="0.2">
      <c r="A241" s="163">
        <f>IF(C241&lt;&gt;"",COUNTA($C$8:C241),"")</f>
        <v>219</v>
      </c>
      <c r="B241" s="61" t="s">
        <v>211</v>
      </c>
      <c r="C241" s="95" t="s">
        <v>21</v>
      </c>
      <c r="D241" s="149">
        <v>189</v>
      </c>
      <c r="E241" s="148">
        <v>186</v>
      </c>
      <c r="F241" s="148">
        <v>143</v>
      </c>
      <c r="G241" s="148">
        <v>43</v>
      </c>
      <c r="H241" s="148">
        <v>3</v>
      </c>
      <c r="I241" s="148" t="s">
        <v>12</v>
      </c>
      <c r="J241" s="148">
        <v>3</v>
      </c>
    </row>
    <row r="242" spans="1:10" ht="21" customHeight="1" x14ac:dyDescent="0.2">
      <c r="A242" s="163">
        <f>IF(C242&lt;&gt;"",COUNTA($C$8:C242),"")</f>
        <v>220</v>
      </c>
      <c r="B242" s="61" t="s">
        <v>278</v>
      </c>
      <c r="C242" s="95" t="s">
        <v>27</v>
      </c>
      <c r="D242" s="149">
        <v>51</v>
      </c>
      <c r="E242" s="148">
        <v>51</v>
      </c>
      <c r="F242" s="148">
        <v>26</v>
      </c>
      <c r="G242" s="148">
        <v>25</v>
      </c>
      <c r="H242" s="148" t="s">
        <v>12</v>
      </c>
      <c r="I242" s="148" t="s">
        <v>12</v>
      </c>
      <c r="J242" s="148" t="s">
        <v>12</v>
      </c>
    </row>
    <row r="243" spans="1:10" ht="11.25" customHeight="1" x14ac:dyDescent="0.2">
      <c r="A243" s="163">
        <f>IF(C243&lt;&gt;"",COUNTA($C$8:C243),"")</f>
        <v>221</v>
      </c>
      <c r="B243" s="132" t="s">
        <v>267</v>
      </c>
      <c r="C243" s="95" t="s">
        <v>22</v>
      </c>
      <c r="D243" s="149">
        <v>11</v>
      </c>
      <c r="E243" s="148">
        <v>11</v>
      </c>
      <c r="F243" s="148">
        <v>3</v>
      </c>
      <c r="G243" s="148">
        <v>8</v>
      </c>
      <c r="H243" s="148" t="s">
        <v>12</v>
      </c>
      <c r="I243" s="148" t="s">
        <v>12</v>
      </c>
      <c r="J243" s="148" t="s">
        <v>12</v>
      </c>
    </row>
    <row r="244" spans="1:10" ht="11.25" customHeight="1" x14ac:dyDescent="0.2">
      <c r="A244" s="163">
        <f>IF(C244&lt;&gt;"",COUNTA($C$8:C244),"")</f>
        <v>222</v>
      </c>
      <c r="B244" s="61" t="s">
        <v>211</v>
      </c>
      <c r="C244" s="95" t="s">
        <v>21</v>
      </c>
      <c r="D244" s="149">
        <v>62</v>
      </c>
      <c r="E244" s="148">
        <v>62</v>
      </c>
      <c r="F244" s="148">
        <v>29</v>
      </c>
      <c r="G244" s="148">
        <v>33</v>
      </c>
      <c r="H244" s="148" t="s">
        <v>12</v>
      </c>
      <c r="I244" s="148" t="s">
        <v>12</v>
      </c>
      <c r="J244" s="148" t="s">
        <v>12</v>
      </c>
    </row>
    <row r="245" spans="1:10" ht="21" customHeight="1" x14ac:dyDescent="0.2">
      <c r="A245" s="163">
        <f>IF(C245&lt;&gt;"",COUNTA($C$8:C245),"")</f>
        <v>223</v>
      </c>
      <c r="B245" s="61" t="s">
        <v>239</v>
      </c>
      <c r="C245" s="95" t="s">
        <v>27</v>
      </c>
      <c r="D245" s="149">
        <v>84</v>
      </c>
      <c r="E245" s="148">
        <v>83</v>
      </c>
      <c r="F245" s="148">
        <v>43</v>
      </c>
      <c r="G245" s="148">
        <v>40</v>
      </c>
      <c r="H245" s="148">
        <v>1</v>
      </c>
      <c r="I245" s="148" t="s">
        <v>12</v>
      </c>
      <c r="J245" s="148">
        <v>1</v>
      </c>
    </row>
    <row r="246" spans="1:10" ht="11.25" customHeight="1" x14ac:dyDescent="0.2">
      <c r="A246" s="163">
        <f>IF(C246&lt;&gt;"",COUNTA($C$8:C246),"")</f>
        <v>224</v>
      </c>
      <c r="B246" s="61" t="s">
        <v>211</v>
      </c>
      <c r="C246" s="95" t="s">
        <v>22</v>
      </c>
      <c r="D246" s="149">
        <v>15</v>
      </c>
      <c r="E246" s="148">
        <v>15</v>
      </c>
      <c r="F246" s="148">
        <v>5</v>
      </c>
      <c r="G246" s="148">
        <v>10</v>
      </c>
      <c r="H246" s="148" t="s">
        <v>12</v>
      </c>
      <c r="I246" s="148" t="s">
        <v>12</v>
      </c>
      <c r="J246" s="148" t="s">
        <v>12</v>
      </c>
    </row>
    <row r="247" spans="1:10" ht="11.25" customHeight="1" x14ac:dyDescent="0.2">
      <c r="A247" s="163">
        <f>IF(C247&lt;&gt;"",COUNTA($C$8:C247),"")</f>
        <v>225</v>
      </c>
      <c r="B247" s="61" t="s">
        <v>211</v>
      </c>
      <c r="C247" s="95" t="s">
        <v>21</v>
      </c>
      <c r="D247" s="149">
        <v>99</v>
      </c>
      <c r="E247" s="148">
        <v>98</v>
      </c>
      <c r="F247" s="148">
        <v>48</v>
      </c>
      <c r="G247" s="148">
        <v>50</v>
      </c>
      <c r="H247" s="148">
        <v>1</v>
      </c>
      <c r="I247" s="148" t="s">
        <v>12</v>
      </c>
      <c r="J247" s="148">
        <v>1</v>
      </c>
    </row>
    <row r="248" spans="1:10" ht="21" customHeight="1" x14ac:dyDescent="0.2">
      <c r="A248" s="163">
        <f>IF(C248&lt;&gt;"",COUNTA($C$8:C248),"")</f>
        <v>226</v>
      </c>
      <c r="B248" s="61" t="s">
        <v>240</v>
      </c>
      <c r="C248" s="95" t="s">
        <v>27</v>
      </c>
      <c r="D248" s="149">
        <v>62</v>
      </c>
      <c r="E248" s="148">
        <v>62</v>
      </c>
      <c r="F248" s="148">
        <v>37</v>
      </c>
      <c r="G248" s="148">
        <v>25</v>
      </c>
      <c r="H248" s="148" t="s">
        <v>12</v>
      </c>
      <c r="I248" s="148" t="s">
        <v>12</v>
      </c>
      <c r="J248" s="148" t="s">
        <v>12</v>
      </c>
    </row>
    <row r="249" spans="1:10" ht="11.25" customHeight="1" x14ac:dyDescent="0.2">
      <c r="A249" s="163">
        <f>IF(C249&lt;&gt;"",COUNTA($C$8:C249),"")</f>
        <v>227</v>
      </c>
      <c r="B249" s="61" t="s">
        <v>211</v>
      </c>
      <c r="C249" s="95" t="s">
        <v>22</v>
      </c>
      <c r="D249" s="149">
        <v>118</v>
      </c>
      <c r="E249" s="148">
        <v>118</v>
      </c>
      <c r="F249" s="148">
        <v>73</v>
      </c>
      <c r="G249" s="148">
        <v>45</v>
      </c>
      <c r="H249" s="148" t="s">
        <v>12</v>
      </c>
      <c r="I249" s="148" t="s">
        <v>12</v>
      </c>
      <c r="J249" s="148" t="s">
        <v>12</v>
      </c>
    </row>
    <row r="250" spans="1:10" ht="11.25" customHeight="1" x14ac:dyDescent="0.2">
      <c r="A250" s="163">
        <f>IF(C250&lt;&gt;"",COUNTA($C$8:C250),"")</f>
        <v>228</v>
      </c>
      <c r="B250" s="61" t="s">
        <v>211</v>
      </c>
      <c r="C250" s="95" t="s">
        <v>21</v>
      </c>
      <c r="D250" s="149">
        <v>180</v>
      </c>
      <c r="E250" s="148">
        <v>180</v>
      </c>
      <c r="F250" s="148">
        <v>110</v>
      </c>
      <c r="G250" s="148">
        <v>70</v>
      </c>
      <c r="H250" s="148" t="s">
        <v>12</v>
      </c>
      <c r="I250" s="148" t="s">
        <v>12</v>
      </c>
      <c r="J250" s="148" t="s">
        <v>12</v>
      </c>
    </row>
    <row r="251" spans="1:10" ht="21" customHeight="1" x14ac:dyDescent="0.2">
      <c r="A251" s="163">
        <f>IF(C251&lt;&gt;"",COUNTA($C$8:C251),"")</f>
        <v>229</v>
      </c>
      <c r="B251" s="61" t="s">
        <v>241</v>
      </c>
      <c r="C251" s="95" t="s">
        <v>27</v>
      </c>
      <c r="D251" s="149">
        <v>37</v>
      </c>
      <c r="E251" s="148">
        <v>37</v>
      </c>
      <c r="F251" s="148">
        <v>33</v>
      </c>
      <c r="G251" s="148">
        <v>4</v>
      </c>
      <c r="H251" s="148" t="s">
        <v>12</v>
      </c>
      <c r="I251" s="148" t="s">
        <v>12</v>
      </c>
      <c r="J251" s="148" t="s">
        <v>12</v>
      </c>
    </row>
    <row r="252" spans="1:10" ht="11.25" customHeight="1" x14ac:dyDescent="0.2">
      <c r="A252" s="163">
        <f>IF(C252&lt;&gt;"",COUNTA($C$8:C252),"")</f>
        <v>230</v>
      </c>
      <c r="B252" s="61" t="s">
        <v>211</v>
      </c>
      <c r="C252" s="95" t="s">
        <v>22</v>
      </c>
      <c r="D252" s="149">
        <v>42</v>
      </c>
      <c r="E252" s="148">
        <v>42</v>
      </c>
      <c r="F252" s="148">
        <v>38</v>
      </c>
      <c r="G252" s="148">
        <v>4</v>
      </c>
      <c r="H252" s="148" t="s">
        <v>12</v>
      </c>
      <c r="I252" s="148" t="s">
        <v>12</v>
      </c>
      <c r="J252" s="148" t="s">
        <v>12</v>
      </c>
    </row>
    <row r="253" spans="1:10" ht="11.25" customHeight="1" x14ac:dyDescent="0.2">
      <c r="A253" s="163">
        <f>IF(C253&lt;&gt;"",COUNTA($C$8:C253),"")</f>
        <v>231</v>
      </c>
      <c r="B253" s="61" t="s">
        <v>211</v>
      </c>
      <c r="C253" s="95" t="s">
        <v>21</v>
      </c>
      <c r="D253" s="149">
        <v>79</v>
      </c>
      <c r="E253" s="148">
        <v>79</v>
      </c>
      <c r="F253" s="148">
        <v>71</v>
      </c>
      <c r="G253" s="148">
        <v>8</v>
      </c>
      <c r="H253" s="148" t="s">
        <v>12</v>
      </c>
      <c r="I253" s="148" t="s">
        <v>12</v>
      </c>
      <c r="J253" s="148" t="s">
        <v>12</v>
      </c>
    </row>
    <row r="254" spans="1:10" ht="21" customHeight="1" x14ac:dyDescent="0.2">
      <c r="A254" s="163">
        <f>IF(C254&lt;&gt;"",COUNTA($C$8:C254),"")</f>
        <v>232</v>
      </c>
      <c r="B254" s="61" t="s">
        <v>242</v>
      </c>
      <c r="C254" s="95" t="s">
        <v>27</v>
      </c>
      <c r="D254" s="149">
        <v>68</v>
      </c>
      <c r="E254" s="148">
        <v>66</v>
      </c>
      <c r="F254" s="148">
        <v>66</v>
      </c>
      <c r="G254" s="148" t="s">
        <v>12</v>
      </c>
      <c r="H254" s="148">
        <v>2</v>
      </c>
      <c r="I254" s="148">
        <v>2</v>
      </c>
      <c r="J254" s="148" t="s">
        <v>12</v>
      </c>
    </row>
    <row r="255" spans="1:10" ht="11.25" customHeight="1" x14ac:dyDescent="0.2">
      <c r="A255" s="163">
        <f>IF(C255&lt;&gt;"",COUNTA($C$8:C255),"")</f>
        <v>233</v>
      </c>
      <c r="B255" s="61" t="s">
        <v>211</v>
      </c>
      <c r="C255" s="95" t="s">
        <v>22</v>
      </c>
      <c r="D255" s="149">
        <v>29</v>
      </c>
      <c r="E255" s="148">
        <v>29</v>
      </c>
      <c r="F255" s="148">
        <v>26</v>
      </c>
      <c r="G255" s="148">
        <v>3</v>
      </c>
      <c r="H255" s="148" t="s">
        <v>12</v>
      </c>
      <c r="I255" s="148" t="s">
        <v>12</v>
      </c>
      <c r="J255" s="148" t="s">
        <v>12</v>
      </c>
    </row>
    <row r="256" spans="1:10" ht="11.25" customHeight="1" x14ac:dyDescent="0.2">
      <c r="A256" s="163">
        <f>IF(C256&lt;&gt;"",COUNTA($C$8:C256),"")</f>
        <v>234</v>
      </c>
      <c r="B256" s="61" t="s">
        <v>211</v>
      </c>
      <c r="C256" s="95" t="s">
        <v>21</v>
      </c>
      <c r="D256" s="149">
        <v>97</v>
      </c>
      <c r="E256" s="148">
        <v>95</v>
      </c>
      <c r="F256" s="148">
        <v>92</v>
      </c>
      <c r="G256" s="148">
        <v>3</v>
      </c>
      <c r="H256" s="148">
        <v>2</v>
      </c>
      <c r="I256" s="148">
        <v>2</v>
      </c>
      <c r="J256" s="148" t="s">
        <v>12</v>
      </c>
    </row>
    <row r="257" spans="1:10" ht="21" customHeight="1" x14ac:dyDescent="0.2">
      <c r="A257" s="163">
        <f>IF(C257&lt;&gt;"",COUNTA($C$8:C257),"")</f>
        <v>235</v>
      </c>
      <c r="B257" s="61" t="s">
        <v>243</v>
      </c>
      <c r="C257" s="95" t="s">
        <v>27</v>
      </c>
      <c r="D257" s="149">
        <v>13</v>
      </c>
      <c r="E257" s="148">
        <v>13</v>
      </c>
      <c r="F257" s="148">
        <v>9</v>
      </c>
      <c r="G257" s="148">
        <v>4</v>
      </c>
      <c r="H257" s="148" t="s">
        <v>12</v>
      </c>
      <c r="I257" s="148" t="s">
        <v>12</v>
      </c>
      <c r="J257" s="148" t="s">
        <v>12</v>
      </c>
    </row>
    <row r="258" spans="1:10" ht="11.25" customHeight="1" x14ac:dyDescent="0.2">
      <c r="A258" s="163">
        <f>IF(C258&lt;&gt;"",COUNTA($C$8:C258),"")</f>
        <v>236</v>
      </c>
      <c r="B258" s="61" t="s">
        <v>211</v>
      </c>
      <c r="C258" s="95" t="s">
        <v>22</v>
      </c>
      <c r="D258" s="149">
        <v>6</v>
      </c>
      <c r="E258" s="148">
        <v>6</v>
      </c>
      <c r="F258" s="148">
        <v>3</v>
      </c>
      <c r="G258" s="148">
        <v>3</v>
      </c>
      <c r="H258" s="148" t="s">
        <v>12</v>
      </c>
      <c r="I258" s="148" t="s">
        <v>12</v>
      </c>
      <c r="J258" s="148" t="s">
        <v>12</v>
      </c>
    </row>
    <row r="259" spans="1:10" ht="11.25" customHeight="1" x14ac:dyDescent="0.2">
      <c r="A259" s="163">
        <f>IF(C259&lt;&gt;"",COUNTA($C$8:C259),"")</f>
        <v>237</v>
      </c>
      <c r="B259" s="61" t="s">
        <v>211</v>
      </c>
      <c r="C259" s="95" t="s">
        <v>21</v>
      </c>
      <c r="D259" s="149">
        <v>19</v>
      </c>
      <c r="E259" s="148">
        <v>19</v>
      </c>
      <c r="F259" s="148">
        <v>12</v>
      </c>
      <c r="G259" s="148">
        <v>7</v>
      </c>
      <c r="H259" s="148" t="s">
        <v>12</v>
      </c>
      <c r="I259" s="148" t="s">
        <v>12</v>
      </c>
      <c r="J259" s="148" t="s">
        <v>12</v>
      </c>
    </row>
    <row r="260" spans="1:10" ht="21" customHeight="1" x14ac:dyDescent="0.2">
      <c r="A260" s="163">
        <f>IF(C260&lt;&gt;"",COUNTA($C$8:C260),"")</f>
        <v>238</v>
      </c>
      <c r="B260" s="61" t="s">
        <v>254</v>
      </c>
      <c r="C260" s="95" t="s">
        <v>27</v>
      </c>
      <c r="D260" s="149">
        <v>60</v>
      </c>
      <c r="E260" s="148">
        <v>60</v>
      </c>
      <c r="F260" s="148">
        <v>57</v>
      </c>
      <c r="G260" s="148">
        <v>3</v>
      </c>
      <c r="H260" s="148" t="s">
        <v>12</v>
      </c>
      <c r="I260" s="148" t="s">
        <v>12</v>
      </c>
      <c r="J260" s="148" t="s">
        <v>12</v>
      </c>
    </row>
    <row r="261" spans="1:10" ht="11.25" customHeight="1" x14ac:dyDescent="0.2">
      <c r="A261" s="163">
        <f>IF(C261&lt;&gt;"",COUNTA($C$8:C261),"")</f>
        <v>239</v>
      </c>
      <c r="B261" s="132" t="s">
        <v>277</v>
      </c>
      <c r="C261" s="95" t="s">
        <v>22</v>
      </c>
      <c r="D261" s="149">
        <v>18</v>
      </c>
      <c r="E261" s="148">
        <v>17</v>
      </c>
      <c r="F261" s="148">
        <v>16</v>
      </c>
      <c r="G261" s="148">
        <v>1</v>
      </c>
      <c r="H261" s="148">
        <v>1</v>
      </c>
      <c r="I261" s="148" t="s">
        <v>12</v>
      </c>
      <c r="J261" s="148">
        <v>1</v>
      </c>
    </row>
    <row r="262" spans="1:10" ht="11.25" customHeight="1" x14ac:dyDescent="0.2">
      <c r="A262" s="163">
        <f>IF(C262&lt;&gt;"",COUNTA($C$8:C262),"")</f>
        <v>240</v>
      </c>
      <c r="B262" s="132" t="s">
        <v>255</v>
      </c>
      <c r="C262" s="95" t="s">
        <v>21</v>
      </c>
      <c r="D262" s="149">
        <v>78</v>
      </c>
      <c r="E262" s="148">
        <v>77</v>
      </c>
      <c r="F262" s="148">
        <v>73</v>
      </c>
      <c r="G262" s="148">
        <v>4</v>
      </c>
      <c r="H262" s="148">
        <v>1</v>
      </c>
      <c r="I262" s="148" t="s">
        <v>12</v>
      </c>
      <c r="J262" s="148">
        <v>1</v>
      </c>
    </row>
    <row r="263" spans="1:10" ht="22.5" customHeight="1" x14ac:dyDescent="0.2">
      <c r="A263" s="163">
        <f>IF(C263&lt;&gt;"",COUNTA($C$8:C263),"")</f>
        <v>241</v>
      </c>
      <c r="B263" s="61" t="s">
        <v>244</v>
      </c>
      <c r="C263" s="95" t="s">
        <v>27</v>
      </c>
      <c r="D263" s="149">
        <v>197</v>
      </c>
      <c r="E263" s="148">
        <v>197</v>
      </c>
      <c r="F263" s="148">
        <v>187</v>
      </c>
      <c r="G263" s="148">
        <v>10</v>
      </c>
      <c r="H263" s="148" t="s">
        <v>12</v>
      </c>
      <c r="I263" s="148" t="s">
        <v>12</v>
      </c>
      <c r="J263" s="148" t="s">
        <v>12</v>
      </c>
    </row>
    <row r="264" spans="1:10" ht="11.25" customHeight="1" x14ac:dyDescent="0.2">
      <c r="A264" s="163">
        <f>IF(C264&lt;&gt;"",COUNTA($C$8:C264),"")</f>
        <v>242</v>
      </c>
      <c r="B264" s="61" t="s">
        <v>211</v>
      </c>
      <c r="C264" s="95" t="s">
        <v>22</v>
      </c>
      <c r="D264" s="149">
        <v>69</v>
      </c>
      <c r="E264" s="148">
        <v>69</v>
      </c>
      <c r="F264" s="148">
        <v>62</v>
      </c>
      <c r="G264" s="148">
        <v>7</v>
      </c>
      <c r="H264" s="148" t="s">
        <v>12</v>
      </c>
      <c r="I264" s="148" t="s">
        <v>12</v>
      </c>
      <c r="J264" s="148" t="s">
        <v>12</v>
      </c>
    </row>
    <row r="265" spans="1:10" ht="11.25" customHeight="1" x14ac:dyDescent="0.2">
      <c r="A265" s="163">
        <f>IF(C265&lt;&gt;"",COUNTA($C$8:C265),"")</f>
        <v>243</v>
      </c>
      <c r="B265" s="61" t="s">
        <v>211</v>
      </c>
      <c r="C265" s="95" t="s">
        <v>21</v>
      </c>
      <c r="D265" s="149">
        <v>266</v>
      </c>
      <c r="E265" s="148">
        <v>266</v>
      </c>
      <c r="F265" s="148">
        <v>249</v>
      </c>
      <c r="G265" s="148">
        <v>17</v>
      </c>
      <c r="H265" s="148" t="s">
        <v>12</v>
      </c>
      <c r="I265" s="148" t="s">
        <v>12</v>
      </c>
      <c r="J265" s="148" t="s">
        <v>12</v>
      </c>
    </row>
    <row r="266" spans="1:10" ht="21" customHeight="1" x14ac:dyDescent="0.2">
      <c r="A266" s="163">
        <f>IF(C266&lt;&gt;"",COUNTA($C$8:C266),"")</f>
        <v>244</v>
      </c>
      <c r="B266" s="53" t="s">
        <v>245</v>
      </c>
      <c r="C266" s="95" t="s">
        <v>27</v>
      </c>
      <c r="D266" s="149">
        <v>785</v>
      </c>
      <c r="E266" s="148">
        <v>779</v>
      </c>
      <c r="F266" s="148">
        <v>587</v>
      </c>
      <c r="G266" s="148">
        <v>192</v>
      </c>
      <c r="H266" s="148">
        <v>6</v>
      </c>
      <c r="I266" s="148">
        <v>2</v>
      </c>
      <c r="J266" s="148">
        <v>4</v>
      </c>
    </row>
    <row r="267" spans="1:10" ht="11.25" customHeight="1" x14ac:dyDescent="0.2">
      <c r="A267" s="163">
        <f>IF(C267&lt;&gt;"",COUNTA($C$8:C267),"")</f>
        <v>245</v>
      </c>
      <c r="B267" s="61" t="s">
        <v>211</v>
      </c>
      <c r="C267" s="95" t="s">
        <v>22</v>
      </c>
      <c r="D267" s="149">
        <v>347</v>
      </c>
      <c r="E267" s="148">
        <v>346</v>
      </c>
      <c r="F267" s="148">
        <v>252</v>
      </c>
      <c r="G267" s="148">
        <v>94</v>
      </c>
      <c r="H267" s="148">
        <v>1</v>
      </c>
      <c r="I267" s="148" t="s">
        <v>12</v>
      </c>
      <c r="J267" s="148">
        <v>1</v>
      </c>
    </row>
    <row r="268" spans="1:10" ht="11.25" customHeight="1" x14ac:dyDescent="0.2">
      <c r="A268" s="163">
        <f>IF(C268&lt;&gt;"",COUNTA($C$8:C268),"")</f>
        <v>246</v>
      </c>
      <c r="B268" s="61" t="s">
        <v>211</v>
      </c>
      <c r="C268" s="95" t="s">
        <v>21</v>
      </c>
      <c r="D268" s="149">
        <v>1132</v>
      </c>
      <c r="E268" s="148">
        <v>1125</v>
      </c>
      <c r="F268" s="148">
        <v>839</v>
      </c>
      <c r="G268" s="148">
        <v>286</v>
      </c>
      <c r="H268" s="148">
        <v>7</v>
      </c>
      <c r="I268" s="148">
        <v>2</v>
      </c>
      <c r="J268" s="148">
        <v>5</v>
      </c>
    </row>
    <row r="269" spans="1:10" ht="21.95" customHeight="1" x14ac:dyDescent="0.2">
      <c r="A269" s="163" t="str">
        <f>IF(C269&lt;&gt;"",COUNTA($C$8:C269),"")</f>
        <v/>
      </c>
      <c r="B269" s="83" t="s">
        <v>41</v>
      </c>
      <c r="C269" s="95"/>
      <c r="D269" s="149"/>
      <c r="E269" s="148"/>
      <c r="F269" s="148"/>
      <c r="G269" s="148"/>
      <c r="H269" s="148"/>
      <c r="I269" s="148"/>
      <c r="J269" s="148"/>
    </row>
    <row r="270" spans="1:10" ht="21" customHeight="1" x14ac:dyDescent="0.2">
      <c r="A270" s="163">
        <f>IF(C270&lt;&gt;"",COUNTA($C$8:C270),"")</f>
        <v>247</v>
      </c>
      <c r="B270" s="61" t="s">
        <v>247</v>
      </c>
      <c r="C270" s="95" t="s">
        <v>27</v>
      </c>
      <c r="D270" s="149">
        <v>5</v>
      </c>
      <c r="E270" s="148">
        <v>5</v>
      </c>
      <c r="F270" s="148">
        <v>5</v>
      </c>
      <c r="G270" s="148" t="s">
        <v>12</v>
      </c>
      <c r="H270" s="148" t="s">
        <v>12</v>
      </c>
      <c r="I270" s="148" t="s">
        <v>12</v>
      </c>
      <c r="J270" s="148" t="s">
        <v>12</v>
      </c>
    </row>
    <row r="271" spans="1:10" ht="11.25" customHeight="1" x14ac:dyDescent="0.2">
      <c r="A271" s="163">
        <f>IF(C271&lt;&gt;"",COUNTA($C$8:C271),"")</f>
        <v>248</v>
      </c>
      <c r="B271" s="61" t="s">
        <v>211</v>
      </c>
      <c r="C271" s="95" t="s">
        <v>22</v>
      </c>
      <c r="D271" s="149">
        <v>10</v>
      </c>
      <c r="E271" s="148">
        <v>10</v>
      </c>
      <c r="F271" s="148">
        <v>8</v>
      </c>
      <c r="G271" s="148">
        <v>2</v>
      </c>
      <c r="H271" s="148" t="s">
        <v>12</v>
      </c>
      <c r="I271" s="148" t="s">
        <v>12</v>
      </c>
      <c r="J271" s="148" t="s">
        <v>12</v>
      </c>
    </row>
    <row r="272" spans="1:10" ht="11.25" customHeight="1" x14ac:dyDescent="0.2">
      <c r="A272" s="163">
        <f>IF(C272&lt;&gt;"",COUNTA($C$8:C272),"")</f>
        <v>249</v>
      </c>
      <c r="B272" s="61" t="s">
        <v>211</v>
      </c>
      <c r="C272" s="95" t="s">
        <v>21</v>
      </c>
      <c r="D272" s="149">
        <v>15</v>
      </c>
      <c r="E272" s="148">
        <v>15</v>
      </c>
      <c r="F272" s="148">
        <v>13</v>
      </c>
      <c r="G272" s="148">
        <v>2</v>
      </c>
      <c r="H272" s="148" t="s">
        <v>12</v>
      </c>
      <c r="I272" s="148" t="s">
        <v>12</v>
      </c>
      <c r="J272" s="148" t="s">
        <v>12</v>
      </c>
    </row>
    <row r="273" spans="1:10" ht="22.5" customHeight="1" x14ac:dyDescent="0.2">
      <c r="A273" s="163">
        <f>IF(C273&lt;&gt;"",COUNTA($C$8:C273),"")</f>
        <v>250</v>
      </c>
      <c r="B273" s="53" t="s">
        <v>321</v>
      </c>
      <c r="C273" s="95" t="s">
        <v>27</v>
      </c>
      <c r="D273" s="149">
        <v>5</v>
      </c>
      <c r="E273" s="148">
        <v>5</v>
      </c>
      <c r="F273" s="148">
        <v>5</v>
      </c>
      <c r="G273" s="148" t="s">
        <v>12</v>
      </c>
      <c r="H273" s="148" t="s">
        <v>12</v>
      </c>
      <c r="I273" s="148" t="s">
        <v>12</v>
      </c>
      <c r="J273" s="148" t="s">
        <v>12</v>
      </c>
    </row>
    <row r="274" spans="1:10" ht="11.25" customHeight="1" x14ac:dyDescent="0.2">
      <c r="A274" s="163">
        <f>IF(C274&lt;&gt;"",COUNTA($C$8:C274),"")</f>
        <v>251</v>
      </c>
      <c r="B274" s="61" t="s">
        <v>37</v>
      </c>
      <c r="C274" s="95" t="s">
        <v>22</v>
      </c>
      <c r="D274" s="149">
        <v>10</v>
      </c>
      <c r="E274" s="148">
        <v>10</v>
      </c>
      <c r="F274" s="148">
        <v>8</v>
      </c>
      <c r="G274" s="148">
        <v>2</v>
      </c>
      <c r="H274" s="148" t="s">
        <v>12</v>
      </c>
      <c r="I274" s="148" t="s">
        <v>12</v>
      </c>
      <c r="J274" s="148" t="s">
        <v>12</v>
      </c>
    </row>
    <row r="275" spans="1:10" ht="11.25" customHeight="1" x14ac:dyDescent="0.2">
      <c r="A275" s="163">
        <f>IF(C275&lt;&gt;"",COUNTA($C$8:C275),"")</f>
        <v>252</v>
      </c>
      <c r="B275" s="61" t="s">
        <v>211</v>
      </c>
      <c r="C275" s="95" t="s">
        <v>21</v>
      </c>
      <c r="D275" s="149">
        <v>15</v>
      </c>
      <c r="E275" s="148">
        <v>15</v>
      </c>
      <c r="F275" s="148">
        <v>13</v>
      </c>
      <c r="G275" s="148">
        <v>2</v>
      </c>
      <c r="H275" s="148" t="s">
        <v>12</v>
      </c>
      <c r="I275" s="148" t="s">
        <v>12</v>
      </c>
      <c r="J275" s="148" t="s">
        <v>12</v>
      </c>
    </row>
    <row r="276" spans="1:10" ht="22.5" customHeight="1" x14ac:dyDescent="0.2">
      <c r="A276" s="163">
        <f>IF(C276&lt;&gt;"",COUNTA($C$8:C276),"")</f>
        <v>253</v>
      </c>
      <c r="B276" s="83" t="s">
        <v>322</v>
      </c>
      <c r="C276" s="96" t="s">
        <v>27</v>
      </c>
      <c r="D276" s="151">
        <v>1408</v>
      </c>
      <c r="E276" s="150">
        <v>1396</v>
      </c>
      <c r="F276" s="150">
        <v>1169</v>
      </c>
      <c r="G276" s="150">
        <v>227</v>
      </c>
      <c r="H276" s="150">
        <v>12</v>
      </c>
      <c r="I276" s="150">
        <v>8</v>
      </c>
      <c r="J276" s="150">
        <v>4</v>
      </c>
    </row>
    <row r="277" spans="1:10" ht="11.25" customHeight="1" x14ac:dyDescent="0.2">
      <c r="A277" s="163">
        <f>IF(C277&lt;&gt;"",COUNTA($C$8:C277),"")</f>
        <v>254</v>
      </c>
      <c r="B277" s="131" t="s">
        <v>211</v>
      </c>
      <c r="C277" s="96" t="s">
        <v>22</v>
      </c>
      <c r="D277" s="151">
        <v>1563</v>
      </c>
      <c r="E277" s="150">
        <v>1557</v>
      </c>
      <c r="F277" s="150">
        <v>1405</v>
      </c>
      <c r="G277" s="150">
        <v>152</v>
      </c>
      <c r="H277" s="150">
        <v>6</v>
      </c>
      <c r="I277" s="150">
        <v>5</v>
      </c>
      <c r="J277" s="150">
        <v>1</v>
      </c>
    </row>
    <row r="278" spans="1:10" ht="11.25" customHeight="1" x14ac:dyDescent="0.2">
      <c r="A278" s="163">
        <f>IF(C278&lt;&gt;"",COUNTA($C$8:C278),"")</f>
        <v>255</v>
      </c>
      <c r="B278" s="131" t="s">
        <v>211</v>
      </c>
      <c r="C278" s="96" t="s">
        <v>21</v>
      </c>
      <c r="D278" s="151">
        <v>2971</v>
      </c>
      <c r="E278" s="150">
        <v>2953</v>
      </c>
      <c r="F278" s="150">
        <v>2574</v>
      </c>
      <c r="G278" s="150">
        <v>379</v>
      </c>
      <c r="H278" s="150">
        <v>18</v>
      </c>
      <c r="I278" s="150">
        <v>13</v>
      </c>
      <c r="J278" s="150">
        <v>5</v>
      </c>
    </row>
    <row r="279" spans="1:10" ht="22.5" customHeight="1" x14ac:dyDescent="0.2">
      <c r="A279" s="163" t="str">
        <f>IF(C279&lt;&gt;"",COUNTA($C$8:C279),"")</f>
        <v/>
      </c>
      <c r="B279" s="131"/>
      <c r="C279" s="96"/>
      <c r="D279" s="223" t="s">
        <v>45</v>
      </c>
      <c r="E279" s="224"/>
      <c r="F279" s="224"/>
      <c r="G279" s="224"/>
      <c r="H279" s="224"/>
      <c r="I279" s="224"/>
      <c r="J279" s="224"/>
    </row>
    <row r="280" spans="1:10" ht="22.5" customHeight="1" x14ac:dyDescent="0.2">
      <c r="A280" s="163" t="str">
        <f>IF(C280&lt;&gt;"",COUNTA($C$8:C280),"")</f>
        <v/>
      </c>
      <c r="B280" s="83" t="s">
        <v>140</v>
      </c>
      <c r="C280" s="95"/>
      <c r="D280" s="149"/>
      <c r="E280" s="148"/>
      <c r="F280" s="148"/>
      <c r="G280" s="148"/>
      <c r="H280" s="148"/>
      <c r="I280" s="148"/>
      <c r="J280" s="148"/>
    </row>
    <row r="281" spans="1:10" ht="22.5" customHeight="1" x14ac:dyDescent="0.2">
      <c r="A281" s="163">
        <f>IF(C281&lt;&gt;"",COUNTA($C$8:C281),"")</f>
        <v>256</v>
      </c>
      <c r="B281" s="61" t="s">
        <v>227</v>
      </c>
      <c r="C281" s="95" t="s">
        <v>27</v>
      </c>
      <c r="D281" s="149">
        <v>114</v>
      </c>
      <c r="E281" s="148">
        <v>114</v>
      </c>
      <c r="F281" s="148">
        <v>114</v>
      </c>
      <c r="G281" s="148" t="s">
        <v>12</v>
      </c>
      <c r="H281" s="148" t="s">
        <v>12</v>
      </c>
      <c r="I281" s="148" t="s">
        <v>12</v>
      </c>
      <c r="J281" s="148" t="s">
        <v>12</v>
      </c>
    </row>
    <row r="282" spans="1:10" ht="11.25" customHeight="1" x14ac:dyDescent="0.2">
      <c r="A282" s="163">
        <f>IF(C282&lt;&gt;"",COUNTA($C$8:C282),"")</f>
        <v>257</v>
      </c>
      <c r="B282" s="61" t="s">
        <v>211</v>
      </c>
      <c r="C282" s="95" t="s">
        <v>22</v>
      </c>
      <c r="D282" s="149">
        <v>102</v>
      </c>
      <c r="E282" s="148">
        <v>102</v>
      </c>
      <c r="F282" s="148">
        <v>102</v>
      </c>
      <c r="G282" s="148" t="s">
        <v>12</v>
      </c>
      <c r="H282" s="148" t="s">
        <v>12</v>
      </c>
      <c r="I282" s="148" t="s">
        <v>12</v>
      </c>
      <c r="J282" s="148" t="s">
        <v>12</v>
      </c>
    </row>
    <row r="283" spans="1:10" ht="11.25" customHeight="1" x14ac:dyDescent="0.2">
      <c r="A283" s="163">
        <f>IF(C283&lt;&gt;"",COUNTA($C$8:C283),"")</f>
        <v>258</v>
      </c>
      <c r="B283" s="61" t="s">
        <v>211</v>
      </c>
      <c r="C283" s="95" t="s">
        <v>21</v>
      </c>
      <c r="D283" s="149">
        <v>216</v>
      </c>
      <c r="E283" s="148">
        <v>216</v>
      </c>
      <c r="F283" s="148">
        <v>216</v>
      </c>
      <c r="G283" s="148" t="s">
        <v>12</v>
      </c>
      <c r="H283" s="148" t="s">
        <v>12</v>
      </c>
      <c r="I283" s="148" t="s">
        <v>12</v>
      </c>
      <c r="J283" s="148" t="s">
        <v>12</v>
      </c>
    </row>
    <row r="284" spans="1:10" ht="22.5" customHeight="1" x14ac:dyDescent="0.2">
      <c r="A284" s="163">
        <f>IF(C284&lt;&gt;"",COUNTA($C$8:C284),"")</f>
        <v>259</v>
      </c>
      <c r="B284" s="53" t="s">
        <v>214</v>
      </c>
      <c r="C284" s="95" t="s">
        <v>27</v>
      </c>
      <c r="D284" s="149">
        <v>114</v>
      </c>
      <c r="E284" s="148">
        <v>114</v>
      </c>
      <c r="F284" s="148">
        <v>114</v>
      </c>
      <c r="G284" s="148" t="s">
        <v>12</v>
      </c>
      <c r="H284" s="148" t="s">
        <v>12</v>
      </c>
      <c r="I284" s="148" t="s">
        <v>12</v>
      </c>
      <c r="J284" s="148" t="s">
        <v>12</v>
      </c>
    </row>
    <row r="285" spans="1:10" ht="11.25" customHeight="1" x14ac:dyDescent="0.2">
      <c r="A285" s="163">
        <f>IF(C285&lt;&gt;"",COUNTA($C$8:C285),"")</f>
        <v>260</v>
      </c>
      <c r="B285" s="61" t="s">
        <v>256</v>
      </c>
      <c r="C285" s="95" t="s">
        <v>22</v>
      </c>
      <c r="D285" s="149">
        <v>102</v>
      </c>
      <c r="E285" s="148">
        <v>102</v>
      </c>
      <c r="F285" s="148">
        <v>102</v>
      </c>
      <c r="G285" s="148" t="s">
        <v>12</v>
      </c>
      <c r="H285" s="148" t="s">
        <v>12</v>
      </c>
      <c r="I285" s="148" t="s">
        <v>12</v>
      </c>
      <c r="J285" s="148" t="s">
        <v>12</v>
      </c>
    </row>
    <row r="286" spans="1:10" ht="11.25" customHeight="1" x14ac:dyDescent="0.2">
      <c r="A286" s="163">
        <f>IF(C286&lt;&gt;"",COUNTA($C$8:C286),"")</f>
        <v>261</v>
      </c>
      <c r="B286" s="61" t="s">
        <v>211</v>
      </c>
      <c r="C286" s="95" t="s">
        <v>21</v>
      </c>
      <c r="D286" s="149">
        <v>216</v>
      </c>
      <c r="E286" s="148">
        <v>216</v>
      </c>
      <c r="F286" s="148">
        <v>216</v>
      </c>
      <c r="G286" s="148" t="s">
        <v>12</v>
      </c>
      <c r="H286" s="148" t="s">
        <v>12</v>
      </c>
      <c r="I286" s="148" t="s">
        <v>12</v>
      </c>
      <c r="J286" s="148" t="s">
        <v>12</v>
      </c>
    </row>
    <row r="287" spans="1:10" ht="22.5" customHeight="1" x14ac:dyDescent="0.2">
      <c r="A287" s="163">
        <f>IF(C287&lt;&gt;"",COUNTA($C$8:C287),"")</f>
        <v>262</v>
      </c>
      <c r="B287" s="83" t="s">
        <v>322</v>
      </c>
      <c r="C287" s="96" t="s">
        <v>27</v>
      </c>
      <c r="D287" s="151">
        <v>114</v>
      </c>
      <c r="E287" s="150">
        <v>114</v>
      </c>
      <c r="F287" s="150">
        <v>114</v>
      </c>
      <c r="G287" s="150" t="s">
        <v>12</v>
      </c>
      <c r="H287" s="150" t="s">
        <v>12</v>
      </c>
      <c r="I287" s="150" t="s">
        <v>12</v>
      </c>
      <c r="J287" s="150" t="s">
        <v>12</v>
      </c>
    </row>
    <row r="288" spans="1:10" ht="11.25" customHeight="1" x14ac:dyDescent="0.2">
      <c r="A288" s="163">
        <f>IF(C288&lt;&gt;"",COUNTA($C$8:C288),"")</f>
        <v>263</v>
      </c>
      <c r="B288" s="131" t="s">
        <v>211</v>
      </c>
      <c r="C288" s="96" t="s">
        <v>22</v>
      </c>
      <c r="D288" s="151">
        <v>102</v>
      </c>
      <c r="E288" s="150">
        <v>102</v>
      </c>
      <c r="F288" s="150">
        <v>102</v>
      </c>
      <c r="G288" s="150" t="s">
        <v>12</v>
      </c>
      <c r="H288" s="150" t="s">
        <v>12</v>
      </c>
      <c r="I288" s="150" t="s">
        <v>12</v>
      </c>
      <c r="J288" s="150" t="s">
        <v>12</v>
      </c>
    </row>
    <row r="289" spans="1:10" ht="11.25" customHeight="1" x14ac:dyDescent="0.2">
      <c r="A289" s="163">
        <f>IF(C289&lt;&gt;"",COUNTA($C$8:C289),"")</f>
        <v>264</v>
      </c>
      <c r="B289" s="131" t="s">
        <v>211</v>
      </c>
      <c r="C289" s="96" t="s">
        <v>21</v>
      </c>
      <c r="D289" s="151">
        <v>216</v>
      </c>
      <c r="E289" s="150">
        <v>216</v>
      </c>
      <c r="F289" s="150">
        <v>216</v>
      </c>
      <c r="G289" s="150" t="s">
        <v>12</v>
      </c>
      <c r="H289" s="150" t="s">
        <v>12</v>
      </c>
      <c r="I289" s="150" t="s">
        <v>12</v>
      </c>
      <c r="J289" s="150" t="s">
        <v>12</v>
      </c>
    </row>
    <row r="290" spans="1:10" ht="22.5" customHeight="1" x14ac:dyDescent="0.2">
      <c r="A290" s="163">
        <f>IF(C290&lt;&gt;"",COUNTA($C$8:C290),"")</f>
        <v>265</v>
      </c>
      <c r="B290" s="83" t="s">
        <v>53</v>
      </c>
      <c r="C290" s="96" t="s">
        <v>27</v>
      </c>
      <c r="D290" s="151">
        <v>3173</v>
      </c>
      <c r="E290" s="150">
        <v>3106</v>
      </c>
      <c r="F290" s="150">
        <v>2671</v>
      </c>
      <c r="G290" s="150">
        <v>435</v>
      </c>
      <c r="H290" s="150">
        <v>67</v>
      </c>
      <c r="I290" s="150">
        <v>50</v>
      </c>
      <c r="J290" s="150">
        <v>17</v>
      </c>
    </row>
    <row r="291" spans="1:10" ht="11.25" customHeight="1" x14ac:dyDescent="0.2">
      <c r="A291" s="163">
        <f>IF(C291&lt;&gt;"",COUNTA($C$8:C291),"")</f>
        <v>266</v>
      </c>
      <c r="B291" s="131" t="s">
        <v>211</v>
      </c>
      <c r="C291" s="96" t="s">
        <v>22</v>
      </c>
      <c r="D291" s="151">
        <v>3642</v>
      </c>
      <c r="E291" s="150">
        <v>3605</v>
      </c>
      <c r="F291" s="150">
        <v>3338</v>
      </c>
      <c r="G291" s="150">
        <v>267</v>
      </c>
      <c r="H291" s="150">
        <v>37</v>
      </c>
      <c r="I291" s="150">
        <v>32</v>
      </c>
      <c r="J291" s="150">
        <v>5</v>
      </c>
    </row>
    <row r="292" spans="1:10" ht="11.25" customHeight="1" x14ac:dyDescent="0.2">
      <c r="A292" s="163">
        <f>IF(C292&lt;&gt;"",COUNTA($C$8:C292),"")</f>
        <v>267</v>
      </c>
      <c r="B292" s="131" t="s">
        <v>211</v>
      </c>
      <c r="C292" s="96" t="s">
        <v>26</v>
      </c>
      <c r="D292" s="151">
        <v>6815</v>
      </c>
      <c r="E292" s="150">
        <v>6711</v>
      </c>
      <c r="F292" s="150">
        <v>6009</v>
      </c>
      <c r="G292" s="150">
        <v>702</v>
      </c>
      <c r="H292" s="150">
        <v>104</v>
      </c>
      <c r="I292" s="150">
        <v>82</v>
      </c>
      <c r="J292" s="150">
        <v>22</v>
      </c>
    </row>
  </sheetData>
  <mergeCells count="13">
    <mergeCell ref="D179:J179"/>
    <mergeCell ref="D165:J165"/>
    <mergeCell ref="D279:J279"/>
    <mergeCell ref="A1:C1"/>
    <mergeCell ref="D1:J1"/>
    <mergeCell ref="B2:B4"/>
    <mergeCell ref="A2:A4"/>
    <mergeCell ref="E2:J2"/>
    <mergeCell ref="E3:G3"/>
    <mergeCell ref="H3:J3"/>
    <mergeCell ref="D6:J6"/>
    <mergeCell ref="D2:D4"/>
    <mergeCell ref="C2: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6" manualBreakCount="6">
    <brk id="48" max="16383" man="1"/>
    <brk id="94" max="16383" man="1"/>
    <brk id="139" max="16383" man="1"/>
    <brk id="183" max="16383" man="1"/>
    <brk id="228" max="16383" man="1"/>
    <brk id="27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108"/>
  <sheetViews>
    <sheetView zoomScale="140" zoomScaleNormal="140" workbookViewId="0">
      <pane xSplit="2" ySplit="5" topLeftCell="C6" activePane="bottomRight" state="frozen"/>
      <selection sqref="A1:B1"/>
      <selection pane="topRight" sqref="A1:B1"/>
      <selection pane="bottomLeft" sqref="A1:B1"/>
      <selection pane="bottomRight" activeCell="C6" sqref="C6:H6"/>
    </sheetView>
  </sheetViews>
  <sheetFormatPr baseColWidth="10" defaultColWidth="11.42578125" defaultRowHeight="10.5" customHeight="1" x14ac:dyDescent="0.2"/>
  <cols>
    <col min="1" max="1" width="3.7109375" style="40" customWidth="1"/>
    <col min="2" max="2" width="37.42578125" style="88" customWidth="1"/>
    <col min="3" max="3" width="9.7109375" style="87" customWidth="1"/>
    <col min="4" max="7" width="8.28515625" style="87" customWidth="1"/>
    <col min="8" max="8" width="7.85546875" style="87" customWidth="1"/>
    <col min="9" max="16384" width="11.42578125" style="76"/>
  </cols>
  <sheetData>
    <row r="1" spans="1:10" s="94" customFormat="1" ht="30" customHeight="1" x14ac:dyDescent="0.2">
      <c r="A1" s="212" t="s">
        <v>124</v>
      </c>
      <c r="B1" s="213"/>
      <c r="C1" s="206" t="s">
        <v>348</v>
      </c>
      <c r="D1" s="216"/>
      <c r="E1" s="216"/>
      <c r="F1" s="216"/>
      <c r="G1" s="216"/>
      <c r="H1" s="217"/>
    </row>
    <row r="2" spans="1:10" ht="11.45" customHeight="1" x14ac:dyDescent="0.2">
      <c r="A2" s="208" t="s">
        <v>92</v>
      </c>
      <c r="B2" s="209" t="s">
        <v>153</v>
      </c>
      <c r="C2" s="198" t="s">
        <v>86</v>
      </c>
      <c r="D2" s="198" t="s">
        <v>46</v>
      </c>
      <c r="E2" s="198"/>
      <c r="F2" s="198"/>
      <c r="G2" s="198"/>
      <c r="H2" s="203"/>
    </row>
    <row r="3" spans="1:10" ht="11.45" customHeight="1" x14ac:dyDescent="0.2">
      <c r="A3" s="211"/>
      <c r="B3" s="209"/>
      <c r="C3" s="198"/>
      <c r="D3" s="198" t="s">
        <v>96</v>
      </c>
      <c r="E3" s="198" t="s">
        <v>114</v>
      </c>
      <c r="F3" s="198" t="s">
        <v>115</v>
      </c>
      <c r="G3" s="198" t="s">
        <v>97</v>
      </c>
      <c r="H3" s="203" t="s">
        <v>98</v>
      </c>
    </row>
    <row r="4" spans="1:10" ht="11.45" customHeight="1" x14ac:dyDescent="0.2">
      <c r="A4" s="211"/>
      <c r="B4" s="209"/>
      <c r="C4" s="198"/>
      <c r="D4" s="198"/>
      <c r="E4" s="198"/>
      <c r="F4" s="198"/>
      <c r="G4" s="198"/>
      <c r="H4" s="203"/>
    </row>
    <row r="5" spans="1:10" s="40" customFormat="1" ht="11.45" customHeight="1" x14ac:dyDescent="0.15">
      <c r="A5" s="155">
        <v>1</v>
      </c>
      <c r="B5" s="156">
        <v>2</v>
      </c>
      <c r="C5" s="157">
        <v>3</v>
      </c>
      <c r="D5" s="157">
        <v>4</v>
      </c>
      <c r="E5" s="157">
        <v>5</v>
      </c>
      <c r="F5" s="157">
        <v>6</v>
      </c>
      <c r="G5" s="157">
        <v>7</v>
      </c>
      <c r="H5" s="158">
        <v>8</v>
      </c>
    </row>
    <row r="6" spans="1:10" ht="20.100000000000001" customHeight="1" x14ac:dyDescent="0.2">
      <c r="A6" s="74"/>
      <c r="B6" s="105"/>
      <c r="C6" s="220" t="s">
        <v>20</v>
      </c>
      <c r="D6" s="215"/>
      <c r="E6" s="215"/>
      <c r="F6" s="215"/>
      <c r="G6" s="215"/>
      <c r="H6" s="215"/>
    </row>
    <row r="7" spans="1:10" ht="11.45" customHeight="1" x14ac:dyDescent="0.2">
      <c r="A7" s="33" t="str">
        <f>IF(D7&lt;&gt;"",COUNTA($D$7:D7),"")</f>
        <v/>
      </c>
      <c r="B7" s="83" t="s">
        <v>154</v>
      </c>
      <c r="C7" s="146"/>
      <c r="D7" s="146"/>
      <c r="E7" s="146"/>
      <c r="F7" s="146"/>
      <c r="G7" s="146"/>
      <c r="H7" s="146"/>
    </row>
    <row r="8" spans="1:10" ht="11.25" customHeight="1" x14ac:dyDescent="0.2">
      <c r="A8" s="33">
        <f>IF(D8&lt;&gt;"",COUNTA($D$7:D8),"")</f>
        <v>1</v>
      </c>
      <c r="B8" s="61" t="s">
        <v>192</v>
      </c>
      <c r="C8" s="146">
        <v>6</v>
      </c>
      <c r="D8" s="146" t="s">
        <v>12</v>
      </c>
      <c r="E8" s="146">
        <v>1</v>
      </c>
      <c r="F8" s="146">
        <v>1</v>
      </c>
      <c r="G8" s="146">
        <v>4</v>
      </c>
      <c r="H8" s="146" t="s">
        <v>12</v>
      </c>
      <c r="I8" s="101"/>
      <c r="J8" s="101"/>
    </row>
    <row r="9" spans="1:10" ht="11.25" customHeight="1" x14ac:dyDescent="0.2">
      <c r="A9" s="33">
        <f>IF(D9&lt;&gt;"",COUNTA($D$7:D9),"")</f>
        <v>2</v>
      </c>
      <c r="B9" s="61" t="s">
        <v>58</v>
      </c>
      <c r="C9" s="146">
        <v>87</v>
      </c>
      <c r="D9" s="146">
        <v>20</v>
      </c>
      <c r="E9" s="146">
        <v>52</v>
      </c>
      <c r="F9" s="146">
        <v>14</v>
      </c>
      <c r="G9" s="146">
        <v>1</v>
      </c>
      <c r="H9" s="146" t="s">
        <v>12</v>
      </c>
    </row>
    <row r="10" spans="1:10" ht="11.25" customHeight="1" x14ac:dyDescent="0.2">
      <c r="A10" s="33">
        <f>IF(D10&lt;&gt;"",COUNTA($D$7:D10),"")</f>
        <v>3</v>
      </c>
      <c r="B10" s="61" t="s">
        <v>59</v>
      </c>
      <c r="C10" s="146">
        <v>80</v>
      </c>
      <c r="D10" s="146">
        <v>54</v>
      </c>
      <c r="E10" s="146">
        <v>24</v>
      </c>
      <c r="F10" s="146">
        <v>2</v>
      </c>
      <c r="G10" s="146" t="s">
        <v>12</v>
      </c>
      <c r="H10" s="146" t="s">
        <v>12</v>
      </c>
    </row>
    <row r="11" spans="1:10" ht="11.25" customHeight="1" x14ac:dyDescent="0.2">
      <c r="A11" s="33">
        <f>IF(D11&lt;&gt;"",COUNTA($D$7:D11),"")</f>
        <v>4</v>
      </c>
      <c r="B11" s="61" t="s">
        <v>30</v>
      </c>
      <c r="C11" s="146">
        <v>22</v>
      </c>
      <c r="D11" s="146">
        <v>1</v>
      </c>
      <c r="E11" s="146">
        <v>1</v>
      </c>
      <c r="F11" s="146">
        <v>1</v>
      </c>
      <c r="G11" s="146">
        <v>3</v>
      </c>
      <c r="H11" s="146">
        <v>16</v>
      </c>
    </row>
    <row r="12" spans="1:10" ht="11.25" customHeight="1" x14ac:dyDescent="0.2">
      <c r="A12" s="33">
        <f>IF(D12&lt;&gt;"",COUNTA($D$7:D12),"")</f>
        <v>5</v>
      </c>
      <c r="B12" s="61" t="s">
        <v>325</v>
      </c>
      <c r="C12" s="146">
        <v>54</v>
      </c>
      <c r="D12" s="146">
        <v>1</v>
      </c>
      <c r="E12" s="146">
        <v>8</v>
      </c>
      <c r="F12" s="146">
        <v>35</v>
      </c>
      <c r="G12" s="146">
        <v>10</v>
      </c>
      <c r="H12" s="146" t="s">
        <v>12</v>
      </c>
    </row>
    <row r="13" spans="1:10" ht="11.25" customHeight="1" x14ac:dyDescent="0.2">
      <c r="A13" s="33">
        <f>IF(D13&lt;&gt;"",COUNTA($D$7:D13),"")</f>
        <v>6</v>
      </c>
      <c r="B13" s="61" t="s">
        <v>326</v>
      </c>
      <c r="C13" s="146">
        <v>142</v>
      </c>
      <c r="D13" s="146">
        <v>3</v>
      </c>
      <c r="E13" s="146">
        <v>16</v>
      </c>
      <c r="F13" s="146">
        <v>99</v>
      </c>
      <c r="G13" s="146">
        <v>24</v>
      </c>
      <c r="H13" s="146" t="s">
        <v>12</v>
      </c>
    </row>
    <row r="14" spans="1:10" ht="11.25" customHeight="1" x14ac:dyDescent="0.2">
      <c r="A14" s="33">
        <f>IF(D14&lt;&gt;"",COUNTA($D$7:D14),"")</f>
        <v>7</v>
      </c>
      <c r="B14" s="61" t="s">
        <v>338</v>
      </c>
      <c r="C14" s="146">
        <v>1</v>
      </c>
      <c r="D14" s="146" t="s">
        <v>12</v>
      </c>
      <c r="E14" s="146">
        <v>1</v>
      </c>
      <c r="F14" s="146" t="s">
        <v>12</v>
      </c>
      <c r="G14" s="146" t="s">
        <v>12</v>
      </c>
      <c r="H14" s="146" t="s">
        <v>12</v>
      </c>
    </row>
    <row r="15" spans="1:10" ht="11.25" customHeight="1" x14ac:dyDescent="0.2">
      <c r="A15" s="33">
        <f>IF(D15&lt;&gt;"",COUNTA($D$7:D15),"")</f>
        <v>8</v>
      </c>
      <c r="B15" s="53" t="s">
        <v>155</v>
      </c>
      <c r="C15" s="146">
        <v>392</v>
      </c>
      <c r="D15" s="146">
        <v>79</v>
      </c>
      <c r="E15" s="146">
        <v>103</v>
      </c>
      <c r="F15" s="146">
        <v>152</v>
      </c>
      <c r="G15" s="146">
        <v>42</v>
      </c>
      <c r="H15" s="146">
        <v>16</v>
      </c>
    </row>
    <row r="16" spans="1:10" ht="20.100000000000001" customHeight="1" x14ac:dyDescent="0.2">
      <c r="A16" s="33" t="str">
        <f>IF(D16&lt;&gt;"",COUNTA($D$7:D16),"")</f>
        <v/>
      </c>
      <c r="B16" s="83" t="s">
        <v>38</v>
      </c>
      <c r="C16" s="146"/>
      <c r="D16" s="146"/>
      <c r="E16" s="146"/>
      <c r="F16" s="146"/>
      <c r="G16" s="146"/>
      <c r="H16" s="146"/>
    </row>
    <row r="17" spans="1:8" ht="11.25" customHeight="1" x14ac:dyDescent="0.2">
      <c r="A17" s="33">
        <f>IF(D17&lt;&gt;"",COUNTA($D$7:D17),"")</f>
        <v>9</v>
      </c>
      <c r="B17" s="61" t="s">
        <v>58</v>
      </c>
      <c r="C17" s="146">
        <v>13</v>
      </c>
      <c r="D17" s="146">
        <v>5</v>
      </c>
      <c r="E17" s="146">
        <v>8</v>
      </c>
      <c r="F17" s="146" t="s">
        <v>12</v>
      </c>
      <c r="G17" s="146" t="s">
        <v>12</v>
      </c>
      <c r="H17" s="146" t="s">
        <v>12</v>
      </c>
    </row>
    <row r="18" spans="1:8" ht="11.25" customHeight="1" x14ac:dyDescent="0.2">
      <c r="A18" s="33">
        <f>IF(D18&lt;&gt;"",COUNTA($D$7:D18),"")</f>
        <v>10</v>
      </c>
      <c r="B18" s="61" t="s">
        <v>59</v>
      </c>
      <c r="C18" s="146">
        <v>1</v>
      </c>
      <c r="D18" s="146">
        <v>1</v>
      </c>
      <c r="E18" s="146" t="s">
        <v>12</v>
      </c>
      <c r="F18" s="146" t="s">
        <v>12</v>
      </c>
      <c r="G18" s="146" t="s">
        <v>12</v>
      </c>
      <c r="H18" s="146" t="s">
        <v>12</v>
      </c>
    </row>
    <row r="19" spans="1:8" ht="11.25" customHeight="1" x14ac:dyDescent="0.2">
      <c r="A19" s="33">
        <f>IF(D19&lt;&gt;"",COUNTA($D$7:D19),"")</f>
        <v>11</v>
      </c>
      <c r="B19" s="61" t="s">
        <v>30</v>
      </c>
      <c r="C19" s="146">
        <v>1</v>
      </c>
      <c r="D19" s="146" t="s">
        <v>12</v>
      </c>
      <c r="E19" s="146" t="s">
        <v>12</v>
      </c>
      <c r="F19" s="146" t="s">
        <v>12</v>
      </c>
      <c r="G19" s="146" t="s">
        <v>12</v>
      </c>
      <c r="H19" s="146">
        <v>1</v>
      </c>
    </row>
    <row r="20" spans="1:8" ht="11.25" customHeight="1" x14ac:dyDescent="0.2">
      <c r="A20" s="33">
        <f>IF(D20&lt;&gt;"",COUNTA($D$7:D20),"")</f>
        <v>12</v>
      </c>
      <c r="B20" s="61" t="s">
        <v>326</v>
      </c>
      <c r="C20" s="146">
        <v>3</v>
      </c>
      <c r="D20" s="146" t="s">
        <v>12</v>
      </c>
      <c r="E20" s="146" t="s">
        <v>12</v>
      </c>
      <c r="F20" s="146">
        <v>3</v>
      </c>
      <c r="G20" s="146" t="s">
        <v>12</v>
      </c>
      <c r="H20" s="146" t="s">
        <v>12</v>
      </c>
    </row>
    <row r="21" spans="1:8" ht="11.25" customHeight="1" x14ac:dyDescent="0.2">
      <c r="A21" s="33">
        <f>IF(D21&lt;&gt;"",COUNTA($D$7:D21),"")</f>
        <v>13</v>
      </c>
      <c r="B21" s="53" t="s">
        <v>99</v>
      </c>
      <c r="C21" s="146">
        <v>18</v>
      </c>
      <c r="D21" s="146">
        <v>6</v>
      </c>
      <c r="E21" s="146">
        <v>8</v>
      </c>
      <c r="F21" s="146">
        <v>3</v>
      </c>
      <c r="G21" s="146" t="s">
        <v>12</v>
      </c>
      <c r="H21" s="146">
        <v>1</v>
      </c>
    </row>
    <row r="22" spans="1:8" ht="20.100000000000001" customHeight="1" x14ac:dyDescent="0.2">
      <c r="A22" s="33" t="str">
        <f>IF(D22&lt;&gt;"",COUNTA($D$7:D22),"")</f>
        <v/>
      </c>
      <c r="B22" s="83" t="s">
        <v>100</v>
      </c>
      <c r="C22" s="146"/>
      <c r="D22" s="146"/>
      <c r="E22" s="146"/>
      <c r="F22" s="146"/>
      <c r="G22" s="146"/>
      <c r="H22" s="146"/>
    </row>
    <row r="23" spans="1:8" ht="11.25" customHeight="1" x14ac:dyDescent="0.2">
      <c r="A23" s="33">
        <f>IF(D23&lt;&gt;"",COUNTA($D$7:D23),"")</f>
        <v>14</v>
      </c>
      <c r="B23" s="61" t="s">
        <v>192</v>
      </c>
      <c r="C23" s="146">
        <v>78</v>
      </c>
      <c r="D23" s="146" t="s">
        <v>12</v>
      </c>
      <c r="E23" s="146">
        <v>2</v>
      </c>
      <c r="F23" s="146">
        <v>40</v>
      </c>
      <c r="G23" s="146">
        <v>36</v>
      </c>
      <c r="H23" s="146" t="s">
        <v>12</v>
      </c>
    </row>
    <row r="24" spans="1:8" ht="11.25" customHeight="1" x14ac:dyDescent="0.2">
      <c r="A24" s="33">
        <f>IF(D24&lt;&gt;"",COUNTA($D$7:D24),"")</f>
        <v>15</v>
      </c>
      <c r="B24" s="61" t="s">
        <v>58</v>
      </c>
      <c r="C24" s="146">
        <v>375</v>
      </c>
      <c r="D24" s="146">
        <v>64</v>
      </c>
      <c r="E24" s="146">
        <v>261</v>
      </c>
      <c r="F24" s="146">
        <v>47</v>
      </c>
      <c r="G24" s="146">
        <v>3</v>
      </c>
      <c r="H24" s="146" t="s">
        <v>12</v>
      </c>
    </row>
    <row r="25" spans="1:8" ht="11.25" customHeight="1" x14ac:dyDescent="0.2">
      <c r="A25" s="33">
        <f>IF(D25&lt;&gt;"",COUNTA($D$7:D25),"")</f>
        <v>16</v>
      </c>
      <c r="B25" s="61" t="s">
        <v>59</v>
      </c>
      <c r="C25" s="146">
        <v>238</v>
      </c>
      <c r="D25" s="146">
        <v>172</v>
      </c>
      <c r="E25" s="146">
        <v>63</v>
      </c>
      <c r="F25" s="146">
        <v>3</v>
      </c>
      <c r="G25" s="146" t="s">
        <v>12</v>
      </c>
      <c r="H25" s="146" t="s">
        <v>12</v>
      </c>
    </row>
    <row r="26" spans="1:8" ht="11.25" customHeight="1" x14ac:dyDescent="0.2">
      <c r="A26" s="33">
        <f>IF(D26&lt;&gt;"",COUNTA($D$7:D26),"")</f>
        <v>17</v>
      </c>
      <c r="B26" s="61" t="s">
        <v>30</v>
      </c>
      <c r="C26" s="146">
        <v>30</v>
      </c>
      <c r="D26" s="146">
        <v>6</v>
      </c>
      <c r="E26" s="146">
        <v>2</v>
      </c>
      <c r="F26" s="146">
        <v>4</v>
      </c>
      <c r="G26" s="146">
        <v>5</v>
      </c>
      <c r="H26" s="146">
        <v>13</v>
      </c>
    </row>
    <row r="27" spans="1:8" ht="11.25" customHeight="1" x14ac:dyDescent="0.2">
      <c r="A27" s="33">
        <f>IF(D27&lt;&gt;"",COUNTA($D$7:D27),"")</f>
        <v>18</v>
      </c>
      <c r="B27" s="61" t="s">
        <v>324</v>
      </c>
      <c r="C27" s="146">
        <v>79</v>
      </c>
      <c r="D27" s="146" t="s">
        <v>12</v>
      </c>
      <c r="E27" s="146">
        <v>43</v>
      </c>
      <c r="F27" s="146">
        <v>34</v>
      </c>
      <c r="G27" s="146">
        <v>2</v>
      </c>
      <c r="H27" s="146" t="s">
        <v>12</v>
      </c>
    </row>
    <row r="28" spans="1:8" ht="11.25" customHeight="1" x14ac:dyDescent="0.2">
      <c r="A28" s="33">
        <f>IF(D28&lt;&gt;"",COUNTA($D$7:D28),"")</f>
        <v>19</v>
      </c>
      <c r="B28" s="61" t="s">
        <v>325</v>
      </c>
      <c r="C28" s="146">
        <v>1</v>
      </c>
      <c r="D28" s="146" t="s">
        <v>12</v>
      </c>
      <c r="E28" s="146" t="s">
        <v>12</v>
      </c>
      <c r="F28" s="146" t="s">
        <v>12</v>
      </c>
      <c r="G28" s="146">
        <v>1</v>
      </c>
      <c r="H28" s="146" t="s">
        <v>12</v>
      </c>
    </row>
    <row r="29" spans="1:8" ht="11.25" customHeight="1" x14ac:dyDescent="0.2">
      <c r="A29" s="33">
        <f>IF(D29&lt;&gt;"",COUNTA($D$7:D29),"")</f>
        <v>20</v>
      </c>
      <c r="B29" s="61" t="s">
        <v>326</v>
      </c>
      <c r="C29" s="146">
        <v>5</v>
      </c>
      <c r="D29" s="146" t="s">
        <v>12</v>
      </c>
      <c r="E29" s="146">
        <v>1</v>
      </c>
      <c r="F29" s="146">
        <v>3</v>
      </c>
      <c r="G29" s="146">
        <v>1</v>
      </c>
      <c r="H29" s="146" t="s">
        <v>12</v>
      </c>
    </row>
    <row r="30" spans="1:8" ht="11.25" customHeight="1" x14ac:dyDescent="0.2">
      <c r="A30" s="33">
        <f>IF(D30&lt;&gt;"",COUNTA($D$7:D30),"")</f>
        <v>21</v>
      </c>
      <c r="B30" s="61" t="s">
        <v>338</v>
      </c>
      <c r="C30" s="146">
        <v>59</v>
      </c>
      <c r="D30" s="146" t="s">
        <v>12</v>
      </c>
      <c r="E30" s="146">
        <v>23</v>
      </c>
      <c r="F30" s="146">
        <v>32</v>
      </c>
      <c r="G30" s="146">
        <v>4</v>
      </c>
      <c r="H30" s="146" t="s">
        <v>12</v>
      </c>
    </row>
    <row r="31" spans="1:8" ht="11.25" customHeight="1" x14ac:dyDescent="0.2">
      <c r="A31" s="33">
        <f>IF(D31&lt;&gt;"",COUNTA($D$7:D31),"")</f>
        <v>22</v>
      </c>
      <c r="B31" s="61" t="s">
        <v>327</v>
      </c>
      <c r="C31" s="146">
        <v>6</v>
      </c>
      <c r="D31" s="146">
        <v>3</v>
      </c>
      <c r="E31" s="146">
        <v>2</v>
      </c>
      <c r="F31" s="146">
        <v>1</v>
      </c>
      <c r="G31" s="146" t="s">
        <v>12</v>
      </c>
      <c r="H31" s="146" t="s">
        <v>12</v>
      </c>
    </row>
    <row r="32" spans="1:8" ht="11.25" customHeight="1" x14ac:dyDescent="0.2">
      <c r="A32" s="33">
        <f>IF(D32&lt;&gt;"",COUNTA($D$7:D32),"")</f>
        <v>23</v>
      </c>
      <c r="B32" s="61" t="s">
        <v>328</v>
      </c>
      <c r="C32" s="146">
        <v>2</v>
      </c>
      <c r="D32" s="146">
        <v>2</v>
      </c>
      <c r="E32" s="146" t="s">
        <v>12</v>
      </c>
      <c r="F32" s="146" t="s">
        <v>12</v>
      </c>
      <c r="G32" s="146" t="s">
        <v>12</v>
      </c>
      <c r="H32" s="146" t="s">
        <v>12</v>
      </c>
    </row>
    <row r="33" spans="1:8" ht="22.5" x14ac:dyDescent="0.2">
      <c r="A33" s="33">
        <f>IF(D33&lt;&gt;"",COUNTA($D$7:D33),"")</f>
        <v>24</v>
      </c>
      <c r="B33" s="53" t="s">
        <v>333</v>
      </c>
      <c r="C33" s="146">
        <v>873</v>
      </c>
      <c r="D33" s="146">
        <v>247</v>
      </c>
      <c r="E33" s="146">
        <v>397</v>
      </c>
      <c r="F33" s="146">
        <v>164</v>
      </c>
      <c r="G33" s="146">
        <v>52</v>
      </c>
      <c r="H33" s="146">
        <v>13</v>
      </c>
    </row>
    <row r="34" spans="1:8" ht="20.100000000000001" customHeight="1" x14ac:dyDescent="0.2">
      <c r="A34" s="33" t="str">
        <f>IF(D34&lt;&gt;"",COUNTA($D$7:D34),"")</f>
        <v/>
      </c>
      <c r="B34" s="83" t="s">
        <v>39</v>
      </c>
      <c r="C34" s="146"/>
      <c r="D34" s="146"/>
      <c r="E34" s="146"/>
      <c r="F34" s="146"/>
      <c r="G34" s="146"/>
      <c r="H34" s="146"/>
    </row>
    <row r="35" spans="1:8" ht="11.25" customHeight="1" x14ac:dyDescent="0.2">
      <c r="A35" s="33">
        <f>IF(D35&lt;&gt;"",COUNTA($D$7:D35),"")</f>
        <v>25</v>
      </c>
      <c r="B35" s="61" t="s">
        <v>192</v>
      </c>
      <c r="C35" s="146">
        <v>110</v>
      </c>
      <c r="D35" s="146" t="s">
        <v>12</v>
      </c>
      <c r="E35" s="146">
        <v>51</v>
      </c>
      <c r="F35" s="146">
        <v>54</v>
      </c>
      <c r="G35" s="146">
        <v>5</v>
      </c>
      <c r="H35" s="146" t="s">
        <v>12</v>
      </c>
    </row>
    <row r="36" spans="1:8" ht="11.25" customHeight="1" x14ac:dyDescent="0.2">
      <c r="A36" s="33">
        <f>IF(D36&lt;&gt;"",COUNTA($D$7:D36),"")</f>
        <v>26</v>
      </c>
      <c r="B36" s="61" t="s">
        <v>58</v>
      </c>
      <c r="C36" s="146">
        <v>277</v>
      </c>
      <c r="D36" s="146">
        <v>70</v>
      </c>
      <c r="E36" s="146">
        <v>194</v>
      </c>
      <c r="F36" s="146">
        <v>11</v>
      </c>
      <c r="G36" s="146">
        <v>2</v>
      </c>
      <c r="H36" s="146" t="s">
        <v>12</v>
      </c>
    </row>
    <row r="37" spans="1:8" ht="11.25" customHeight="1" x14ac:dyDescent="0.2">
      <c r="A37" s="33">
        <f>IF(D37&lt;&gt;"",COUNTA($D$7:D37),"")</f>
        <v>27</v>
      </c>
      <c r="B37" s="61" t="s">
        <v>59</v>
      </c>
      <c r="C37" s="146">
        <v>308</v>
      </c>
      <c r="D37" s="146">
        <v>221</v>
      </c>
      <c r="E37" s="146">
        <v>84</v>
      </c>
      <c r="F37" s="146">
        <v>3</v>
      </c>
      <c r="G37" s="146" t="s">
        <v>12</v>
      </c>
      <c r="H37" s="146" t="s">
        <v>12</v>
      </c>
    </row>
    <row r="38" spans="1:8" ht="11.25" customHeight="1" x14ac:dyDescent="0.2">
      <c r="A38" s="33">
        <f>IF(D38&lt;&gt;"",COUNTA($D$7:D38),"")</f>
        <v>28</v>
      </c>
      <c r="B38" s="61" t="s">
        <v>30</v>
      </c>
      <c r="C38" s="146">
        <v>125</v>
      </c>
      <c r="D38" s="146">
        <v>9</v>
      </c>
      <c r="E38" s="146">
        <v>28</v>
      </c>
      <c r="F38" s="146">
        <v>18</v>
      </c>
      <c r="G38" s="146">
        <v>7</v>
      </c>
      <c r="H38" s="146">
        <v>63</v>
      </c>
    </row>
    <row r="39" spans="1:8" ht="11.25" customHeight="1" x14ac:dyDescent="0.2">
      <c r="A39" s="33">
        <f>IF(D39&lt;&gt;"",COUNTA($D$7:D39),"")</f>
        <v>29</v>
      </c>
      <c r="B39" s="61" t="s">
        <v>325</v>
      </c>
      <c r="C39" s="146">
        <v>25</v>
      </c>
      <c r="D39" s="146" t="s">
        <v>12</v>
      </c>
      <c r="E39" s="146">
        <v>1</v>
      </c>
      <c r="F39" s="146">
        <v>22</v>
      </c>
      <c r="G39" s="146">
        <v>2</v>
      </c>
      <c r="H39" s="146" t="s">
        <v>12</v>
      </c>
    </row>
    <row r="40" spans="1:8" ht="11.25" customHeight="1" x14ac:dyDescent="0.2">
      <c r="A40" s="33">
        <f>IF(D40&lt;&gt;"",COUNTA($D$7:D40),"")</f>
        <v>30</v>
      </c>
      <c r="B40" s="61" t="s">
        <v>326</v>
      </c>
      <c r="C40" s="146">
        <v>75</v>
      </c>
      <c r="D40" s="146">
        <v>1</v>
      </c>
      <c r="E40" s="146">
        <v>14</v>
      </c>
      <c r="F40" s="146">
        <v>50</v>
      </c>
      <c r="G40" s="146">
        <v>10</v>
      </c>
      <c r="H40" s="146" t="s">
        <v>12</v>
      </c>
    </row>
    <row r="41" spans="1:8" ht="11.25" customHeight="1" x14ac:dyDescent="0.2">
      <c r="A41" s="33">
        <f>IF(D41&lt;&gt;"",COUNTA($D$7:D41),"")</f>
        <v>31</v>
      </c>
      <c r="B41" s="53" t="s">
        <v>332</v>
      </c>
      <c r="C41" s="146">
        <v>920</v>
      </c>
      <c r="D41" s="146">
        <v>301</v>
      </c>
      <c r="E41" s="146">
        <v>372</v>
      </c>
      <c r="F41" s="146">
        <v>158</v>
      </c>
      <c r="G41" s="146">
        <v>26</v>
      </c>
      <c r="H41" s="146">
        <v>63</v>
      </c>
    </row>
    <row r="42" spans="1:8" ht="20.100000000000001" customHeight="1" x14ac:dyDescent="0.2">
      <c r="A42" s="33" t="str">
        <f>IF(D42&lt;&gt;"",COUNTA($D$7:D42),"")</f>
        <v/>
      </c>
      <c r="B42" s="83" t="s">
        <v>101</v>
      </c>
      <c r="C42" s="146"/>
      <c r="D42" s="146"/>
      <c r="E42" s="146"/>
      <c r="F42" s="146"/>
      <c r="G42" s="146"/>
      <c r="H42" s="146"/>
    </row>
    <row r="43" spans="1:8" ht="11.25" customHeight="1" x14ac:dyDescent="0.2">
      <c r="A43" s="33">
        <f>IF(D43&lt;&gt;"",COUNTA($D$7:D43),"")</f>
        <v>32</v>
      </c>
      <c r="B43" s="61" t="s">
        <v>192</v>
      </c>
      <c r="C43" s="146">
        <v>455</v>
      </c>
      <c r="D43" s="146" t="s">
        <v>12</v>
      </c>
      <c r="E43" s="146">
        <v>41</v>
      </c>
      <c r="F43" s="146">
        <v>338</v>
      </c>
      <c r="G43" s="146">
        <v>76</v>
      </c>
      <c r="H43" s="146" t="s">
        <v>12</v>
      </c>
    </row>
    <row r="44" spans="1:8" ht="11.25" customHeight="1" x14ac:dyDescent="0.2">
      <c r="A44" s="33">
        <f>IF(D44&lt;&gt;"",COUNTA($D$7:D44),"")</f>
        <v>33</v>
      </c>
      <c r="B44" s="61" t="s">
        <v>30</v>
      </c>
      <c r="C44" s="146">
        <v>250</v>
      </c>
      <c r="D44" s="146">
        <v>67</v>
      </c>
      <c r="E44" s="146">
        <v>19</v>
      </c>
      <c r="F44" s="146">
        <v>8</v>
      </c>
      <c r="G44" s="146">
        <v>3</v>
      </c>
      <c r="H44" s="146">
        <v>153</v>
      </c>
    </row>
    <row r="45" spans="1:8" ht="22.5" x14ac:dyDescent="0.2">
      <c r="A45" s="33">
        <f>IF(D45&lt;&gt;"",COUNTA($D$7:D45),"")</f>
        <v>34</v>
      </c>
      <c r="B45" s="53" t="s">
        <v>125</v>
      </c>
      <c r="C45" s="146">
        <v>705</v>
      </c>
      <c r="D45" s="146">
        <v>67</v>
      </c>
      <c r="E45" s="146">
        <v>60</v>
      </c>
      <c r="F45" s="146">
        <v>346</v>
      </c>
      <c r="G45" s="146">
        <v>79</v>
      </c>
      <c r="H45" s="146">
        <v>153</v>
      </c>
    </row>
    <row r="46" spans="1:8" ht="30" customHeight="1" x14ac:dyDescent="0.2">
      <c r="A46" s="33" t="str">
        <f>IF(D46&lt;&gt;"",COUNTA($D$7:D46),"")</f>
        <v/>
      </c>
      <c r="B46" s="83" t="s">
        <v>158</v>
      </c>
      <c r="C46" s="146"/>
      <c r="D46" s="146"/>
      <c r="E46" s="146"/>
      <c r="F46" s="146"/>
      <c r="G46" s="146"/>
      <c r="H46" s="146"/>
    </row>
    <row r="47" spans="1:8" ht="11.25" x14ac:dyDescent="0.2">
      <c r="A47" s="33">
        <f>IF(D47&lt;&gt;"",COUNTA($D$7:D47),"")</f>
        <v>35</v>
      </c>
      <c r="B47" s="61" t="s">
        <v>58</v>
      </c>
      <c r="C47" s="146">
        <v>25</v>
      </c>
      <c r="D47" s="146">
        <v>5</v>
      </c>
      <c r="E47" s="146">
        <v>18</v>
      </c>
      <c r="F47" s="146">
        <v>2</v>
      </c>
      <c r="G47" s="146" t="s">
        <v>12</v>
      </c>
      <c r="H47" s="146" t="s">
        <v>12</v>
      </c>
    </row>
    <row r="48" spans="1:8" ht="11.25" x14ac:dyDescent="0.2">
      <c r="A48" s="33">
        <f>IF(D48&lt;&gt;"",COUNTA($D$7:D48),"")</f>
        <v>36</v>
      </c>
      <c r="B48" s="61" t="s">
        <v>59</v>
      </c>
      <c r="C48" s="146">
        <v>22</v>
      </c>
      <c r="D48" s="146">
        <v>15</v>
      </c>
      <c r="E48" s="146">
        <v>7</v>
      </c>
      <c r="F48" s="146" t="s">
        <v>12</v>
      </c>
      <c r="G48" s="146" t="s">
        <v>12</v>
      </c>
      <c r="H48" s="146" t="s">
        <v>12</v>
      </c>
    </row>
    <row r="49" spans="1:8" ht="11.25" x14ac:dyDescent="0.2">
      <c r="A49" s="33">
        <f>IF(D49&lt;&gt;"",COUNTA($D$7:D49),"")</f>
        <v>37</v>
      </c>
      <c r="B49" s="61" t="s">
        <v>30</v>
      </c>
      <c r="C49" s="146">
        <v>11</v>
      </c>
      <c r="D49" s="146" t="s">
        <v>12</v>
      </c>
      <c r="E49" s="146" t="s">
        <v>12</v>
      </c>
      <c r="F49" s="146" t="s">
        <v>12</v>
      </c>
      <c r="G49" s="146" t="s">
        <v>12</v>
      </c>
      <c r="H49" s="146">
        <v>11</v>
      </c>
    </row>
    <row r="50" spans="1:8" ht="22.5" x14ac:dyDescent="0.2">
      <c r="A50" s="33">
        <f>IF(D50&lt;&gt;"",COUNTA($D$7:D50),"")</f>
        <v>38</v>
      </c>
      <c r="B50" s="53" t="s">
        <v>156</v>
      </c>
      <c r="C50" s="146">
        <v>58</v>
      </c>
      <c r="D50" s="146">
        <v>20</v>
      </c>
      <c r="E50" s="146">
        <v>25</v>
      </c>
      <c r="F50" s="146">
        <v>2</v>
      </c>
      <c r="G50" s="146" t="s">
        <v>12</v>
      </c>
      <c r="H50" s="146">
        <v>11</v>
      </c>
    </row>
    <row r="51" spans="1:8" ht="20.100000000000001" customHeight="1" x14ac:dyDescent="0.2">
      <c r="A51" s="33" t="str">
        <f>IF(D51&lt;&gt;"",COUNTA($D$7:D51),"")</f>
        <v/>
      </c>
      <c r="B51" s="83" t="s">
        <v>40</v>
      </c>
      <c r="C51" s="146"/>
      <c r="D51" s="146"/>
      <c r="E51" s="146"/>
      <c r="F51" s="146"/>
      <c r="G51" s="146"/>
      <c r="H51" s="146"/>
    </row>
    <row r="52" spans="1:8" ht="11.25" customHeight="1" x14ac:dyDescent="0.2">
      <c r="A52" s="33">
        <f>IF(D52&lt;&gt;"",COUNTA($D$7:D52),"")</f>
        <v>39</v>
      </c>
      <c r="B52" s="61" t="s">
        <v>58</v>
      </c>
      <c r="C52" s="146">
        <v>195</v>
      </c>
      <c r="D52" s="146">
        <v>19</v>
      </c>
      <c r="E52" s="146">
        <v>153</v>
      </c>
      <c r="F52" s="146">
        <v>23</v>
      </c>
      <c r="G52" s="146" t="s">
        <v>12</v>
      </c>
      <c r="H52" s="146" t="s">
        <v>12</v>
      </c>
    </row>
    <row r="53" spans="1:8" ht="11.25" customHeight="1" x14ac:dyDescent="0.2">
      <c r="A53" s="33">
        <f>IF(D53&lt;&gt;"",COUNTA($D$7:D53),"")</f>
        <v>40</v>
      </c>
      <c r="B53" s="61" t="s">
        <v>59</v>
      </c>
      <c r="C53" s="146">
        <v>218</v>
      </c>
      <c r="D53" s="146">
        <v>150</v>
      </c>
      <c r="E53" s="146">
        <v>64</v>
      </c>
      <c r="F53" s="146">
        <v>4</v>
      </c>
      <c r="G53" s="146" t="s">
        <v>12</v>
      </c>
      <c r="H53" s="146" t="s">
        <v>12</v>
      </c>
    </row>
    <row r="54" spans="1:8" ht="11.25" customHeight="1" x14ac:dyDescent="0.2">
      <c r="A54" s="33">
        <f>IF(D54&lt;&gt;"",COUNTA($D$7:D54),"")</f>
        <v>41</v>
      </c>
      <c r="B54" s="61" t="s">
        <v>30</v>
      </c>
      <c r="C54" s="146">
        <v>49</v>
      </c>
      <c r="D54" s="146" t="s">
        <v>12</v>
      </c>
      <c r="E54" s="146" t="s">
        <v>12</v>
      </c>
      <c r="F54" s="146" t="s">
        <v>12</v>
      </c>
      <c r="G54" s="146" t="s">
        <v>12</v>
      </c>
      <c r="H54" s="146">
        <v>49</v>
      </c>
    </row>
    <row r="55" spans="1:8" ht="11.25" customHeight="1" x14ac:dyDescent="0.2">
      <c r="A55" s="33">
        <f>IF(D55&lt;&gt;"",COUNTA($D$7:D55),"")</f>
        <v>42</v>
      </c>
      <c r="B55" s="61" t="s">
        <v>325</v>
      </c>
      <c r="C55" s="146">
        <v>4</v>
      </c>
      <c r="D55" s="146" t="s">
        <v>12</v>
      </c>
      <c r="E55" s="146">
        <v>1</v>
      </c>
      <c r="F55" s="146">
        <v>3</v>
      </c>
      <c r="G55" s="146" t="s">
        <v>12</v>
      </c>
      <c r="H55" s="146" t="s">
        <v>12</v>
      </c>
    </row>
    <row r="56" spans="1:8" ht="11.25" customHeight="1" x14ac:dyDescent="0.2">
      <c r="A56" s="33">
        <f>IF(D56&lt;&gt;"",COUNTA($D$7:D56),"")</f>
        <v>43</v>
      </c>
      <c r="B56" s="61" t="s">
        <v>326</v>
      </c>
      <c r="C56" s="146">
        <v>7</v>
      </c>
      <c r="D56" s="146" t="s">
        <v>12</v>
      </c>
      <c r="E56" s="146" t="s">
        <v>12</v>
      </c>
      <c r="F56" s="146">
        <v>7</v>
      </c>
      <c r="G56" s="146" t="s">
        <v>12</v>
      </c>
      <c r="H56" s="146" t="s">
        <v>12</v>
      </c>
    </row>
    <row r="57" spans="1:8" ht="11.25" customHeight="1" x14ac:dyDescent="0.2">
      <c r="A57" s="33">
        <f>IF(D57&lt;&gt;"",COUNTA($D$7:D57),"")</f>
        <v>44</v>
      </c>
      <c r="B57" s="53" t="s">
        <v>49</v>
      </c>
      <c r="C57" s="146">
        <v>473</v>
      </c>
      <c r="D57" s="146">
        <v>169</v>
      </c>
      <c r="E57" s="146">
        <v>218</v>
      </c>
      <c r="F57" s="146">
        <v>37</v>
      </c>
      <c r="G57" s="146" t="s">
        <v>12</v>
      </c>
      <c r="H57" s="146">
        <v>49</v>
      </c>
    </row>
    <row r="58" spans="1:8" ht="21.95" customHeight="1" x14ac:dyDescent="0.2">
      <c r="A58" s="33" t="str">
        <f>IF(D58&lt;&gt;"",COUNTA($D$7:D58),"")</f>
        <v/>
      </c>
      <c r="B58" s="83" t="s">
        <v>41</v>
      </c>
      <c r="C58" s="146"/>
      <c r="D58" s="146"/>
      <c r="E58" s="146"/>
      <c r="F58" s="146"/>
      <c r="G58" s="146"/>
      <c r="H58" s="146"/>
    </row>
    <row r="59" spans="1:8" ht="11.25" customHeight="1" x14ac:dyDescent="0.2">
      <c r="A59" s="33">
        <f>IF(D59&lt;&gt;"",COUNTA($D$7:D59),"")</f>
        <v>45</v>
      </c>
      <c r="B59" s="61" t="s">
        <v>192</v>
      </c>
      <c r="C59" s="146">
        <v>2</v>
      </c>
      <c r="D59" s="146" t="s">
        <v>12</v>
      </c>
      <c r="E59" s="146">
        <v>2</v>
      </c>
      <c r="F59" s="146" t="s">
        <v>12</v>
      </c>
      <c r="G59" s="146" t="s">
        <v>12</v>
      </c>
      <c r="H59" s="146" t="s">
        <v>12</v>
      </c>
    </row>
    <row r="60" spans="1:8" ht="11.25" customHeight="1" x14ac:dyDescent="0.2">
      <c r="A60" s="33">
        <f>IF(D60&lt;&gt;"",COUNTA($D$7:D60),"")</f>
        <v>46</v>
      </c>
      <c r="B60" s="61" t="s">
        <v>58</v>
      </c>
      <c r="C60" s="146">
        <v>7</v>
      </c>
      <c r="D60" s="146" t="s">
        <v>12</v>
      </c>
      <c r="E60" s="146">
        <v>5</v>
      </c>
      <c r="F60" s="146">
        <v>1</v>
      </c>
      <c r="G60" s="146">
        <v>1</v>
      </c>
      <c r="H60" s="146" t="s">
        <v>12</v>
      </c>
    </row>
    <row r="61" spans="1:8" ht="11.25" customHeight="1" x14ac:dyDescent="0.2">
      <c r="A61" s="33">
        <f>IF(D61&lt;&gt;"",COUNTA($D$7:D61),"")</f>
        <v>47</v>
      </c>
      <c r="B61" s="61" t="s">
        <v>59</v>
      </c>
      <c r="C61" s="146">
        <v>1</v>
      </c>
      <c r="D61" s="146" t="s">
        <v>12</v>
      </c>
      <c r="E61" s="146" t="s">
        <v>12</v>
      </c>
      <c r="F61" s="146">
        <v>1</v>
      </c>
      <c r="G61" s="146" t="s">
        <v>12</v>
      </c>
      <c r="H61" s="146" t="s">
        <v>12</v>
      </c>
    </row>
    <row r="62" spans="1:8" ht="11.25" customHeight="1" x14ac:dyDescent="0.2">
      <c r="A62" s="33">
        <f>IF(D62&lt;&gt;"",COUNTA($D$7:D62),"")</f>
        <v>48</v>
      </c>
      <c r="B62" s="61" t="s">
        <v>30</v>
      </c>
      <c r="C62" s="146">
        <v>1</v>
      </c>
      <c r="D62" s="146" t="s">
        <v>12</v>
      </c>
      <c r="E62" s="146" t="s">
        <v>12</v>
      </c>
      <c r="F62" s="146" t="s">
        <v>12</v>
      </c>
      <c r="G62" s="146">
        <v>1</v>
      </c>
      <c r="H62" s="146" t="s">
        <v>12</v>
      </c>
    </row>
    <row r="63" spans="1:8" ht="11.25" customHeight="1" x14ac:dyDescent="0.2">
      <c r="A63" s="33">
        <f>IF(D63&lt;&gt;"",COUNTA($D$7:D63),"")</f>
        <v>49</v>
      </c>
      <c r="B63" s="61" t="s">
        <v>326</v>
      </c>
      <c r="C63" s="146">
        <v>3</v>
      </c>
      <c r="D63" s="146" t="s">
        <v>12</v>
      </c>
      <c r="E63" s="146">
        <v>1</v>
      </c>
      <c r="F63" s="146">
        <v>2</v>
      </c>
      <c r="G63" s="146" t="s">
        <v>12</v>
      </c>
      <c r="H63" s="146" t="s">
        <v>12</v>
      </c>
    </row>
    <row r="64" spans="1:8" ht="11.25" customHeight="1" x14ac:dyDescent="0.2">
      <c r="A64" s="33">
        <f>IF(D64&lt;&gt;"",COUNTA($D$7:D64),"")</f>
        <v>50</v>
      </c>
      <c r="B64" s="53" t="s">
        <v>193</v>
      </c>
      <c r="C64" s="146">
        <v>14</v>
      </c>
      <c r="D64" s="146" t="s">
        <v>12</v>
      </c>
      <c r="E64" s="146">
        <v>8</v>
      </c>
      <c r="F64" s="146">
        <v>4</v>
      </c>
      <c r="G64" s="146">
        <v>2</v>
      </c>
      <c r="H64" s="146" t="s">
        <v>12</v>
      </c>
    </row>
    <row r="65" spans="1:8" ht="15" customHeight="1" x14ac:dyDescent="0.2">
      <c r="A65" s="33">
        <f>IF(D65&lt;&gt;"",COUNTA($D$7:D65),"")</f>
        <v>51</v>
      </c>
      <c r="B65" s="83" t="s">
        <v>42</v>
      </c>
      <c r="C65" s="145">
        <v>3453</v>
      </c>
      <c r="D65" s="145">
        <v>889</v>
      </c>
      <c r="E65" s="145">
        <v>1191</v>
      </c>
      <c r="F65" s="145">
        <v>866</v>
      </c>
      <c r="G65" s="145">
        <v>201</v>
      </c>
      <c r="H65" s="145">
        <v>306</v>
      </c>
    </row>
    <row r="66" spans="1:8" ht="20.100000000000001" customHeight="1" x14ac:dyDescent="0.2">
      <c r="A66" s="33" t="str">
        <f>IF(D66&lt;&gt;"",COUNTA($D$7:D66),"")</f>
        <v/>
      </c>
      <c r="B66" s="53"/>
      <c r="C66" s="220" t="s">
        <v>43</v>
      </c>
      <c r="D66" s="220"/>
      <c r="E66" s="220"/>
      <c r="F66" s="220"/>
      <c r="G66" s="220"/>
      <c r="H66" s="220"/>
    </row>
    <row r="67" spans="1:8" ht="11.45" customHeight="1" x14ac:dyDescent="0.2">
      <c r="A67" s="33" t="str">
        <f>IF(D67&lt;&gt;"",COUNTA($D$7:D67),"")</f>
        <v/>
      </c>
      <c r="B67" s="83" t="s">
        <v>41</v>
      </c>
      <c r="C67" s="146"/>
      <c r="D67" s="146"/>
      <c r="E67" s="146"/>
      <c r="F67" s="146"/>
      <c r="G67" s="146"/>
      <c r="H67" s="146"/>
    </row>
    <row r="68" spans="1:8" ht="11.45" customHeight="1" x14ac:dyDescent="0.2">
      <c r="A68" s="33">
        <f>IF(D68&lt;&gt;"",COUNTA($D$7:D68),"")</f>
        <v>52</v>
      </c>
      <c r="B68" s="61" t="s">
        <v>326</v>
      </c>
      <c r="C68" s="146">
        <v>1</v>
      </c>
      <c r="D68" s="146" t="s">
        <v>12</v>
      </c>
      <c r="E68" s="146">
        <v>1</v>
      </c>
      <c r="F68" s="146" t="s">
        <v>12</v>
      </c>
      <c r="G68" s="146" t="s">
        <v>12</v>
      </c>
      <c r="H68" s="146" t="s">
        <v>12</v>
      </c>
    </row>
    <row r="69" spans="1:8" ht="11.45" customHeight="1" x14ac:dyDescent="0.2">
      <c r="A69" s="33">
        <f>IF(D69&lt;&gt;"",COUNTA($D$7:D69),"")</f>
        <v>53</v>
      </c>
      <c r="B69" s="61" t="s">
        <v>338</v>
      </c>
      <c r="C69" s="146">
        <v>1</v>
      </c>
      <c r="D69" s="146" t="s">
        <v>12</v>
      </c>
      <c r="E69" s="146">
        <v>1</v>
      </c>
      <c r="F69" s="146" t="s">
        <v>12</v>
      </c>
      <c r="G69" s="146" t="s">
        <v>12</v>
      </c>
      <c r="H69" s="146" t="s">
        <v>12</v>
      </c>
    </row>
    <row r="70" spans="1:8" ht="11.25" x14ac:dyDescent="0.2">
      <c r="A70" s="33">
        <f>IF(D70&lt;&gt;"",COUNTA($D$7:D70),"")</f>
        <v>54</v>
      </c>
      <c r="B70" s="61" t="s">
        <v>329</v>
      </c>
      <c r="C70" s="146">
        <v>15</v>
      </c>
      <c r="D70" s="146">
        <v>6</v>
      </c>
      <c r="E70" s="146">
        <v>7</v>
      </c>
      <c r="F70" s="146">
        <v>2</v>
      </c>
      <c r="G70" s="146" t="s">
        <v>12</v>
      </c>
      <c r="H70" s="146" t="s">
        <v>12</v>
      </c>
    </row>
    <row r="71" spans="1:8" ht="11.25" x14ac:dyDescent="0.2">
      <c r="A71" s="33">
        <f>IF(D71&lt;&gt;"",COUNTA($D$7:D71),"")</f>
        <v>55</v>
      </c>
      <c r="B71" s="61" t="s">
        <v>330</v>
      </c>
      <c r="C71" s="146">
        <v>31</v>
      </c>
      <c r="D71" s="146" t="s">
        <v>12</v>
      </c>
      <c r="E71" s="146">
        <v>25</v>
      </c>
      <c r="F71" s="146">
        <v>6</v>
      </c>
      <c r="G71" s="146" t="s">
        <v>12</v>
      </c>
      <c r="H71" s="146" t="s">
        <v>12</v>
      </c>
    </row>
    <row r="72" spans="1:8" ht="11.25" x14ac:dyDescent="0.2">
      <c r="A72" s="33">
        <f>IF(D72&lt;&gt;"",COUNTA($D$7:D72),"")</f>
        <v>56</v>
      </c>
      <c r="B72" s="61" t="s">
        <v>331</v>
      </c>
      <c r="C72" s="146">
        <v>41</v>
      </c>
      <c r="D72" s="146">
        <v>33</v>
      </c>
      <c r="E72" s="146">
        <v>7</v>
      </c>
      <c r="F72" s="146" t="s">
        <v>12</v>
      </c>
      <c r="G72" s="146" t="s">
        <v>12</v>
      </c>
      <c r="H72" s="146">
        <v>1</v>
      </c>
    </row>
    <row r="73" spans="1:8" ht="11.25" x14ac:dyDescent="0.2">
      <c r="A73" s="33">
        <f>IF(D73&lt;&gt;"",COUNTA($D$7:D73),"")</f>
        <v>57</v>
      </c>
      <c r="B73" s="53" t="s">
        <v>334</v>
      </c>
      <c r="C73" s="146">
        <v>89</v>
      </c>
      <c r="D73" s="146">
        <v>39</v>
      </c>
      <c r="E73" s="146">
        <v>41</v>
      </c>
      <c r="F73" s="146">
        <v>8</v>
      </c>
      <c r="G73" s="146" t="s">
        <v>12</v>
      </c>
      <c r="H73" s="146">
        <v>1</v>
      </c>
    </row>
    <row r="74" spans="1:8" ht="15" customHeight="1" x14ac:dyDescent="0.2">
      <c r="A74" s="33">
        <f>IF(D74&lt;&gt;"",COUNTA($D$7:D74),"")</f>
        <v>58</v>
      </c>
      <c r="B74" s="83" t="s">
        <v>47</v>
      </c>
      <c r="C74" s="145">
        <v>89</v>
      </c>
      <c r="D74" s="145">
        <v>39</v>
      </c>
      <c r="E74" s="145">
        <v>41</v>
      </c>
      <c r="F74" s="145">
        <v>8</v>
      </c>
      <c r="G74" s="145" t="s">
        <v>12</v>
      </c>
      <c r="H74" s="145">
        <v>1</v>
      </c>
    </row>
    <row r="75" spans="1:8" ht="20.100000000000001" customHeight="1" x14ac:dyDescent="0.2">
      <c r="A75" s="33" t="str">
        <f>IF(D75&lt;&gt;"",COUNTA($D$7:D75),"")</f>
        <v/>
      </c>
      <c r="B75" s="53"/>
      <c r="C75" s="220" t="s">
        <v>23</v>
      </c>
      <c r="D75" s="220"/>
      <c r="E75" s="220"/>
      <c r="F75" s="220"/>
      <c r="G75" s="220"/>
      <c r="H75" s="220"/>
    </row>
    <row r="76" spans="1:8" ht="11.45" customHeight="1" x14ac:dyDescent="0.2">
      <c r="A76" s="33" t="str">
        <f>IF(D76&lt;&gt;"",COUNTA($D$7:D76),"")</f>
        <v/>
      </c>
      <c r="B76" s="83" t="s">
        <v>38</v>
      </c>
      <c r="C76" s="146"/>
      <c r="D76" s="146"/>
      <c r="E76" s="146"/>
      <c r="F76" s="146"/>
      <c r="G76" s="146"/>
      <c r="H76" s="146"/>
    </row>
    <row r="77" spans="1:8" ht="11.25" customHeight="1" x14ac:dyDescent="0.2">
      <c r="A77" s="33">
        <f>IF(D77&lt;&gt;"",COUNTA($D$7:D77),"")</f>
        <v>59</v>
      </c>
      <c r="B77" s="61" t="s">
        <v>61</v>
      </c>
      <c r="C77" s="146">
        <v>14</v>
      </c>
      <c r="D77" s="146">
        <v>8</v>
      </c>
      <c r="E77" s="146">
        <v>6</v>
      </c>
      <c r="F77" s="146" t="s">
        <v>12</v>
      </c>
      <c r="G77" s="146" t="s">
        <v>12</v>
      </c>
      <c r="H77" s="146" t="s">
        <v>12</v>
      </c>
    </row>
    <row r="78" spans="1:8" ht="11.25" customHeight="1" x14ac:dyDescent="0.2">
      <c r="A78" s="33">
        <f>IF(D78&lt;&gt;"",COUNTA($D$7:D78),"")</f>
        <v>60</v>
      </c>
      <c r="B78" s="53" t="s">
        <v>99</v>
      </c>
      <c r="C78" s="146">
        <v>14</v>
      </c>
      <c r="D78" s="146">
        <v>8</v>
      </c>
      <c r="E78" s="146">
        <v>6</v>
      </c>
      <c r="F78" s="146" t="s">
        <v>12</v>
      </c>
      <c r="G78" s="146" t="s">
        <v>12</v>
      </c>
      <c r="H78" s="146" t="s">
        <v>12</v>
      </c>
    </row>
    <row r="79" spans="1:8" ht="18" customHeight="1" x14ac:dyDescent="0.2">
      <c r="A79" s="33" t="str">
        <f>IF(D79&lt;&gt;"",COUNTA($D$7:D79),"")</f>
        <v/>
      </c>
      <c r="B79" s="83" t="s">
        <v>100</v>
      </c>
      <c r="C79" s="146"/>
      <c r="D79" s="146"/>
      <c r="E79" s="146"/>
      <c r="F79" s="146"/>
      <c r="G79" s="146"/>
      <c r="H79" s="146"/>
    </row>
    <row r="80" spans="1:8" ht="11.25" customHeight="1" x14ac:dyDescent="0.2">
      <c r="A80" s="33">
        <f>IF(D80&lt;&gt;"",COUNTA($D$7:D80),"")</f>
        <v>61</v>
      </c>
      <c r="B80" s="61" t="s">
        <v>180</v>
      </c>
      <c r="C80" s="146">
        <v>16</v>
      </c>
      <c r="D80" s="146" t="s">
        <v>12</v>
      </c>
      <c r="E80" s="146">
        <v>2</v>
      </c>
      <c r="F80" s="146">
        <v>6</v>
      </c>
      <c r="G80" s="146">
        <v>8</v>
      </c>
      <c r="H80" s="146" t="s">
        <v>12</v>
      </c>
    </row>
    <row r="81" spans="1:8" ht="11.25" customHeight="1" x14ac:dyDescent="0.2">
      <c r="A81" s="33">
        <f>IF(D81&lt;&gt;"",COUNTA($D$7:D81),"")</f>
        <v>62</v>
      </c>
      <c r="B81" s="61" t="s">
        <v>61</v>
      </c>
      <c r="C81" s="146">
        <v>1014</v>
      </c>
      <c r="D81" s="146">
        <v>394</v>
      </c>
      <c r="E81" s="146">
        <v>492</v>
      </c>
      <c r="F81" s="146">
        <v>79</v>
      </c>
      <c r="G81" s="146">
        <v>49</v>
      </c>
      <c r="H81" s="146" t="s">
        <v>12</v>
      </c>
    </row>
    <row r="82" spans="1:8" ht="11.25" customHeight="1" x14ac:dyDescent="0.2">
      <c r="A82" s="33">
        <f>IF(D82&lt;&gt;"",COUNTA($D$7:D82),"")</f>
        <v>63</v>
      </c>
      <c r="B82" s="61" t="s">
        <v>62</v>
      </c>
      <c r="C82" s="146">
        <v>341</v>
      </c>
      <c r="D82" s="146">
        <v>298</v>
      </c>
      <c r="E82" s="146">
        <v>34</v>
      </c>
      <c r="F82" s="146">
        <v>6</v>
      </c>
      <c r="G82" s="146">
        <v>3</v>
      </c>
      <c r="H82" s="146" t="s">
        <v>12</v>
      </c>
    </row>
    <row r="83" spans="1:8" ht="21.95" customHeight="1" x14ac:dyDescent="0.2">
      <c r="A83" s="33">
        <f>IF(D83&lt;&gt;"",COUNTA($D$7:D83),"")</f>
        <v>64</v>
      </c>
      <c r="B83" s="53" t="s">
        <v>333</v>
      </c>
      <c r="C83" s="146">
        <v>1371</v>
      </c>
      <c r="D83" s="146">
        <v>692</v>
      </c>
      <c r="E83" s="146">
        <v>528</v>
      </c>
      <c r="F83" s="146">
        <v>91</v>
      </c>
      <c r="G83" s="146">
        <v>60</v>
      </c>
      <c r="H83" s="146" t="s">
        <v>12</v>
      </c>
    </row>
    <row r="84" spans="1:8" ht="18" customHeight="1" x14ac:dyDescent="0.2">
      <c r="A84" s="33" t="str">
        <f>IF(D84&lt;&gt;"",COUNTA($D$7:D84),"")</f>
        <v/>
      </c>
      <c r="B84" s="83" t="s">
        <v>101</v>
      </c>
      <c r="C84" s="146"/>
      <c r="D84" s="146"/>
      <c r="E84" s="146"/>
      <c r="F84" s="146"/>
      <c r="G84" s="146"/>
      <c r="H84" s="146"/>
    </row>
    <row r="85" spans="1:8" ht="11.25" customHeight="1" x14ac:dyDescent="0.2">
      <c r="A85" s="33">
        <f>IF(D85&lt;&gt;"",COUNTA($D$7:D85),"")</f>
        <v>65</v>
      </c>
      <c r="B85" s="61" t="s">
        <v>61</v>
      </c>
      <c r="C85" s="146">
        <v>210</v>
      </c>
      <c r="D85" s="146">
        <v>35</v>
      </c>
      <c r="E85" s="146">
        <v>158</v>
      </c>
      <c r="F85" s="146">
        <v>15</v>
      </c>
      <c r="G85" s="146">
        <v>2</v>
      </c>
      <c r="H85" s="146" t="s">
        <v>12</v>
      </c>
    </row>
    <row r="86" spans="1:8" ht="11.25" customHeight="1" x14ac:dyDescent="0.2">
      <c r="A86" s="33">
        <f>IF(D86&lt;&gt;"",COUNTA($D$7:D86),"")</f>
        <v>66</v>
      </c>
      <c r="B86" s="61" t="s">
        <v>62</v>
      </c>
      <c r="C86" s="146">
        <v>86</v>
      </c>
      <c r="D86" s="146">
        <v>73</v>
      </c>
      <c r="E86" s="146">
        <v>12</v>
      </c>
      <c r="F86" s="146">
        <v>1</v>
      </c>
      <c r="G86" s="146" t="s">
        <v>12</v>
      </c>
      <c r="H86" s="146" t="s">
        <v>12</v>
      </c>
    </row>
    <row r="87" spans="1:8" ht="21.95" customHeight="1" x14ac:dyDescent="0.2">
      <c r="A87" s="33">
        <f>IF(D87&lt;&gt;"",COUNTA($D$7:D87),"")</f>
        <v>67</v>
      </c>
      <c r="B87" s="53" t="s">
        <v>125</v>
      </c>
      <c r="C87" s="146">
        <v>296</v>
      </c>
      <c r="D87" s="146">
        <v>108</v>
      </c>
      <c r="E87" s="146">
        <v>170</v>
      </c>
      <c r="F87" s="146">
        <v>16</v>
      </c>
      <c r="G87" s="146">
        <v>2</v>
      </c>
      <c r="H87" s="146" t="s">
        <v>12</v>
      </c>
    </row>
    <row r="88" spans="1:8" ht="21.95" customHeight="1" x14ac:dyDescent="0.2">
      <c r="A88" s="33" t="str">
        <f>IF(D88&lt;&gt;"",COUNTA($D$7:D88),"")</f>
        <v/>
      </c>
      <c r="B88" s="83" t="s">
        <v>158</v>
      </c>
      <c r="C88" s="146"/>
      <c r="D88" s="146"/>
      <c r="E88" s="146"/>
      <c r="F88" s="146"/>
      <c r="G88" s="146"/>
      <c r="H88" s="146"/>
    </row>
    <row r="89" spans="1:8" ht="11.25" customHeight="1" x14ac:dyDescent="0.2">
      <c r="A89" s="33">
        <f>IF(D89&lt;&gt;"",COUNTA($D$7:D89),"")</f>
        <v>68</v>
      </c>
      <c r="B89" s="61" t="s">
        <v>61</v>
      </c>
      <c r="C89" s="146">
        <v>78</v>
      </c>
      <c r="D89" s="146">
        <v>5</v>
      </c>
      <c r="E89" s="146">
        <v>69</v>
      </c>
      <c r="F89" s="146">
        <v>4</v>
      </c>
      <c r="G89" s="146" t="s">
        <v>12</v>
      </c>
      <c r="H89" s="146" t="s">
        <v>12</v>
      </c>
    </row>
    <row r="90" spans="1:8" ht="11.25" customHeight="1" x14ac:dyDescent="0.2">
      <c r="A90" s="33">
        <f>IF(D90&lt;&gt;"",COUNTA($D$7:D90),"")</f>
        <v>69</v>
      </c>
      <c r="B90" s="61" t="s">
        <v>62</v>
      </c>
      <c r="C90" s="146">
        <v>54</v>
      </c>
      <c r="D90" s="146">
        <v>42</v>
      </c>
      <c r="E90" s="146">
        <v>12</v>
      </c>
      <c r="F90" s="146" t="s">
        <v>12</v>
      </c>
      <c r="G90" s="146" t="s">
        <v>12</v>
      </c>
      <c r="H90" s="146" t="s">
        <v>12</v>
      </c>
    </row>
    <row r="91" spans="1:8" ht="21.95" customHeight="1" x14ac:dyDescent="0.2">
      <c r="A91" s="33">
        <f>IF(D91&lt;&gt;"",COUNTA($D$7:D91),"")</f>
        <v>70</v>
      </c>
      <c r="B91" s="53" t="s">
        <v>156</v>
      </c>
      <c r="C91" s="146">
        <v>132</v>
      </c>
      <c r="D91" s="146">
        <v>47</v>
      </c>
      <c r="E91" s="146">
        <v>81</v>
      </c>
      <c r="F91" s="146">
        <v>4</v>
      </c>
      <c r="G91" s="146" t="s">
        <v>12</v>
      </c>
      <c r="H91" s="146" t="s">
        <v>12</v>
      </c>
    </row>
    <row r="92" spans="1:8" ht="18" customHeight="1" x14ac:dyDescent="0.2">
      <c r="A92" s="33" t="str">
        <f>IF(D92&lt;&gt;"",COUNTA($D$7:D92),"")</f>
        <v/>
      </c>
      <c r="B92" s="83" t="s">
        <v>40</v>
      </c>
      <c r="C92" s="146"/>
      <c r="D92" s="146"/>
      <c r="E92" s="146"/>
      <c r="F92" s="146"/>
      <c r="G92" s="146"/>
      <c r="H92" s="146"/>
    </row>
    <row r="93" spans="1:8" ht="11.25" customHeight="1" x14ac:dyDescent="0.2">
      <c r="A93" s="33">
        <f>IF(D93&lt;&gt;"",COUNTA($D$7:D93),"")</f>
        <v>71</v>
      </c>
      <c r="B93" s="61" t="s">
        <v>180</v>
      </c>
      <c r="C93" s="146">
        <v>8</v>
      </c>
      <c r="D93" s="146">
        <v>1</v>
      </c>
      <c r="E93" s="146">
        <v>1</v>
      </c>
      <c r="F93" s="146">
        <v>4</v>
      </c>
      <c r="G93" s="146">
        <v>2</v>
      </c>
      <c r="H93" s="146" t="s">
        <v>12</v>
      </c>
    </row>
    <row r="94" spans="1:8" ht="11.25" customHeight="1" x14ac:dyDescent="0.2">
      <c r="A94" s="33">
        <f>IF(D94&lt;&gt;"",COUNTA($D$7:D94),"")</f>
        <v>72</v>
      </c>
      <c r="B94" s="61" t="s">
        <v>61</v>
      </c>
      <c r="C94" s="146">
        <v>434</v>
      </c>
      <c r="D94" s="146">
        <v>27</v>
      </c>
      <c r="E94" s="146">
        <v>338</v>
      </c>
      <c r="F94" s="146">
        <v>59</v>
      </c>
      <c r="G94" s="146">
        <v>10</v>
      </c>
      <c r="H94" s="146" t="s">
        <v>12</v>
      </c>
    </row>
    <row r="95" spans="1:8" ht="11.25" customHeight="1" x14ac:dyDescent="0.2">
      <c r="A95" s="33">
        <f>IF(D95&lt;&gt;"",COUNTA($D$7:D95),"")</f>
        <v>73</v>
      </c>
      <c r="B95" s="61" t="s">
        <v>62</v>
      </c>
      <c r="C95" s="146">
        <v>683</v>
      </c>
      <c r="D95" s="146">
        <v>541</v>
      </c>
      <c r="E95" s="146">
        <v>130</v>
      </c>
      <c r="F95" s="146">
        <v>9</v>
      </c>
      <c r="G95" s="146">
        <v>3</v>
      </c>
      <c r="H95" s="146" t="s">
        <v>12</v>
      </c>
    </row>
    <row r="96" spans="1:8" ht="11.25" customHeight="1" x14ac:dyDescent="0.2">
      <c r="A96" s="33">
        <f>IF(D96&lt;&gt;"",COUNTA($D$7:D96),"")</f>
        <v>74</v>
      </c>
      <c r="B96" s="53" t="s">
        <v>49</v>
      </c>
      <c r="C96" s="146">
        <v>1125</v>
      </c>
      <c r="D96" s="146">
        <v>569</v>
      </c>
      <c r="E96" s="146">
        <v>469</v>
      </c>
      <c r="F96" s="146">
        <v>72</v>
      </c>
      <c r="G96" s="146">
        <v>15</v>
      </c>
      <c r="H96" s="146" t="s">
        <v>12</v>
      </c>
    </row>
    <row r="97" spans="1:9" ht="18" customHeight="1" x14ac:dyDescent="0.2">
      <c r="A97" s="33" t="str">
        <f>IF(D97&lt;&gt;"",COUNTA($D$7:D97),"")</f>
        <v/>
      </c>
      <c r="B97" s="83" t="s">
        <v>41</v>
      </c>
      <c r="C97" s="146"/>
      <c r="D97" s="146"/>
      <c r="E97" s="146"/>
      <c r="F97" s="146"/>
      <c r="G97" s="146"/>
      <c r="H97" s="146"/>
      <c r="I97" s="103"/>
    </row>
    <row r="98" spans="1:9" ht="11.25" customHeight="1" x14ac:dyDescent="0.2">
      <c r="A98" s="33">
        <f>IF(D98&lt;&gt;"",COUNTA($D$7:D98),"")</f>
        <v>75</v>
      </c>
      <c r="B98" s="61" t="s">
        <v>180</v>
      </c>
      <c r="C98" s="146">
        <v>13</v>
      </c>
      <c r="D98" s="146" t="s">
        <v>12</v>
      </c>
      <c r="E98" s="146">
        <v>2</v>
      </c>
      <c r="F98" s="146">
        <v>7</v>
      </c>
      <c r="G98" s="146">
        <v>4</v>
      </c>
      <c r="H98" s="146" t="s">
        <v>12</v>
      </c>
      <c r="I98" s="103"/>
    </row>
    <row r="99" spans="1:9" ht="11.25" customHeight="1" x14ac:dyDescent="0.2">
      <c r="A99" s="33">
        <f>IF(D99&lt;&gt;"",COUNTA($D$7:D99),"")</f>
        <v>76</v>
      </c>
      <c r="B99" s="61" t="s">
        <v>62</v>
      </c>
      <c r="C99" s="146">
        <v>2</v>
      </c>
      <c r="D99" s="146">
        <v>2</v>
      </c>
      <c r="E99" s="146" t="s">
        <v>12</v>
      </c>
      <c r="F99" s="146" t="s">
        <v>12</v>
      </c>
      <c r="G99" s="146" t="s">
        <v>12</v>
      </c>
      <c r="H99" s="146" t="s">
        <v>12</v>
      </c>
      <c r="I99" s="103"/>
    </row>
    <row r="100" spans="1:9" ht="11.25" customHeight="1" x14ac:dyDescent="0.2">
      <c r="A100" s="33">
        <f>IF(D100&lt;&gt;"",COUNTA($D$7:D100),"")</f>
        <v>77</v>
      </c>
      <c r="B100" s="53" t="s">
        <v>193</v>
      </c>
      <c r="C100" s="146">
        <v>15</v>
      </c>
      <c r="D100" s="146">
        <v>2</v>
      </c>
      <c r="E100" s="146">
        <v>2</v>
      </c>
      <c r="F100" s="146">
        <v>7</v>
      </c>
      <c r="G100" s="146">
        <v>4</v>
      </c>
      <c r="H100" s="146" t="s">
        <v>12</v>
      </c>
      <c r="I100" s="103"/>
    </row>
    <row r="101" spans="1:9" ht="15" customHeight="1" x14ac:dyDescent="0.2">
      <c r="A101" s="33">
        <f>IF(D101&lt;&gt;"",COUNTA($D$7:D101),"")</f>
        <v>78</v>
      </c>
      <c r="B101" s="83" t="s">
        <v>44</v>
      </c>
      <c r="C101" s="145">
        <v>2953</v>
      </c>
      <c r="D101" s="145">
        <v>1426</v>
      </c>
      <c r="E101" s="145">
        <v>1256</v>
      </c>
      <c r="F101" s="145">
        <v>190</v>
      </c>
      <c r="G101" s="145">
        <v>81</v>
      </c>
      <c r="H101" s="145" t="s">
        <v>12</v>
      </c>
      <c r="I101" s="103"/>
    </row>
    <row r="102" spans="1:9" ht="20.100000000000001" customHeight="1" x14ac:dyDescent="0.2">
      <c r="A102" s="33" t="str">
        <f>IF(D102&lt;&gt;"",COUNTA($D$7:D102),"")</f>
        <v/>
      </c>
      <c r="B102" s="133"/>
      <c r="C102" s="235" t="s">
        <v>45</v>
      </c>
      <c r="D102" s="235"/>
      <c r="E102" s="235"/>
      <c r="F102" s="235"/>
      <c r="G102" s="235"/>
      <c r="H102" s="235"/>
    </row>
    <row r="103" spans="1:9" ht="11.25" customHeight="1" x14ac:dyDescent="0.2">
      <c r="A103" s="33" t="str">
        <f>IF(D103&lt;&gt;"",COUNTA($D$7:D103),"")</f>
        <v/>
      </c>
      <c r="B103" s="83" t="s">
        <v>100</v>
      </c>
      <c r="C103" s="146"/>
      <c r="D103" s="146"/>
      <c r="E103" s="146"/>
      <c r="F103" s="146"/>
      <c r="G103" s="146"/>
      <c r="H103" s="146"/>
    </row>
    <row r="104" spans="1:9" ht="11.25" customHeight="1" x14ac:dyDescent="0.2">
      <c r="A104" s="33">
        <f>IF(D104&lt;&gt;"",COUNTA($D$7:D104),"")</f>
        <v>79</v>
      </c>
      <c r="B104" s="134" t="s">
        <v>61</v>
      </c>
      <c r="C104" s="146">
        <v>216</v>
      </c>
      <c r="D104" s="146">
        <v>216</v>
      </c>
      <c r="E104" s="146" t="s">
        <v>12</v>
      </c>
      <c r="F104" s="146" t="s">
        <v>12</v>
      </c>
      <c r="G104" s="146" t="s">
        <v>12</v>
      </c>
      <c r="H104" s="146" t="s">
        <v>12</v>
      </c>
      <c r="I104" s="103"/>
    </row>
    <row r="105" spans="1:9" ht="21.95" customHeight="1" x14ac:dyDescent="0.2">
      <c r="A105" s="33">
        <f>IF(D105&lt;&gt;"",COUNTA($D$7:D105),"")</f>
        <v>80</v>
      </c>
      <c r="B105" s="60" t="s">
        <v>333</v>
      </c>
      <c r="C105" s="146">
        <v>216</v>
      </c>
      <c r="D105" s="146">
        <v>216</v>
      </c>
      <c r="E105" s="146" t="s">
        <v>12</v>
      </c>
      <c r="F105" s="146" t="s">
        <v>12</v>
      </c>
      <c r="G105" s="146" t="s">
        <v>12</v>
      </c>
      <c r="H105" s="146" t="s">
        <v>12</v>
      </c>
      <c r="I105" s="103"/>
    </row>
    <row r="106" spans="1:9" ht="15" customHeight="1" x14ac:dyDescent="0.2">
      <c r="A106" s="33">
        <f>IF(D106&lt;&gt;"",COUNTA($D$7:D106),"")</f>
        <v>81</v>
      </c>
      <c r="B106" s="83" t="s">
        <v>337</v>
      </c>
      <c r="C106" s="145">
        <v>216</v>
      </c>
      <c r="D106" s="145">
        <v>216</v>
      </c>
      <c r="E106" s="145" t="s">
        <v>12</v>
      </c>
      <c r="F106" s="145" t="s">
        <v>12</v>
      </c>
      <c r="G106" s="145" t="s">
        <v>12</v>
      </c>
      <c r="H106" s="145" t="s">
        <v>12</v>
      </c>
      <c r="I106" s="103"/>
    </row>
    <row r="107" spans="1:9" s="84" customFormat="1" ht="15" customHeight="1" x14ac:dyDescent="0.2">
      <c r="A107" s="33">
        <f>IF(D107&lt;&gt;"",COUNTA($D$7:D107),"")</f>
        <v>82</v>
      </c>
      <c r="B107" s="135" t="s">
        <v>53</v>
      </c>
      <c r="C107" s="145">
        <v>6711</v>
      </c>
      <c r="D107" s="145">
        <v>2570</v>
      </c>
      <c r="E107" s="145">
        <v>2488</v>
      </c>
      <c r="F107" s="145">
        <v>1064</v>
      </c>
      <c r="G107" s="145">
        <v>282</v>
      </c>
      <c r="H107" s="145">
        <v>307</v>
      </c>
      <c r="I107" s="104"/>
    </row>
    <row r="108" spans="1:9" ht="10.5" customHeight="1" x14ac:dyDescent="0.2">
      <c r="C108" s="103"/>
      <c r="D108" s="103"/>
      <c r="E108" s="103"/>
      <c r="F108" s="103"/>
      <c r="G108" s="103"/>
      <c r="H108" s="103"/>
      <c r="I108" s="103"/>
    </row>
  </sheetData>
  <mergeCells count="15">
    <mergeCell ref="C102:H102"/>
    <mergeCell ref="A1:B1"/>
    <mergeCell ref="C1:H1"/>
    <mergeCell ref="D3:D4"/>
    <mergeCell ref="G3:G4"/>
    <mergeCell ref="B2:B4"/>
    <mergeCell ref="C2:C4"/>
    <mergeCell ref="D2:H2"/>
    <mergeCell ref="E3:E4"/>
    <mergeCell ref="F3:F4"/>
    <mergeCell ref="C75:H75"/>
    <mergeCell ref="C66:H66"/>
    <mergeCell ref="A2:A4"/>
    <mergeCell ref="H3:H4"/>
    <mergeCell ref="C6: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B333 2023 00&amp;R&amp;"-,Standard"&amp;7&amp;P</oddFooter>
    <evenFooter>&amp;L&amp;"-,Standard"&amp;7&amp;P&amp;R&amp;"-,Standard"&amp;7StatA MV, Statistischer Bericht B333 2023 00</evenFooter>
  </headerFooter>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29</vt:i4>
      </vt:variant>
    </vt:vector>
  </HeadingPairs>
  <TitlesOfParts>
    <vt:vector size="43" baseType="lpstr">
      <vt:lpstr>Deckblatt</vt:lpstr>
      <vt:lpstr>Inhalt</vt:lpstr>
      <vt:lpstr>Vorbemerkungen</vt:lpstr>
      <vt:lpstr>Tab 1</vt:lpstr>
      <vt:lpstr>Tab 2</vt:lpstr>
      <vt:lpstr>Tab 3</vt:lpstr>
      <vt:lpstr>Gra 1</vt:lpstr>
      <vt:lpstr>Tab 4</vt:lpstr>
      <vt:lpstr>Tab 5</vt:lpstr>
      <vt:lpstr>Tab 6</vt:lpstr>
      <vt:lpstr>Gra 2</vt:lpstr>
      <vt:lpstr>Tab 7</vt:lpstr>
      <vt:lpstr>Tab 8</vt:lpstr>
      <vt:lpstr>Fußnotenerl.</vt:lpstr>
      <vt:lpstr>'Tab 5'!_Toc244328059</vt:lpstr>
      <vt:lpstr>'Tab 7'!_Toc244328060</vt:lpstr>
      <vt:lpstr>Fußnotenerl.!_Toc244328063</vt:lpstr>
      <vt:lpstr>'Tab 8'!_Toc244328063</vt:lpstr>
      <vt:lpstr>'Tab 5'!_Toc246478940</vt:lpstr>
      <vt:lpstr>'Tab 7'!_Toc246478941</vt:lpstr>
      <vt:lpstr>'Tab 1'!_Toc276452985</vt:lpstr>
      <vt:lpstr>'Tab 2'!_Toc276452986</vt:lpstr>
      <vt:lpstr>'Tab 3'!_Toc276452987</vt:lpstr>
      <vt:lpstr>Fußnotenerl.!_Toc276452992</vt:lpstr>
      <vt:lpstr>'Tab 8'!_Toc276452992</vt:lpstr>
      <vt:lpstr>'Tab 6'!_Toc397134882</vt:lpstr>
      <vt:lpstr>'Tab 1'!Drucktitel</vt:lpstr>
      <vt:lpstr>'Tab 2'!Drucktitel</vt:lpstr>
      <vt:lpstr>'Tab 3'!Drucktitel</vt:lpstr>
      <vt:lpstr>'Tab 4'!Drucktitel</vt:lpstr>
      <vt:lpstr>'Tab 5'!Drucktitel</vt:lpstr>
      <vt:lpstr>'Tab 6'!Drucktitel</vt:lpstr>
      <vt:lpstr>'Tab 7'!Drucktitel</vt:lpstr>
      <vt:lpstr>'Tab 8'!Drucktitel</vt:lpstr>
      <vt:lpstr>'Tab 7'!Print_Area</vt:lpstr>
      <vt:lpstr>'Tab 1'!Print_Titles</vt:lpstr>
      <vt:lpstr>'Tab 2'!Print_Titles</vt:lpstr>
      <vt:lpstr>'Tab 3'!Print_Titles</vt:lpstr>
      <vt:lpstr>'Tab 4'!Print_Titles</vt:lpstr>
      <vt:lpstr>'Tab 5'!Print_Titles</vt:lpstr>
      <vt:lpstr>'Tab 6'!Print_Titles</vt:lpstr>
      <vt:lpstr>'Tab 7'!Print_Titles</vt:lpstr>
      <vt:lpstr>'Tab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B333 Akademische, staatliche und kirchliche Abschlussprüfungen 2023</dc:title>
  <dc:subject>Hochschulen, Hochschulfinanzen</dc:subject>
  <dc:creator>FB 422</dc:creator>
  <cp:lastModifiedBy> </cp:lastModifiedBy>
  <cp:lastPrinted>2024-09-30T06:43:18Z</cp:lastPrinted>
  <dcterms:created xsi:type="dcterms:W3CDTF">2017-09-26T09:14:25Z</dcterms:created>
  <dcterms:modified xsi:type="dcterms:W3CDTF">2024-10-24T06:59:22Z</dcterms:modified>
</cp:coreProperties>
</file>