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40" r:id="rId1"/>
    <sheet name="Inhalt+Vorbemerkungen" sheetId="41" r:id="rId2"/>
    <sheet name="Ergebnisse" sheetId="48" r:id="rId3"/>
    <sheet name="Grafiken" sheetId="53" r:id="rId4"/>
    <sheet name="1.1" sheetId="1" r:id="rId5"/>
    <sheet name="1.2" sheetId="28" r:id="rId6"/>
    <sheet name="1.3" sheetId="29" r:id="rId7"/>
    <sheet name="1.4" sheetId="4" r:id="rId8"/>
    <sheet name="2.1" sheetId="7" r:id="rId9"/>
    <sheet name="2.2" sheetId="52" r:id="rId10"/>
    <sheet name="2.3" sheetId="11" r:id="rId11"/>
    <sheet name="2.4" sheetId="50" r:id="rId12"/>
    <sheet name="3.1" sheetId="16" r:id="rId13"/>
    <sheet name="3.2" sheetId="46" r:id="rId14"/>
    <sheet name="3.3" sheetId="19" r:id="rId15"/>
    <sheet name="3.4" sheetId="18" r:id="rId16"/>
    <sheet name="3.5" sheetId="51" r:id="rId17"/>
    <sheet name="4.1" sheetId="25" r:id="rId18"/>
    <sheet name="4.2" sheetId="47" r:id="rId19"/>
    <sheet name="Fußnotenerläut." sheetId="43" r:id="rId20"/>
  </sheets>
  <definedNames>
    <definedName name="_xlnm.Print_Titles" localSheetId="4">'1.1'!$A:$B,'1.1'!$1:$7</definedName>
    <definedName name="_xlnm.Print_Titles" localSheetId="5">'1.2'!$A:$B,'1.2'!$1:$7</definedName>
    <definedName name="_xlnm.Print_Titles" localSheetId="6">'1.3'!$A:$B,'1.3'!$1:$7</definedName>
    <definedName name="_xlnm.Print_Titles" localSheetId="7">'1.4'!$A:$B,'1.4'!$1:$7</definedName>
    <definedName name="_xlnm.Print_Titles" localSheetId="9">'2.2'!$A:$B,'2.2'!$1:$7</definedName>
    <definedName name="_xlnm.Print_Titles" localSheetId="10">'2.3'!$A:$C,'2.3'!$1:$7</definedName>
    <definedName name="_xlnm.Print_Titles" localSheetId="11">'2.4'!$A:$C,'2.4'!$1:$8</definedName>
    <definedName name="_xlnm.Print_Titles" localSheetId="12">'3.1'!$A:$B,'3.1'!$1:$11</definedName>
    <definedName name="_xlnm.Print_Titles" localSheetId="13">'3.2'!$A:$B,'3.2'!$1:$10</definedName>
    <definedName name="_xlnm.Print_Titles" localSheetId="15">'3.4'!$A:$B,'3.4'!$1:$7</definedName>
    <definedName name="_xlnm.Print_Titles" localSheetId="16">'3.5'!$A:$B,'3.5'!$1:$7</definedName>
    <definedName name="_xlnm.Print_Titles" localSheetId="17">'4.1'!$A:$C,'4.1'!$1:$10</definedName>
    <definedName name="_xlnm.Print_Titles" localSheetId="18">'4.2'!$A:$C,'4.2'!$1:$10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47" l="1"/>
  <c r="A13" i="47"/>
  <c r="A14" i="47"/>
  <c r="A15" i="47"/>
  <c r="A16" i="47"/>
  <c r="A17" i="47"/>
  <c r="A18" i="47"/>
  <c r="A19" i="47"/>
  <c r="A20" i="47"/>
  <c r="A21" i="47"/>
  <c r="A22" i="47"/>
  <c r="A23" i="47"/>
  <c r="A24" i="47"/>
  <c r="A25" i="47"/>
  <c r="A26" i="47"/>
  <c r="A27" i="47"/>
  <c r="A28" i="47"/>
  <c r="A29" i="47"/>
  <c r="A30" i="47"/>
  <c r="A31" i="47"/>
  <c r="A32" i="47"/>
  <c r="A33" i="47"/>
  <c r="A34" i="47"/>
  <c r="A35" i="47"/>
  <c r="A36" i="47"/>
  <c r="A37" i="47"/>
  <c r="A38" i="47"/>
  <c r="A39" i="47"/>
  <c r="A40" i="47"/>
  <c r="A41" i="47"/>
  <c r="A42" i="47"/>
  <c r="A43" i="47"/>
  <c r="A44" i="47"/>
  <c r="A45" i="47"/>
  <c r="A46" i="47"/>
  <c r="A47" i="47"/>
  <c r="A48" i="47"/>
  <c r="A49" i="47"/>
  <c r="A50" i="47"/>
  <c r="A51" i="47"/>
  <c r="A52" i="47"/>
  <c r="A53" i="47"/>
  <c r="A11" i="47"/>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11" i="25"/>
  <c r="A10" i="51"/>
  <c r="A11" i="51"/>
  <c r="A12" i="51"/>
  <c r="A13" i="51"/>
  <c r="A14" i="51"/>
  <c r="A15" i="51"/>
  <c r="A16" i="51"/>
  <c r="A17" i="51"/>
  <c r="A18" i="51"/>
  <c r="A19" i="51"/>
  <c r="A20" i="51"/>
  <c r="A21" i="51"/>
  <c r="A22" i="51"/>
  <c r="A23" i="51"/>
  <c r="A24" i="51"/>
  <c r="A25" i="51"/>
  <c r="A26" i="51"/>
  <c r="A27" i="51"/>
  <c r="A28" i="51"/>
  <c r="A29" i="51"/>
  <c r="A30" i="51"/>
  <c r="A31" i="51"/>
  <c r="A32" i="51"/>
  <c r="A33" i="51"/>
  <c r="A34" i="51"/>
  <c r="A35" i="51"/>
  <c r="A36" i="51"/>
  <c r="A37" i="51"/>
  <c r="A38" i="51"/>
  <c r="A39" i="51"/>
  <c r="A40" i="51"/>
  <c r="A41" i="51"/>
  <c r="A42" i="51"/>
  <c r="A43" i="51"/>
  <c r="A10" i="18"/>
  <c r="A11" i="18"/>
  <c r="A12" i="18"/>
  <c r="A13" i="18"/>
  <c r="A14" i="18"/>
  <c r="A15" i="18"/>
  <c r="A16" i="18"/>
  <c r="A17" i="18"/>
  <c r="A18" i="18"/>
  <c r="A19" i="18"/>
  <c r="A20" i="18"/>
  <c r="A21" i="18"/>
  <c r="A22" i="18"/>
  <c r="A23" i="18"/>
  <c r="A24" i="18"/>
  <c r="A25" i="18"/>
  <c r="A26" i="18"/>
  <c r="A27" i="18"/>
  <c r="A28" i="18"/>
  <c r="A29" i="18"/>
  <c r="A30" i="18"/>
  <c r="A31" i="18"/>
  <c r="A10" i="19"/>
  <c r="A11" i="19"/>
  <c r="A12" i="19"/>
  <c r="A13" i="19"/>
  <c r="A14" i="19"/>
  <c r="A15" i="19"/>
  <c r="A16" i="19"/>
  <c r="A17" i="19"/>
  <c r="A18" i="19"/>
  <c r="A19" i="19"/>
  <c r="A20" i="19"/>
  <c r="A21" i="19"/>
  <c r="A22" i="19"/>
  <c r="A23" i="19"/>
  <c r="A24" i="19"/>
  <c r="A25" i="19"/>
  <c r="A26" i="19"/>
  <c r="A27" i="19"/>
  <c r="A28" i="19"/>
  <c r="A29" i="19"/>
  <c r="A30" i="19"/>
  <c r="A31" i="19"/>
  <c r="A13" i="46"/>
  <c r="A14" i="46"/>
  <c r="A15" i="46"/>
  <c r="A16" i="46"/>
  <c r="A17" i="46"/>
  <c r="A18" i="46"/>
  <c r="A19" i="46"/>
  <c r="A20" i="46"/>
  <c r="A21" i="46"/>
  <c r="A22" i="46"/>
  <c r="A23" i="46"/>
  <c r="A24" i="46"/>
  <c r="A25" i="46"/>
  <c r="A26" i="46"/>
  <c r="A27" i="46"/>
  <c r="A28" i="46"/>
  <c r="A29" i="46"/>
  <c r="A30" i="46"/>
  <c r="A31" i="46"/>
  <c r="A32" i="46"/>
  <c r="A33" i="46"/>
  <c r="A34" i="4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10" i="52"/>
  <c r="A11" i="52"/>
  <c r="A12" i="52"/>
  <c r="A13" i="52"/>
  <c r="A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A85" i="52"/>
  <c r="A86" i="52"/>
  <c r="A87" i="52"/>
  <c r="A88" i="52"/>
  <c r="A89" i="52"/>
  <c r="A90" i="52"/>
  <c r="A91" i="52"/>
  <c r="A92" i="52"/>
  <c r="A93" i="52"/>
  <c r="A94" i="52"/>
  <c r="A95" i="52"/>
  <c r="A96" i="52"/>
  <c r="A97" i="52"/>
  <c r="A98" i="52"/>
  <c r="A99" i="52"/>
  <c r="A100" i="52"/>
  <c r="A101" i="52"/>
  <c r="A102" i="52"/>
  <c r="A103" i="52"/>
  <c r="A104" i="52"/>
  <c r="A105" i="52"/>
  <c r="A106" i="52"/>
  <c r="A107" i="52"/>
  <c r="A108" i="52"/>
  <c r="A109" i="52"/>
  <c r="A110" i="52"/>
  <c r="A111" i="52"/>
  <c r="A112" i="52"/>
  <c r="A113" i="52"/>
  <c r="A114" i="52"/>
  <c r="A115" i="52"/>
  <c r="A116" i="52"/>
  <c r="A117" i="52"/>
  <c r="A10" i="7"/>
  <c r="A11" i="7"/>
  <c r="A12" i="7"/>
  <c r="A13" i="7"/>
  <c r="A14" i="7"/>
  <c r="A15" i="7"/>
  <c r="A16" i="7"/>
  <c r="A17" i="7"/>
  <c r="A18" i="7"/>
  <c r="A19" i="7"/>
  <c r="A20" i="7"/>
  <c r="A21" i="7"/>
  <c r="A22" i="7"/>
  <c r="A23" i="7"/>
  <c r="A24" i="7"/>
  <c r="A25" i="7"/>
  <c r="A26" i="7"/>
  <c r="A27" i="7"/>
  <c r="A28" i="7"/>
  <c r="A29" i="7"/>
  <c r="A30" i="7"/>
  <c r="A31" i="7"/>
  <c r="A32" i="7"/>
  <c r="A33" i="7"/>
  <c r="A34" i="7"/>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9" i="4"/>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9" i="29"/>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9" i="28"/>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9" i="1"/>
  <c r="G28" i="11" l="1"/>
  <c r="F28" i="11"/>
  <c r="I31" i="11"/>
  <c r="I32" i="11"/>
  <c r="I33" i="11"/>
  <c r="I34" i="11"/>
  <c r="I35" i="11"/>
  <c r="I36" i="11"/>
  <c r="I37" i="11"/>
  <c r="I38" i="11"/>
  <c r="I39" i="11"/>
  <c r="I40" i="11"/>
  <c r="I41" i="11"/>
  <c r="I42" i="11"/>
  <c r="I43" i="11"/>
  <c r="I44" i="11"/>
  <c r="I45" i="11"/>
  <c r="H31" i="11"/>
  <c r="H32" i="11"/>
  <c r="H33" i="11"/>
  <c r="H34" i="11"/>
  <c r="H35" i="11"/>
  <c r="H36" i="11"/>
  <c r="H37" i="11"/>
  <c r="H38" i="11"/>
  <c r="H39" i="11"/>
  <c r="H40" i="11"/>
  <c r="H41" i="11"/>
  <c r="H42" i="11"/>
  <c r="H43" i="11"/>
  <c r="H44" i="11"/>
  <c r="H45" i="11"/>
  <c r="H30" i="11"/>
  <c r="I30" i="11"/>
  <c r="I28" i="11"/>
  <c r="H28" i="11"/>
  <c r="D30" i="11"/>
  <c r="E31" i="11"/>
  <c r="F31" i="11"/>
  <c r="E32" i="11"/>
  <c r="F32" i="11"/>
  <c r="E33" i="11"/>
  <c r="F33" i="11"/>
  <c r="E34" i="11"/>
  <c r="F34" i="11"/>
  <c r="E35" i="11"/>
  <c r="F35" i="11"/>
  <c r="E36" i="11"/>
  <c r="F36" i="11"/>
  <c r="E37" i="11"/>
  <c r="F37" i="11"/>
  <c r="E38" i="11"/>
  <c r="F38" i="11"/>
  <c r="E39" i="11"/>
  <c r="F39" i="11"/>
  <c r="E40" i="11"/>
  <c r="F40" i="11"/>
  <c r="E41" i="11"/>
  <c r="F41" i="11"/>
  <c r="E42" i="11"/>
  <c r="F42" i="11"/>
  <c r="E43" i="11"/>
  <c r="F43" i="11"/>
  <c r="E44" i="11"/>
  <c r="F44" i="11"/>
  <c r="E45" i="11"/>
  <c r="F45" i="11"/>
  <c r="F30" i="11"/>
  <c r="E30" i="11"/>
  <c r="E28" i="11"/>
  <c r="D31" i="11"/>
  <c r="D32" i="11"/>
  <c r="D33" i="11"/>
  <c r="D34" i="11"/>
  <c r="D35" i="11"/>
  <c r="D36" i="11"/>
  <c r="D37" i="11"/>
  <c r="D38" i="11"/>
  <c r="D39" i="11"/>
  <c r="D40" i="11"/>
  <c r="D41" i="11"/>
  <c r="D42" i="11"/>
  <c r="D43" i="11"/>
  <c r="D44" i="11"/>
  <c r="D45" i="11"/>
  <c r="G31" i="11"/>
  <c r="G32" i="11"/>
  <c r="G33" i="11"/>
  <c r="G34" i="11"/>
  <c r="G35" i="11"/>
  <c r="G36" i="11"/>
  <c r="G37" i="11"/>
  <c r="G38" i="11"/>
  <c r="G39" i="11"/>
  <c r="G40" i="11"/>
  <c r="G41" i="11"/>
  <c r="G42" i="11"/>
  <c r="G43" i="11"/>
  <c r="G44" i="11"/>
  <c r="G45" i="11"/>
  <c r="G30" i="11"/>
  <c r="D28" i="11"/>
  <c r="A9" i="51"/>
  <c r="A9" i="18"/>
  <c r="A9" i="19"/>
  <c r="A12" i="46"/>
  <c r="A12" i="16"/>
  <c r="A9" i="11"/>
  <c r="A9" i="52"/>
  <c r="A9" i="7"/>
  <c r="A9" i="50"/>
</calcChain>
</file>

<file path=xl/comments1.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2.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3.xml><?xml version="1.0" encoding="utf-8"?>
<comments xmlns="http://schemas.openxmlformats.org/spreadsheetml/2006/main">
  <authors>
    <author>Angelika Etzien</author>
  </authors>
  <commentList>
    <comment ref="E6" authorId="0" shapeId="0">
      <text>
        <r>
          <rPr>
            <sz val="7"/>
            <color indexed="81"/>
            <rFont val="Calibri"/>
            <family val="2"/>
            <scheme val="minor"/>
          </rPr>
          <t>Ausland und ungeklärt.</t>
        </r>
      </text>
    </comment>
    <comment ref="H6" authorId="0" shapeId="0">
      <text>
        <r>
          <rPr>
            <sz val="7"/>
            <color indexed="81"/>
            <rFont val="Calibri"/>
            <family val="2"/>
            <scheme val="minor"/>
          </rPr>
          <t>Ausland und ungeklärt.</t>
        </r>
      </text>
    </comment>
  </commentList>
</comments>
</file>

<file path=xl/comments4.xml><?xml version="1.0" encoding="utf-8"?>
<comments xmlns="http://schemas.openxmlformats.org/spreadsheetml/2006/main">
  <authors>
    <author>Angelika Etzien</author>
  </authors>
  <commentList>
    <comment ref="C2" authorId="0" shapeId="0">
      <text>
        <r>
          <rPr>
            <sz val="7"/>
            <color indexed="81"/>
            <rFont val="Calibri"/>
            <family val="2"/>
            <scheme val="minor"/>
          </rPr>
          <t>Die Ergebnisse für die Monate des Berichtsjahres 2016 sind aufgrund methodischer und technischer Weiterentwicklungen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Dabei sind die von den Meldebehörden nachträglich erfassten Zu- und Fortzüge während einer Umstellungsphase von Januar 2016 und Mai 2017 in der Statistik zeitlich nach anderen Regeln auf die Monate verteilt als bisher.</t>
        </r>
      </text>
    </comment>
  </commentList>
</comments>
</file>

<file path=xl/comments5.xml><?xml version="1.0" encoding="utf-8"?>
<comments xmlns="http://schemas.openxmlformats.org/spreadsheetml/2006/main">
  <authors>
    <author>Lange, Christina</author>
  </authors>
  <commentList>
    <comment ref="B115" authorId="0" shapeId="0">
      <text>
        <r>
          <rPr>
            <sz val="7"/>
            <color indexed="81"/>
            <rFont val="Calibri"/>
            <family val="2"/>
            <scheme val="minor"/>
          </rPr>
          <t>Unbekanntes Ausland; ohne Angabe und ungeklärt.</t>
        </r>
      </text>
    </comment>
  </commentList>
</comments>
</file>

<file path=xl/comments6.xml><?xml version="1.0" encoding="utf-8"?>
<comments xmlns="http://schemas.openxmlformats.org/spreadsheetml/2006/main">
  <authors>
    <author>Angelika Etzien</author>
  </authors>
  <commentList>
    <comment ref="C8" authorId="0" shapeId="0">
      <text>
        <r>
          <rPr>
            <sz val="7"/>
            <color indexed="81"/>
            <rFont val="Calibri"/>
            <family val="2"/>
            <scheme val="minor"/>
          </rPr>
          <t>Einschließlich der Umzüge innerhalb des Landkreises.</t>
        </r>
      </text>
    </comment>
    <comment ref="C20" authorId="0" shapeId="0">
      <text>
        <r>
          <rPr>
            <sz val="7"/>
            <color indexed="81"/>
            <rFont val="Calibri"/>
            <family val="2"/>
            <scheme val="minor"/>
          </rPr>
          <t>Einschließlich der Umzüge innerhalb des Landkreises.</t>
        </r>
      </text>
    </comment>
  </commentList>
</comments>
</file>

<file path=xl/comments7.xml><?xml version="1.0" encoding="utf-8"?>
<comments xmlns="http://schemas.openxmlformats.org/spreadsheetml/2006/main">
  <authors>
    <author>Angelika Etzien</author>
  </authors>
  <commentList>
    <comment ref="D1" authorId="0" shapeId="0">
      <text>
        <r>
          <rPr>
            <sz val="7"/>
            <color indexed="81"/>
            <rFont val="Calibri"/>
            <family val="2"/>
            <scheme val="minor"/>
          </rPr>
          <t>Gemeinden im Umfeld von ca. 15 km.</t>
        </r>
      </text>
    </comment>
  </commentList>
</comments>
</file>

<file path=xl/comments8.xml><?xml version="1.0" encoding="utf-8"?>
<comments xmlns="http://schemas.openxmlformats.org/spreadsheetml/2006/main">
  <authors>
    <author>Angelika Etzien</author>
  </authors>
  <commentList>
    <comment ref="D1" authorId="0" shapeId="0">
      <text>
        <r>
          <rPr>
            <sz val="7"/>
            <color indexed="81"/>
            <rFont val="Calibri"/>
            <family val="2"/>
            <scheme val="minor"/>
          </rPr>
          <t>Gemeinden gemäß Landesverordnung über das Landesraumentwicklungsprogramm Mecklenburg-Vorpommern (LEP-LVO M-V) vom 30.05.2005.</t>
        </r>
      </text>
    </comment>
  </commentList>
</comments>
</file>

<file path=xl/sharedStrings.xml><?xml version="1.0" encoding="utf-8"?>
<sst xmlns="http://schemas.openxmlformats.org/spreadsheetml/2006/main" count="1217" uniqueCount="464">
  <si>
    <t>Jahr</t>
  </si>
  <si>
    <t>Zuzüge</t>
  </si>
  <si>
    <t>darunter</t>
  </si>
  <si>
    <t>Fortzüge</t>
  </si>
  <si>
    <t>Personen insgesamt</t>
  </si>
  <si>
    <t>männlich</t>
  </si>
  <si>
    <t>weiblich</t>
  </si>
  <si>
    <t>Deutsche insgesamt</t>
  </si>
  <si>
    <t>Deutsche männlich</t>
  </si>
  <si>
    <t>Deutsche weiblich</t>
  </si>
  <si>
    <t>Jan.</t>
  </si>
  <si>
    <t>Feb.</t>
  </si>
  <si>
    <t>März</t>
  </si>
  <si>
    <t>April</t>
  </si>
  <si>
    <t>Mai</t>
  </si>
  <si>
    <t>Juni</t>
  </si>
  <si>
    <t>Juli</t>
  </si>
  <si>
    <t>Aug.</t>
  </si>
  <si>
    <t>Sept.</t>
  </si>
  <si>
    <t>Okt.</t>
  </si>
  <si>
    <t>Nov.</t>
  </si>
  <si>
    <t>Dez.</t>
  </si>
  <si>
    <t>Wanderungen innerhalb Mecklenburg-Vorpommerns</t>
  </si>
  <si>
    <t>Zuzüge über die Landesgrenze</t>
  </si>
  <si>
    <t>Fortzüge über die Landesgrenze</t>
  </si>
  <si>
    <t>Deutsche</t>
  </si>
  <si>
    <t>Ausland und ungeklärt</t>
  </si>
  <si>
    <t>Insgesamt</t>
  </si>
  <si>
    <t>Deutschland</t>
  </si>
  <si>
    <t>Altersgruppe</t>
  </si>
  <si>
    <t>Anteil in Prozent</t>
  </si>
  <si>
    <t>Ledig</t>
  </si>
  <si>
    <t>insgesamt</t>
  </si>
  <si>
    <t>Verheiratet</t>
  </si>
  <si>
    <t>Verwitwet</t>
  </si>
  <si>
    <t>Geschieden</t>
  </si>
  <si>
    <t>davon</t>
  </si>
  <si>
    <t>Anzahl</t>
  </si>
  <si>
    <t>Rostock</t>
  </si>
  <si>
    <t>Schwerin</t>
  </si>
  <si>
    <t>über die Landes-grenze</t>
  </si>
  <si>
    <t>1. Vierteljahr</t>
  </si>
  <si>
    <t>2. Vierteljahr</t>
  </si>
  <si>
    <t>3. Vierteljahr</t>
  </si>
  <si>
    <t>4. Vierteljahr</t>
  </si>
  <si>
    <t>Febr.</t>
  </si>
  <si>
    <t>Davon</t>
  </si>
  <si>
    <t>0 - 5</t>
  </si>
  <si>
    <t>5 - 10</t>
  </si>
  <si>
    <t>10 - 15</t>
  </si>
  <si>
    <t>15 - 20</t>
  </si>
  <si>
    <t>20 - 25</t>
  </si>
  <si>
    <t>25 - 30</t>
  </si>
  <si>
    <t>30 - 35</t>
  </si>
  <si>
    <t>35 - 40</t>
  </si>
  <si>
    <t>40 - 45</t>
  </si>
  <si>
    <t>45 - 50</t>
  </si>
  <si>
    <t>50 - 55</t>
  </si>
  <si>
    <t>55 - 60</t>
  </si>
  <si>
    <t>60 - 65</t>
  </si>
  <si>
    <t>65 - 70</t>
  </si>
  <si>
    <t>70 - 75</t>
  </si>
  <si>
    <t>75 und mehr</t>
  </si>
  <si>
    <t>-</t>
  </si>
  <si>
    <t>Fortzüge insgesamt</t>
  </si>
  <si>
    <t>Zuzüge insgesamt</t>
  </si>
  <si>
    <t>Wanderungsgewinn (+) bzw. -verlust (-) der Stadt</t>
  </si>
  <si>
    <t>x</t>
  </si>
  <si>
    <t>Ausländer insgesamt</t>
  </si>
  <si>
    <t>Ausländer männlich</t>
  </si>
  <si>
    <t>Ausländer weiblich</t>
  </si>
  <si>
    <t>Ausländer</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</si>
  <si>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</si>
  <si>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</si>
  <si>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</si>
  <si>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</si>
  <si>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</si>
  <si>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</si>
  <si>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</si>
  <si>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</si>
  <si>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</si>
  <si>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</si>
  <si>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</si>
  <si>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</si>
  <si>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</si>
  <si>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Wanderungen</t>
  </si>
  <si>
    <t>in Mecklenburg-Vorpommern</t>
  </si>
  <si>
    <t>Merkmal</t>
  </si>
  <si>
    <t>Herkunfts-/Zielländer</t>
  </si>
  <si>
    <t>Geburts-
jahresgruppe</t>
  </si>
  <si>
    <t>andere
Länder</t>
  </si>
  <si>
    <t>Ausland</t>
  </si>
  <si>
    <t>Weiblich</t>
  </si>
  <si>
    <t>Männlich</t>
  </si>
  <si>
    <t>Innerhalb des Landes</t>
  </si>
  <si>
    <t>Vorbemerkungen</t>
  </si>
  <si>
    <t>Personen insgesamt nach Geschlecht</t>
  </si>
  <si>
    <t>Deutsche nach Geschlecht</t>
  </si>
  <si>
    <t>Ausländer nach Geschlecht</t>
  </si>
  <si>
    <t>Seite</t>
  </si>
  <si>
    <t>Wanderungsgewinn (+) bzw. -verlust (-)</t>
  </si>
  <si>
    <t>Wanderungen über
die Landesgrenze</t>
  </si>
  <si>
    <t>Wanderungen über die
Landesgrenze</t>
  </si>
  <si>
    <t>Umlandwanderungen der
2 kreisfreien Städte</t>
  </si>
  <si>
    <t>Umzüge
innerhalb
des Landes</t>
  </si>
  <si>
    <t>Wanderungsgewinn (+) bzw. -verlust (-) über die Landesgrenze</t>
  </si>
  <si>
    <t>Wanderungsgewinn (+)
bzw. -verlust (-)</t>
  </si>
  <si>
    <t>darunter
innerhalb
des
Landes</t>
  </si>
  <si>
    <t>innerhalb
Mecklenburg-
Vorpommerns</t>
  </si>
  <si>
    <t>Übriges Europa</t>
  </si>
  <si>
    <t>Mecklenburg-
    Vorpommern</t>
  </si>
  <si>
    <t>innerhalb
Mecklen-
burg-Vor-
pommern</t>
  </si>
  <si>
    <t>Afrika</t>
  </si>
  <si>
    <t>Amerika</t>
  </si>
  <si>
    <t>Asien</t>
  </si>
  <si>
    <t>Australien</t>
  </si>
  <si>
    <t>Jahr
Zeitraum</t>
  </si>
  <si>
    <t>[rot]</t>
  </si>
  <si>
    <t>A III - j</t>
  </si>
  <si>
    <t>Kapitel 1</t>
  </si>
  <si>
    <t xml:space="preserve">      Grafiken</t>
  </si>
  <si>
    <t xml:space="preserve">   Tabelle 1.1</t>
  </si>
  <si>
    <t xml:space="preserve">   Tabelle 1.2</t>
  </si>
  <si>
    <t xml:space="preserve">   Tabelle 1.3</t>
  </si>
  <si>
    <t xml:space="preserve">   Tabelle 1.4</t>
  </si>
  <si>
    <t>Kapitel 2</t>
  </si>
  <si>
    <t xml:space="preserve">   Tabelle 2.1</t>
  </si>
  <si>
    <t xml:space="preserve">   Tabelle 2.2</t>
  </si>
  <si>
    <t xml:space="preserve">   Tabelle 2.3</t>
  </si>
  <si>
    <t xml:space="preserve">   Tabelle 2.4</t>
  </si>
  <si>
    <t xml:space="preserve">   Tabelle 3.1</t>
  </si>
  <si>
    <t xml:space="preserve">   Tabelle 3.3</t>
  </si>
  <si>
    <t xml:space="preserve">   Tabelle 3.4</t>
  </si>
  <si>
    <t xml:space="preserve">   Tabelle 3.5</t>
  </si>
  <si>
    <t>Kapitel 3</t>
  </si>
  <si>
    <t xml:space="preserve">   Tabelle 3.2</t>
  </si>
  <si>
    <t>Kapitel 4</t>
  </si>
  <si>
    <t>Wanderungsgewinn (+)
   bzw. -verlust (-)</t>
  </si>
  <si>
    <t>Wanderungsgewinn (+) bzw.
   -verlust (-)</t>
  </si>
  <si>
    <t xml:space="preserve">   davon</t>
  </si>
  <si>
    <t xml:space="preserve">   Alte Länder einschließlich Berlin</t>
  </si>
  <si>
    <t xml:space="preserve">   Neue Länder ohne Berlin</t>
  </si>
  <si>
    <t xml:space="preserve">   Ausland</t>
  </si>
  <si>
    <t>Wanderungen
über die Landesgrenze</t>
  </si>
  <si>
    <t>Tabelle 1.1</t>
  </si>
  <si>
    <t xml:space="preserve">1)  </t>
  </si>
  <si>
    <t xml:space="preserve">2)  </t>
  </si>
  <si>
    <t xml:space="preserve">3)  </t>
  </si>
  <si>
    <t xml:space="preserve">4)  </t>
  </si>
  <si>
    <t>Wanderungs-
gewinn (+)
bzw.
-verlust (-)</t>
  </si>
  <si>
    <t>Lfd.
Nr.</t>
  </si>
  <si>
    <t>Wanderungs-
gewinn (+)
bzw. 
-verlust (-)</t>
  </si>
  <si>
    <t>Tabelle 1.2</t>
  </si>
  <si>
    <t>Tabelle 1.3</t>
  </si>
  <si>
    <t>Tabelle 1.4</t>
  </si>
  <si>
    <t>Tabelle 2.1</t>
  </si>
  <si>
    <t xml:space="preserve">   Zuzüge</t>
  </si>
  <si>
    <t xml:space="preserve">   Fortzüge</t>
  </si>
  <si>
    <t xml:space="preserve">   1. Vierteljahr</t>
  </si>
  <si>
    <t xml:space="preserve">   2. Vierteljahr</t>
  </si>
  <si>
    <t xml:space="preserve">   3. Vierteljahr</t>
  </si>
  <si>
    <t xml:space="preserve">   4. Vierteljahr</t>
  </si>
  <si>
    <t>Tabelle 2.2</t>
  </si>
  <si>
    <t>Tabelle 2.3</t>
  </si>
  <si>
    <t xml:space="preserve">   Baden-Württemberg</t>
  </si>
  <si>
    <t xml:space="preserve">   Bayern</t>
  </si>
  <si>
    <t xml:space="preserve">   Berlin</t>
  </si>
  <si>
    <t xml:space="preserve">   Brandenburg</t>
  </si>
  <si>
    <t xml:space="preserve">   Bremen</t>
  </si>
  <si>
    <t xml:space="preserve">   Hamburg</t>
  </si>
  <si>
    <t xml:space="preserve">   Hessen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</si>
  <si>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</si>
  <si>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</si>
  <si>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</si>
  <si>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</si>
  <si>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</si>
  <si>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</si>
  <si>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</si>
  <si>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</si>
  <si>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 xml:space="preserve">   Europa</t>
  </si>
  <si>
    <t xml:space="preserve">      Europäische Union</t>
  </si>
  <si>
    <t xml:space="preserve">         Bulgarien</t>
  </si>
  <si>
    <t xml:space="preserve">         Dänemark</t>
  </si>
  <si>
    <t xml:space="preserve">         Estland</t>
  </si>
  <si>
    <t xml:space="preserve">         Finnland</t>
  </si>
  <si>
    <t xml:space="preserve">         Frankreich</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</si>
  <si>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</si>
  <si>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</si>
  <si>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</si>
  <si>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</si>
  <si>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</si>
  <si>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</si>
  <si>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</si>
  <si>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</si>
  <si>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Polen</t>
  </si>
  <si>
    <t xml:space="preserve">         Portugal</t>
  </si>
  <si>
    <t xml:space="preserve">         Rumänien</t>
  </si>
  <si>
    <t xml:space="preserve">         Schweden</t>
  </si>
  <si>
    <t xml:space="preserve">         Slowakei</t>
  </si>
  <si>
    <t xml:space="preserve">         Slowenien</t>
  </si>
  <si>
    <t xml:space="preserve">         Spanien</t>
  </si>
  <si>
    <t xml:space="preserve">         Ungarn</t>
  </si>
  <si>
    <t xml:space="preserve">         Zypern</t>
  </si>
  <si>
    <t xml:space="preserve">         Belgien</t>
  </si>
  <si>
    <t xml:space="preserve">         Tschechische 
            Republik</t>
  </si>
  <si>
    <t xml:space="preserve">   Türkei</t>
  </si>
  <si>
    <t xml:space="preserve">   Ukraine</t>
  </si>
  <si>
    <t xml:space="preserve">   Ägypten</t>
  </si>
  <si>
    <t xml:space="preserve">   Algerien</t>
  </si>
  <si>
    <t xml:space="preserve">   Ghana</t>
  </si>
  <si>
    <t xml:space="preserve">   Marokko</t>
  </si>
  <si>
    <t xml:space="preserve">   Mauretanien</t>
  </si>
  <si>
    <t xml:space="preserve">   Brasilien</t>
  </si>
  <si>
    <t xml:space="preserve">   Kanada</t>
  </si>
  <si>
    <t xml:space="preserve">   Afghanistan</t>
  </si>
  <si>
    <t xml:space="preserve">   China</t>
  </si>
  <si>
    <t xml:space="preserve">   Indien</t>
  </si>
  <si>
    <t xml:space="preserve">   Vietnam</t>
  </si>
  <si>
    <t>Tabelle 3.1</t>
  </si>
  <si>
    <t>Tabelle 3.2</t>
  </si>
  <si>
    <t>Tabelle 3.3</t>
  </si>
  <si>
    <t>Tabelle 3.4</t>
  </si>
  <si>
    <t>Mecklenburg-
   Vorpommern</t>
  </si>
  <si>
    <t>Tabelle 3.5</t>
  </si>
  <si>
    <t>Kreisfreie
Stadt</t>
  </si>
  <si>
    <t>ins-
gesamt</t>
  </si>
  <si>
    <t xml:space="preserve">   Wanderungsgewinn (+)
      bzw. -verlust (-)</t>
  </si>
  <si>
    <t>Wanderungsgewinn (+)
  bzw. -verlust (-)</t>
  </si>
  <si>
    <t xml:space="preserve">Wanderungen innerhalb des Landes
   (ohne Umzüge innerhalb der Gemeinden)  </t>
  </si>
  <si>
    <t>über die
Landesgrenze</t>
  </si>
  <si>
    <t>aus dem
Umland</t>
  </si>
  <si>
    <t>Zuzüge
in die Stadt</t>
  </si>
  <si>
    <t>Fortzüge
aus der Stadt</t>
  </si>
  <si>
    <t>gegenüber
dem Umland</t>
  </si>
  <si>
    <t xml:space="preserve">   Tabelle 4.1</t>
  </si>
  <si>
    <t xml:space="preserve">   Tabelle 4.2</t>
  </si>
  <si>
    <t>Tabelle 4.1</t>
  </si>
  <si>
    <t>Tabelle 4.2</t>
  </si>
  <si>
    <t xml:space="preserve">         Kroatien</t>
  </si>
  <si>
    <t xml:space="preserve">   Schweiz</t>
  </si>
  <si>
    <t xml:space="preserve">Wanderungsgewinn (+) bzw. -verlust (-) </t>
  </si>
  <si>
    <t xml:space="preserve"> Zuzüge</t>
  </si>
  <si>
    <t>über die
Landes-
grenze</t>
  </si>
  <si>
    <t xml:space="preserve">   Russische Föderation</t>
  </si>
  <si>
    <t xml:space="preserve">   Vereinigte Staaten</t>
  </si>
  <si>
    <t xml:space="preserve">   Iran, Islam. Republik</t>
  </si>
  <si>
    <t xml:space="preserve">   Philippinen</t>
  </si>
  <si>
    <t xml:space="preserve">   Syrien, Arab. Republik</t>
  </si>
  <si>
    <t>Zuzüge, Fortzüge und Wanderungsgewinn bzw. -verlust über die Gemeindegrenze
nach Altersgruppen</t>
  </si>
  <si>
    <t xml:space="preserve">         Österreich</t>
  </si>
  <si>
    <t>Jan.
-
Dez.</t>
  </si>
  <si>
    <t xml:space="preserve">   Albanien</t>
  </si>
  <si>
    <t xml:space="preserve">   Somalia</t>
  </si>
  <si>
    <t xml:space="preserve">   Tunesien</t>
  </si>
  <si>
    <t xml:space="preserve">   Argentinien</t>
  </si>
  <si>
    <t xml:space="preserve">   Kolumbien</t>
  </si>
  <si>
    <t xml:space="preserve">   Mexiko</t>
  </si>
  <si>
    <t xml:space="preserve">   Norwegen</t>
  </si>
  <si>
    <t xml:space="preserve">   Georgien</t>
  </si>
  <si>
    <t xml:space="preserve"> </t>
  </si>
  <si>
    <t>Tabelle 2.4</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</si>
  <si>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</si>
  <si>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</si>
  <si>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</si>
  <si>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</si>
  <si>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</si>
  <si>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</si>
  <si>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</si>
  <si>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Wanderungen im Zeitvergleich</t>
  </si>
  <si>
    <t>Im Zeitvergleich</t>
  </si>
  <si>
    <t>Nach Deutschen und Ausländern</t>
  </si>
  <si>
    <t>Nach Vierteljahren</t>
  </si>
  <si>
    <t>Nach Monaten</t>
  </si>
  <si>
    <t>Nach Vierteljahren, Personen insgesamt, Deutschen und Ausländern</t>
  </si>
  <si>
    <t>Nach Alters- und Geburtsjahresgruppen</t>
  </si>
  <si>
    <t xml:space="preserve">5)  </t>
  </si>
  <si>
    <t xml:space="preserve">   darunter aus dem Ausland</t>
  </si>
  <si>
    <t xml:space="preserve">   darunter in das Ausland</t>
  </si>
  <si>
    <t xml:space="preserve">   darunter gegenüber dem Ausland</t>
  </si>
  <si>
    <t xml:space="preserve">6)  </t>
  </si>
  <si>
    <t xml:space="preserve">     0- bis unter 15-Jährige</t>
  </si>
  <si>
    <t xml:space="preserve">   15- bis unter 20-Jährige</t>
  </si>
  <si>
    <t xml:space="preserve">   20- bis unter 30-Jährige</t>
  </si>
  <si>
    <t xml:space="preserve">   30- bis unter 40-Jährige</t>
  </si>
  <si>
    <t xml:space="preserve">   40- bis unter 65-Jährige</t>
  </si>
  <si>
    <t xml:space="preserve">   65-Jährige und älter</t>
  </si>
  <si>
    <t xml:space="preserve">   Kirgisistan                     </t>
  </si>
  <si>
    <t xml:space="preserve">   unter 5</t>
  </si>
  <si>
    <t xml:space="preserve">     5 - 10</t>
  </si>
  <si>
    <t xml:space="preserve">   10 - 15</t>
  </si>
  <si>
    <t xml:space="preserve">   15 - 20</t>
  </si>
  <si>
    <t xml:space="preserve">   20 - 25</t>
  </si>
  <si>
    <t xml:space="preserve">   25 - 30</t>
  </si>
  <si>
    <t xml:space="preserve">   30 - 35</t>
  </si>
  <si>
    <t xml:space="preserve">   35 - 40</t>
  </si>
  <si>
    <t xml:space="preserve">   40 - 45</t>
  </si>
  <si>
    <t xml:space="preserve">   45 - 50</t>
  </si>
  <si>
    <t xml:space="preserve">   50 - 55</t>
  </si>
  <si>
    <t xml:space="preserve">   55 - 60</t>
  </si>
  <si>
    <t xml:space="preserve">   60 - 65</t>
  </si>
  <si>
    <t xml:space="preserve">   65 - 70</t>
  </si>
  <si>
    <t xml:space="preserve">   70 - 75</t>
  </si>
  <si>
    <t xml:space="preserve">   75 u. mehr</t>
  </si>
  <si>
    <t>Land
Kreisfreie Stadt
Landkreis</t>
  </si>
  <si>
    <t xml:space="preserve">   Rostock</t>
  </si>
  <si>
    <t xml:space="preserve">   Schwerin</t>
  </si>
  <si>
    <t xml:space="preserve">   Landkreis Rostock</t>
  </si>
  <si>
    <t xml:space="preserve">   Vorpommern-Rügen</t>
  </si>
  <si>
    <t xml:space="preserve">   Nordwestmecklenburg</t>
  </si>
  <si>
    <t xml:space="preserve">   Vorpommern-
      Greifswald</t>
  </si>
  <si>
    <t xml:space="preserve">   Ludwigslust-Parchim</t>
  </si>
  <si>
    <t xml:space="preserve">   Vorpommern-Greifswald</t>
  </si>
  <si>
    <t xml:space="preserve">   Mecklenburgische
      Seenplatte</t>
  </si>
  <si>
    <t xml:space="preserve">   Indonesien</t>
  </si>
  <si>
    <t xml:space="preserve">  darunter Deutsche</t>
  </si>
  <si>
    <t xml:space="preserve">   Nigeria</t>
  </si>
  <si>
    <t xml:space="preserve">   Irak</t>
  </si>
  <si>
    <t xml:space="preserve">   Großbritannien</t>
  </si>
  <si>
    <t xml:space="preserve">   Pakistan</t>
  </si>
  <si>
    <t xml:space="preserve">   Nordmazedonien</t>
  </si>
  <si>
    <t xml:space="preserve">   Republik Moldau</t>
  </si>
  <si>
    <t xml:space="preserve">   Benin</t>
  </si>
  <si>
    <t>Zuzüge, Fortzüge und Wanderungsgewinn bzw. -verlust
nach ausgewählten Familienständen und nach Alters- und Geburtsjahresgruppen</t>
  </si>
  <si>
    <t xml:space="preserve">   Eritrea</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</si>
  <si>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</si>
  <si>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Zuzüge insgesamt </t>
    </r>
    <r>
      <rPr>
        <b/>
        <sz val="6"/>
        <rFont val="Calibri"/>
        <family val="2"/>
        <scheme val="minor"/>
      </rPr>
      <t>4)</t>
    </r>
  </si>
  <si>
    <r>
      <t xml:space="preserve">Übrige zusammen </t>
    </r>
    <r>
      <rPr>
        <sz val="6"/>
        <rFont val="Calibri"/>
        <family val="2"/>
        <scheme val="minor"/>
      </rPr>
      <t>3)</t>
    </r>
  </si>
  <si>
    <r>
      <t xml:space="preserve">Ausland </t>
    </r>
    <r>
      <rPr>
        <sz val="6"/>
        <rFont val="Calibri"/>
        <family val="2"/>
        <scheme val="minor"/>
      </rPr>
      <t>1)</t>
    </r>
  </si>
  <si>
    <r>
      <t xml:space="preserve">Personen insgesamt nach Monaten </t>
    </r>
    <r>
      <rPr>
        <b/>
        <sz val="6"/>
        <rFont val="Calibri"/>
        <family val="2"/>
        <scheme val="minor"/>
      </rPr>
      <t>2)</t>
    </r>
  </si>
  <si>
    <r>
      <t xml:space="preserve">Fortzüge insgesamt </t>
    </r>
    <r>
      <rPr>
        <b/>
        <sz val="6"/>
        <rFont val="Calibri"/>
        <family val="2"/>
        <scheme val="minor"/>
      </rPr>
      <t>4)</t>
    </r>
  </si>
  <si>
    <r>
      <t xml:space="preserve">Wanderungsströme zwischen den kreisfreien Städten des Landes und
den im jeweiligen Umlandbereich </t>
    </r>
    <r>
      <rPr>
        <b/>
        <sz val="6"/>
        <rFont val="Calibri"/>
        <family val="2"/>
        <scheme val="minor"/>
      </rPr>
      <t>6)</t>
    </r>
    <r>
      <rPr>
        <b/>
        <sz val="10"/>
        <rFont val="Calibri"/>
        <family val="2"/>
        <scheme val="minor"/>
      </rPr>
      <t xml:space="preserve"> gelegenen Gemeinden</t>
    </r>
  </si>
  <si>
    <r>
      <t xml:space="preserve">Wanderungsströme zwischen den kreisfreien Städten des Landes und
den im jeweiligen Umlandbereich </t>
    </r>
    <r>
      <rPr>
        <b/>
        <sz val="6"/>
        <rFont val="Calibri"/>
        <family val="2"/>
        <scheme val="minor"/>
      </rPr>
      <t>5)</t>
    </r>
    <r>
      <rPr>
        <b/>
        <sz val="10"/>
        <rFont val="Calibri"/>
        <family val="2"/>
        <scheme val="minor"/>
      </rPr>
      <t xml:space="preserve"> gelegenen Gemeinden</t>
    </r>
  </si>
  <si>
    <t>Nach ausgewählten Herkunfts- und Zielländern</t>
  </si>
  <si>
    <t xml:space="preserve">   Sierra Leone</t>
  </si>
  <si>
    <t xml:space="preserve">   Honduras</t>
  </si>
  <si>
    <t>in das 
Umland</t>
  </si>
  <si>
    <t>in das
Umland</t>
  </si>
  <si>
    <t xml:space="preserve"> -</t>
  </si>
  <si>
    <t>Über die Landesgrenze</t>
  </si>
  <si>
    <t xml:space="preserve">Inhaltsverzeichnis  </t>
  </si>
  <si>
    <t xml:space="preserve">Vorbemerkungen  </t>
  </si>
  <si>
    <t xml:space="preserve">Wanderungen im Zeitvergleich  </t>
  </si>
  <si>
    <t xml:space="preserve">über die Landesgrenze und Binnenwanderung  </t>
  </si>
  <si>
    <t xml:space="preserve">über die Landesgrenze nach Deutschen und Ausländern  </t>
  </si>
  <si>
    <t xml:space="preserve">andere deutsche Länder und Ausland  </t>
  </si>
  <si>
    <t xml:space="preserve">Wanderungen  im Zeitvergleich  </t>
  </si>
  <si>
    <t xml:space="preserve">Personen insgesamt nach Geschlecht  </t>
  </si>
  <si>
    <t xml:space="preserve">Deutsche nach Geschlecht  </t>
  </si>
  <si>
    <t xml:space="preserve">Ausländer nach Geschlecht  </t>
  </si>
  <si>
    <t xml:space="preserve">Personen insgesamt nach Monaten  </t>
  </si>
  <si>
    <t xml:space="preserve">Nach Vierteljahren, Personen insgesamt, Deutschen und Ausländern  </t>
  </si>
  <si>
    <t xml:space="preserve">Nach ausgewählten Herkunfts- und Zielländern  </t>
  </si>
  <si>
    <t xml:space="preserve">Nach Alters- und Geburtsjahresgruppen  </t>
  </si>
  <si>
    <t xml:space="preserve">Zuzüge, Fortzüge und Wanderungsgewinn bzw. -verlust nach ausgewählten Familienständen und 
   nach Alters- und Geburtsjahresgruppen  </t>
  </si>
  <si>
    <t xml:space="preserve">Nach Deutschen und Ausländern  </t>
  </si>
  <si>
    <t xml:space="preserve">Nach Vierteljahren  </t>
  </si>
  <si>
    <t xml:space="preserve">Nach Monaten  </t>
  </si>
  <si>
    <t xml:space="preserve">Zuzüge, Fortzüge und Wanderungsgewinn bzw. -verlust über die Gemeindegrenze 
   nach Altersgruppen  </t>
  </si>
  <si>
    <t xml:space="preserve">Wanderungsströme zwischen den kreisfreien Städten des Landes und den im jeweiligen 
   Umlandbereich gelegenen Gemeinden  </t>
  </si>
  <si>
    <t xml:space="preserve">Im Zeitvergleich  </t>
  </si>
  <si>
    <t xml:space="preserve">Fußnotenerläuterungen  </t>
  </si>
  <si>
    <t xml:space="preserve">   Tansania</t>
  </si>
  <si>
    <t>je 1.000
Einwohner</t>
  </si>
  <si>
    <t xml:space="preserve">Ausland und ungeklärt.  </t>
  </si>
  <si>
    <t xml:space="preserve">Unbekanntes Ausland; ohne Angabe und ungeklärt.  </t>
  </si>
  <si>
    <t xml:space="preserve">Einschließlich der Umzüge innerhalb des Landkreises.  </t>
  </si>
  <si>
    <t xml:space="preserve">Gemeinden im Umfeld von ca. 15 km.  </t>
  </si>
  <si>
    <t xml:space="preserve">Gemeinden gemäß Landesverordnung über das Landesraumentwicklungsprogramm Mecklenburg-Vorpommern
(LEP-LVO M-V) vom 30.05.2005.  </t>
  </si>
  <si>
    <t>Zuständige Fachbereichsleitung: Marco Zimmermann, Telefon: 0385 588-56422</t>
  </si>
  <si>
    <t>2024</t>
  </si>
  <si>
    <t>A313J 2024 00</t>
  </si>
  <si>
    <t>©  Statistisches Amt Mecklenburg-Vorpommern, Schwerin, 2025</t>
  </si>
  <si>
    <t xml:space="preserve">Wanderungen im Jahr 2024 in Mecklenburg-Vorpommern  </t>
  </si>
  <si>
    <t xml:space="preserve">Wanderungen 2024 in Mecklenburg-Vorpommern nach dem Alter der Wandernden  </t>
  </si>
  <si>
    <t xml:space="preserve">Wanderungen über die Landesgrenze 2024 nach Geschlecht  </t>
  </si>
  <si>
    <t xml:space="preserve">Wanderungen 2024 nach Kreisen  </t>
  </si>
  <si>
    <r>
      <t>Wanderungen im Jahr</t>
    </r>
    <r>
      <rPr>
        <b/>
        <sz val="11"/>
        <color indexed="10"/>
        <rFont val="Calibri"/>
        <family val="2"/>
        <scheme val="minor"/>
      </rPr>
      <t xml:space="preserve"> </t>
    </r>
    <r>
      <rPr>
        <b/>
        <sz val="11"/>
        <rFont val="Calibri"/>
        <family val="2"/>
        <scheme val="minor"/>
      </rPr>
      <t>2024 in Mecklenburg-Vorpommern</t>
    </r>
  </si>
  <si>
    <t>Wanderungen über die Landesgrenze 2024 nach Geschlecht</t>
  </si>
  <si>
    <t>Jahr 2024</t>
  </si>
  <si>
    <t>2020 - 2024</t>
  </si>
  <si>
    <t>2015 - 2019</t>
  </si>
  <si>
    <t>2010 - 2014</t>
  </si>
  <si>
    <t>2005 - 2009</t>
  </si>
  <si>
    <t>2000 - 2004</t>
  </si>
  <si>
    <t>1995 - 1999</t>
  </si>
  <si>
    <t>1990 - 1994</t>
  </si>
  <si>
    <t>1985 - 1989</t>
  </si>
  <si>
    <t>1980 - 1984</t>
  </si>
  <si>
    <t>1975 - 1979</t>
  </si>
  <si>
    <t>1970 - 1974</t>
  </si>
  <si>
    <t>1965 - 1969</t>
  </si>
  <si>
    <t>1960 - 1964</t>
  </si>
  <si>
    <t>1955 - 1959</t>
  </si>
  <si>
    <t>1950 - 1954</t>
  </si>
  <si>
    <t>1949 u. früher</t>
  </si>
  <si>
    <t>Wanderungen über die Landesgrenze 202 nach Geschlecht</t>
  </si>
  <si>
    <t>Wanderungen 2024 nach Kreisen</t>
  </si>
  <si>
    <t>34 575</t>
  </si>
  <si>
    <t>19 706</t>
  </si>
  <si>
    <t>14 869</t>
  </si>
  <si>
    <t>9 129</t>
  </si>
  <si>
    <t>4 688</t>
  </si>
  <si>
    <t>4 441</t>
  </si>
  <si>
    <t>1 116</t>
  </si>
  <si>
    <t>2 635</t>
  </si>
  <si>
    <t>1 158</t>
  </si>
  <si>
    <t>1 477</t>
  </si>
  <si>
    <t>1 951</t>
  </si>
  <si>
    <t>1 739</t>
  </si>
  <si>
    <t>1 600</t>
  </si>
  <si>
    <t>3 640</t>
  </si>
  <si>
    <t>1 894</t>
  </si>
  <si>
    <t>1 746</t>
  </si>
  <si>
    <t>7 209</t>
  </si>
  <si>
    <t>3 839</t>
  </si>
  <si>
    <t>3 370</t>
  </si>
  <si>
    <t>5 853</t>
  </si>
  <si>
    <t>3 567</t>
  </si>
  <si>
    <t>2 286</t>
  </si>
  <si>
    <t>3 575</t>
  </si>
  <si>
    <t>2 262</t>
  </si>
  <si>
    <t>1 313</t>
  </si>
  <si>
    <t>2 850</t>
  </si>
  <si>
    <t>1 828</t>
  </si>
  <si>
    <t>1 022</t>
  </si>
  <si>
    <t>1 177</t>
  </si>
  <si>
    <t>2 056</t>
  </si>
  <si>
    <t>1 278</t>
  </si>
  <si>
    <t>1 039</t>
  </si>
  <si>
    <t>1 489</t>
  </si>
  <si>
    <t>1 001</t>
  </si>
  <si>
    <t>1 145</t>
  </si>
  <si>
    <t>27 692</t>
  </si>
  <si>
    <t>15 892</t>
  </si>
  <si>
    <t>11 800</t>
  </si>
  <si>
    <t>6 233</t>
  </si>
  <si>
    <t>3 385</t>
  </si>
  <si>
    <t>2 848</t>
  </si>
  <si>
    <t>1 013</t>
  </si>
  <si>
    <t>1 839</t>
  </si>
  <si>
    <t>1 238</t>
  </si>
  <si>
    <t>1 210</t>
  </si>
  <si>
    <t>1 064</t>
  </si>
  <si>
    <t>2 512</t>
  </si>
  <si>
    <t>1 181</t>
  </si>
  <si>
    <t>1 331</t>
  </si>
  <si>
    <t>6 499</t>
  </si>
  <si>
    <t>3 260</t>
  </si>
  <si>
    <t>3 239</t>
  </si>
  <si>
    <t>5 497</t>
  </si>
  <si>
    <t>3 235</t>
  </si>
  <si>
    <t>3 093</t>
  </si>
  <si>
    <t>2 079</t>
  </si>
  <si>
    <t>1 014</t>
  </si>
  <si>
    <t>2 255</t>
  </si>
  <si>
    <t>1 532</t>
  </si>
  <si>
    <t>1 535</t>
  </si>
  <si>
    <t>1 079</t>
  </si>
  <si>
    <t>1 074</t>
  </si>
  <si>
    <t>1990 bis
   2024</t>
  </si>
  <si>
    <t xml:space="preserve">   Tadschikistan</t>
  </si>
  <si>
    <t xml:space="preserve">   Serbien</t>
  </si>
  <si>
    <t>3. Juli 2025</t>
  </si>
  <si>
    <t xml:space="preserve">Die Ergebnisse für die Monate des Berichtsjahres 2016 sind aufgrund methodischer und technischer Weiterent-
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Dabei sind die von den Meldebehörden nachträglich erfassten Zu- und Fortzüge während
einer Umstellungsphase von Januar 2016 bis Mai 2017 in der Statistik zeitlich nach anderen Regeln auf die 
Monate verteilt als bisher.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</si>
</sst>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 ###\ ##0"/>
    <numFmt numFmtId="165" formatCode="\+#\ ##0;\-#\ ##0"/>
    <numFmt numFmtId="166" formatCode="##\ ##0"/>
    <numFmt numFmtId="167" formatCode="\+##0;\-##0"/>
    <numFmt numFmtId="168" formatCode="#,##0&quot;          &quot;;\-\ #,##0&quot;          &quot;;0&quot;          &quot;;@&quot;          &quot;"/>
    <numFmt numFmtId="169" formatCode="#,##0&quot; &quot;;\-\ #,##0&quot; &quot;;0&quot; &quot;;@&quot; &quot;"/>
    <numFmt numFmtId="170" formatCode="#,##0&quot;  &quot;;\-\ #,##0&quot;  &quot;;0&quot;  &quot;;@&quot;  &quot;"/>
    <numFmt numFmtId="171" formatCode="0&quot;  &quot;"/>
    <numFmt numFmtId="172" formatCode="#,##0&quot;    &quot;;\-\ #,##0&quot;    &quot;;0&quot;    &quot;;@&quot;    &quot;"/>
    <numFmt numFmtId="173" formatCode="\+\ #,##0&quot; &quot;;\-\ #,##0&quot; &quot;;0&quot; &quot;;@&quot; &quot;"/>
    <numFmt numFmtId="174" formatCode="\+\ #,##0&quot;  &quot;;\-\ #,##0&quot;  &quot;;0&quot;  &quot;;@&quot;  &quot;"/>
    <numFmt numFmtId="175" formatCode="#,##0.0&quot;  &quot;;\-\ #,##0.0&quot;  &quot;;0.0&quot;  &quot;;@&quot;  &quot;"/>
    <numFmt numFmtId="176" formatCode="#,##0&quot;     &quot;;\-\ #,##0&quot;     &quot;;0&quot;     &quot;;@&quot;     &quot;"/>
    <numFmt numFmtId="177" formatCode="#,##0&quot;   &quot;;\-\ #,##0&quot;   &quot;;0&quot;   &quot;;@&quot;   &quot;"/>
    <numFmt numFmtId="178" formatCode="\+\ #,##0&quot;          &quot;;\-\ #,##0&quot;          &quot;;0&quot;          &quot;;@&quot;          &quot;"/>
    <numFmt numFmtId="179" formatCode="\+\ #,##0&quot;      &quot;;\-\ #,##0&quot;      &quot;;0&quot;      &quot;;@&quot;      &quot;"/>
    <numFmt numFmtId="180" formatCode="#,##0.0_ ;\-#,##0.0\ "/>
    <numFmt numFmtId="181" formatCode="#,##0.000000000000000_ ;\-#,##0.000000000000000\ "/>
    <numFmt numFmtId="182" formatCode="#,##0&quot;          &quot;;\-#,##0&quot;          &quot;;0&quot;          &quot;;@&quot;          &quot;"/>
    <numFmt numFmtId="183" formatCode="\+#,##0&quot;          &quot;;\-#,##0&quot;          &quot;;0&quot;          &quot;;@&quot;          &quot;"/>
    <numFmt numFmtId="184" formatCode="#,##0&quot; &quot;;\-#,##0&quot; &quot;;0&quot; &quot;;@&quot; &quot;"/>
    <numFmt numFmtId="185" formatCode="\+#,##0&quot; &quot;;\-#,##0&quot; &quot;;0&quot; &quot;;@&quot; &quot;"/>
    <numFmt numFmtId="186" formatCode="#,##0&quot;      &quot;;\-#,##0&quot;      &quot;;0&quot;      &quot;;@&quot;      &quot;"/>
    <numFmt numFmtId="187" formatCode="\+#,##0&quot;      &quot;;\-#,##0&quot;      &quot;;0&quot;      &quot;;@&quot;      &quot;"/>
    <numFmt numFmtId="188" formatCode="#,##0&quot;    &quot;;\-#,##0&quot;    &quot;;0&quot;    &quot;;@&quot;    &quot;"/>
    <numFmt numFmtId="189" formatCode="#,##0&quot;  &quot;;\-#,##0&quot;  &quot;;0&quot;  &quot;;@&quot;  &quot;"/>
    <numFmt numFmtId="190" formatCode="\+#,##0&quot;  &quot;;\-#,##0&quot;  &quot;;0&quot;  &quot;;@&quot;  &quot;"/>
    <numFmt numFmtId="191" formatCode="\+#,##0&quot;     &quot;;\-#,##0&quot;     &quot;;0&quot;     &quot;;@&quot;     &quot;"/>
    <numFmt numFmtId="192" formatCode="#,##0&quot;   &quot;;\-#,##0&quot;   &quot;;0&quot;   &quot;;@&quot;   &quot;"/>
    <numFmt numFmtId="193" formatCode="#,##0_ ;\-#,##0\ "/>
    <numFmt numFmtId="194" formatCode="\+#,##0&quot;    &quot;;\-#,##0&quot;    &quot;;0&quot;    &quot;;@&quot;    &quot;"/>
    <numFmt numFmtId="195" formatCode="#,##0&quot;     &quot;;\-#,##0&quot;     &quot;;0&quot;     &quot;;@&quot;     &quot;"/>
  </numFmts>
  <fonts count="34" x14ac:knownFonts="1">
    <font>
      <sz val="10"/>
      <name val="Arial"/>
    </font>
    <font>
      <sz val="8"/>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name val="Calibri"/>
      <family val="2"/>
      <scheme val="minor"/>
    </font>
    <font>
      <sz val="8"/>
      <name val="Calibri"/>
      <family val="2"/>
      <scheme val="minor"/>
    </font>
    <font>
      <sz val="10"/>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b/>
      <sz val="10"/>
      <name val="Calibri"/>
      <family val="2"/>
      <scheme val="minor"/>
    </font>
    <font>
      <i/>
      <sz val="9"/>
      <name val="Calibri"/>
      <family val="2"/>
      <scheme val="minor"/>
    </font>
    <font>
      <b/>
      <sz val="9"/>
      <name val="Calibri"/>
      <family val="2"/>
      <scheme val="minor"/>
    </font>
    <font>
      <u/>
      <sz val="9"/>
      <name val="Calibri"/>
      <family val="2"/>
      <scheme val="minor"/>
    </font>
    <font>
      <b/>
      <sz val="6"/>
      <name val="Calibri"/>
      <family val="2"/>
      <scheme val="minor"/>
    </font>
    <font>
      <b/>
      <sz val="8"/>
      <name val="Calibri"/>
      <family val="2"/>
      <scheme val="minor"/>
    </font>
    <font>
      <sz val="11"/>
      <name val="Calibri"/>
      <family val="2"/>
      <scheme val="minor"/>
    </font>
    <font>
      <sz val="6"/>
      <name val="Calibri"/>
      <family val="2"/>
      <scheme val="minor"/>
    </font>
    <font>
      <b/>
      <sz val="11"/>
      <name val="Calibri"/>
      <family val="2"/>
      <scheme val="minor"/>
    </font>
    <font>
      <b/>
      <sz val="11"/>
      <color indexed="10"/>
      <name val="Calibri"/>
      <family val="2"/>
      <scheme val="minor"/>
    </font>
    <font>
      <sz val="8.5"/>
      <name val="Calibri"/>
      <family val="2"/>
      <scheme val="minor"/>
    </font>
    <font>
      <b/>
      <sz val="8.5"/>
      <name val="Calibri"/>
      <family val="2"/>
      <scheme val="minor"/>
    </font>
    <font>
      <sz val="7"/>
      <color indexed="81"/>
      <name val="Calibri"/>
      <family val="2"/>
      <scheme val="minor"/>
    </font>
    <font>
      <sz val="8.5"/>
      <color rgb="FFFF0000"/>
      <name val="Calibri"/>
      <family val="2"/>
      <scheme val="minor"/>
    </font>
    <font>
      <sz val="8"/>
      <color rgb="FFFF0000"/>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diagonal/>
    </border>
  </borders>
  <cellStyleXfs count="7">
    <xf numFmtId="0" fontId="0" fillId="0" borderId="0"/>
    <xf numFmtId="0" fontId="3" fillId="0" borderId="0"/>
    <xf numFmtId="0" fontId="2" fillId="0" borderId="0"/>
    <xf numFmtId="0" fontId="2" fillId="0" borderId="0"/>
    <xf numFmtId="0" fontId="4" fillId="0" borderId="0"/>
    <xf numFmtId="0" fontId="2" fillId="0" borderId="0"/>
    <xf numFmtId="0" fontId="2" fillId="0" borderId="0"/>
  </cellStyleXfs>
  <cellXfs count="356">
    <xf numFmtId="0" fontId="0" fillId="0" borderId="0" xfId="0"/>
    <xf numFmtId="0" fontId="6" fillId="0" borderId="0" xfId="4" applyFont="1"/>
    <xf numFmtId="49" fontId="6" fillId="0" borderId="0" xfId="4" applyNumberFormat="1" applyFont="1" applyAlignment="1">
      <alignment horizontal="right"/>
    </xf>
    <xf numFmtId="0" fontId="6" fillId="0" borderId="0" xfId="4" applyFont="1" applyAlignment="1"/>
    <xf numFmtId="0" fontId="6" fillId="0" borderId="0" xfId="4" applyFont="1" applyAlignment="1">
      <alignment horizontal="left" vertical="center" indent="33"/>
    </xf>
    <xf numFmtId="49" fontId="12" fillId="0" borderId="0" xfId="4" applyNumberFormat="1" applyFont="1" applyAlignment="1">
      <alignment horizontal="right"/>
    </xf>
    <xf numFmtId="0" fontId="13" fillId="0" borderId="0" xfId="4" applyFont="1" applyAlignment="1">
      <alignment vertical="center"/>
    </xf>
    <xf numFmtId="49" fontId="6" fillId="0" borderId="0" xfId="4" applyNumberFormat="1" applyFont="1" applyAlignment="1">
      <alignment horizontal="left" vertical="center"/>
    </xf>
    <xf numFmtId="0" fontId="6" fillId="0" borderId="0" xfId="4" applyNumberFormat="1" applyFont="1" applyAlignment="1">
      <alignment horizontal="left" vertical="center"/>
    </xf>
    <xf numFmtId="0" fontId="6" fillId="0" borderId="0" xfId="4" applyFont="1" applyAlignment="1">
      <alignment horizontal="left" vertical="center"/>
    </xf>
    <xf numFmtId="0" fontId="10" fillId="0" borderId="0" xfId="2" applyFont="1"/>
    <xf numFmtId="0" fontId="10" fillId="0" borderId="0" xfId="2" applyFont="1" applyAlignment="1">
      <alignment horizontal="right" vertical="top"/>
    </xf>
    <xf numFmtId="0" fontId="10" fillId="0" borderId="0" xfId="2" applyFont="1" applyAlignment="1">
      <alignment horizontal="right" vertical="center"/>
    </xf>
    <xf numFmtId="0" fontId="10" fillId="0" borderId="0" xfId="2" applyFont="1" applyAlignment="1">
      <alignment vertical="center"/>
    </xf>
    <xf numFmtId="0" fontId="19" fillId="0" borderId="0" xfId="2" applyFont="1" applyAlignment="1">
      <alignment horizontal="left" vertical="top"/>
    </xf>
    <xf numFmtId="0" fontId="19" fillId="0" borderId="0" xfId="0" applyFont="1" applyAlignment="1">
      <alignment vertical="top" wrapText="1"/>
    </xf>
    <xf numFmtId="0" fontId="10" fillId="0" borderId="0" xfId="2" applyFont="1" applyAlignment="1">
      <alignment horizontal="right"/>
    </xf>
    <xf numFmtId="0" fontId="10" fillId="0" borderId="0" xfId="2" applyFont="1" applyAlignment="1">
      <alignment horizontal="left" vertical="top"/>
    </xf>
    <xf numFmtId="0" fontId="20" fillId="0" borderId="0" xfId="2" applyFont="1" applyAlignment="1">
      <alignment horizontal="left" vertical="top"/>
    </xf>
    <xf numFmtId="0" fontId="20" fillId="0" borderId="0" xfId="2" applyFont="1" applyAlignment="1">
      <alignment horizontal="left" vertical="center"/>
    </xf>
    <xf numFmtId="0" fontId="20" fillId="0" borderId="0" xfId="2" applyFont="1" applyAlignment="1">
      <alignment vertical="center"/>
    </xf>
    <xf numFmtId="0" fontId="20" fillId="0" borderId="0" xfId="0" applyFont="1" applyAlignment="1">
      <alignment vertical="top" wrapText="1"/>
    </xf>
    <xf numFmtId="0" fontId="10" fillId="0" borderId="0" xfId="0" applyFont="1" applyAlignment="1">
      <alignment vertical="top" wrapText="1"/>
    </xf>
    <xf numFmtId="0" fontId="19" fillId="0" borderId="0" xfId="2" applyFont="1" applyAlignment="1">
      <alignment vertical="center"/>
    </xf>
    <xf numFmtId="0" fontId="10" fillId="0" borderId="0" xfId="2" applyFont="1" applyAlignment="1">
      <alignment horizontal="left" vertical="center"/>
    </xf>
    <xf numFmtId="0" fontId="10" fillId="0" borderId="0" xfId="2" applyFont="1" applyAlignment="1">
      <alignment vertical="top"/>
    </xf>
    <xf numFmtId="0" fontId="10" fillId="0" borderId="0" xfId="3" applyFont="1" applyAlignment="1">
      <alignment horizontal="right" vertical="top"/>
    </xf>
    <xf numFmtId="0" fontId="10" fillId="0" borderId="0" xfId="3" applyFont="1" applyAlignment="1">
      <alignment vertical="top" wrapText="1"/>
    </xf>
    <xf numFmtId="0" fontId="10" fillId="0" borderId="0" xfId="3" applyFont="1"/>
    <xf numFmtId="0" fontId="10" fillId="0" borderId="0" xfId="3" applyFont="1" applyAlignment="1">
      <alignment horizontal="right" vertical="center"/>
    </xf>
    <xf numFmtId="0" fontId="10" fillId="0" borderId="0" xfId="3" applyFont="1" applyAlignment="1">
      <alignment horizontal="right" vertical="top" wrapText="1"/>
    </xf>
    <xf numFmtId="0" fontId="10" fillId="0" borderId="0" xfId="3" applyFont="1" applyAlignment="1">
      <alignment wrapText="1"/>
    </xf>
    <xf numFmtId="0" fontId="20" fillId="0" borderId="0" xfId="3" applyFont="1" applyAlignment="1">
      <alignment horizontal="right" vertical="center"/>
    </xf>
    <xf numFmtId="0" fontId="21" fillId="0" borderId="0" xfId="3" applyFont="1" applyAlignment="1">
      <alignment horizontal="right" vertical="center"/>
    </xf>
    <xf numFmtId="0" fontId="10" fillId="0" borderId="0" xfId="3" applyFont="1" applyAlignment="1">
      <alignment horizontal="right"/>
    </xf>
    <xf numFmtId="0" fontId="25" fillId="0" borderId="6"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7" xfId="0" applyFont="1" applyBorder="1" applyAlignment="1">
      <alignment horizontal="center" vertical="center"/>
    </xf>
    <xf numFmtId="171" fontId="25" fillId="0" borderId="5" xfId="0" applyNumberFormat="1" applyFont="1" applyBorder="1" applyAlignment="1" applyProtection="1">
      <alignment horizontal="right"/>
    </xf>
    <xf numFmtId="0" fontId="12" fillId="0" borderId="0" xfId="0" applyFont="1"/>
    <xf numFmtId="171" fontId="25" fillId="0" borderId="0" xfId="0" applyNumberFormat="1" applyFont="1" applyBorder="1" applyAlignment="1" applyProtection="1">
      <alignment horizontal="right"/>
    </xf>
    <xf numFmtId="0" fontId="25" fillId="0" borderId="6" xfId="4" applyFont="1" applyBorder="1" applyAlignment="1">
      <alignment horizontal="center" vertical="center"/>
    </xf>
    <xf numFmtId="0" fontId="25" fillId="0" borderId="2" xfId="4" applyFont="1" applyBorder="1" applyAlignment="1">
      <alignment horizontal="center" vertical="center" wrapText="1"/>
    </xf>
    <xf numFmtId="0" fontId="25" fillId="0" borderId="2" xfId="4" applyFont="1" applyBorder="1" applyAlignment="1">
      <alignment horizontal="center" vertical="center"/>
    </xf>
    <xf numFmtId="0" fontId="25" fillId="0" borderId="7" xfId="4" applyFont="1" applyBorder="1" applyAlignment="1">
      <alignment horizontal="center" vertical="center"/>
    </xf>
    <xf numFmtId="170" fontId="25" fillId="0" borderId="5" xfId="0" applyNumberFormat="1" applyFont="1" applyFill="1" applyBorder="1" applyAlignment="1">
      <alignment horizontal="right"/>
    </xf>
    <xf numFmtId="0" fontId="25" fillId="0" borderId="6" xfId="2" applyFont="1" applyBorder="1" applyAlignment="1">
      <alignment horizontal="center" vertical="center"/>
    </xf>
    <xf numFmtId="0" fontId="25" fillId="0" borderId="2" xfId="2" applyFont="1" applyBorder="1" applyAlignment="1">
      <alignment horizontal="center" vertical="center" wrapText="1"/>
    </xf>
    <xf numFmtId="0" fontId="25" fillId="0" borderId="2" xfId="2" applyFont="1" applyBorder="1" applyAlignment="1">
      <alignment horizontal="center" vertical="center"/>
    </xf>
    <xf numFmtId="0" fontId="25" fillId="0" borderId="7" xfId="2" applyFont="1" applyBorder="1" applyAlignment="1">
      <alignment horizontal="center" vertical="center"/>
    </xf>
    <xf numFmtId="170" fontId="25" fillId="0" borderId="5" xfId="2" applyNumberFormat="1" applyFont="1" applyFill="1" applyBorder="1" applyAlignment="1">
      <alignment horizontal="right"/>
    </xf>
    <xf numFmtId="0" fontId="12" fillId="0" borderId="0" xfId="2" applyFont="1"/>
    <xf numFmtId="0" fontId="10" fillId="0" borderId="0" xfId="2" applyFont="1" applyFill="1"/>
    <xf numFmtId="0" fontId="11" fillId="0" borderId="0" xfId="2" applyFont="1" applyFill="1"/>
    <xf numFmtId="0" fontId="10" fillId="0" borderId="8" xfId="2" applyFont="1" applyFill="1" applyBorder="1"/>
    <xf numFmtId="0" fontId="11" fillId="0" borderId="0" xfId="0" applyFont="1" applyFill="1" applyBorder="1" applyAlignment="1">
      <alignment horizontal="justify" vertical="top" wrapText="1"/>
    </xf>
    <xf numFmtId="0" fontId="23" fillId="0" borderId="0" xfId="0" applyFont="1" applyFill="1" applyBorder="1" applyAlignment="1">
      <alignment horizontal="justify" vertical="center" wrapText="1"/>
    </xf>
    <xf numFmtId="173" fontId="23" fillId="0" borderId="0" xfId="0" applyNumberFormat="1" applyFont="1" applyFill="1" applyAlignment="1">
      <alignment horizontal="right" vertical="center"/>
    </xf>
    <xf numFmtId="173" fontId="11" fillId="0" borderId="0" xfId="2" applyNumberFormat="1" applyFont="1" applyFill="1"/>
    <xf numFmtId="166" fontId="23" fillId="0" borderId="0" xfId="0" applyNumberFormat="1" applyFont="1" applyFill="1" applyBorder="1" applyAlignment="1">
      <alignment horizontal="right" wrapText="1" indent="2"/>
    </xf>
    <xf numFmtId="168" fontId="23" fillId="0" borderId="0" xfId="0" applyNumberFormat="1" applyFont="1" applyFill="1" applyAlignment="1">
      <alignment horizontal="right"/>
    </xf>
    <xf numFmtId="178" fontId="23" fillId="0" borderId="0" xfId="0" applyNumberFormat="1" applyFont="1" applyFill="1" applyAlignment="1">
      <alignment horizontal="right" indent="1"/>
    </xf>
    <xf numFmtId="0" fontId="11" fillId="0" borderId="0" xfId="0" applyFont="1" applyFill="1" applyBorder="1" applyAlignment="1">
      <alignment horizontal="left" vertical="center" wrapText="1"/>
    </xf>
    <xf numFmtId="179" fontId="11" fillId="0" borderId="0" xfId="0" applyNumberFormat="1" applyFont="1" applyFill="1" applyAlignment="1">
      <alignment horizontal="right" indent="1"/>
    </xf>
    <xf numFmtId="0" fontId="10" fillId="0" borderId="0" xfId="2" applyFont="1" applyFill="1" applyBorder="1"/>
    <xf numFmtId="0" fontId="24" fillId="0" borderId="0" xfId="2" applyFont="1"/>
    <xf numFmtId="0" fontId="24" fillId="0" borderId="0" xfId="2" applyFont="1" applyFill="1"/>
    <xf numFmtId="0" fontId="28" fillId="0" borderId="1" xfId="0" applyNumberFormat="1" applyFont="1" applyFill="1" applyBorder="1" applyAlignment="1">
      <alignment horizontal="right"/>
    </xf>
    <xf numFmtId="0" fontId="28" fillId="0" borderId="5" xfId="0" applyNumberFormat="1" applyFont="1" applyFill="1" applyBorder="1" applyAlignment="1">
      <alignment horizontal="right"/>
    </xf>
    <xf numFmtId="0" fontId="28" fillId="0" borderId="0" xfId="0" applyFont="1" applyFill="1" applyBorder="1" applyAlignment="1">
      <alignment wrapText="1"/>
    </xf>
    <xf numFmtId="0" fontId="28" fillId="0" borderId="0" xfId="0" applyFont="1" applyFill="1" applyBorder="1" applyAlignment="1">
      <alignment horizontal="justify" vertical="top" wrapText="1"/>
    </xf>
    <xf numFmtId="0" fontId="28" fillId="0" borderId="1" xfId="0" applyFont="1" applyFill="1" applyBorder="1" applyAlignment="1">
      <alignment horizontal="right" wrapText="1" indent="2"/>
    </xf>
    <xf numFmtId="0" fontId="29" fillId="0" borderId="0" xfId="0" applyFont="1" applyFill="1" applyBorder="1" applyAlignment="1">
      <alignment horizontal="justify" vertical="center" wrapText="1"/>
    </xf>
    <xf numFmtId="166" fontId="29" fillId="0" borderId="5" xfId="0" applyNumberFormat="1" applyFont="1" applyFill="1" applyBorder="1" applyAlignment="1">
      <alignment horizontal="right" wrapText="1" indent="2"/>
    </xf>
    <xf numFmtId="0" fontId="28" fillId="0" borderId="5" xfId="0" applyFont="1" applyFill="1" applyBorder="1" applyAlignment="1">
      <alignment horizontal="right" wrapText="1" indent="2"/>
    </xf>
    <xf numFmtId="166" fontId="28" fillId="0" borderId="5" xfId="0" applyNumberFormat="1" applyFont="1" applyFill="1" applyBorder="1" applyAlignment="1">
      <alignment horizontal="right" wrapText="1" indent="2"/>
    </xf>
    <xf numFmtId="166" fontId="28" fillId="0" borderId="5" xfId="0" applyNumberFormat="1" applyFont="1" applyFill="1" applyBorder="1" applyAlignment="1">
      <alignment horizontal="right" indent="2"/>
    </xf>
    <xf numFmtId="0" fontId="28" fillId="0" borderId="5" xfId="2" applyFont="1" applyFill="1" applyBorder="1"/>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justify" vertical="center" wrapText="1"/>
    </xf>
    <xf numFmtId="0" fontId="29" fillId="0" borderId="0" xfId="0" applyFont="1"/>
    <xf numFmtId="0" fontId="28" fillId="0" borderId="0" xfId="0" applyFont="1" applyAlignment="1">
      <alignment horizontal="center"/>
    </xf>
    <xf numFmtId="0" fontId="28" fillId="0" borderId="2"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xf>
    <xf numFmtId="172" fontId="28" fillId="0" borderId="0" xfId="0" applyNumberFormat="1" applyFont="1" applyAlignment="1">
      <alignment vertical="center"/>
    </xf>
    <xf numFmtId="0" fontId="28" fillId="0" borderId="0" xfId="0" applyFont="1" applyAlignment="1">
      <alignment vertical="center"/>
    </xf>
    <xf numFmtId="0" fontId="28" fillId="0" borderId="0" xfId="0" applyFont="1"/>
    <xf numFmtId="0" fontId="25" fillId="0" borderId="1" xfId="0" applyFont="1" applyBorder="1" applyAlignment="1">
      <alignment horizontal="center"/>
    </xf>
    <xf numFmtId="0" fontId="25" fillId="0" borderId="0" xfId="0" applyFont="1"/>
    <xf numFmtId="0" fontId="25" fillId="0" borderId="0" xfId="0" applyFont="1" applyAlignment="1">
      <alignment horizontal="center"/>
    </xf>
    <xf numFmtId="0" fontId="18" fillId="0" borderId="0" xfId="0" applyFont="1"/>
    <xf numFmtId="0" fontId="28" fillId="0" borderId="0" xfId="0" applyFont="1" applyAlignment="1">
      <alignment horizontal="center" vertical="center" wrapText="1"/>
    </xf>
    <xf numFmtId="0" fontId="25" fillId="0" borderId="1" xfId="0" applyFont="1" applyBorder="1" applyAlignment="1"/>
    <xf numFmtId="0" fontId="25" fillId="0" borderId="0" xfId="0" applyFont="1" applyAlignment="1">
      <alignment horizontal="center" vertical="center" wrapText="1"/>
    </xf>
    <xf numFmtId="0" fontId="25" fillId="0" borderId="0" xfId="0" applyFont="1" applyAlignment="1">
      <alignment horizontal="center" vertical="center"/>
    </xf>
    <xf numFmtId="169" fontId="28" fillId="0" borderId="0" xfId="0" applyNumberFormat="1" applyFont="1" applyAlignment="1">
      <alignment horizontal="right"/>
    </xf>
    <xf numFmtId="173" fontId="28" fillId="0" borderId="0" xfId="0" applyNumberFormat="1" applyFont="1" applyAlignment="1">
      <alignment horizontal="right"/>
    </xf>
    <xf numFmtId="0" fontId="22" fillId="0" borderId="0" xfId="0" applyFont="1"/>
    <xf numFmtId="164" fontId="28" fillId="0" borderId="4" xfId="0" applyNumberFormat="1" applyFont="1" applyBorder="1" applyAlignment="1">
      <alignment horizontal="left" wrapText="1"/>
    </xf>
    <xf numFmtId="174" fontId="28" fillId="0" borderId="0" xfId="0" applyNumberFormat="1" applyFont="1" applyAlignment="1">
      <alignment horizontal="right"/>
    </xf>
    <xf numFmtId="0" fontId="28" fillId="0" borderId="4" xfId="0" applyFont="1" applyBorder="1" applyAlignment="1">
      <alignment horizontal="left" wrapText="1"/>
    </xf>
    <xf numFmtId="0" fontId="28" fillId="0" borderId="0" xfId="2" applyFont="1"/>
    <xf numFmtId="170" fontId="28" fillId="0" borderId="0" xfId="2" applyNumberFormat="1" applyFont="1" applyAlignment="1">
      <alignment horizontal="right"/>
    </xf>
    <xf numFmtId="0" fontId="28" fillId="0" borderId="4" xfId="2" applyNumberFormat="1" applyFont="1" applyBorder="1" applyAlignment="1">
      <alignment horizontal="left" wrapText="1"/>
    </xf>
    <xf numFmtId="170" fontId="28" fillId="0" borderId="0" xfId="2" applyNumberFormat="1" applyFont="1"/>
    <xf numFmtId="0" fontId="29" fillId="0" borderId="4" xfId="2" applyNumberFormat="1" applyFont="1" applyBorder="1" applyAlignment="1">
      <alignment horizontal="left" wrapText="1"/>
    </xf>
    <xf numFmtId="0" fontId="25" fillId="0" borderId="1" xfId="2" applyFont="1" applyBorder="1" applyAlignment="1"/>
    <xf numFmtId="0" fontId="25" fillId="0" borderId="0" xfId="2" applyFont="1"/>
    <xf numFmtId="164" fontId="29" fillId="0" borderId="4" xfId="0" applyNumberFormat="1" applyFont="1" applyBorder="1" applyAlignment="1">
      <alignment horizontal="left" wrapText="1"/>
    </xf>
    <xf numFmtId="164" fontId="28" fillId="0" borderId="4" xfId="0" quotePrefix="1" applyNumberFormat="1" applyFont="1" applyBorder="1" applyAlignment="1">
      <alignment horizontal="left" wrapText="1"/>
    </xf>
    <xf numFmtId="180" fontId="28" fillId="0" borderId="0" xfId="0" applyNumberFormat="1" applyFont="1"/>
    <xf numFmtId="175" fontId="29" fillId="0" borderId="0" xfId="0" applyNumberFormat="1" applyFont="1" applyAlignment="1">
      <alignment horizontal="right"/>
    </xf>
    <xf numFmtId="180" fontId="29" fillId="0" borderId="0" xfId="0" applyNumberFormat="1" applyFont="1"/>
    <xf numFmtId="181" fontId="28" fillId="0" borderId="0" xfId="0" applyNumberFormat="1" applyFont="1" applyAlignment="1">
      <alignment horizontal="right"/>
    </xf>
    <xf numFmtId="180" fontId="28" fillId="0" borderId="0" xfId="0" applyNumberFormat="1" applyFont="1" applyAlignment="1">
      <alignment horizontal="right"/>
    </xf>
    <xf numFmtId="175" fontId="28" fillId="0" borderId="0" xfId="0" applyNumberFormat="1" applyFont="1" applyAlignment="1">
      <alignment horizontal="right"/>
    </xf>
    <xf numFmtId="2" fontId="28" fillId="0" borderId="0" xfId="0" applyNumberFormat="1" applyFont="1"/>
    <xf numFmtId="0" fontId="25" fillId="0" borderId="1" xfId="0" applyFont="1" applyBorder="1"/>
    <xf numFmtId="176" fontId="29" fillId="0" borderId="0" xfId="0" applyNumberFormat="1" applyFont="1" applyAlignment="1">
      <alignment vertical="center"/>
    </xf>
    <xf numFmtId="164" fontId="28" fillId="0" borderId="0" xfId="0" applyNumberFormat="1" applyFont="1"/>
    <xf numFmtId="164" fontId="28" fillId="0" borderId="0" xfId="0" applyNumberFormat="1" applyFont="1" applyFill="1"/>
    <xf numFmtId="0" fontId="28" fillId="0" borderId="0" xfId="0" applyFont="1" applyFill="1"/>
    <xf numFmtId="0" fontId="22" fillId="0" borderId="1" xfId="0" applyFont="1" applyBorder="1" applyAlignment="1">
      <alignment vertical="center"/>
    </xf>
    <xf numFmtId="0" fontId="29" fillId="0" borderId="4" xfId="0" applyNumberFormat="1" applyFont="1" applyBorder="1" applyAlignment="1">
      <alignment horizontal="left" wrapText="1"/>
    </xf>
    <xf numFmtId="0" fontId="28" fillId="0" borderId="4" xfId="0" applyNumberFormat="1" applyFont="1" applyBorder="1" applyAlignment="1">
      <alignment horizontal="left" wrapText="1"/>
    </xf>
    <xf numFmtId="0" fontId="28" fillId="0" borderId="4" xfId="0" applyNumberFormat="1" applyFont="1" applyBorder="1"/>
    <xf numFmtId="167" fontId="28" fillId="0" borderId="0" xfId="0" applyNumberFormat="1" applyFont="1"/>
    <xf numFmtId="0" fontId="28" fillId="0" borderId="3" xfId="0" applyNumberFormat="1" applyFont="1" applyBorder="1"/>
    <xf numFmtId="0" fontId="28" fillId="0" borderId="4" xfId="0" applyNumberFormat="1" applyFont="1" applyBorder="1" applyAlignment="1"/>
    <xf numFmtId="0" fontId="28" fillId="0" borderId="0" xfId="0" applyNumberFormat="1" applyFont="1" applyAlignment="1"/>
    <xf numFmtId="169" fontId="28" fillId="0" borderId="0" xfId="0" applyNumberFormat="1" applyFont="1"/>
    <xf numFmtId="0" fontId="25" fillId="0" borderId="1" xfId="0" applyFont="1" applyBorder="1" applyAlignment="1">
      <alignment horizontal="center" vertical="center"/>
    </xf>
    <xf numFmtId="0" fontId="28" fillId="0" borderId="0" xfId="4" applyFont="1"/>
    <xf numFmtId="0" fontId="29" fillId="0" borderId="0" xfId="4" applyFont="1"/>
    <xf numFmtId="0" fontId="28" fillId="0" borderId="0" xfId="4" applyFont="1" applyAlignment="1">
      <alignment horizontal="center" vertical="center"/>
    </xf>
    <xf numFmtId="170" fontId="28" fillId="0" borderId="0" xfId="4" applyNumberFormat="1" applyFont="1"/>
    <xf numFmtId="0" fontId="25" fillId="0" borderId="0" xfId="4" applyFont="1"/>
    <xf numFmtId="0" fontId="25" fillId="0" borderId="0" xfId="4" applyFont="1" applyAlignment="1">
      <alignment horizontal="center" vertical="center"/>
    </xf>
    <xf numFmtId="0" fontId="12" fillId="0" borderId="0" xfId="4" applyFont="1" applyAlignment="1">
      <alignment vertical="center"/>
    </xf>
    <xf numFmtId="0" fontId="29" fillId="0" borderId="4" xfId="0" applyFont="1" applyBorder="1" applyAlignment="1">
      <alignment horizontal="left" wrapText="1"/>
    </xf>
    <xf numFmtId="165" fontId="28" fillId="0" borderId="0" xfId="0" applyNumberFormat="1" applyFont="1"/>
    <xf numFmtId="0" fontId="28" fillId="0" borderId="4" xfId="0" applyFont="1" applyBorder="1" applyAlignment="1">
      <alignment horizontal="center" wrapText="1"/>
    </xf>
    <xf numFmtId="0" fontId="28" fillId="0" borderId="0" xfId="0" applyFont="1" applyBorder="1"/>
    <xf numFmtId="0" fontId="24" fillId="0" borderId="0" xfId="3" applyFont="1" applyAlignment="1">
      <alignment vertical="center"/>
    </xf>
    <xf numFmtId="177" fontId="28" fillId="0" borderId="0" xfId="0" applyNumberFormat="1" applyFont="1"/>
    <xf numFmtId="0" fontId="28" fillId="0" borderId="2" xfId="0" applyNumberFormat="1" applyFont="1" applyBorder="1" applyAlignment="1">
      <alignment horizontal="center" vertical="center" wrapText="1"/>
    </xf>
    <xf numFmtId="185" fontId="28" fillId="0" borderId="0" xfId="0" applyNumberFormat="1" applyFont="1" applyFill="1" applyAlignment="1">
      <alignment horizontal="right" vertical="center"/>
    </xf>
    <xf numFmtId="185" fontId="29" fillId="0" borderId="0" xfId="0" applyNumberFormat="1" applyFont="1" applyFill="1" applyAlignment="1">
      <alignment horizontal="right" vertical="center"/>
    </xf>
    <xf numFmtId="188" fontId="28" fillId="0" borderId="0" xfId="0" applyNumberFormat="1" applyFont="1" applyAlignment="1">
      <alignment horizontal="right"/>
    </xf>
    <xf numFmtId="184" fontId="28" fillId="0" borderId="0" xfId="0" applyNumberFormat="1" applyFont="1" applyAlignment="1">
      <alignment horizontal="right"/>
    </xf>
    <xf numFmtId="189" fontId="28" fillId="0" borderId="0" xfId="0" applyNumberFormat="1" applyFont="1" applyAlignment="1">
      <alignment horizontal="right"/>
    </xf>
    <xf numFmtId="190" fontId="28" fillId="0" borderId="0" xfId="0" applyNumberFormat="1" applyFont="1" applyAlignment="1">
      <alignment horizontal="right"/>
    </xf>
    <xf numFmtId="189" fontId="28" fillId="0" borderId="0" xfId="2" applyNumberFormat="1" applyFont="1" applyAlignment="1">
      <alignment horizontal="right"/>
    </xf>
    <xf numFmtId="190" fontId="28" fillId="0" borderId="0" xfId="2" applyNumberFormat="1" applyFont="1" applyAlignment="1">
      <alignment horizontal="right"/>
    </xf>
    <xf numFmtId="189" fontId="29" fillId="0" borderId="0" xfId="2" applyNumberFormat="1" applyFont="1" applyAlignment="1">
      <alignment horizontal="right"/>
    </xf>
    <xf numFmtId="189" fontId="29" fillId="0" borderId="0" xfId="0" applyNumberFormat="1" applyFont="1" applyAlignment="1">
      <alignment horizontal="right"/>
    </xf>
    <xf numFmtId="190" fontId="29" fillId="0" borderId="0" xfId="0" applyNumberFormat="1" applyFont="1" applyAlignment="1">
      <alignment horizontal="right"/>
    </xf>
    <xf numFmtId="191" fontId="29" fillId="0" borderId="0" xfId="0" applyNumberFormat="1" applyFont="1" applyAlignment="1">
      <alignment horizontal="right"/>
    </xf>
    <xf numFmtId="191" fontId="28" fillId="0" borderId="0" xfId="0" applyNumberFormat="1" applyFont="1" applyAlignment="1">
      <alignment horizontal="right"/>
    </xf>
    <xf numFmtId="192" fontId="29" fillId="0" borderId="0" xfId="0" applyNumberFormat="1" applyFont="1" applyAlignment="1">
      <alignment horizontal="right"/>
    </xf>
    <xf numFmtId="192" fontId="28" fillId="0" borderId="0" xfId="0" applyNumberFormat="1" applyFont="1" applyAlignment="1">
      <alignment horizontal="right"/>
    </xf>
    <xf numFmtId="184" fontId="29" fillId="0" borderId="0" xfId="0" applyNumberFormat="1" applyFont="1" applyAlignment="1">
      <alignment horizontal="right"/>
    </xf>
    <xf numFmtId="0" fontId="28" fillId="0" borderId="3" xfId="0" applyFont="1" applyBorder="1" applyAlignment="1">
      <alignment horizontal="center" wrapText="1"/>
    </xf>
    <xf numFmtId="0" fontId="28" fillId="0" borderId="3" xfId="0" applyFont="1" applyBorder="1" applyAlignment="1">
      <alignment horizontal="left" wrapText="1"/>
    </xf>
    <xf numFmtId="0" fontId="25" fillId="0" borderId="1" xfId="4" applyFont="1" applyBorder="1"/>
    <xf numFmtId="0" fontId="28" fillId="0" borderId="4" xfId="0" quotePrefix="1" applyNumberFormat="1" applyFont="1" applyBorder="1" applyAlignment="1">
      <alignment horizontal="left" wrapText="1"/>
    </xf>
    <xf numFmtId="0" fontId="28" fillId="0" borderId="4" xfId="0" quotePrefix="1" applyNumberFormat="1" applyFont="1" applyFill="1" applyBorder="1" applyAlignment="1">
      <alignment horizontal="left" wrapText="1"/>
    </xf>
    <xf numFmtId="0" fontId="29" fillId="0" borderId="3" xfId="0" applyNumberFormat="1" applyFont="1" applyBorder="1" applyAlignment="1">
      <alignment vertical="center"/>
    </xf>
    <xf numFmtId="0" fontId="29" fillId="0" borderId="3" xfId="0" applyNumberFormat="1" applyFont="1" applyBorder="1" applyAlignment="1">
      <alignment horizontal="left" wrapText="1"/>
    </xf>
    <xf numFmtId="0" fontId="28" fillId="0" borderId="3" xfId="0" applyNumberFormat="1" applyFont="1" applyBorder="1" applyAlignment="1">
      <alignment horizontal="center"/>
    </xf>
    <xf numFmtId="0" fontId="28" fillId="0" borderId="3" xfId="4" applyNumberFormat="1" applyFont="1" applyBorder="1" applyAlignment="1">
      <alignment horizontal="left" wrapText="1"/>
    </xf>
    <xf numFmtId="0" fontId="29" fillId="0" borderId="4" xfId="4" applyNumberFormat="1" applyFont="1" applyBorder="1" applyAlignment="1">
      <alignment horizontal="left" wrapText="1"/>
    </xf>
    <xf numFmtId="0" fontId="28" fillId="0" borderId="3" xfId="0" applyNumberFormat="1" applyFont="1" applyBorder="1" applyAlignment="1">
      <alignment horizontal="left" wrapText="1"/>
    </xf>
    <xf numFmtId="0" fontId="28" fillId="0" borderId="3" xfId="0" applyNumberFormat="1" applyFont="1" applyBorder="1" applyAlignment="1">
      <alignment horizontal="center" wrapText="1"/>
    </xf>
    <xf numFmtId="0" fontId="28" fillId="0" borderId="4" xfId="0" applyNumberFormat="1" applyFont="1" applyBorder="1" applyAlignment="1">
      <alignment horizontal="center" wrapText="1"/>
    </xf>
    <xf numFmtId="0" fontId="28" fillId="0" borderId="4" xfId="0" applyNumberFormat="1" applyFont="1" applyFill="1" applyBorder="1" applyAlignment="1">
      <alignment horizontal="center" wrapText="1"/>
    </xf>
    <xf numFmtId="0" fontId="28" fillId="0" borderId="3" xfId="0" applyNumberFormat="1" applyFont="1" applyBorder="1" applyAlignment="1">
      <alignment wrapText="1"/>
    </xf>
    <xf numFmtId="0" fontId="28" fillId="0" borderId="4" xfId="0" applyNumberFormat="1" applyFont="1" applyBorder="1" applyAlignment="1">
      <alignment wrapText="1"/>
    </xf>
    <xf numFmtId="0" fontId="28" fillId="0" borderId="3" xfId="2" applyNumberFormat="1" applyFont="1" applyBorder="1" applyAlignment="1">
      <alignment horizontal="left" wrapText="1"/>
    </xf>
    <xf numFmtId="0" fontId="29" fillId="0" borderId="3" xfId="0" applyFont="1" applyBorder="1" applyAlignment="1">
      <alignment horizontal="center" wrapText="1"/>
    </xf>
    <xf numFmtId="0" fontId="29" fillId="0" borderId="4" xfId="0" applyFont="1" applyBorder="1" applyAlignment="1">
      <alignment horizontal="center" wrapText="1"/>
    </xf>
    <xf numFmtId="193" fontId="29" fillId="0" borderId="0" xfId="0" applyNumberFormat="1" applyFont="1" applyAlignment="1">
      <alignment horizontal="right"/>
    </xf>
    <xf numFmtId="194" fontId="28" fillId="0" borderId="0" xfId="0" applyNumberFormat="1" applyFont="1" applyAlignment="1">
      <alignment horizontal="right"/>
    </xf>
    <xf numFmtId="185" fontId="28" fillId="0" borderId="0" xfId="0" applyNumberFormat="1" applyFont="1" applyAlignment="1">
      <alignment horizontal="right"/>
    </xf>
    <xf numFmtId="190" fontId="29" fillId="0" borderId="0" xfId="2" applyNumberFormat="1" applyFont="1" applyAlignment="1">
      <alignment horizontal="right"/>
    </xf>
    <xf numFmtId="195" fontId="28" fillId="0" borderId="0" xfId="0" applyNumberFormat="1" applyFont="1" applyAlignment="1">
      <alignment horizontal="right"/>
    </xf>
    <xf numFmtId="195" fontId="29" fillId="0" borderId="0" xfId="0" applyNumberFormat="1" applyFont="1" applyAlignment="1">
      <alignment horizontal="right"/>
    </xf>
    <xf numFmtId="184" fontId="31" fillId="0" borderId="0" xfId="0" applyNumberFormat="1" applyFont="1" applyFill="1" applyAlignment="1">
      <alignment horizontal="right"/>
    </xf>
    <xf numFmtId="185" fontId="31" fillId="0" borderId="0" xfId="0" applyNumberFormat="1" applyFont="1" applyFill="1" applyAlignment="1">
      <alignment horizontal="right"/>
    </xf>
    <xf numFmtId="0" fontId="31" fillId="0" borderId="0" xfId="2" applyFont="1"/>
    <xf numFmtId="0" fontId="32" fillId="0" borderId="0" xfId="2" applyFont="1" applyFill="1" applyBorder="1" applyAlignment="1">
      <alignment vertical="center"/>
    </xf>
    <xf numFmtId="0" fontId="11" fillId="0" borderId="0" xfId="2" applyFont="1" applyFill="1" applyBorder="1"/>
    <xf numFmtId="184" fontId="31" fillId="0" borderId="0" xfId="0" applyNumberFormat="1" applyFont="1" applyFill="1" applyBorder="1" applyAlignment="1">
      <alignment horizontal="right"/>
    </xf>
    <xf numFmtId="189" fontId="28" fillId="0" borderId="0" xfId="0" applyNumberFormat="1" applyFont="1"/>
    <xf numFmtId="184" fontId="28" fillId="0" borderId="0" xfId="0" applyNumberFormat="1" applyFont="1"/>
    <xf numFmtId="0" fontId="29" fillId="0" borderId="0" xfId="0" applyNumberFormat="1" applyFont="1" applyBorder="1" applyAlignment="1">
      <alignment horizontal="left" wrapText="1"/>
    </xf>
    <xf numFmtId="174" fontId="28" fillId="0" borderId="0" xfId="0" applyNumberFormat="1" applyFont="1" applyBorder="1" applyAlignment="1">
      <alignment horizontal="right"/>
    </xf>
    <xf numFmtId="0" fontId="28" fillId="0" borderId="0" xfId="0" applyNumberFormat="1" applyFont="1" applyBorder="1" applyAlignment="1">
      <alignment horizontal="left" wrapText="1"/>
    </xf>
    <xf numFmtId="0" fontId="28" fillId="0" borderId="0" xfId="4" applyFont="1" applyBorder="1"/>
    <xf numFmtId="0" fontId="28" fillId="0" borderId="0" xfId="0" applyFont="1" applyFill="1" applyBorder="1" applyAlignment="1">
      <alignment vertical="center" wrapText="1"/>
    </xf>
    <xf numFmtId="0" fontId="28" fillId="0" borderId="7"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0" xfId="0" applyFont="1" applyFill="1" applyBorder="1" applyAlignment="1">
      <alignment horizontal="justify" vertical="center" wrapText="1"/>
    </xf>
    <xf numFmtId="184" fontId="28" fillId="0" borderId="0" xfId="0" applyNumberFormat="1" applyFont="1" applyFill="1" applyAlignment="1">
      <alignment horizontal="right"/>
    </xf>
    <xf numFmtId="185" fontId="28" fillId="0" borderId="0" xfId="0" applyNumberFormat="1" applyFont="1" applyFill="1" applyAlignment="1">
      <alignment horizontal="right"/>
    </xf>
    <xf numFmtId="0" fontId="28" fillId="0" borderId="5" xfId="0" applyFont="1" applyFill="1" applyBorder="1" applyAlignment="1">
      <alignment horizontal="justify" vertical="top" wrapText="1"/>
    </xf>
    <xf numFmtId="170" fontId="25" fillId="0" borderId="5" xfId="6" applyNumberFormat="1" applyFont="1" applyBorder="1" applyAlignment="1" applyProtection="1">
      <alignment horizontal="right"/>
    </xf>
    <xf numFmtId="0" fontId="28" fillId="0" borderId="4" xfId="0" applyFont="1" applyBorder="1"/>
    <xf numFmtId="49" fontId="6" fillId="0" borderId="0" xfId="4" applyNumberFormat="1" applyFont="1" applyAlignment="1">
      <alignment horizontal="left" vertical="center"/>
    </xf>
    <xf numFmtId="0" fontId="6" fillId="0" borderId="0" xfId="4" applyFont="1" applyAlignment="1">
      <alignment horizontal="left" vertical="center"/>
    </xf>
    <xf numFmtId="49" fontId="6" fillId="0" borderId="0" xfId="4" applyNumberFormat="1" applyFont="1" applyAlignment="1">
      <alignment horizontal="center" vertical="center"/>
    </xf>
    <xf numFmtId="0" fontId="6" fillId="0" borderId="0" xfId="4" applyFont="1" applyAlignment="1">
      <alignment horizontal="left" wrapText="1"/>
    </xf>
    <xf numFmtId="0" fontId="6" fillId="0" borderId="10" xfId="4" applyFont="1" applyBorder="1" applyAlignment="1">
      <alignment horizontal="center" vertical="center"/>
    </xf>
    <xf numFmtId="0" fontId="6" fillId="0" borderId="0" xfId="4" applyFont="1" applyBorder="1" applyAlignment="1">
      <alignment horizontal="center" vertical="center"/>
    </xf>
    <xf numFmtId="0" fontId="6" fillId="0" borderId="0" xfId="1" applyFont="1" applyBorder="1" applyAlignment="1">
      <alignment horizontal="center" vertical="center"/>
    </xf>
    <xf numFmtId="0" fontId="12" fillId="0" borderId="0" xfId="4" applyFont="1" applyBorder="1" applyAlignment="1">
      <alignment horizontal="left" vertical="center"/>
    </xf>
    <xf numFmtId="0" fontId="6" fillId="0" borderId="0" xfId="4" applyFont="1" applyBorder="1" applyAlignment="1">
      <alignment horizontal="left" vertical="center"/>
    </xf>
    <xf numFmtId="0" fontId="6" fillId="0" borderId="9" xfId="4" applyFont="1" applyBorder="1" applyAlignment="1">
      <alignment horizontal="center" vertical="center"/>
    </xf>
    <xf numFmtId="0" fontId="13" fillId="0" borderId="0" xfId="4" applyFont="1" applyAlignment="1">
      <alignment horizontal="center" vertical="center"/>
    </xf>
    <xf numFmtId="0" fontId="6" fillId="0" borderId="0" xfId="4" applyFont="1" applyAlignment="1">
      <alignment horizontal="right"/>
    </xf>
    <xf numFmtId="0" fontId="13" fillId="0" borderId="9" xfId="4" applyFont="1" applyBorder="1" applyAlignment="1">
      <alignment horizontal="right"/>
    </xf>
    <xf numFmtId="0" fontId="6" fillId="0" borderId="0" xfId="4" applyFont="1" applyAlignment="1">
      <alignment horizontal="center" vertical="center"/>
    </xf>
    <xf numFmtId="0" fontId="33" fillId="0" borderId="11" xfId="4" applyFont="1" applyBorder="1" applyAlignment="1">
      <alignment horizontal="left" wrapText="1"/>
    </xf>
    <xf numFmtId="0" fontId="5" fillId="0" borderId="11" xfId="4" applyFont="1" applyBorder="1" applyAlignment="1">
      <alignment horizontal="center" vertical="center" wrapText="1"/>
    </xf>
    <xf numFmtId="0" fontId="14" fillId="0" borderId="12" xfId="0" applyFont="1" applyBorder="1" applyAlignment="1">
      <alignment horizontal="left" vertical="center" wrapText="1"/>
    </xf>
    <xf numFmtId="0" fontId="15" fillId="0" borderId="12" xfId="0" applyFont="1" applyBorder="1" applyAlignment="1">
      <alignment horizontal="right" vertical="center" wrapText="1"/>
    </xf>
    <xf numFmtId="0" fontId="7" fillId="0" borderId="0" xfId="0" applyFont="1" applyBorder="1" applyAlignment="1">
      <alignment horizontal="center" vertical="center" wrapText="1"/>
    </xf>
    <xf numFmtId="0" fontId="8" fillId="0" borderId="0" xfId="4" applyFont="1" applyAlignment="1">
      <alignment horizontal="left" vertical="center"/>
    </xf>
    <xf numFmtId="49" fontId="9" fillId="0" borderId="0" xfId="4" quotePrefix="1" applyNumberFormat="1" applyFont="1" applyAlignment="1">
      <alignment horizontal="left"/>
    </xf>
    <xf numFmtId="0" fontId="16" fillId="0" borderId="0" xfId="1" applyFont="1" applyAlignment="1">
      <alignment vertical="center" wrapText="1"/>
    </xf>
    <xf numFmtId="0" fontId="16" fillId="0" borderId="0" xfId="1" applyFont="1" applyAlignment="1">
      <alignment vertical="center"/>
    </xf>
    <xf numFmtId="49" fontId="17" fillId="0" borderId="0" xfId="4" quotePrefix="1" applyNumberFormat="1" applyFont="1" applyAlignment="1">
      <alignment horizontal="left"/>
    </xf>
    <xf numFmtId="49" fontId="17" fillId="0" borderId="0" xfId="4" applyNumberFormat="1" applyFont="1" applyAlignment="1">
      <alignment horizontal="left"/>
    </xf>
    <xf numFmtId="0" fontId="26" fillId="0" borderId="0" xfId="2" applyFont="1" applyFill="1" applyAlignment="1">
      <alignment horizontal="left" vertical="center"/>
    </xf>
    <xf numFmtId="0" fontId="10" fillId="0" borderId="0" xfId="0" applyFont="1" applyAlignment="1">
      <alignment horizontal="left" vertical="center" wrapText="1"/>
    </xf>
    <xf numFmtId="0" fontId="10" fillId="0" borderId="0" xfId="2" applyFont="1" applyAlignment="1">
      <alignment horizontal="left" vertical="center"/>
    </xf>
    <xf numFmtId="0" fontId="26" fillId="0" borderId="0" xfId="2" applyFont="1" applyAlignment="1">
      <alignment horizontal="left" vertical="center"/>
    </xf>
    <xf numFmtId="183" fontId="28" fillId="0" borderId="0" xfId="0" applyNumberFormat="1" applyFont="1" applyFill="1" applyAlignment="1">
      <alignment horizontal="right"/>
    </xf>
    <xf numFmtId="0" fontId="28" fillId="0" borderId="17"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0" xfId="0" applyFont="1" applyFill="1" applyBorder="1" applyAlignment="1">
      <alignment vertical="center" wrapText="1"/>
    </xf>
    <xf numFmtId="0" fontId="28" fillId="0" borderId="5" xfId="0" applyFont="1" applyFill="1" applyBorder="1" applyAlignment="1">
      <alignment vertical="center" wrapText="1"/>
    </xf>
    <xf numFmtId="182" fontId="28" fillId="0" borderId="0" xfId="0" applyNumberFormat="1" applyFont="1" applyFill="1" applyAlignment="1">
      <alignment horizontal="right"/>
    </xf>
    <xf numFmtId="0" fontId="28" fillId="0" borderId="2" xfId="0" applyFont="1" applyFill="1" applyBorder="1" applyAlignment="1">
      <alignment horizontal="center" vertical="center" wrapText="1"/>
    </xf>
    <xf numFmtId="0" fontId="28" fillId="0" borderId="7" xfId="0" applyFont="1" applyFill="1" applyBorder="1" applyAlignment="1">
      <alignment horizontal="center" vertical="center" wrapText="1"/>
    </xf>
    <xf numFmtId="182" fontId="29" fillId="0" borderId="0" xfId="0" applyNumberFormat="1" applyFont="1" applyFill="1" applyAlignment="1">
      <alignment horizontal="right"/>
    </xf>
    <xf numFmtId="183" fontId="29" fillId="0" borderId="0" xfId="0" applyNumberFormat="1" applyFont="1" applyFill="1" applyAlignment="1">
      <alignment horizontal="right"/>
    </xf>
    <xf numFmtId="0" fontId="28" fillId="0" borderId="3"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3"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187" fontId="28" fillId="0" borderId="0" xfId="0" applyNumberFormat="1" applyFont="1" applyFill="1" applyAlignment="1">
      <alignment horizontal="right" inden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186" fontId="29" fillId="0" borderId="0" xfId="0" applyNumberFormat="1" applyFont="1" applyFill="1" applyAlignment="1">
      <alignment horizontal="right" indent="1"/>
    </xf>
    <xf numFmtId="186" fontId="28" fillId="0" borderId="0" xfId="0" applyNumberFormat="1" applyFont="1" applyFill="1" applyAlignment="1">
      <alignment horizontal="right" indent="1"/>
    </xf>
    <xf numFmtId="186" fontId="28" fillId="0" borderId="17" xfId="0" applyNumberFormat="1" applyFont="1" applyFill="1" applyBorder="1" applyAlignment="1">
      <alignment horizontal="right" indent="1"/>
    </xf>
    <xf numFmtId="187" fontId="29" fillId="0" borderId="0" xfId="0" applyNumberFormat="1" applyFont="1" applyFill="1" applyAlignment="1">
      <alignment horizontal="right" indent="1"/>
    </xf>
    <xf numFmtId="187" fontId="28" fillId="0" borderId="19" xfId="0" applyNumberFormat="1" applyFont="1" applyFill="1" applyBorder="1" applyAlignment="1">
      <alignment horizontal="right" indent="1"/>
    </xf>
    <xf numFmtId="187" fontId="28" fillId="0" borderId="0" xfId="0" applyNumberFormat="1" applyFont="1" applyFill="1" applyBorder="1" applyAlignment="1">
      <alignment horizontal="right" indent="1"/>
    </xf>
    <xf numFmtId="187" fontId="29" fillId="0" borderId="0" xfId="0" applyNumberFormat="1" applyFont="1" applyFill="1" applyBorder="1" applyAlignment="1">
      <alignment horizontal="right" indent="1"/>
    </xf>
    <xf numFmtId="0" fontId="28" fillId="0" borderId="15" xfId="2" applyFont="1" applyFill="1" applyBorder="1" applyAlignment="1">
      <alignment horizontal="center" vertical="center"/>
    </xf>
    <xf numFmtId="0" fontId="28" fillId="0" borderId="16" xfId="2" applyFont="1" applyFill="1" applyBorder="1" applyAlignment="1">
      <alignment horizontal="center" vertical="center"/>
    </xf>
    <xf numFmtId="0" fontId="28" fillId="0" borderId="0" xfId="0" quotePrefix="1" applyFont="1" applyFill="1" applyBorder="1" applyAlignment="1">
      <alignment horizontal="justify" vertical="center" wrapText="1"/>
    </xf>
    <xf numFmtId="0" fontId="28" fillId="0" borderId="0" xfId="0" applyFont="1" applyFill="1" applyBorder="1" applyAlignment="1">
      <alignment horizontal="justify" vertical="center" wrapText="1"/>
    </xf>
    <xf numFmtId="0" fontId="28" fillId="0" borderId="6" xfId="0" applyFont="1" applyFill="1" applyBorder="1" applyAlignment="1">
      <alignment horizontal="center" vertical="center" wrapText="1"/>
    </xf>
    <xf numFmtId="186" fontId="28" fillId="0" borderId="19" xfId="0" applyNumberFormat="1" applyFont="1" applyFill="1" applyBorder="1" applyAlignment="1">
      <alignment horizontal="right" indent="1"/>
    </xf>
    <xf numFmtId="186" fontId="28" fillId="0" borderId="0" xfId="0" applyNumberFormat="1" applyFont="1" applyFill="1" applyBorder="1" applyAlignment="1">
      <alignment horizontal="right" indent="1"/>
    </xf>
    <xf numFmtId="186" fontId="29" fillId="0" borderId="0" xfId="0" applyNumberFormat="1" applyFont="1" applyFill="1" applyBorder="1" applyAlignment="1">
      <alignment horizontal="right" indent="1"/>
    </xf>
    <xf numFmtId="186" fontId="28" fillId="0" borderId="15" xfId="0" applyNumberFormat="1" applyFont="1" applyFill="1" applyBorder="1" applyAlignment="1">
      <alignment horizontal="right" indent="1"/>
    </xf>
    <xf numFmtId="0" fontId="28" fillId="0" borderId="0" xfId="0" quotePrefix="1" applyFont="1" applyFill="1" applyBorder="1" applyAlignment="1">
      <alignment horizontal="left" vertical="center" wrapText="1"/>
    </xf>
    <xf numFmtId="0" fontId="26" fillId="0" borderId="0" xfId="0" applyFont="1" applyFill="1" applyAlignment="1">
      <alignment horizontal="left" vertical="center"/>
    </xf>
    <xf numFmtId="0" fontId="29" fillId="0" borderId="1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7" xfId="0" applyFont="1" applyFill="1" applyBorder="1" applyAlignment="1">
      <alignment vertical="center" wrapText="1"/>
    </xf>
    <xf numFmtId="0" fontId="11" fillId="0" borderId="15" xfId="2" applyFont="1" applyFill="1" applyBorder="1" applyAlignment="1">
      <alignment horizontal="center" vertical="center"/>
    </xf>
    <xf numFmtId="0" fontId="11" fillId="0" borderId="16" xfId="2" applyFont="1" applyFill="1" applyBorder="1" applyAlignment="1">
      <alignment horizontal="center" vertical="center"/>
    </xf>
    <xf numFmtId="0" fontId="29" fillId="0" borderId="0" xfId="0" applyFont="1" applyBorder="1" applyAlignment="1">
      <alignment horizontal="center" vertical="center"/>
    </xf>
    <xf numFmtId="0" fontId="29" fillId="0" borderId="17" xfId="0" applyFont="1" applyBorder="1" applyAlignment="1">
      <alignment horizontal="center" vertical="center"/>
    </xf>
    <xf numFmtId="0" fontId="28" fillId="0" borderId="2" xfId="0" applyFont="1" applyBorder="1" applyAlignment="1">
      <alignment horizontal="center" vertical="center" wrapText="1"/>
    </xf>
    <xf numFmtId="0" fontId="18" fillId="0" borderId="6" xfId="0" applyFont="1" applyBorder="1" applyAlignment="1">
      <alignment vertical="center"/>
    </xf>
    <xf numFmtId="0" fontId="18" fillId="0" borderId="2" xfId="0" applyFont="1" applyBorder="1" applyAlignment="1">
      <alignment vertical="center"/>
    </xf>
    <xf numFmtId="0" fontId="29" fillId="0" borderId="6" xfId="0" applyFont="1" applyBorder="1" applyAlignment="1">
      <alignment horizontal="left" vertical="center"/>
    </xf>
    <xf numFmtId="0" fontId="29" fillId="0" borderId="2" xfId="0" applyFont="1" applyBorder="1" applyAlignment="1">
      <alignment horizontal="left" vertical="center"/>
    </xf>
    <xf numFmtId="0" fontId="28" fillId="0" borderId="6" xfId="0" applyFont="1" applyBorder="1" applyAlignment="1">
      <alignment horizontal="center" vertical="center" wrapText="1"/>
    </xf>
    <xf numFmtId="0" fontId="28" fillId="0" borderId="6"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0" xfId="0" applyFont="1" applyAlignment="1">
      <alignment horizontal="center" vertical="center"/>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18" fillId="0" borderId="6" xfId="0" applyFont="1" applyBorder="1" applyAlignment="1">
      <alignment horizontal="left" vertical="center"/>
    </xf>
    <xf numFmtId="0" fontId="18" fillId="0" borderId="2" xfId="0" applyFont="1" applyBorder="1" applyAlignment="1">
      <alignment horizontal="left" vertical="center"/>
    </xf>
    <xf numFmtId="0" fontId="28" fillId="0" borderId="2" xfId="2" applyFont="1" applyBorder="1" applyAlignment="1">
      <alignment horizontal="center" vertical="center" wrapText="1"/>
    </xf>
    <xf numFmtId="0" fontId="18" fillId="0" borderId="6" xfId="2" applyFont="1" applyBorder="1" applyAlignment="1">
      <alignment horizontal="left" vertical="center"/>
    </xf>
    <xf numFmtId="0" fontId="18" fillId="0" borderId="2" xfId="2" applyFont="1" applyBorder="1" applyAlignment="1">
      <alignment horizontal="left" vertical="center"/>
    </xf>
    <xf numFmtId="0" fontId="18" fillId="0" borderId="2" xfId="2" applyFont="1" applyBorder="1" applyAlignment="1">
      <alignment horizontal="center" vertical="center"/>
    </xf>
    <xf numFmtId="0" fontId="18" fillId="0" borderId="7" xfId="2" applyFont="1" applyBorder="1" applyAlignment="1">
      <alignment horizontal="center" vertical="center"/>
    </xf>
    <xf numFmtId="0" fontId="29" fillId="0" borderId="6" xfId="2" applyFont="1" applyBorder="1" applyAlignment="1">
      <alignment horizontal="left" vertical="center"/>
    </xf>
    <xf numFmtId="0" fontId="29" fillId="0" borderId="2" xfId="2" applyFont="1" applyBorder="1" applyAlignment="1">
      <alignment horizontal="left" vertical="center"/>
    </xf>
    <xf numFmtId="0" fontId="29" fillId="0" borderId="2" xfId="2" applyFont="1" applyBorder="1" applyAlignment="1">
      <alignment horizontal="center" vertical="center" wrapText="1"/>
    </xf>
    <xf numFmtId="0" fontId="29" fillId="0" borderId="7" xfId="2" applyFont="1" applyBorder="1" applyAlignment="1">
      <alignment horizontal="center" vertical="center" wrapText="1"/>
    </xf>
    <xf numFmtId="0" fontId="28" fillId="0" borderId="6" xfId="2" applyFont="1" applyBorder="1" applyAlignment="1">
      <alignment horizontal="center" vertical="center" wrapText="1"/>
    </xf>
    <xf numFmtId="0" fontId="28" fillId="0" borderId="6" xfId="2" applyFont="1" applyBorder="1" applyAlignment="1">
      <alignment horizontal="center" vertical="center"/>
    </xf>
    <xf numFmtId="0" fontId="28" fillId="0" borderId="7" xfId="2" applyFont="1" applyBorder="1" applyAlignment="1">
      <alignment horizontal="center" vertical="center" wrapText="1"/>
    </xf>
    <xf numFmtId="0" fontId="29" fillId="0" borderId="15" xfId="0" applyNumberFormat="1" applyFont="1" applyBorder="1" applyAlignment="1">
      <alignment horizontal="center" vertical="center"/>
    </xf>
    <xf numFmtId="0" fontId="29" fillId="0" borderId="17" xfId="0" applyNumberFormat="1" applyFont="1" applyBorder="1" applyAlignment="1">
      <alignment horizontal="center" vertical="center"/>
    </xf>
    <xf numFmtId="0" fontId="29" fillId="0" borderId="19"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29" fillId="0" borderId="0" xfId="0" applyNumberFormat="1" applyFont="1" applyAlignment="1">
      <alignment horizontal="center" vertical="center"/>
    </xf>
    <xf numFmtId="0" fontId="18" fillId="0" borderId="6" xfId="0" applyFont="1" applyBorder="1" applyAlignment="1">
      <alignment horizontal="center" vertical="center"/>
    </xf>
    <xf numFmtId="0" fontId="29" fillId="0" borderId="2"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167" fontId="28" fillId="0" borderId="2" xfId="0" applyNumberFormat="1" applyFont="1" applyBorder="1" applyAlignment="1">
      <alignment horizontal="center" vertical="center" wrapText="1"/>
    </xf>
    <xf numFmtId="167" fontId="28" fillId="0" borderId="7" xfId="0" applyNumberFormat="1" applyFont="1" applyBorder="1" applyAlignment="1">
      <alignment horizontal="center" vertical="center" wrapText="1"/>
    </xf>
    <xf numFmtId="0" fontId="18" fillId="0" borderId="6" xfId="4" applyFont="1" applyBorder="1" applyAlignment="1">
      <alignment horizontal="left" vertical="center"/>
    </xf>
    <xf numFmtId="0" fontId="18" fillId="0" borderId="2" xfId="4" applyFont="1" applyBorder="1" applyAlignment="1">
      <alignment horizontal="left" vertical="center"/>
    </xf>
    <xf numFmtId="0" fontId="18" fillId="0" borderId="2" xfId="4" applyFont="1" applyBorder="1" applyAlignment="1">
      <alignment horizontal="center" vertical="center"/>
    </xf>
    <xf numFmtId="0" fontId="18" fillId="0" borderId="7" xfId="4" applyFont="1" applyBorder="1" applyAlignment="1">
      <alignment horizontal="center" vertical="center"/>
    </xf>
    <xf numFmtId="0" fontId="18" fillId="0" borderId="6" xfId="4" applyFont="1" applyBorder="1" applyAlignment="1">
      <alignment horizontal="center" vertical="center"/>
    </xf>
    <xf numFmtId="0" fontId="29" fillId="0" borderId="6" xfId="4" applyFont="1" applyBorder="1" applyAlignment="1">
      <alignment horizontal="left" vertical="center"/>
    </xf>
    <xf numFmtId="0" fontId="29" fillId="0" borderId="2" xfId="4" applyFont="1" applyBorder="1" applyAlignment="1">
      <alignment horizontal="left" vertical="center"/>
    </xf>
    <xf numFmtId="0" fontId="29" fillId="0" borderId="2"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6" xfId="4" applyFont="1" applyBorder="1" applyAlignment="1">
      <alignment horizontal="center" vertical="center" wrapText="1"/>
    </xf>
    <xf numFmtId="0" fontId="28" fillId="0" borderId="2" xfId="4" applyFont="1" applyBorder="1" applyAlignment="1">
      <alignment horizontal="center" vertical="center"/>
    </xf>
    <xf numFmtId="0" fontId="28" fillId="0" borderId="6" xfId="4" applyFont="1" applyBorder="1" applyAlignment="1">
      <alignment horizontal="center" vertical="center" wrapText="1"/>
    </xf>
    <xf numFmtId="0" fontId="28" fillId="0" borderId="6" xfId="4" applyFont="1" applyBorder="1" applyAlignment="1">
      <alignment horizontal="center" vertical="center"/>
    </xf>
    <xf numFmtId="0" fontId="28" fillId="0" borderId="2" xfId="4" applyFont="1" applyBorder="1" applyAlignment="1">
      <alignment horizontal="center" vertical="center" wrapText="1"/>
    </xf>
    <xf numFmtId="0" fontId="28" fillId="0" borderId="7" xfId="4" applyFont="1" applyBorder="1" applyAlignment="1">
      <alignment horizontal="center" vertical="center"/>
    </xf>
    <xf numFmtId="0" fontId="28" fillId="0" borderId="2" xfId="4" quotePrefix="1" applyFont="1" applyBorder="1" applyAlignment="1">
      <alignment horizontal="center" vertical="center"/>
    </xf>
    <xf numFmtId="0" fontId="29" fillId="0" borderId="19" xfId="4" applyNumberFormat="1" applyFont="1" applyBorder="1" applyAlignment="1">
      <alignment horizontal="center" vertical="center"/>
    </xf>
    <xf numFmtId="0" fontId="29" fillId="0" borderId="0" xfId="4" applyNumberFormat="1" applyFont="1" applyAlignment="1">
      <alignment horizontal="center" vertical="center"/>
    </xf>
    <xf numFmtId="0" fontId="28" fillId="0" borderId="7" xfId="4" applyFont="1" applyBorder="1" applyAlignment="1">
      <alignment horizontal="center" vertical="center" wrapText="1"/>
    </xf>
    <xf numFmtId="0" fontId="29" fillId="0" borderId="15" xfId="4" applyNumberFormat="1" applyFont="1" applyBorder="1" applyAlignment="1">
      <alignment horizontal="center" vertical="center" wrapText="1"/>
    </xf>
    <xf numFmtId="0" fontId="29" fillId="0" borderId="17" xfId="4" applyNumberFormat="1" applyFont="1" applyBorder="1" applyAlignment="1">
      <alignment horizontal="center" vertical="center"/>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28" fillId="0" borderId="7" xfId="0" applyNumberFormat="1" applyFont="1" applyBorder="1" applyAlignment="1">
      <alignment horizontal="center" vertical="center" wrapText="1"/>
    </xf>
    <xf numFmtId="0" fontId="28" fillId="0" borderId="2" xfId="0" applyNumberFormat="1" applyFont="1" applyBorder="1" applyAlignment="1">
      <alignment horizontal="center" vertical="center" wrapText="1"/>
    </xf>
    <xf numFmtId="0" fontId="28" fillId="0" borderId="2" xfId="0" applyNumberFormat="1" applyFont="1" applyBorder="1" applyAlignment="1">
      <alignment horizontal="center" vertical="center"/>
    </xf>
    <xf numFmtId="0" fontId="28" fillId="0" borderId="7" xfId="0" applyNumberFormat="1" applyFont="1" applyBorder="1" applyAlignment="1">
      <alignment horizontal="center" vertical="center"/>
    </xf>
    <xf numFmtId="0" fontId="26" fillId="0" borderId="0" xfId="3" applyFont="1" applyAlignment="1">
      <alignment horizontal="left" vertical="center"/>
    </xf>
  </cellXfs>
  <cellStyles count="7">
    <cellStyle name="Standard" xfId="0" builtinId="0"/>
    <cellStyle name="Standard 2" xfId="1"/>
    <cellStyle name="Standard 2 2" xfId="2"/>
    <cellStyle name="Standard 2 2 2" xfId="3"/>
    <cellStyle name="Standard 2 3" xfId="4"/>
    <cellStyle name="Standard 3" xfId="5"/>
    <cellStyle name="Standard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69692" name="Grafik 3" descr="Logo_Stala-Schwarzweiß">
          <a:extLst>
            <a:ext uri="{FF2B5EF4-FFF2-40B4-BE49-F238E27FC236}">
              <a16:creationId xmlns:a16="http://schemas.microsoft.com/office/drawing/2014/main" id="{00000000-0008-0000-0000-00003C1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13608</xdr:rowOff>
    </xdr:from>
    <xdr:to>
      <xdr:col>2</xdr:col>
      <xdr:colOff>554679</xdr:colOff>
      <xdr:row>53</xdr:row>
      <xdr:rowOff>115661</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0" y="7082519"/>
          <a:ext cx="6120000" cy="24969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der Wanderungsstatistik sind die bei den Meldebehörden anfallenden Meldevorgänge.</a:t>
          </a:r>
        </a:p>
        <a:p>
          <a:endParaRPr lang="de-DE" sz="950">
            <a:latin typeface="+mn-lt"/>
            <a:cs typeface="Arial" pitchFamily="34" charset="0"/>
          </a:endParaRPr>
        </a:p>
        <a:p>
          <a:r>
            <a:rPr lang="de-DE" sz="950">
              <a:latin typeface="+mn-lt"/>
              <a:cs typeface="Arial" pitchFamily="34" charset="0"/>
            </a:rPr>
            <a:t>Es werden ausgewertet:</a:t>
          </a:r>
        </a:p>
        <a:p>
          <a:endParaRPr lang="de-DE" sz="600">
            <a:latin typeface="+mn-lt"/>
            <a:cs typeface="Arial" pitchFamily="34" charset="0"/>
          </a:endParaRPr>
        </a:p>
        <a:p>
          <a:pPr marL="810260" indent="-810260">
            <a:lnSpc>
              <a:spcPct val="107000"/>
            </a:lnSpc>
            <a:spcAft>
              <a:spcPts val="0"/>
            </a:spcAft>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a:t>
          </a:r>
          <a:r>
            <a:rPr lang="de-DE" sz="950" b="1">
              <a:effectLst/>
              <a:latin typeface="Calibri" panose="020F0502020204030204" pitchFamily="34" charset="0"/>
              <a:ea typeface="Calibri" panose="020F0502020204030204" pitchFamily="34" charset="0"/>
              <a:cs typeface="Times New Roman" panose="02020603050405020304" pitchFamily="18" charset="0"/>
            </a:rPr>
            <a:t>Zuzüge</a:t>
          </a:r>
          <a:r>
            <a:rPr lang="de-DE" sz="950">
              <a:effectLst/>
              <a:latin typeface="Calibri" panose="020F0502020204030204" pitchFamily="34" charset="0"/>
              <a:ea typeface="Calibri" panose="020F0502020204030204" pitchFamily="34" charset="0"/>
              <a:cs typeface="Times New Roman" panose="02020603050405020304" pitchFamily="18" charset="0"/>
            </a:rPr>
            <a:t>	Anmeldung einer alleinigen bzw. Hauptwohnung bei Zuzügen über die Gemeindegrenze oder Status­änderung der Nebenwohnung in alleinige bzw. Hauptwohnung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r>
            <a:rPr lang="de-DE" sz="400">
              <a:solidFill>
                <a:schemeClr val="dk1"/>
              </a:solidFill>
              <a:effectLst/>
              <a:latin typeface="+mn-lt"/>
              <a:ea typeface="+mn-ea"/>
              <a:cs typeface="+mn-cs"/>
            </a:rPr>
            <a:t> </a:t>
          </a:r>
        </a:p>
        <a:p>
          <a:pPr marL="810260" indent="-810260">
            <a:lnSpc>
              <a:spcPct val="107000"/>
            </a:lnSpc>
            <a:spcAft>
              <a:spcPts val="0"/>
            </a:spcAft>
            <a:tabLst>
              <a:tab pos="18034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a:t>
          </a:r>
          <a:r>
            <a:rPr lang="de-DE" sz="950" b="1">
              <a:effectLst/>
              <a:latin typeface="Calibri" panose="020F0502020204030204" pitchFamily="34" charset="0"/>
              <a:ea typeface="Calibri" panose="020F0502020204030204" pitchFamily="34" charset="0"/>
              <a:cs typeface="Times New Roman" panose="02020603050405020304" pitchFamily="18" charset="0"/>
            </a:rPr>
            <a:t>Fortzüge</a:t>
          </a:r>
          <a:r>
            <a:rPr lang="de-DE" sz="950">
              <a:effectLst/>
              <a:latin typeface="Calibri" panose="020F0502020204030204" pitchFamily="34" charset="0"/>
              <a:ea typeface="Calibri" panose="020F0502020204030204" pitchFamily="34" charset="0"/>
              <a:cs typeface="Times New Roman" panose="02020603050405020304" pitchFamily="18" charset="0"/>
            </a:rPr>
            <a:t>	Abmeldung der alleinigen bzw. Hauptwohnung bei Fortzügen über die Gemeindegrenze oder Status­änderung der alleinigen bzw. Hauptwohnung in Nebenwohnung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endParaRPr lang="de-DE" sz="950">
            <a:latin typeface="+mn-lt"/>
            <a:cs typeface="Arial" pitchFamily="34" charset="0"/>
          </a:endParaRPr>
        </a:p>
        <a:p>
          <a:r>
            <a:rPr lang="de-DE" sz="950">
              <a:latin typeface="+mn-lt"/>
              <a:cs typeface="Arial" pitchFamily="34" charset="0"/>
            </a:rPr>
            <a:t>Der </a:t>
          </a:r>
          <a:r>
            <a:rPr lang="de-DE" sz="950" b="1">
              <a:latin typeface="+mn-lt"/>
              <a:cs typeface="Arial" pitchFamily="34" charset="0"/>
            </a:rPr>
            <a:t>Wanderungssaldo</a:t>
          </a:r>
          <a:r>
            <a:rPr lang="de-DE" sz="950">
              <a:latin typeface="+mn-lt"/>
              <a:cs typeface="Arial" pitchFamily="34" charset="0"/>
            </a:rPr>
            <a:t> ist die positive (Wanderungsgewinn) oder die negative (Wanderungsverlust) Differenz zwischen Zu- und Fortzügen.</a:t>
          </a:r>
        </a:p>
        <a:p>
          <a:endParaRPr lang="de-DE" sz="950">
            <a:latin typeface="+mn-lt"/>
            <a:cs typeface="Arial" pitchFamily="34" charset="0"/>
          </a:endParaRPr>
        </a:p>
        <a:p>
          <a:r>
            <a:rPr lang="de-DE" sz="950">
              <a:latin typeface="+mn-lt"/>
              <a:cs typeface="Arial" pitchFamily="34" charset="0"/>
            </a:rPr>
            <a:t>Der Bezug oder die Aufgabe einer Nebenwohnung führen nicht zu einem Wanderungsfall.</a:t>
          </a:r>
        </a:p>
        <a:p>
          <a:endParaRPr lang="de-DE" sz="950">
            <a:latin typeface="+mn-lt"/>
            <a:cs typeface="Arial" pitchFamily="34" charset="0"/>
          </a:endParaRPr>
        </a:p>
        <a:p>
          <a:r>
            <a:rPr lang="de-DE" sz="950">
              <a:solidFill>
                <a:schemeClr val="dk1"/>
              </a:solidFill>
              <a:effectLst/>
              <a:latin typeface="+mn-lt"/>
              <a:ea typeface="+mn-ea"/>
              <a:cs typeface="Arial" pitchFamily="34" charset="0"/>
            </a:rPr>
            <a:t>Umzüge innerhalb der Gemeinde werden nicht nachgewiesen.</a:t>
          </a:r>
        </a:p>
        <a:p>
          <a:r>
            <a:rPr lang="de-DE" sz="950">
              <a:solidFill>
                <a:schemeClr val="dk1"/>
              </a:solidFill>
              <a:effectLst/>
              <a:latin typeface="+mn-lt"/>
              <a:ea typeface="+mn-ea"/>
              <a:cs typeface="Arial" pitchFamily="34" charset="0"/>
            </a:rPr>
            <a:t>Die Einberufung bzw. die Entlassung von Wehrpflichtigen gilt nicht als Wanderung.</a:t>
          </a:r>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6803</xdr:rowOff>
    </xdr:from>
    <xdr:to>
      <xdr:col>11</xdr:col>
      <xdr:colOff>411804</xdr:colOff>
      <xdr:row>18</xdr:row>
      <xdr:rowOff>122464</xdr:rowOff>
    </xdr:to>
    <xdr:sp macro="" textlink="">
      <xdr:nvSpPr>
        <xdr:cNvPr id="10" name="Textfeld 9">
          <a:extLst>
            <a:ext uri="{FF2B5EF4-FFF2-40B4-BE49-F238E27FC236}">
              <a16:creationId xmlns:a16="http://schemas.microsoft.com/office/drawing/2014/main" id="{00000000-0008-0000-0200-00000A000000}"/>
            </a:ext>
          </a:extLst>
        </xdr:cNvPr>
        <xdr:cNvSpPr txBox="1"/>
      </xdr:nvSpPr>
      <xdr:spPr>
        <a:xfrm>
          <a:off x="0" y="387803"/>
          <a:ext cx="6120000" cy="2660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chemeClr val="dk1"/>
              </a:solidFill>
              <a:effectLst/>
              <a:latin typeface="+mn-lt"/>
              <a:ea typeface="+mn-ea"/>
              <a:cs typeface="Arial" pitchFamily="34" charset="0"/>
            </a:rPr>
            <a:t>Wanderungen über die Landesgrenze</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anose="020B0604020202020204" pitchFamily="34" charset="0"/>
            </a:rPr>
            <a:t>Die Ergebnisse ab</a:t>
          </a:r>
          <a:r>
            <a:rPr lang="de-DE" sz="950" b="0" i="0" u="none" strike="noStrike" baseline="0">
              <a:solidFill>
                <a:schemeClr val="dk1"/>
              </a:solidFill>
              <a:effectLst/>
              <a:latin typeface="+mn-lt"/>
              <a:ea typeface="+mn-ea"/>
              <a:cs typeface="Arial" panose="020B0604020202020204" pitchFamily="34" charset="0"/>
            </a:rPr>
            <a:t> dem</a:t>
          </a:r>
          <a:r>
            <a:rPr lang="de-DE" sz="950" b="0" i="0" u="none" strike="noStrike">
              <a:solidFill>
                <a:schemeClr val="dk1"/>
              </a:solidFill>
              <a:effectLst/>
              <a:latin typeface="+mn-lt"/>
              <a:ea typeface="+mn-ea"/>
              <a:cs typeface="Arial" panose="020B0604020202020204" pitchFamily="34" charset="0"/>
            </a:rPr>
            <a:t> Berichtsjahr 2016 sind aufgrund methodischer und technischer Weiterentwicklungen der Daten­lieferungen aus dem Meldewesen und der statistischen Aufbereitungsverfahren mit den Vorjahreswerten nur bedingt ver­gleichbar. Insbesondere ist nunmehr eine verbesserte Erfassung der Zu- und Fortzüge von Deutschen von/nach Unbekannt möglich. Zudem sind viele nachträgliche An- und Abmeldungen von Schutzsuchenden, die bereits im Herbst 2015 nach Deutschland eingereist waren, in den Ergebnissen für den Januar 2016 enthalten. </a:t>
          </a:r>
        </a:p>
        <a:p>
          <a:r>
            <a:rPr lang="de-DE" sz="950">
              <a:solidFill>
                <a:schemeClr val="dk1"/>
              </a:solidFill>
              <a:effectLst/>
              <a:latin typeface="+mn-lt"/>
              <a:ea typeface="+mn-ea"/>
              <a:cs typeface="Arial" pitchFamily="34" charset="0"/>
            </a:rPr>
            <a:t>Im </a:t>
          </a:r>
          <a:r>
            <a:rPr lang="de-DE" sz="950">
              <a:solidFill>
                <a:sysClr val="windowText" lastClr="000000"/>
              </a:solidFill>
              <a:effectLst/>
              <a:latin typeface="+mn-lt"/>
              <a:ea typeface="+mn-ea"/>
              <a:cs typeface="Arial" pitchFamily="34" charset="0"/>
            </a:rPr>
            <a:t>Jahr 2024 </a:t>
          </a:r>
          <a:r>
            <a:rPr lang="de-DE" sz="950">
              <a:solidFill>
                <a:schemeClr val="dk1"/>
              </a:solidFill>
              <a:effectLst/>
              <a:latin typeface="+mn-lt"/>
              <a:ea typeface="+mn-ea"/>
              <a:cs typeface="Arial" pitchFamily="34" charset="0"/>
            </a:rPr>
            <a:t>gab es mit 47.514 Zuzügen nach Mecklenburg-Vorpommern</a:t>
          </a:r>
          <a:r>
            <a:rPr lang="de-DE" sz="950" baseline="0">
              <a:solidFill>
                <a:schemeClr val="dk1"/>
              </a:solidFill>
              <a:effectLst/>
              <a:latin typeface="+mn-lt"/>
              <a:ea typeface="+mn-ea"/>
              <a:cs typeface="Arial" pitchFamily="34" charset="0"/>
            </a:rPr>
            <a:t> 5.542 weniger als im Vorjahr. Dem gegenüber standen 36.809 </a:t>
          </a:r>
          <a:r>
            <a:rPr lang="de-DE" sz="950">
              <a:solidFill>
                <a:schemeClr val="dk1"/>
              </a:solidFill>
              <a:effectLst/>
              <a:latin typeface="+mn-lt"/>
              <a:ea typeface="+mn-ea"/>
              <a:cs typeface="Arial" pitchFamily="34" charset="0"/>
            </a:rPr>
            <a:t>Fortzüge über die Landesgrenze</a:t>
          </a:r>
          <a:r>
            <a:rPr lang="de-DE" sz="950">
              <a:solidFill>
                <a:sysClr val="windowText" lastClr="000000"/>
              </a:solidFill>
              <a:effectLst/>
              <a:latin typeface="+mn-lt"/>
              <a:ea typeface="+mn-ea"/>
              <a:cs typeface="Arial" pitchFamily="34" charset="0"/>
            </a:rPr>
            <a:t>. Etwa 42</a:t>
          </a:r>
          <a:r>
            <a:rPr lang="de-DE" sz="950">
              <a:solidFill>
                <a:srgbClr val="FF0000"/>
              </a:solidFill>
              <a:effectLst/>
              <a:latin typeface="+mn-lt"/>
              <a:ea typeface="+mn-ea"/>
              <a:cs typeface="Arial" pitchFamily="34" charset="0"/>
            </a:rPr>
            <a:t> </a:t>
          </a:r>
          <a:r>
            <a:rPr lang="de-DE" sz="950" baseline="0">
              <a:solidFill>
                <a:sysClr val="windowText" lastClr="000000"/>
              </a:solidFill>
              <a:effectLst/>
              <a:latin typeface="+mn-lt"/>
              <a:ea typeface="+mn-ea"/>
              <a:cs typeface="Arial" pitchFamily="34" charset="0"/>
            </a:rPr>
            <a:t>Prozent</a:t>
          </a:r>
          <a:r>
            <a:rPr lang="de-DE" sz="950" baseline="0">
              <a:solidFill>
                <a:srgbClr val="FF0000"/>
              </a:solidFill>
              <a:effectLst/>
              <a:latin typeface="+mn-lt"/>
              <a:ea typeface="+mn-ea"/>
              <a:cs typeface="Arial" pitchFamily="34" charset="0"/>
            </a:rPr>
            <a:t> </a:t>
          </a:r>
          <a:r>
            <a:rPr lang="de-DE" sz="950" baseline="0">
              <a:solidFill>
                <a:sysClr val="windowText" lastClr="000000"/>
              </a:solidFill>
              <a:effectLst/>
              <a:latin typeface="+mn-lt"/>
              <a:ea typeface="+mn-ea"/>
              <a:cs typeface="Arial" pitchFamily="34" charset="0"/>
            </a:rPr>
            <a:t>davon gingen ins </a:t>
          </a:r>
          <a:r>
            <a:rPr lang="de-DE" sz="950" baseline="0">
              <a:solidFill>
                <a:schemeClr val="dk1"/>
              </a:solidFill>
              <a:effectLst/>
              <a:latin typeface="+mn-lt"/>
              <a:ea typeface="+mn-ea"/>
              <a:cs typeface="Arial" pitchFamily="34" charset="0"/>
            </a:rPr>
            <a:t>Ausland.</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Damit fiel der Saldo aus Zu- und Fortzügen mit einem Plus von 10.705 Personen niedriger aus als 2023.</a:t>
          </a:r>
          <a:r>
            <a:rPr lang="de-DE" sz="950" baseline="0">
              <a:solidFill>
                <a:sysClr val="windowText" lastClr="000000"/>
              </a:solidFill>
              <a:effectLst/>
              <a:latin typeface="+mn-lt"/>
              <a:ea typeface="+mn-ea"/>
              <a:cs typeface="Arial" panose="020B0604020202020204" pitchFamily="34" charset="0"/>
            </a:rPr>
            <a:t> Seit 2013 ist ein Wande­rungs­gewinn zu verzeichnen. Auch im Jahr </a:t>
          </a:r>
          <a:r>
            <a:rPr lang="de-DE" sz="950" u="none" baseline="0">
              <a:solidFill>
                <a:sysClr val="windowText" lastClr="000000"/>
              </a:solidFill>
              <a:effectLst/>
              <a:latin typeface="+mn-lt"/>
              <a:ea typeface="+mn-ea"/>
              <a:cs typeface="Arial" panose="020B0604020202020204" pitchFamily="34" charset="0"/>
            </a:rPr>
            <a:t>2024</a:t>
          </a:r>
          <a:r>
            <a:rPr lang="de-DE" sz="950" baseline="0">
              <a:solidFill>
                <a:sysClr val="windowText" lastClr="000000"/>
              </a:solidFill>
              <a:effectLst/>
              <a:latin typeface="+mn-lt"/>
              <a:ea typeface="+mn-ea"/>
              <a:cs typeface="Arial" panose="020B0604020202020204" pitchFamily="34" charset="0"/>
            </a:rPr>
            <a:t> wurde die Höhe des Wanderungssaldos überwiegend  durch die Anzahl der Zuzüge aus dem Ausland bestimmt. </a:t>
          </a:r>
        </a:p>
        <a:p>
          <a:pPr eaLnBrk="1" fontAlgn="auto" latinLnBrk="0" hangingPunct="1"/>
          <a:r>
            <a:rPr lang="de-DE" sz="950">
              <a:solidFill>
                <a:sysClr val="windowText" lastClr="000000"/>
              </a:solidFill>
              <a:effectLst/>
              <a:latin typeface="+mn-lt"/>
              <a:ea typeface="+mn-ea"/>
              <a:cs typeface="Arial" panose="020B0604020202020204" pitchFamily="34" charset="0"/>
            </a:rPr>
            <a:t>Nach einem Wanderungsgewinn (+4.457 </a:t>
          </a:r>
          <a:r>
            <a:rPr lang="de-DE" sz="950" baseline="0">
              <a:solidFill>
                <a:sysClr val="windowText" lastClr="000000"/>
              </a:solidFill>
              <a:effectLst/>
              <a:latin typeface="+mn-lt"/>
              <a:ea typeface="+mn-ea"/>
              <a:cs typeface="Arial" panose="020B0604020202020204" pitchFamily="34" charset="0"/>
            </a:rPr>
            <a:t>Personen) </a:t>
          </a:r>
          <a:r>
            <a:rPr lang="de-DE" sz="950">
              <a:solidFill>
                <a:sysClr val="windowText" lastClr="000000"/>
              </a:solidFill>
              <a:effectLst/>
              <a:latin typeface="+mn-lt"/>
              <a:ea typeface="+mn-ea"/>
              <a:cs typeface="Arial" panose="020B0604020202020204" pitchFamily="34" charset="0"/>
            </a:rPr>
            <a:t>gegenüber den anderen deutschen</a:t>
          </a:r>
          <a:r>
            <a:rPr lang="de-DE" sz="950" baseline="0">
              <a:solidFill>
                <a:sysClr val="windowText" lastClr="000000"/>
              </a:solidFill>
              <a:effectLst/>
              <a:latin typeface="+mn-lt"/>
              <a:ea typeface="+mn-ea"/>
              <a:cs typeface="Arial" panose="020B0604020202020204" pitchFamily="34" charset="0"/>
            </a:rPr>
            <a:t> L</a:t>
          </a:r>
          <a:r>
            <a:rPr lang="de-DE" sz="950">
              <a:solidFill>
                <a:sysClr val="windowText" lastClr="000000"/>
              </a:solidFill>
              <a:effectLst/>
              <a:latin typeface="+mn-lt"/>
              <a:ea typeface="+mn-ea"/>
              <a:cs typeface="Arial" panose="020B0604020202020204" pitchFamily="34" charset="0"/>
            </a:rPr>
            <a:t>ändern im Jahr 2023 konnte auch im Jahr 2024 ein Zuwachs (+3.446 Personen) erzielt werden. Nur gegenüber Bremen, Hamburg und dem Saarland gab</a:t>
          </a:r>
          <a:r>
            <a:rPr lang="de-DE" sz="950" baseline="0">
              <a:solidFill>
                <a:sysClr val="windowText" lastClr="000000"/>
              </a:solidFill>
              <a:effectLst/>
              <a:latin typeface="+mn-lt"/>
              <a:ea typeface="+mn-ea"/>
              <a:cs typeface="Arial" panose="020B0604020202020204" pitchFamily="34" charset="0"/>
            </a:rPr>
            <a:t> es</a:t>
          </a:r>
          <a:r>
            <a:rPr lang="de-DE" sz="950">
              <a:solidFill>
                <a:sysClr val="windowText" lastClr="000000"/>
              </a:solidFill>
              <a:effectLst/>
              <a:latin typeface="+mn-lt"/>
              <a:ea typeface="+mn-ea"/>
              <a:cs typeface="Arial" panose="020B0604020202020204" pitchFamily="34" charset="0"/>
            </a:rPr>
            <a:t> einen geringen Wande­rungsverlust</a:t>
          </a:r>
          <a:r>
            <a:rPr lang="de-DE" sz="950" baseline="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0</xdr:colOff>
      <xdr:row>31</xdr:row>
      <xdr:rowOff>88453</xdr:rowOff>
    </xdr:from>
    <xdr:to>
      <xdr:col>11</xdr:col>
      <xdr:colOff>411804</xdr:colOff>
      <xdr:row>36</xdr:row>
      <xdr:rowOff>129267</xdr:rowOff>
    </xdr:to>
    <xdr:sp macro="" textlink="">
      <xdr:nvSpPr>
        <xdr:cNvPr id="11" name="Textfeld 10">
          <a:extLst>
            <a:ext uri="{FF2B5EF4-FFF2-40B4-BE49-F238E27FC236}">
              <a16:creationId xmlns:a16="http://schemas.microsoft.com/office/drawing/2014/main" id="{00000000-0008-0000-0200-00000B000000}"/>
            </a:ext>
          </a:extLst>
        </xdr:cNvPr>
        <xdr:cNvSpPr txBox="1"/>
      </xdr:nvSpPr>
      <xdr:spPr>
        <a:xfrm>
          <a:off x="0" y="4884971"/>
          <a:ext cx="6120000" cy="78920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In den beiden kreisfreien Städten und in allen Landkreisen wurden 2024 Wanderungsgewinne registriert</a:t>
          </a:r>
          <a:r>
            <a:rPr lang="de-DE" sz="950" baseline="0">
              <a:solidFill>
                <a:schemeClr val="dk1"/>
              </a:solidFill>
              <a:effectLst/>
              <a:latin typeface="+mn-lt"/>
              <a:ea typeface="+mn-ea"/>
              <a:cs typeface="Arial" pitchFamily="34" charset="0"/>
            </a:rPr>
            <a:t>. </a:t>
          </a:r>
        </a:p>
        <a:p>
          <a:endParaRPr lang="de-DE" sz="950" baseline="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Trotz des Wanderungsgewinns 2024 verlor Mecklenburg-Vorpommern durch Verluste in den Vorjahren seit 1990 insge­samt 40.873 Personen.</a:t>
          </a:r>
          <a:endParaRPr lang="de-DE" sz="950">
            <a:latin typeface="+mn-lt"/>
            <a:cs typeface="Arial" pitchFamily="34" charset="0"/>
          </a:endParaRPr>
        </a:p>
      </xdr:txBody>
    </xdr:sp>
    <xdr:clientData/>
  </xdr:twoCellAnchor>
  <xdr:twoCellAnchor>
    <xdr:from>
      <xdr:col>0</xdr:col>
      <xdr:colOff>6794</xdr:colOff>
      <xdr:row>91</xdr:row>
      <xdr:rowOff>95155</xdr:rowOff>
    </xdr:from>
    <xdr:to>
      <xdr:col>11</xdr:col>
      <xdr:colOff>418598</xdr:colOff>
      <xdr:row>96</xdr:row>
      <xdr:rowOff>88446</xdr:rowOff>
    </xdr:to>
    <xdr:sp macro="" textlink="">
      <xdr:nvSpPr>
        <xdr:cNvPr id="12" name="Textfeld 11">
          <a:extLst>
            <a:ext uri="{FF2B5EF4-FFF2-40B4-BE49-F238E27FC236}">
              <a16:creationId xmlns:a16="http://schemas.microsoft.com/office/drawing/2014/main" id="{00000000-0008-0000-0200-00000C000000}"/>
            </a:ext>
          </a:extLst>
        </xdr:cNvPr>
        <xdr:cNvSpPr txBox="1"/>
      </xdr:nvSpPr>
      <xdr:spPr>
        <a:xfrm>
          <a:off x="6794" y="14022066"/>
          <a:ext cx="6120000" cy="7416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ysClr val="windowText" lastClr="000000"/>
              </a:solidFill>
              <a:effectLst/>
              <a:latin typeface="+mn-lt"/>
              <a:ea typeface="+mn-ea"/>
              <a:cs typeface="Arial" pitchFamily="34" charset="0"/>
            </a:rPr>
            <a:t>Wanderungen von Ausländern</a:t>
          </a:r>
          <a:endParaRPr lang="de-DE" sz="95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Die Zahl der Zuzüge von Ausländern über die Bundesgrenze nach Mecklenburg-Vorpommern ist 2024 gegenüber dem Vorjahr um 15,7 Prozent gesunken. Der Wanderungsgewinn lag dennoch bei 6.147 Personen.</a:t>
          </a:r>
          <a:endParaRPr lang="de-DE" sz="950">
            <a:solidFill>
              <a:sysClr val="windowText" lastClr="000000"/>
            </a:solidFill>
            <a:latin typeface="+mn-lt"/>
            <a:cs typeface="Arial" pitchFamily="34" charset="0"/>
          </a:endParaRPr>
        </a:p>
      </xdr:txBody>
    </xdr:sp>
    <xdr:clientData/>
  </xdr:twoCellAnchor>
  <xdr:twoCellAnchor>
    <xdr:from>
      <xdr:col>0</xdr:col>
      <xdr:colOff>0</xdr:colOff>
      <xdr:row>48</xdr:row>
      <xdr:rowOff>6805</xdr:rowOff>
    </xdr:from>
    <xdr:to>
      <xdr:col>11</xdr:col>
      <xdr:colOff>411804</xdr:colOff>
      <xdr:row>52</xdr:row>
      <xdr:rowOff>74841</xdr:rowOff>
    </xdr:to>
    <xdr:sp macro="" textlink="">
      <xdr:nvSpPr>
        <xdr:cNvPr id="13" name="Textfeld 12">
          <a:extLst>
            <a:ext uri="{FF2B5EF4-FFF2-40B4-BE49-F238E27FC236}">
              <a16:creationId xmlns:a16="http://schemas.microsoft.com/office/drawing/2014/main" id="{00000000-0008-0000-0200-00000D000000}"/>
            </a:ext>
          </a:extLst>
        </xdr:cNvPr>
        <xdr:cNvSpPr txBox="1"/>
      </xdr:nvSpPr>
      <xdr:spPr>
        <a:xfrm>
          <a:off x="0" y="7667626"/>
          <a:ext cx="6120000" cy="666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b="1">
              <a:solidFill>
                <a:schemeClr val="dk1"/>
              </a:solidFill>
              <a:effectLst/>
              <a:latin typeface="+mn-lt"/>
              <a:ea typeface="+mn-ea"/>
              <a:cs typeface="Arial" pitchFamily="34" charset="0"/>
            </a:rPr>
            <a:t>Altersstruktur der Wandernden</a:t>
          </a: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Im Jahr </a:t>
          </a:r>
          <a:r>
            <a:rPr lang="de-DE" sz="950">
              <a:solidFill>
                <a:sysClr val="windowText" lastClr="000000"/>
              </a:solidFill>
              <a:effectLst/>
              <a:latin typeface="+mn-lt"/>
              <a:ea typeface="+mn-ea"/>
              <a:cs typeface="Arial" pitchFamily="34" charset="0"/>
            </a:rPr>
            <a:t>2024</a:t>
          </a:r>
          <a:r>
            <a:rPr lang="de-DE" sz="950">
              <a:solidFill>
                <a:schemeClr val="dk1"/>
              </a:solidFill>
              <a:effectLst/>
              <a:latin typeface="+mn-lt"/>
              <a:ea typeface="+mn-ea"/>
              <a:cs typeface="Arial" pitchFamily="34" charset="0"/>
            </a:rPr>
            <a:t> gab es in allen Altersgruppen Wanderungsgewinne zu</a:t>
          </a:r>
          <a:r>
            <a:rPr lang="de-DE" sz="950" baseline="0">
              <a:solidFill>
                <a:schemeClr val="dk1"/>
              </a:solidFill>
              <a:effectLst/>
              <a:latin typeface="+mn-lt"/>
              <a:ea typeface="+mn-ea"/>
              <a:cs typeface="Arial" pitchFamily="34" charset="0"/>
            </a:rPr>
            <a:t> v</a:t>
          </a:r>
          <a:r>
            <a:rPr lang="de-DE" sz="950">
              <a:solidFill>
                <a:schemeClr val="dk1"/>
              </a:solidFill>
              <a:effectLst/>
              <a:latin typeface="+mn-lt"/>
              <a:ea typeface="+mn-ea"/>
              <a:cs typeface="Arial" pitchFamily="34" charset="0"/>
            </a:rPr>
            <a:t>erzeichne</a:t>
          </a:r>
          <a:r>
            <a:rPr lang="de-DE" sz="950" baseline="0">
              <a:solidFill>
                <a:schemeClr val="dk1"/>
              </a:solidFill>
              <a:effectLst/>
              <a:latin typeface="+mn-lt"/>
              <a:ea typeface="+mn-ea"/>
              <a:cs typeface="Arial" pitchFamily="34" charset="0"/>
            </a:rPr>
            <a:t>n</a:t>
          </a:r>
          <a:r>
            <a:rPr lang="de-DE" sz="950">
              <a:solidFill>
                <a:schemeClr val="dk1"/>
              </a:solidFill>
              <a:effectLst/>
              <a:latin typeface="+mn-lt"/>
              <a:ea typeface="+mn-ea"/>
              <a:cs typeface="Arial" pitchFamily="34" charset="0"/>
            </a:rPr>
            <a:t>. </a:t>
          </a:r>
          <a:endParaRPr lang="de-DE" sz="950">
            <a:latin typeface="+mn-lt"/>
            <a:cs typeface="Arial" panose="020B0604020202020204" pitchFamily="34" charset="0"/>
          </a:endParaRPr>
        </a:p>
      </xdr:txBody>
    </xdr:sp>
    <xdr:clientData/>
  </xdr:twoCellAnchor>
  <xdr:twoCellAnchor>
    <xdr:from>
      <xdr:col>0</xdr:col>
      <xdr:colOff>0</xdr:colOff>
      <xdr:row>65</xdr:row>
      <xdr:rowOff>6794</xdr:rowOff>
    </xdr:from>
    <xdr:to>
      <xdr:col>11</xdr:col>
      <xdr:colOff>411804</xdr:colOff>
      <xdr:row>78</xdr:row>
      <xdr:rowOff>13607</xdr:rowOff>
    </xdr:to>
    <xdr:sp macro="" textlink="">
      <xdr:nvSpPr>
        <xdr:cNvPr id="14" name="Textfeld 13">
          <a:extLst>
            <a:ext uri="{FF2B5EF4-FFF2-40B4-BE49-F238E27FC236}">
              <a16:creationId xmlns:a16="http://schemas.microsoft.com/office/drawing/2014/main" id="{00000000-0008-0000-0200-00000E000000}"/>
            </a:ext>
          </a:extLst>
        </xdr:cNvPr>
        <xdr:cNvSpPr txBox="1"/>
      </xdr:nvSpPr>
      <xdr:spPr>
        <a:xfrm>
          <a:off x="0" y="10130508"/>
          <a:ext cx="6120000" cy="19458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Im Jahr</a:t>
          </a:r>
          <a:r>
            <a:rPr lang="de-DE" sz="950">
              <a:solidFill>
                <a:sysClr val="windowText" lastClr="000000"/>
              </a:solidFill>
              <a:effectLst/>
              <a:latin typeface="+mn-lt"/>
              <a:ea typeface="+mn-ea"/>
              <a:cs typeface="Arial" pitchFamily="34" charset="0"/>
            </a:rPr>
            <a:t> 2024 wurde </a:t>
          </a:r>
          <a:r>
            <a:rPr lang="de-DE" sz="950">
              <a:solidFill>
                <a:schemeClr val="dk1"/>
              </a:solidFill>
              <a:effectLst/>
              <a:latin typeface="+mn-lt"/>
              <a:ea typeface="+mn-ea"/>
              <a:cs typeface="Arial" pitchFamily="34" charset="0"/>
            </a:rPr>
            <a:t>für die mobile Altersgruppe der 20- bis unter 30-Jährigen </a:t>
          </a:r>
          <a:r>
            <a:rPr lang="de-DE" sz="950" baseline="0">
              <a:solidFill>
                <a:schemeClr val="dk1"/>
              </a:solidFill>
              <a:effectLst/>
              <a:latin typeface="+mn-lt"/>
              <a:ea typeface="+mn-ea"/>
              <a:cs typeface="Arial" pitchFamily="34" charset="0"/>
            </a:rPr>
            <a:t>ein Wanderungsgewinn erreicht. </a:t>
          </a:r>
          <a:r>
            <a:rPr lang="de-DE" sz="950">
              <a:solidFill>
                <a:schemeClr val="dk1"/>
              </a:solidFill>
              <a:effectLst/>
              <a:latin typeface="+mn-lt"/>
              <a:ea typeface="+mn-ea"/>
              <a:cs typeface="Arial" pitchFamily="34" charset="0"/>
            </a:rPr>
            <a:t>In der ausbildungsrelevanten Altersgruppe der 15- bis unter 20-Jährigen gab es seit 1990 Wanderungsverluste zu verzeichnen, erst 2011 gab es eine Umkehr, welche sich auch im </a:t>
          </a:r>
          <a:r>
            <a:rPr lang="de-DE" sz="950">
              <a:solidFill>
                <a:sysClr val="windowText" lastClr="000000"/>
              </a:solidFill>
              <a:effectLst/>
              <a:latin typeface="+mn-lt"/>
              <a:ea typeface="+mn-ea"/>
              <a:cs typeface="Arial" pitchFamily="34" charset="0"/>
            </a:rPr>
            <a:t>Jahr 2024 </a:t>
          </a:r>
          <a:r>
            <a:rPr lang="de-DE" sz="950">
              <a:solidFill>
                <a:schemeClr val="dk1"/>
              </a:solidFill>
              <a:effectLst/>
              <a:latin typeface="+mn-lt"/>
              <a:ea typeface="+mn-ea"/>
              <a:cs typeface="Arial" pitchFamily="34" charset="0"/>
            </a:rPr>
            <a:t>fortsetzte. Der Wanderungsgewinn in dieser Altersgruppe betrug </a:t>
          </a:r>
          <a:r>
            <a:rPr lang="de-DE" sz="950" baseline="0">
              <a:solidFill>
                <a:schemeClr val="dk1"/>
              </a:solidFill>
              <a:effectLst/>
              <a:latin typeface="+mn-lt"/>
              <a:ea typeface="+mn-ea"/>
              <a:cs typeface="Arial" pitchFamily="34" charset="0"/>
            </a:rPr>
            <a:t> 1.074</a:t>
          </a:r>
          <a:r>
            <a:rPr lang="de-DE" sz="950">
              <a:solidFill>
                <a:schemeClr val="dk1"/>
              </a:solidFill>
              <a:effectLst/>
              <a:latin typeface="+mn-lt"/>
              <a:ea typeface="+mn-ea"/>
              <a:cs typeface="Arial" pitchFamily="34" charset="0"/>
            </a:rPr>
            <a:t> Personen. </a:t>
          </a:r>
        </a:p>
        <a:p>
          <a:endParaRPr lang="de-DE" sz="950">
            <a:solidFill>
              <a:schemeClr val="dk1"/>
            </a:solidFill>
            <a:effectLst/>
            <a:latin typeface="+mn-lt"/>
            <a:ea typeface="+mn-ea"/>
            <a:cs typeface="Arial" pitchFamily="34" charset="0"/>
          </a:endParaRPr>
        </a:p>
        <a:p>
          <a:pPr algn="l"/>
          <a:endParaRPr lang="de-DE" sz="950" b="1">
            <a:solidFill>
              <a:schemeClr val="dk1"/>
            </a:solidFill>
            <a:effectLst/>
            <a:latin typeface="+mn-lt"/>
            <a:ea typeface="+mn-ea"/>
            <a:cs typeface="Arial" pitchFamily="34" charset="0"/>
          </a:endParaRPr>
        </a:p>
        <a:p>
          <a:pPr algn="l"/>
          <a:r>
            <a:rPr lang="de-DE" sz="950" b="1">
              <a:solidFill>
                <a:sysClr val="windowText" lastClr="000000"/>
              </a:solidFill>
              <a:effectLst/>
              <a:latin typeface="+mn-lt"/>
              <a:ea typeface="+mn-ea"/>
              <a:cs typeface="Arial" pitchFamily="34" charset="0"/>
            </a:rPr>
            <a:t>Wanderungen von Personen deutscher Staatsangehörigkeit</a:t>
          </a:r>
          <a:endParaRPr lang="de-DE" sz="950">
            <a:solidFill>
              <a:sysClr val="windowText" lastClr="000000"/>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Der </a:t>
          </a:r>
          <a:r>
            <a:rPr lang="de-DE" sz="950">
              <a:solidFill>
                <a:sysClr val="windowText" lastClr="000000"/>
              </a:solidFill>
              <a:effectLst/>
              <a:latin typeface="+mn-lt"/>
              <a:ea typeface="+mn-ea"/>
              <a:cs typeface="Arial" pitchFamily="34" charset="0"/>
            </a:rPr>
            <a:t>Wanderungsgewinn von 4.558 Personen deutscher Staatsangehörigkeit im Jahr</a:t>
          </a:r>
          <a:r>
            <a:rPr lang="de-DE" sz="950" baseline="0">
              <a:solidFill>
                <a:sysClr val="windowText" lastClr="000000"/>
              </a:solidFill>
              <a:effectLst/>
              <a:latin typeface="+mn-lt"/>
              <a:ea typeface="+mn-ea"/>
              <a:cs typeface="Arial" pitchFamily="34" charset="0"/>
            </a:rPr>
            <a:t> 2024 lag unter dem des Vorjahres. In der</a:t>
          </a:r>
          <a:r>
            <a:rPr lang="de-DE" sz="950">
              <a:solidFill>
                <a:sysClr val="windowText" lastClr="000000"/>
              </a:solidFill>
              <a:effectLst/>
              <a:latin typeface="+mn-lt"/>
              <a:ea typeface="+mn-ea"/>
              <a:cs typeface="Arial" pitchFamily="34" charset="0"/>
            </a:rPr>
            <a:t> besonders mobilen Altersgruppe der 15- bis unter 30-Jährigen lagen in diesem Jahr die Zuzüge um 1.163 Personen unter den Fortzügen. </a:t>
          </a:r>
        </a:p>
        <a:p>
          <a:r>
            <a:rPr lang="de-DE" sz="950">
              <a:solidFill>
                <a:sysClr val="windowText" lastClr="000000"/>
              </a:solidFill>
              <a:effectLst/>
              <a:latin typeface="+mn-lt"/>
              <a:ea typeface="+mn-ea"/>
              <a:cs typeface="Arial" pitchFamily="34" charset="0"/>
            </a:rPr>
            <a:t>Der größte Wanderungszuwachs war bei den 60- bis 65-Jährigen</a:t>
          </a:r>
          <a:r>
            <a:rPr lang="de-DE" sz="950" baseline="0">
              <a:solidFill>
                <a:sysClr val="windowText" lastClr="000000"/>
              </a:solidFill>
              <a:effectLst/>
              <a:latin typeface="+mn-lt"/>
              <a:ea typeface="+mn-ea"/>
              <a:cs typeface="Arial" pitchFamily="34" charset="0"/>
            </a:rPr>
            <a:t> mit 1.017 Personen festzustellen.</a:t>
          </a:r>
          <a:endParaRPr lang="de-DE" sz="950">
            <a:solidFill>
              <a:sysClr val="windowText" lastClr="000000"/>
            </a:solidFill>
            <a:latin typeface="+mn-lt"/>
            <a:cs typeface="Arial" pitchFamily="34" charset="0"/>
          </a:endParaRPr>
        </a:p>
      </xdr:txBody>
    </xdr:sp>
    <xdr:clientData/>
  </xdr:twoCellAnchor>
  <xdr:twoCellAnchor>
    <xdr:from>
      <xdr:col>0</xdr:col>
      <xdr:colOff>0</xdr:colOff>
      <xdr:row>105</xdr:row>
      <xdr:rowOff>13598</xdr:rowOff>
    </xdr:from>
    <xdr:to>
      <xdr:col>11</xdr:col>
      <xdr:colOff>387804</xdr:colOff>
      <xdr:row>110</xdr:row>
      <xdr:rowOff>40821</xdr:rowOff>
    </xdr:to>
    <xdr:sp macro="" textlink="">
      <xdr:nvSpPr>
        <xdr:cNvPr id="15" name="Textfeld 14">
          <a:extLst>
            <a:ext uri="{FF2B5EF4-FFF2-40B4-BE49-F238E27FC236}">
              <a16:creationId xmlns:a16="http://schemas.microsoft.com/office/drawing/2014/main" id="{00000000-0008-0000-0200-00000F000000}"/>
            </a:ext>
          </a:extLst>
        </xdr:cNvPr>
        <xdr:cNvSpPr txBox="1"/>
      </xdr:nvSpPr>
      <xdr:spPr>
        <a:xfrm>
          <a:off x="0" y="16219705"/>
          <a:ext cx="6096000" cy="7756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lnSpc>
              <a:spcPts val="800"/>
            </a:lnSpc>
          </a:pPr>
          <a:r>
            <a:rPr lang="de-DE" sz="950" b="1">
              <a:solidFill>
                <a:schemeClr val="dk1"/>
              </a:solidFill>
              <a:effectLst/>
              <a:latin typeface="+mn-lt"/>
              <a:ea typeface="+mn-ea"/>
              <a:cs typeface="Arial" pitchFamily="34" charset="0"/>
            </a:rPr>
            <a:t>Wanderungen innerhalb des Landes</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Die Mobilität der Bevölkerung innerhalb des Landes Mecklenburg-Vorpommern ging gegenüber dem Vorjahr zurück.</a:t>
          </a:r>
          <a:r>
            <a:rPr lang="de-DE" sz="950" baseline="0">
              <a:solidFill>
                <a:sysClr val="windowText" lastClr="000000"/>
              </a:solidFill>
              <a:effectLst/>
              <a:latin typeface="+mn-lt"/>
              <a:ea typeface="+mn-ea"/>
              <a:cs typeface="Arial" panose="020B0604020202020204" pitchFamily="34" charset="0"/>
            </a:rPr>
            <a:t> </a:t>
          </a:r>
          <a:r>
            <a:rPr lang="de-DE" sz="950">
              <a:solidFill>
                <a:srgbClr val="FF0000"/>
              </a:solidFill>
              <a:effectLst/>
              <a:latin typeface="+mn-lt"/>
              <a:ea typeface="+mn-ea"/>
              <a:cs typeface="Arial" panose="020B0604020202020204" pitchFamily="34" charset="0"/>
            </a:rPr>
            <a:t> </a:t>
          </a:r>
          <a:r>
            <a:rPr lang="de-DE" sz="950">
              <a:solidFill>
                <a:sysClr val="windowText" lastClr="000000"/>
              </a:solidFill>
              <a:effectLst/>
              <a:latin typeface="+mn-lt"/>
              <a:ea typeface="+mn-ea"/>
              <a:cs typeface="Arial" panose="020B0604020202020204" pitchFamily="34" charset="0"/>
            </a:rPr>
            <a:t>Insgesamt verlegten 52.979 Personen ihren Wohnsitz in eine andere Gemeinde des Landes.</a:t>
          </a:r>
          <a:endParaRPr lang="de-DE" sz="950">
            <a:solidFill>
              <a:sysClr val="windowText" lastClr="000000"/>
            </a:solidFill>
            <a:effectLst/>
            <a:latin typeface="+mn-lt"/>
            <a:cs typeface="Arial" panose="020B0604020202020204" pitchFamily="34" charset="0"/>
          </a:endParaRPr>
        </a:p>
      </xdr:txBody>
    </xdr:sp>
    <xdr:clientData/>
  </xdr:twoCellAnchor>
  <xdr:twoCellAnchor>
    <xdr:from>
      <xdr:col>0</xdr:col>
      <xdr:colOff>6800</xdr:colOff>
      <xdr:row>116</xdr:row>
      <xdr:rowOff>95256</xdr:rowOff>
    </xdr:from>
    <xdr:to>
      <xdr:col>11</xdr:col>
      <xdr:colOff>401411</xdr:colOff>
      <xdr:row>120</xdr:row>
      <xdr:rowOff>102054</xdr:rowOff>
    </xdr:to>
    <xdr:sp macro="" textlink="">
      <xdr:nvSpPr>
        <xdr:cNvPr id="16" name="Textfeld 15">
          <a:extLst>
            <a:ext uri="{FF2B5EF4-FFF2-40B4-BE49-F238E27FC236}">
              <a16:creationId xmlns:a16="http://schemas.microsoft.com/office/drawing/2014/main" id="{00000000-0008-0000-0200-000010000000}"/>
            </a:ext>
          </a:extLst>
        </xdr:cNvPr>
        <xdr:cNvSpPr txBox="1"/>
      </xdr:nvSpPr>
      <xdr:spPr>
        <a:xfrm>
          <a:off x="6800" y="18675810"/>
          <a:ext cx="6102807" cy="605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lang="de-DE" sz="950">
              <a:solidFill>
                <a:sysClr val="windowText" lastClr="000000"/>
              </a:solidFill>
              <a:effectLst/>
              <a:latin typeface="+mn-lt"/>
              <a:ea typeface="+mn-ea"/>
              <a:cs typeface="Arial" pitchFamily="34" charset="0"/>
            </a:rPr>
            <a:t>Aus den jeweiligen Umlandgemeinden (im Umfeld von ca. 15 km) konnten die kreisfreien Städte auch 2024 keinen Wande­rungsgewinn verbuchen. Die Hansestadt Rostock hatte einen Wanderungsverlust von 239 Personen zu verzeichnen. In der Landeshauptstadt Schwerin wurde ein negativer Umlandswanderungssaldo von 142 Personen verbucht.</a:t>
          </a:r>
          <a:r>
            <a:rPr lang="de-DE" sz="950" baseline="0">
              <a:solidFill>
                <a:srgbClr val="FF0000"/>
              </a:solidFill>
              <a:effectLst/>
              <a:latin typeface="+mn-lt"/>
              <a:ea typeface="+mn-ea"/>
              <a:cs typeface="Arial" pitchFamily="34" charset="0"/>
            </a:rPr>
            <a:t> </a:t>
          </a:r>
          <a:endParaRPr lang="de-DE" sz="950">
            <a:solidFill>
              <a:srgbClr val="FF0000"/>
            </a:solidFill>
            <a:latin typeface="+mn-lt"/>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29938</xdr:colOff>
      <xdr:row>1</xdr:row>
      <xdr:rowOff>16329</xdr:rowOff>
    </xdr:from>
    <xdr:to>
      <xdr:col>1</xdr:col>
      <xdr:colOff>3032694</xdr:colOff>
      <xdr:row>56</xdr:row>
      <xdr:rowOff>88175</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8" y="397329"/>
          <a:ext cx="6050756" cy="9052560"/>
        </a:xfrm>
        <a:prstGeom prst="rect">
          <a:avLst/>
        </a:prstGeom>
        <a:solidFill>
          <a:schemeClr val="bg1"/>
        </a:solidFill>
      </xdr:spPr>
    </xdr:pic>
    <xdr:clientData/>
  </xdr:twoCellAnchor>
  <xdr:twoCellAnchor editAs="oneCell">
    <xdr:from>
      <xdr:col>0</xdr:col>
      <xdr:colOff>27216</xdr:colOff>
      <xdr:row>60</xdr:row>
      <xdr:rowOff>6804</xdr:rowOff>
    </xdr:from>
    <xdr:to>
      <xdr:col>1</xdr:col>
      <xdr:colOff>3029972</xdr:colOff>
      <xdr:row>115</xdr:row>
      <xdr:rowOff>78649</xdr:rowOff>
    </xdr:to>
    <xdr:pic>
      <xdr:nvPicPr>
        <xdr:cNvPr id="5"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10239375"/>
          <a:ext cx="6050756" cy="9052560"/>
        </a:xfrm>
        <a:prstGeom prst="rect">
          <a:avLst/>
        </a:prstGeom>
        <a:solidFill>
          <a:schemeClr val="bg1"/>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25" t="s">
        <v>72</v>
      </c>
      <c r="B1" s="225"/>
      <c r="C1" s="226"/>
      <c r="D1" s="226"/>
    </row>
    <row r="2" spans="1:4" ht="35.1" customHeight="1" thickTop="1" x14ac:dyDescent="0.2">
      <c r="A2" s="227" t="s">
        <v>85</v>
      </c>
      <c r="B2" s="227"/>
      <c r="C2" s="228" t="s">
        <v>118</v>
      </c>
      <c r="D2" s="228"/>
    </row>
    <row r="3" spans="1:4" ht="24.95" customHeight="1" x14ac:dyDescent="0.2">
      <c r="A3" s="229"/>
      <c r="B3" s="229"/>
      <c r="C3" s="229"/>
      <c r="D3" s="229"/>
    </row>
    <row r="4" spans="1:4" ht="24.95" customHeight="1" x14ac:dyDescent="0.2">
      <c r="A4" s="232" t="s">
        <v>85</v>
      </c>
      <c r="B4" s="232"/>
      <c r="C4" s="232"/>
      <c r="D4" s="233"/>
    </row>
    <row r="5" spans="1:4" ht="24.95" customHeight="1" x14ac:dyDescent="0.2">
      <c r="A5" s="232" t="s">
        <v>86</v>
      </c>
      <c r="B5" s="232"/>
      <c r="C5" s="232"/>
      <c r="D5" s="233"/>
    </row>
    <row r="6" spans="1:4" ht="39.950000000000003" customHeight="1" x14ac:dyDescent="0.45">
      <c r="A6" s="234" t="s">
        <v>369</v>
      </c>
      <c r="B6" s="235"/>
      <c r="C6" s="235"/>
      <c r="D6" s="235"/>
    </row>
    <row r="7" spans="1:4" ht="24.95" customHeight="1" x14ac:dyDescent="0.4">
      <c r="A7" s="231"/>
      <c r="B7" s="231"/>
      <c r="C7" s="231"/>
      <c r="D7" s="231"/>
    </row>
    <row r="8" spans="1:4" ht="24.95" customHeight="1" x14ac:dyDescent="0.4">
      <c r="A8" s="231"/>
      <c r="B8" s="231"/>
      <c r="C8" s="231"/>
      <c r="D8" s="231"/>
    </row>
    <row r="9" spans="1:4" ht="24.95" customHeight="1" x14ac:dyDescent="0.4">
      <c r="A9" s="231"/>
      <c r="B9" s="231"/>
      <c r="C9" s="231"/>
      <c r="D9" s="231"/>
    </row>
    <row r="10" spans="1:4" ht="24.95" customHeight="1" x14ac:dyDescent="0.2">
      <c r="A10" s="230"/>
      <c r="B10" s="230"/>
      <c r="C10" s="230"/>
      <c r="D10" s="230"/>
    </row>
    <row r="11" spans="1:4" ht="24.95" customHeight="1" x14ac:dyDescent="0.2">
      <c r="A11" s="230"/>
      <c r="B11" s="230"/>
      <c r="C11" s="230"/>
      <c r="D11" s="230"/>
    </row>
    <row r="12" spans="1:4" ht="24.95" customHeight="1" x14ac:dyDescent="0.2">
      <c r="A12" s="230"/>
      <c r="B12" s="230"/>
      <c r="C12" s="230"/>
      <c r="D12" s="230"/>
    </row>
    <row r="13" spans="1:4" ht="12" customHeight="1" x14ac:dyDescent="0.2">
      <c r="A13" s="4"/>
      <c r="B13" s="222" t="s">
        <v>261</v>
      </c>
      <c r="C13" s="222"/>
      <c r="D13" s="5" t="s">
        <v>370</v>
      </c>
    </row>
    <row r="14" spans="1:4" ht="12" customHeight="1" x14ac:dyDescent="0.2">
      <c r="A14" s="4"/>
      <c r="B14" s="222"/>
      <c r="C14" s="222"/>
      <c r="D14" s="2"/>
    </row>
    <row r="15" spans="1:4" ht="12" customHeight="1" x14ac:dyDescent="0.2">
      <c r="A15" s="4"/>
      <c r="B15" s="222" t="s">
        <v>73</v>
      </c>
      <c r="C15" s="222"/>
      <c r="D15" s="2" t="s">
        <v>462</v>
      </c>
    </row>
    <row r="16" spans="1:4" ht="12" customHeight="1" x14ac:dyDescent="0.2">
      <c r="A16" s="4"/>
      <c r="B16" s="222"/>
      <c r="C16" s="222"/>
      <c r="D16" s="2"/>
    </row>
    <row r="17" spans="1:4" ht="12" customHeight="1" x14ac:dyDescent="0.2">
      <c r="A17" s="6"/>
      <c r="B17" s="223"/>
      <c r="C17" s="223"/>
      <c r="D17" s="3"/>
    </row>
    <row r="18" spans="1:4" ht="12" customHeight="1" x14ac:dyDescent="0.2">
      <c r="A18" s="215"/>
      <c r="B18" s="215"/>
      <c r="C18" s="215"/>
      <c r="D18" s="215"/>
    </row>
    <row r="19" spans="1:4" ht="12" customHeight="1" x14ac:dyDescent="0.2">
      <c r="A19" s="216" t="s">
        <v>74</v>
      </c>
      <c r="B19" s="216"/>
      <c r="C19" s="216"/>
      <c r="D19" s="216"/>
    </row>
    <row r="20" spans="1:4" ht="12" customHeight="1" x14ac:dyDescent="0.2">
      <c r="A20" s="216" t="s">
        <v>262</v>
      </c>
      <c r="B20" s="216"/>
      <c r="C20" s="216"/>
      <c r="D20" s="216"/>
    </row>
    <row r="21" spans="1:4" ht="12" customHeight="1" x14ac:dyDescent="0.2">
      <c r="A21" s="216"/>
      <c r="B21" s="216"/>
      <c r="C21" s="216"/>
      <c r="D21" s="216"/>
    </row>
    <row r="22" spans="1:4" ht="12" customHeight="1" x14ac:dyDescent="0.2">
      <c r="A22" s="217" t="s">
        <v>368</v>
      </c>
      <c r="B22" s="217"/>
      <c r="C22" s="217"/>
      <c r="D22" s="217"/>
    </row>
    <row r="23" spans="1:4" ht="12" customHeight="1" x14ac:dyDescent="0.2">
      <c r="A23" s="216"/>
      <c r="B23" s="216"/>
      <c r="C23" s="216"/>
      <c r="D23" s="216"/>
    </row>
    <row r="24" spans="1:4" ht="12" customHeight="1" x14ac:dyDescent="0.2">
      <c r="A24" s="218" t="s">
        <v>371</v>
      </c>
      <c r="B24" s="218"/>
      <c r="C24" s="218"/>
      <c r="D24" s="218"/>
    </row>
    <row r="25" spans="1:4" ht="12" customHeight="1" x14ac:dyDescent="0.2">
      <c r="A25" s="219" t="s">
        <v>263</v>
      </c>
      <c r="B25" s="219"/>
      <c r="C25" s="219"/>
      <c r="D25" s="219"/>
    </row>
    <row r="26" spans="1:4" ht="12" customHeight="1" x14ac:dyDescent="0.2">
      <c r="A26" s="220"/>
      <c r="B26" s="220"/>
      <c r="C26" s="220"/>
      <c r="D26" s="220"/>
    </row>
    <row r="27" spans="1:4" ht="12" customHeight="1" x14ac:dyDescent="0.2">
      <c r="A27" s="215"/>
      <c r="B27" s="215"/>
      <c r="C27" s="215"/>
      <c r="D27" s="215"/>
    </row>
    <row r="28" spans="1:4" ht="12" customHeight="1" x14ac:dyDescent="0.2">
      <c r="A28" s="221" t="s">
        <v>75</v>
      </c>
      <c r="B28" s="221"/>
      <c r="C28" s="221"/>
      <c r="D28" s="221"/>
    </row>
    <row r="29" spans="1:4" ht="12" customHeight="1" x14ac:dyDescent="0.2">
      <c r="A29" s="224"/>
      <c r="B29" s="224"/>
      <c r="C29" s="224"/>
      <c r="D29" s="224"/>
    </row>
    <row r="30" spans="1:4" ht="12" customHeight="1" x14ac:dyDescent="0.2">
      <c r="A30" s="7" t="s">
        <v>63</v>
      </c>
      <c r="B30" s="211" t="s">
        <v>264</v>
      </c>
      <c r="C30" s="211"/>
      <c r="D30" s="211"/>
    </row>
    <row r="31" spans="1:4" ht="12" customHeight="1" x14ac:dyDescent="0.2">
      <c r="A31" s="8">
        <v>0</v>
      </c>
      <c r="B31" s="211" t="s">
        <v>265</v>
      </c>
      <c r="C31" s="211"/>
      <c r="D31" s="211"/>
    </row>
    <row r="32" spans="1:4" ht="12" customHeight="1" x14ac:dyDescent="0.2">
      <c r="A32" s="7" t="s">
        <v>76</v>
      </c>
      <c r="B32" s="211" t="s">
        <v>77</v>
      </c>
      <c r="C32" s="211"/>
      <c r="D32" s="211"/>
    </row>
    <row r="33" spans="1:4" ht="12" customHeight="1" x14ac:dyDescent="0.2">
      <c r="A33" s="7" t="s">
        <v>78</v>
      </c>
      <c r="B33" s="211" t="s">
        <v>79</v>
      </c>
      <c r="C33" s="211"/>
      <c r="D33" s="211"/>
    </row>
    <row r="34" spans="1:4" ht="12" customHeight="1" x14ac:dyDescent="0.2">
      <c r="A34" s="7" t="s">
        <v>67</v>
      </c>
      <c r="B34" s="211" t="s">
        <v>80</v>
      </c>
      <c r="C34" s="211"/>
      <c r="D34" s="211"/>
    </row>
    <row r="35" spans="1:4" ht="12" customHeight="1" x14ac:dyDescent="0.2">
      <c r="A35" s="7" t="s">
        <v>81</v>
      </c>
      <c r="B35" s="211" t="s">
        <v>266</v>
      </c>
      <c r="C35" s="211"/>
      <c r="D35" s="211"/>
    </row>
    <row r="36" spans="1:4" ht="12" customHeight="1" x14ac:dyDescent="0.2">
      <c r="A36" s="7" t="s">
        <v>82</v>
      </c>
      <c r="B36" s="211" t="s">
        <v>83</v>
      </c>
      <c r="C36" s="211"/>
      <c r="D36" s="211"/>
    </row>
    <row r="37" spans="1:4" ht="12" customHeight="1" x14ac:dyDescent="0.2">
      <c r="A37" s="7" t="s">
        <v>117</v>
      </c>
      <c r="B37" s="211" t="s">
        <v>267</v>
      </c>
      <c r="C37" s="211"/>
      <c r="D37" s="211"/>
    </row>
    <row r="38" spans="1:4" ht="12" customHeight="1" x14ac:dyDescent="0.2">
      <c r="A38" s="7"/>
      <c r="B38" s="211"/>
      <c r="C38" s="211"/>
      <c r="D38" s="211"/>
    </row>
    <row r="39" spans="1:4" ht="12" customHeight="1" x14ac:dyDescent="0.2">
      <c r="A39" s="7"/>
      <c r="B39" s="211"/>
      <c r="C39" s="211"/>
      <c r="D39" s="211"/>
    </row>
    <row r="40" spans="1:4" ht="12" customHeight="1" x14ac:dyDescent="0.2">
      <c r="A40" s="7"/>
      <c r="B40" s="7"/>
      <c r="C40" s="7"/>
      <c r="D40" s="7"/>
    </row>
    <row r="41" spans="1:4" ht="12" customHeight="1" x14ac:dyDescent="0.2">
      <c r="A41" s="7"/>
      <c r="B41" s="213"/>
      <c r="C41" s="213"/>
      <c r="D41" s="213"/>
    </row>
    <row r="42" spans="1:4" ht="12" customHeight="1" x14ac:dyDescent="0.2">
      <c r="A42" s="9"/>
      <c r="B42" s="212"/>
      <c r="C42" s="212"/>
      <c r="D42" s="212"/>
    </row>
    <row r="43" spans="1:4" ht="12" customHeight="1" x14ac:dyDescent="0.2">
      <c r="A43" s="9"/>
      <c r="B43" s="212"/>
      <c r="C43" s="212"/>
      <c r="D43" s="212"/>
    </row>
    <row r="44" spans="1:4" x14ac:dyDescent="0.2">
      <c r="A44" s="211" t="s">
        <v>84</v>
      </c>
      <c r="B44" s="211"/>
      <c r="C44" s="211"/>
      <c r="D44" s="211"/>
    </row>
    <row r="45" spans="1:4" ht="39.950000000000003" customHeight="1" x14ac:dyDescent="0.2">
      <c r="A45" s="214" t="s">
        <v>324</v>
      </c>
      <c r="B45" s="214"/>
      <c r="C45" s="214"/>
      <c r="D45" s="214"/>
    </row>
  </sheetData>
  <mergeCells count="46">
    <mergeCell ref="B14:C14"/>
    <mergeCell ref="A1:B1"/>
    <mergeCell ref="C1:D1"/>
    <mergeCell ref="A2:B2"/>
    <mergeCell ref="C2:D2"/>
    <mergeCell ref="A3:D3"/>
    <mergeCell ref="A11:D11"/>
    <mergeCell ref="A9:D9"/>
    <mergeCell ref="A4:D4"/>
    <mergeCell ref="A5:D5"/>
    <mergeCell ref="A6:D6"/>
    <mergeCell ref="A12:D12"/>
    <mergeCell ref="A7:D7"/>
    <mergeCell ref="A8:D8"/>
    <mergeCell ref="A10:D10"/>
    <mergeCell ref="B13:C13"/>
    <mergeCell ref="B15:C15"/>
    <mergeCell ref="B16:C16"/>
    <mergeCell ref="B17:C17"/>
    <mergeCell ref="A29:D29"/>
    <mergeCell ref="B30:D30"/>
    <mergeCell ref="B32:D32"/>
    <mergeCell ref="A18:D18"/>
    <mergeCell ref="A19:D19"/>
    <mergeCell ref="A20:D20"/>
    <mergeCell ref="A21:D21"/>
    <mergeCell ref="A22:D22"/>
    <mergeCell ref="A23:D23"/>
    <mergeCell ref="B31:D31"/>
    <mergeCell ref="A24:D24"/>
    <mergeCell ref="A25:D25"/>
    <mergeCell ref="A26:D26"/>
    <mergeCell ref="A27:D27"/>
    <mergeCell ref="A28:D28"/>
    <mergeCell ref="A45:D45"/>
    <mergeCell ref="B35:D35"/>
    <mergeCell ref="B36:D36"/>
    <mergeCell ref="B37:D37"/>
    <mergeCell ref="B38:D38"/>
    <mergeCell ref="B39:D39"/>
    <mergeCell ref="B33:D33"/>
    <mergeCell ref="B34:D34"/>
    <mergeCell ref="B42:D42"/>
    <mergeCell ref="B43:D43"/>
    <mergeCell ref="A44:D44"/>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20"/>
  <sheetViews>
    <sheetView zoomScale="140" zoomScaleNormal="140" workbookViewId="0">
      <pane xSplit="2" ySplit="7" topLeftCell="C8"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110" customWidth="1"/>
    <col min="2" max="2" width="18.7109375" style="104" customWidth="1"/>
    <col min="3" max="11" width="7.7109375" style="104" customWidth="1"/>
    <col min="12" max="16384" width="11.42578125" style="104"/>
  </cols>
  <sheetData>
    <row r="1" spans="1:11" s="52" customFormat="1" ht="30" customHeight="1" x14ac:dyDescent="0.2">
      <c r="A1" s="306" t="s">
        <v>125</v>
      </c>
      <c r="B1" s="307"/>
      <c r="C1" s="308" t="s">
        <v>377</v>
      </c>
      <c r="D1" s="308"/>
      <c r="E1" s="308"/>
      <c r="F1" s="308"/>
      <c r="G1" s="308"/>
      <c r="H1" s="308"/>
      <c r="I1" s="308"/>
      <c r="J1" s="308"/>
      <c r="K1" s="309"/>
    </row>
    <row r="2" spans="1:11" ht="24.95" customHeight="1" x14ac:dyDescent="0.2">
      <c r="A2" s="310" t="s">
        <v>162</v>
      </c>
      <c r="B2" s="311"/>
      <c r="C2" s="312" t="s">
        <v>332</v>
      </c>
      <c r="D2" s="312"/>
      <c r="E2" s="312"/>
      <c r="F2" s="312"/>
      <c r="G2" s="312"/>
      <c r="H2" s="312"/>
      <c r="I2" s="312"/>
      <c r="J2" s="312"/>
      <c r="K2" s="313"/>
    </row>
    <row r="3" spans="1:11" ht="11.45" customHeight="1" x14ac:dyDescent="0.2">
      <c r="A3" s="314" t="s">
        <v>150</v>
      </c>
      <c r="B3" s="305" t="s">
        <v>88</v>
      </c>
      <c r="C3" s="305" t="s">
        <v>1</v>
      </c>
      <c r="D3" s="305"/>
      <c r="E3" s="305"/>
      <c r="F3" s="305" t="s">
        <v>3</v>
      </c>
      <c r="G3" s="305"/>
      <c r="H3" s="305"/>
      <c r="I3" s="305" t="s">
        <v>106</v>
      </c>
      <c r="J3" s="305"/>
      <c r="K3" s="316"/>
    </row>
    <row r="4" spans="1:11" ht="11.45" customHeight="1" x14ac:dyDescent="0.2">
      <c r="A4" s="315"/>
      <c r="B4" s="305"/>
      <c r="C4" s="305"/>
      <c r="D4" s="305"/>
      <c r="E4" s="305"/>
      <c r="F4" s="305"/>
      <c r="G4" s="305"/>
      <c r="H4" s="305"/>
      <c r="I4" s="305"/>
      <c r="J4" s="305"/>
      <c r="K4" s="316"/>
    </row>
    <row r="5" spans="1:11" ht="11.45" customHeight="1" x14ac:dyDescent="0.2">
      <c r="A5" s="315"/>
      <c r="B5" s="305"/>
      <c r="C5" s="305" t="s">
        <v>32</v>
      </c>
      <c r="D5" s="305" t="s">
        <v>5</v>
      </c>
      <c r="E5" s="305" t="s">
        <v>6</v>
      </c>
      <c r="F5" s="305" t="s">
        <v>32</v>
      </c>
      <c r="G5" s="305" t="s">
        <v>5</v>
      </c>
      <c r="H5" s="305" t="s">
        <v>6</v>
      </c>
      <c r="I5" s="305" t="s">
        <v>32</v>
      </c>
      <c r="J5" s="305" t="s">
        <v>5</v>
      </c>
      <c r="K5" s="316" t="s">
        <v>6</v>
      </c>
    </row>
    <row r="6" spans="1:11" ht="11.45" customHeight="1" x14ac:dyDescent="0.2">
      <c r="A6" s="315"/>
      <c r="B6" s="305"/>
      <c r="C6" s="305"/>
      <c r="D6" s="305"/>
      <c r="E6" s="305"/>
      <c r="F6" s="305"/>
      <c r="G6" s="305"/>
      <c r="H6" s="305"/>
      <c r="I6" s="305"/>
      <c r="J6" s="305"/>
      <c r="K6" s="316"/>
    </row>
    <row r="7" spans="1:11" s="110" customFormat="1" ht="11.45" customHeight="1" x14ac:dyDescent="0.15">
      <c r="A7" s="47">
        <v>1</v>
      </c>
      <c r="B7" s="48">
        <v>2</v>
      </c>
      <c r="C7" s="49">
        <v>3</v>
      </c>
      <c r="D7" s="49">
        <v>4</v>
      </c>
      <c r="E7" s="49">
        <v>5</v>
      </c>
      <c r="F7" s="49">
        <v>6</v>
      </c>
      <c r="G7" s="49">
        <v>7</v>
      </c>
      <c r="H7" s="49">
        <v>8</v>
      </c>
      <c r="I7" s="49">
        <v>9</v>
      </c>
      <c r="J7" s="49">
        <v>10</v>
      </c>
      <c r="K7" s="50">
        <v>11</v>
      </c>
    </row>
    <row r="8" spans="1:11" ht="11.45" customHeight="1" x14ac:dyDescent="0.2">
      <c r="A8" s="109"/>
      <c r="B8" s="181"/>
      <c r="C8" s="155"/>
      <c r="D8" s="155"/>
      <c r="E8" s="155"/>
      <c r="F8" s="155"/>
      <c r="G8" s="155"/>
      <c r="H8" s="155"/>
      <c r="I8" s="156"/>
      <c r="J8" s="156"/>
      <c r="K8" s="156"/>
    </row>
    <row r="9" spans="1:11" ht="11.45" customHeight="1" x14ac:dyDescent="0.2">
      <c r="A9" s="51">
        <f>IF(D9&lt;&gt;"",COUNTA($D$9:D9),"")</f>
        <v>1</v>
      </c>
      <c r="B9" s="106" t="s">
        <v>28</v>
      </c>
      <c r="C9" s="155">
        <v>24940</v>
      </c>
      <c r="D9" s="155">
        <v>12125</v>
      </c>
      <c r="E9" s="155">
        <v>12815</v>
      </c>
      <c r="F9" s="155">
        <v>21494</v>
      </c>
      <c r="G9" s="155">
        <v>10726</v>
      </c>
      <c r="H9" s="155">
        <v>10768</v>
      </c>
      <c r="I9" s="156">
        <v>3446</v>
      </c>
      <c r="J9" s="156">
        <v>1399</v>
      </c>
      <c r="K9" s="156">
        <v>2047</v>
      </c>
    </row>
    <row r="10" spans="1:11" ht="5.0999999999999996" customHeight="1" x14ac:dyDescent="0.2">
      <c r="A10" s="51" t="str">
        <f>IF(D10&lt;&gt;"",COUNTA($D$9:D10),"")</f>
        <v/>
      </c>
      <c r="B10" s="106"/>
      <c r="C10" s="155"/>
      <c r="D10" s="155"/>
      <c r="E10" s="155"/>
      <c r="F10" s="155"/>
      <c r="G10" s="155"/>
      <c r="H10" s="155"/>
      <c r="I10" s="156"/>
      <c r="J10" s="156"/>
      <c r="K10" s="156"/>
    </row>
    <row r="11" spans="1:11" ht="11.45" customHeight="1" x14ac:dyDescent="0.2">
      <c r="A11" s="51">
        <f>IF(D11&lt;&gt;"",COUNTA($D$9:D11),"")</f>
        <v>2</v>
      </c>
      <c r="B11" s="106" t="s">
        <v>164</v>
      </c>
      <c r="C11" s="155">
        <v>1300</v>
      </c>
      <c r="D11" s="155">
        <v>667</v>
      </c>
      <c r="E11" s="155">
        <v>633</v>
      </c>
      <c r="F11" s="155">
        <v>1097</v>
      </c>
      <c r="G11" s="155">
        <v>578</v>
      </c>
      <c r="H11" s="155">
        <v>519</v>
      </c>
      <c r="I11" s="156">
        <v>203</v>
      </c>
      <c r="J11" s="156">
        <v>89</v>
      </c>
      <c r="K11" s="156">
        <v>114</v>
      </c>
    </row>
    <row r="12" spans="1:11" ht="11.45" customHeight="1" x14ac:dyDescent="0.2">
      <c r="A12" s="51">
        <f>IF(D12&lt;&gt;"",COUNTA($D$9:D12),"")</f>
        <v>3</v>
      </c>
      <c r="B12" s="106" t="s">
        <v>165</v>
      </c>
      <c r="C12" s="155">
        <v>1461</v>
      </c>
      <c r="D12" s="155">
        <v>739</v>
      </c>
      <c r="E12" s="155">
        <v>722</v>
      </c>
      <c r="F12" s="155">
        <v>1413</v>
      </c>
      <c r="G12" s="155">
        <v>752</v>
      </c>
      <c r="H12" s="155">
        <v>661</v>
      </c>
      <c r="I12" s="156">
        <v>48</v>
      </c>
      <c r="J12" s="156">
        <v>-13</v>
      </c>
      <c r="K12" s="156">
        <v>61</v>
      </c>
    </row>
    <row r="13" spans="1:11" ht="11.45" customHeight="1" x14ac:dyDescent="0.2">
      <c r="A13" s="51">
        <f>IF(D13&lt;&gt;"",COUNTA($D$9:D13),"")</f>
        <v>4</v>
      </c>
      <c r="B13" s="106" t="s">
        <v>166</v>
      </c>
      <c r="C13" s="155">
        <v>3236</v>
      </c>
      <c r="D13" s="155">
        <v>1548</v>
      </c>
      <c r="E13" s="155">
        <v>1688</v>
      </c>
      <c r="F13" s="155">
        <v>2153</v>
      </c>
      <c r="G13" s="155">
        <v>1081</v>
      </c>
      <c r="H13" s="155">
        <v>1072</v>
      </c>
      <c r="I13" s="156">
        <v>1083</v>
      </c>
      <c r="J13" s="156">
        <v>467</v>
      </c>
      <c r="K13" s="156">
        <v>616</v>
      </c>
    </row>
    <row r="14" spans="1:11" ht="11.45" customHeight="1" x14ac:dyDescent="0.2">
      <c r="A14" s="51">
        <f>IF(D14&lt;&gt;"",COUNTA($D$9:D14),"")</f>
        <v>5</v>
      </c>
      <c r="B14" s="106" t="s">
        <v>167</v>
      </c>
      <c r="C14" s="155">
        <v>3399</v>
      </c>
      <c r="D14" s="155">
        <v>1570</v>
      </c>
      <c r="E14" s="155">
        <v>1829</v>
      </c>
      <c r="F14" s="155">
        <v>2403</v>
      </c>
      <c r="G14" s="155">
        <v>1128</v>
      </c>
      <c r="H14" s="155">
        <v>1275</v>
      </c>
      <c r="I14" s="156">
        <v>996</v>
      </c>
      <c r="J14" s="156">
        <v>442</v>
      </c>
      <c r="K14" s="156">
        <v>554</v>
      </c>
    </row>
    <row r="15" spans="1:11" ht="11.45" customHeight="1" x14ac:dyDescent="0.2">
      <c r="A15" s="51">
        <f>IF(D15&lt;&gt;"",COUNTA($D$9:D15),"")</f>
        <v>6</v>
      </c>
      <c r="B15" s="106" t="s">
        <v>168</v>
      </c>
      <c r="C15" s="155">
        <v>251</v>
      </c>
      <c r="D15" s="155">
        <v>131</v>
      </c>
      <c r="E15" s="155">
        <v>120</v>
      </c>
      <c r="F15" s="155">
        <v>304</v>
      </c>
      <c r="G15" s="155">
        <v>165</v>
      </c>
      <c r="H15" s="155">
        <v>139</v>
      </c>
      <c r="I15" s="156">
        <v>-53</v>
      </c>
      <c r="J15" s="156">
        <v>-34</v>
      </c>
      <c r="K15" s="156">
        <v>-19</v>
      </c>
    </row>
    <row r="16" spans="1:11" ht="11.45" customHeight="1" x14ac:dyDescent="0.2">
      <c r="A16" s="51">
        <f>IF(D16&lt;&gt;"",COUNTA($D$9:D16),"")</f>
        <v>7</v>
      </c>
      <c r="B16" s="106" t="s">
        <v>169</v>
      </c>
      <c r="C16" s="155">
        <v>1778</v>
      </c>
      <c r="D16" s="155">
        <v>900</v>
      </c>
      <c r="E16" s="155">
        <v>878</v>
      </c>
      <c r="F16" s="155">
        <v>1828</v>
      </c>
      <c r="G16" s="155">
        <v>917</v>
      </c>
      <c r="H16" s="155">
        <v>911</v>
      </c>
      <c r="I16" s="156">
        <v>-50</v>
      </c>
      <c r="J16" s="156">
        <v>-17</v>
      </c>
      <c r="K16" s="156">
        <v>-33</v>
      </c>
    </row>
    <row r="17" spans="1:14" ht="11.45" customHeight="1" x14ac:dyDescent="0.2">
      <c r="A17" s="51">
        <f>IF(D17&lt;&gt;"",COUNTA($D$9:D17),"")</f>
        <v>8</v>
      </c>
      <c r="B17" s="106" t="s">
        <v>170</v>
      </c>
      <c r="C17" s="155">
        <v>979</v>
      </c>
      <c r="D17" s="155">
        <v>481</v>
      </c>
      <c r="E17" s="155">
        <v>498</v>
      </c>
      <c r="F17" s="155">
        <v>733</v>
      </c>
      <c r="G17" s="155">
        <v>405</v>
      </c>
      <c r="H17" s="155">
        <v>328</v>
      </c>
      <c r="I17" s="156">
        <v>246</v>
      </c>
      <c r="J17" s="156">
        <v>76</v>
      </c>
      <c r="K17" s="156">
        <v>170</v>
      </c>
    </row>
    <row r="18" spans="1:14" ht="11.45" customHeight="1" x14ac:dyDescent="0.2">
      <c r="A18" s="51">
        <f>IF(D18&lt;&gt;"",COUNTA($D$9:D18),"")</f>
        <v>9</v>
      </c>
      <c r="B18" s="106" t="s">
        <v>171</v>
      </c>
      <c r="C18" s="155">
        <v>2751</v>
      </c>
      <c r="D18" s="155">
        <v>1371</v>
      </c>
      <c r="E18" s="155">
        <v>1380</v>
      </c>
      <c r="F18" s="155">
        <v>2507</v>
      </c>
      <c r="G18" s="155">
        <v>1250</v>
      </c>
      <c r="H18" s="155">
        <v>1257</v>
      </c>
      <c r="I18" s="156">
        <v>244</v>
      </c>
      <c r="J18" s="156">
        <v>121</v>
      </c>
      <c r="K18" s="156">
        <v>123</v>
      </c>
    </row>
    <row r="19" spans="1:14" ht="11.45" customHeight="1" x14ac:dyDescent="0.2">
      <c r="A19" s="51">
        <f>IF(D19&lt;&gt;"",COUNTA($D$9:D19),"")</f>
        <v>10</v>
      </c>
      <c r="B19" s="106" t="s">
        <v>172</v>
      </c>
      <c r="C19" s="155">
        <v>2363</v>
      </c>
      <c r="D19" s="155">
        <v>1156</v>
      </c>
      <c r="E19" s="155">
        <v>1207</v>
      </c>
      <c r="F19" s="155">
        <v>2275</v>
      </c>
      <c r="G19" s="155">
        <v>1173</v>
      </c>
      <c r="H19" s="155">
        <v>1102</v>
      </c>
      <c r="I19" s="156">
        <v>88</v>
      </c>
      <c r="J19" s="156">
        <v>-17</v>
      </c>
      <c r="K19" s="156">
        <v>105</v>
      </c>
    </row>
    <row r="20" spans="1:14" ht="11.45" customHeight="1" x14ac:dyDescent="0.2">
      <c r="A20" s="51">
        <f>IF(D20&lt;&gt;"",COUNTA($D$9:D20),"")</f>
        <v>11</v>
      </c>
      <c r="B20" s="106" t="s">
        <v>173</v>
      </c>
      <c r="C20" s="155">
        <v>488</v>
      </c>
      <c r="D20" s="155">
        <v>242</v>
      </c>
      <c r="E20" s="155">
        <v>246</v>
      </c>
      <c r="F20" s="155">
        <v>434</v>
      </c>
      <c r="G20" s="155">
        <v>222</v>
      </c>
      <c r="H20" s="155">
        <v>212</v>
      </c>
      <c r="I20" s="156">
        <v>54</v>
      </c>
      <c r="J20" s="156">
        <v>20</v>
      </c>
      <c r="K20" s="156">
        <v>34</v>
      </c>
    </row>
    <row r="21" spans="1:14" ht="11.45" customHeight="1" x14ac:dyDescent="0.2">
      <c r="A21" s="51">
        <f>IF(D21&lt;&gt;"",COUNTA($D$9:D21),"")</f>
        <v>12</v>
      </c>
      <c r="B21" s="106" t="s">
        <v>174</v>
      </c>
      <c r="C21" s="155">
        <v>64</v>
      </c>
      <c r="D21" s="155">
        <v>32</v>
      </c>
      <c r="E21" s="155">
        <v>32</v>
      </c>
      <c r="F21" s="155">
        <v>80</v>
      </c>
      <c r="G21" s="155">
        <v>37</v>
      </c>
      <c r="H21" s="155">
        <v>43</v>
      </c>
      <c r="I21" s="156">
        <v>-16</v>
      </c>
      <c r="J21" s="156">
        <v>-5</v>
      </c>
      <c r="K21" s="156">
        <v>-11</v>
      </c>
    </row>
    <row r="22" spans="1:14" ht="11.45" customHeight="1" x14ac:dyDescent="0.2">
      <c r="A22" s="51">
        <f>IF(D22&lt;&gt;"",COUNTA($D$9:D22),"")</f>
        <v>13</v>
      </c>
      <c r="B22" s="106" t="s">
        <v>175</v>
      </c>
      <c r="C22" s="155">
        <v>1615</v>
      </c>
      <c r="D22" s="155">
        <v>754</v>
      </c>
      <c r="E22" s="155">
        <v>861</v>
      </c>
      <c r="F22" s="155">
        <v>1493</v>
      </c>
      <c r="G22" s="155">
        <v>724</v>
      </c>
      <c r="H22" s="155">
        <v>769</v>
      </c>
      <c r="I22" s="156">
        <v>122</v>
      </c>
      <c r="J22" s="156">
        <v>30</v>
      </c>
      <c r="K22" s="156">
        <v>92</v>
      </c>
    </row>
    <row r="23" spans="1:14" ht="11.45" customHeight="1" x14ac:dyDescent="0.2">
      <c r="A23" s="51">
        <f>IF(D23&lt;&gt;"",COUNTA($D$9:D23),"")</f>
        <v>14</v>
      </c>
      <c r="B23" s="106" t="s">
        <v>176</v>
      </c>
      <c r="C23" s="155">
        <v>1101</v>
      </c>
      <c r="D23" s="155">
        <v>507</v>
      </c>
      <c r="E23" s="155">
        <v>594</v>
      </c>
      <c r="F23" s="155">
        <v>944</v>
      </c>
      <c r="G23" s="155">
        <v>484</v>
      </c>
      <c r="H23" s="155">
        <v>460</v>
      </c>
      <c r="I23" s="156">
        <v>157</v>
      </c>
      <c r="J23" s="156">
        <v>23</v>
      </c>
      <c r="K23" s="156">
        <v>134</v>
      </c>
    </row>
    <row r="24" spans="1:14" ht="11.45" customHeight="1" x14ac:dyDescent="0.2">
      <c r="A24" s="51">
        <f>IF(D24&lt;&gt;"",COUNTA($D$9:D24),"")</f>
        <v>15</v>
      </c>
      <c r="B24" s="106" t="s">
        <v>177</v>
      </c>
      <c r="C24" s="155">
        <v>3394</v>
      </c>
      <c r="D24" s="155">
        <v>1666</v>
      </c>
      <c r="E24" s="155">
        <v>1728</v>
      </c>
      <c r="F24" s="155">
        <v>3249</v>
      </c>
      <c r="G24" s="155">
        <v>1544</v>
      </c>
      <c r="H24" s="155">
        <v>1705</v>
      </c>
      <c r="I24" s="156">
        <v>145</v>
      </c>
      <c r="J24" s="156">
        <v>122</v>
      </c>
      <c r="K24" s="156">
        <v>23</v>
      </c>
    </row>
    <row r="25" spans="1:14" ht="11.45" customHeight="1" x14ac:dyDescent="0.2">
      <c r="A25" s="51">
        <f>IF(D25&lt;&gt;"",COUNTA($D$9:D25),"")</f>
        <v>16</v>
      </c>
      <c r="B25" s="106" t="s">
        <v>178</v>
      </c>
      <c r="C25" s="155">
        <v>760</v>
      </c>
      <c r="D25" s="155">
        <v>361</v>
      </c>
      <c r="E25" s="155">
        <v>399</v>
      </c>
      <c r="F25" s="155">
        <v>581</v>
      </c>
      <c r="G25" s="155">
        <v>266</v>
      </c>
      <c r="H25" s="155">
        <v>315</v>
      </c>
      <c r="I25" s="156">
        <v>179</v>
      </c>
      <c r="J25" s="156">
        <v>95</v>
      </c>
      <c r="K25" s="156">
        <v>84</v>
      </c>
    </row>
    <row r="26" spans="1:14" ht="11.45" customHeight="1" x14ac:dyDescent="0.2">
      <c r="A26" s="51" t="str">
        <f>IF(D26&lt;&gt;"",COUNTA($D$9:D26),"")</f>
        <v/>
      </c>
      <c r="B26" s="106"/>
      <c r="C26" s="155"/>
      <c r="D26" s="155"/>
      <c r="E26" s="155"/>
      <c r="F26" s="155"/>
      <c r="G26" s="155"/>
      <c r="H26" s="155"/>
      <c r="I26" s="156"/>
      <c r="J26" s="156"/>
      <c r="K26" s="156"/>
    </row>
    <row r="27" spans="1:14" ht="11.45" customHeight="1" x14ac:dyDescent="0.2">
      <c r="A27" s="51">
        <f>IF(D27&lt;&gt;"",COUNTA($D$9:D27),"")</f>
        <v>17</v>
      </c>
      <c r="B27" s="106" t="s">
        <v>26</v>
      </c>
      <c r="C27" s="155">
        <v>22574</v>
      </c>
      <c r="D27" s="155">
        <v>13725</v>
      </c>
      <c r="E27" s="155">
        <v>8849</v>
      </c>
      <c r="F27" s="155">
        <v>15315</v>
      </c>
      <c r="G27" s="155">
        <v>9692</v>
      </c>
      <c r="H27" s="155">
        <v>5623</v>
      </c>
      <c r="I27" s="156">
        <v>7259</v>
      </c>
      <c r="J27" s="156">
        <v>4033</v>
      </c>
      <c r="K27" s="156">
        <v>3226</v>
      </c>
    </row>
    <row r="28" spans="1:14" ht="11.45" customHeight="1" x14ac:dyDescent="0.2">
      <c r="A28" s="51" t="str">
        <f>IF(D28&lt;&gt;"",COUNTA($D$9:D28),"")</f>
        <v/>
      </c>
      <c r="B28" s="106"/>
      <c r="C28" s="155"/>
      <c r="D28" s="155"/>
      <c r="E28" s="155"/>
      <c r="F28" s="155"/>
      <c r="G28" s="155"/>
      <c r="H28" s="155"/>
      <c r="I28" s="156"/>
      <c r="J28" s="156"/>
      <c r="K28" s="156"/>
    </row>
    <row r="29" spans="1:14" ht="11.45" customHeight="1" x14ac:dyDescent="0.2">
      <c r="A29" s="51">
        <f>IF(D29&lt;&gt;"",COUNTA($D$9:D29),"")</f>
        <v>18</v>
      </c>
      <c r="B29" s="106" t="s">
        <v>179</v>
      </c>
      <c r="C29" s="155">
        <v>12797</v>
      </c>
      <c r="D29" s="155">
        <v>7382</v>
      </c>
      <c r="E29" s="155">
        <v>5415</v>
      </c>
      <c r="F29" s="155">
        <v>10063</v>
      </c>
      <c r="G29" s="155">
        <v>6038</v>
      </c>
      <c r="H29" s="155">
        <v>4025</v>
      </c>
      <c r="I29" s="156">
        <v>2734</v>
      </c>
      <c r="J29" s="156">
        <v>1344</v>
      </c>
      <c r="K29" s="156">
        <v>1390</v>
      </c>
      <c r="N29" s="107"/>
    </row>
    <row r="30" spans="1:14" ht="5.0999999999999996" customHeight="1" x14ac:dyDescent="0.2">
      <c r="A30" s="51" t="str">
        <f>IF(D30&lt;&gt;"",COUNTA($D$9:D30),"")</f>
        <v/>
      </c>
      <c r="B30" s="106"/>
      <c r="C30" s="155"/>
      <c r="D30" s="155"/>
      <c r="E30" s="155"/>
      <c r="F30" s="155"/>
      <c r="G30" s="155"/>
      <c r="H30" s="155"/>
      <c r="I30" s="156"/>
      <c r="J30" s="156"/>
      <c r="K30" s="156"/>
    </row>
    <row r="31" spans="1:14" ht="11.45" customHeight="1" x14ac:dyDescent="0.2">
      <c r="A31" s="51">
        <f>IF(D31&lt;&gt;"",COUNTA($D$9:D31),"")</f>
        <v>19</v>
      </c>
      <c r="B31" s="106" t="s">
        <v>180</v>
      </c>
      <c r="C31" s="155">
        <v>6259</v>
      </c>
      <c r="D31" s="155">
        <v>4056</v>
      </c>
      <c r="E31" s="155">
        <v>2203</v>
      </c>
      <c r="F31" s="155">
        <v>6625</v>
      </c>
      <c r="G31" s="155">
        <v>4358</v>
      </c>
      <c r="H31" s="155">
        <v>2267</v>
      </c>
      <c r="I31" s="156">
        <v>-366</v>
      </c>
      <c r="J31" s="156">
        <v>-302</v>
      </c>
      <c r="K31" s="156">
        <v>-64</v>
      </c>
    </row>
    <row r="32" spans="1:14" ht="11.45" customHeight="1" x14ac:dyDescent="0.2">
      <c r="A32" s="51">
        <f>IF(D32&lt;&gt;"",COUNTA($D$9:D32),"")</f>
        <v>20</v>
      </c>
      <c r="B32" s="106" t="s">
        <v>203</v>
      </c>
      <c r="C32" s="155">
        <v>39</v>
      </c>
      <c r="D32" s="155">
        <v>27</v>
      </c>
      <c r="E32" s="155">
        <v>12</v>
      </c>
      <c r="F32" s="155">
        <v>46</v>
      </c>
      <c r="G32" s="155">
        <v>29</v>
      </c>
      <c r="H32" s="155">
        <v>17</v>
      </c>
      <c r="I32" s="156">
        <v>-7</v>
      </c>
      <c r="J32" s="156">
        <v>-2</v>
      </c>
      <c r="K32" s="156">
        <v>-5</v>
      </c>
    </row>
    <row r="33" spans="1:23" ht="11.45" customHeight="1" x14ac:dyDescent="0.2">
      <c r="A33" s="51">
        <f>IF(D33&lt;&gt;"",COUNTA($D$9:D33),"")</f>
        <v>21</v>
      </c>
      <c r="B33" s="106" t="s">
        <v>181</v>
      </c>
      <c r="C33" s="155">
        <v>390</v>
      </c>
      <c r="D33" s="155">
        <v>247</v>
      </c>
      <c r="E33" s="155">
        <v>143</v>
      </c>
      <c r="F33" s="155">
        <v>486</v>
      </c>
      <c r="G33" s="155">
        <v>340</v>
      </c>
      <c r="H33" s="155">
        <v>146</v>
      </c>
      <c r="I33" s="156">
        <v>-96</v>
      </c>
      <c r="J33" s="156">
        <v>-93</v>
      </c>
      <c r="K33" s="156">
        <v>-3</v>
      </c>
    </row>
    <row r="34" spans="1:23" ht="11.45" customHeight="1" x14ac:dyDescent="0.2">
      <c r="A34" s="51">
        <f>IF(D34&lt;&gt;"",COUNTA($D$9:D34),"")</f>
        <v>22</v>
      </c>
      <c r="B34" s="106" t="s">
        <v>182</v>
      </c>
      <c r="C34" s="155">
        <v>45</v>
      </c>
      <c r="D34" s="155">
        <v>29</v>
      </c>
      <c r="E34" s="155">
        <v>16</v>
      </c>
      <c r="F34" s="155">
        <v>70</v>
      </c>
      <c r="G34" s="155">
        <v>43</v>
      </c>
      <c r="H34" s="155">
        <v>27</v>
      </c>
      <c r="I34" s="156">
        <v>-25</v>
      </c>
      <c r="J34" s="156">
        <v>-14</v>
      </c>
      <c r="K34" s="156">
        <v>-11</v>
      </c>
    </row>
    <row r="35" spans="1:23" ht="11.45" customHeight="1" x14ac:dyDescent="0.2">
      <c r="A35" s="51">
        <f>IF(D35&lt;&gt;"",COUNTA($D$9:D35),"")</f>
        <v>23</v>
      </c>
      <c r="B35" s="106" t="s">
        <v>183</v>
      </c>
      <c r="C35" s="155">
        <v>167</v>
      </c>
      <c r="D35" s="155">
        <v>150</v>
      </c>
      <c r="E35" s="155">
        <v>17</v>
      </c>
      <c r="F35" s="155">
        <v>40</v>
      </c>
      <c r="G35" s="155">
        <v>34</v>
      </c>
      <c r="H35" s="155">
        <v>6</v>
      </c>
      <c r="I35" s="156">
        <v>127</v>
      </c>
      <c r="J35" s="156">
        <v>116</v>
      </c>
      <c r="K35" s="156">
        <v>11</v>
      </c>
    </row>
    <row r="36" spans="1:23" ht="11.45" customHeight="1" x14ac:dyDescent="0.2">
      <c r="A36" s="51">
        <f>IF(D36&lt;&gt;"",COUNTA($D$9:D36),"")</f>
        <v>24</v>
      </c>
      <c r="B36" s="106" t="s">
        <v>184</v>
      </c>
      <c r="C36" s="155">
        <v>21</v>
      </c>
      <c r="D36" s="155">
        <v>11</v>
      </c>
      <c r="E36" s="155">
        <v>10</v>
      </c>
      <c r="F36" s="155">
        <v>21</v>
      </c>
      <c r="G36" s="155">
        <v>13</v>
      </c>
      <c r="H36" s="155">
        <v>8</v>
      </c>
      <c r="I36" s="156" t="s">
        <v>337</v>
      </c>
      <c r="J36" s="156">
        <v>-2</v>
      </c>
      <c r="K36" s="156">
        <v>2</v>
      </c>
    </row>
    <row r="37" spans="1:23" ht="11.45" customHeight="1" x14ac:dyDescent="0.2">
      <c r="A37" s="51">
        <f>IF(D37&lt;&gt;"",COUNTA($D$9:D37),"")</f>
        <v>25</v>
      </c>
      <c r="B37" s="106" t="s">
        <v>185</v>
      </c>
      <c r="C37" s="155">
        <v>118</v>
      </c>
      <c r="D37" s="155">
        <v>68</v>
      </c>
      <c r="E37" s="155">
        <v>50</v>
      </c>
      <c r="F37" s="155">
        <v>139</v>
      </c>
      <c r="G37" s="155">
        <v>84</v>
      </c>
      <c r="H37" s="155">
        <v>55</v>
      </c>
      <c r="I37" s="156">
        <v>-21</v>
      </c>
      <c r="J37" s="156">
        <v>-16</v>
      </c>
      <c r="K37" s="156">
        <v>-5</v>
      </c>
    </row>
    <row r="38" spans="1:23" ht="11.45" customHeight="1" x14ac:dyDescent="0.2">
      <c r="A38" s="51">
        <f>IF(D38&lt;&gt;"",COUNTA($D$9:D38),"")</f>
        <v>26</v>
      </c>
      <c r="B38" s="106" t="s">
        <v>186</v>
      </c>
      <c r="C38" s="155">
        <v>159</v>
      </c>
      <c r="D38" s="155">
        <v>102</v>
      </c>
      <c r="E38" s="155">
        <v>57</v>
      </c>
      <c r="F38" s="155">
        <v>159</v>
      </c>
      <c r="G38" s="155">
        <v>95</v>
      </c>
      <c r="H38" s="155">
        <v>64</v>
      </c>
      <c r="I38" s="156" t="s">
        <v>337</v>
      </c>
      <c r="J38" s="156">
        <v>7</v>
      </c>
      <c r="K38" s="156">
        <v>-7</v>
      </c>
    </row>
    <row r="39" spans="1:23" ht="11.45" customHeight="1" x14ac:dyDescent="0.2">
      <c r="A39" s="51">
        <f>IF(D39&lt;&gt;"",COUNTA($D$9:D39),"")</f>
        <v>27</v>
      </c>
      <c r="B39" s="106" t="s">
        <v>187</v>
      </c>
      <c r="C39" s="155">
        <v>16</v>
      </c>
      <c r="D39" s="155">
        <v>10</v>
      </c>
      <c r="E39" s="155">
        <v>6</v>
      </c>
      <c r="F39" s="155">
        <v>29</v>
      </c>
      <c r="G39" s="155">
        <v>13</v>
      </c>
      <c r="H39" s="155">
        <v>16</v>
      </c>
      <c r="I39" s="156">
        <v>-13</v>
      </c>
      <c r="J39" s="156">
        <v>-3</v>
      </c>
      <c r="K39" s="156">
        <v>-10</v>
      </c>
    </row>
    <row r="40" spans="1:23" ht="11.45" customHeight="1" x14ac:dyDescent="0.2">
      <c r="A40" s="51">
        <f>IF(D40&lt;&gt;"",COUNTA($D$9:D40),"")</f>
        <v>28</v>
      </c>
      <c r="B40" s="106" t="s">
        <v>188</v>
      </c>
      <c r="C40" s="155">
        <v>369</v>
      </c>
      <c r="D40" s="155">
        <v>240</v>
      </c>
      <c r="E40" s="155">
        <v>129</v>
      </c>
      <c r="F40" s="155">
        <v>349</v>
      </c>
      <c r="G40" s="155">
        <v>228</v>
      </c>
      <c r="H40" s="155">
        <v>121</v>
      </c>
      <c r="I40" s="156">
        <v>20</v>
      </c>
      <c r="J40" s="156">
        <v>12</v>
      </c>
      <c r="K40" s="156">
        <v>8</v>
      </c>
    </row>
    <row r="41" spans="1:23" ht="11.45" customHeight="1" x14ac:dyDescent="0.2">
      <c r="A41" s="51">
        <f>IF(D41&lt;&gt;"",COUNTA($D$9:D41),"")</f>
        <v>29</v>
      </c>
      <c r="B41" s="106" t="s">
        <v>238</v>
      </c>
      <c r="C41" s="155">
        <v>62</v>
      </c>
      <c r="D41" s="155">
        <v>42</v>
      </c>
      <c r="E41" s="155">
        <v>20</v>
      </c>
      <c r="F41" s="155">
        <v>69</v>
      </c>
      <c r="G41" s="155">
        <v>46</v>
      </c>
      <c r="H41" s="155">
        <v>23</v>
      </c>
      <c r="I41" s="156">
        <v>-7</v>
      </c>
      <c r="J41" s="156">
        <v>-4</v>
      </c>
      <c r="K41" s="156">
        <v>-3</v>
      </c>
    </row>
    <row r="42" spans="1:23" ht="11.45" customHeight="1" x14ac:dyDescent="0.2">
      <c r="A42" s="51">
        <f>IF(D42&lt;&gt;"",COUNTA($D$9:D42),"")</f>
        <v>30</v>
      </c>
      <c r="B42" s="106" t="s">
        <v>189</v>
      </c>
      <c r="C42" s="155">
        <v>94</v>
      </c>
      <c r="D42" s="155">
        <v>65</v>
      </c>
      <c r="E42" s="155">
        <v>29</v>
      </c>
      <c r="F42" s="155">
        <v>109</v>
      </c>
      <c r="G42" s="155">
        <v>82</v>
      </c>
      <c r="H42" s="155">
        <v>27</v>
      </c>
      <c r="I42" s="156">
        <v>-15</v>
      </c>
      <c r="J42" s="156">
        <v>-17</v>
      </c>
      <c r="K42" s="156">
        <v>2</v>
      </c>
    </row>
    <row r="43" spans="1:23" ht="11.45" customHeight="1" x14ac:dyDescent="0.2">
      <c r="A43" s="51">
        <f>IF(D43&lt;&gt;"",COUNTA($D$9:D43),"")</f>
        <v>31</v>
      </c>
      <c r="B43" s="106" t="s">
        <v>190</v>
      </c>
      <c r="C43" s="155">
        <v>80</v>
      </c>
      <c r="D43" s="155">
        <v>61</v>
      </c>
      <c r="E43" s="155">
        <v>19</v>
      </c>
      <c r="F43" s="155">
        <v>132</v>
      </c>
      <c r="G43" s="155">
        <v>92</v>
      </c>
      <c r="H43" s="155">
        <v>40</v>
      </c>
      <c r="I43" s="156">
        <v>-52</v>
      </c>
      <c r="J43" s="156">
        <v>-31</v>
      </c>
      <c r="K43" s="156">
        <v>-21</v>
      </c>
    </row>
    <row r="44" spans="1:23" ht="11.45" customHeight="1" x14ac:dyDescent="0.2">
      <c r="A44" s="51">
        <f>IF(D44&lt;&gt;"",COUNTA($D$9:D44),"")</f>
        <v>32</v>
      </c>
      <c r="B44" s="106" t="s">
        <v>191</v>
      </c>
      <c r="C44" s="155">
        <v>6</v>
      </c>
      <c r="D44" s="155">
        <v>4</v>
      </c>
      <c r="E44" s="155">
        <v>2</v>
      </c>
      <c r="F44" s="155">
        <v>4</v>
      </c>
      <c r="G44" s="155">
        <v>4</v>
      </c>
      <c r="H44" s="156" t="s">
        <v>337</v>
      </c>
      <c r="I44" s="156">
        <v>2</v>
      </c>
      <c r="J44" s="156" t="s">
        <v>337</v>
      </c>
      <c r="K44" s="156">
        <v>2</v>
      </c>
    </row>
    <row r="45" spans="1:23" ht="11.45" customHeight="1" x14ac:dyDescent="0.2">
      <c r="A45" s="51">
        <f>IF(D45&lt;&gt;"",COUNTA($D$9:D45),"")</f>
        <v>33</v>
      </c>
      <c r="B45" s="106" t="s">
        <v>192</v>
      </c>
      <c r="C45" s="155">
        <v>7</v>
      </c>
      <c r="D45" s="155">
        <v>5</v>
      </c>
      <c r="E45" s="155">
        <v>2</v>
      </c>
      <c r="F45" s="155">
        <v>5</v>
      </c>
      <c r="G45" s="155">
        <v>3</v>
      </c>
      <c r="H45" s="155">
        <v>2</v>
      </c>
      <c r="I45" s="156">
        <v>2</v>
      </c>
      <c r="J45" s="156">
        <v>2</v>
      </c>
      <c r="K45" s="156" t="s">
        <v>337</v>
      </c>
    </row>
    <row r="46" spans="1:23" ht="11.45" customHeight="1" x14ac:dyDescent="0.2">
      <c r="A46" s="51">
        <f>IF(D46&lt;&gt;"",COUNTA($D$9:D46),"")</f>
        <v>34</v>
      </c>
      <c r="B46" s="106" t="s">
        <v>193</v>
      </c>
      <c r="C46" s="155">
        <v>78</v>
      </c>
      <c r="D46" s="155">
        <v>48</v>
      </c>
      <c r="E46" s="155">
        <v>30</v>
      </c>
      <c r="F46" s="155">
        <v>69</v>
      </c>
      <c r="G46" s="155">
        <v>34</v>
      </c>
      <c r="H46" s="155">
        <v>35</v>
      </c>
      <c r="I46" s="156">
        <v>9</v>
      </c>
      <c r="J46" s="156">
        <v>14</v>
      </c>
      <c r="K46" s="156">
        <v>-5</v>
      </c>
      <c r="O46" s="105"/>
      <c r="P46" s="105"/>
      <c r="Q46" s="105"/>
      <c r="R46" s="105"/>
      <c r="S46" s="105"/>
      <c r="T46" s="105"/>
      <c r="U46" s="105"/>
      <c r="V46" s="105"/>
      <c r="W46" s="105"/>
    </row>
    <row r="47" spans="1:23" ht="11.45" customHeight="1" x14ac:dyDescent="0.2">
      <c r="A47" s="51">
        <f>IF(D47&lt;&gt;"",COUNTA($D$9:D47),"")</f>
        <v>35</v>
      </c>
      <c r="B47" s="106" t="s">
        <v>249</v>
      </c>
      <c r="C47" s="155">
        <v>162</v>
      </c>
      <c r="D47" s="155">
        <v>83</v>
      </c>
      <c r="E47" s="155">
        <v>79</v>
      </c>
      <c r="F47" s="155">
        <v>232</v>
      </c>
      <c r="G47" s="155">
        <v>127</v>
      </c>
      <c r="H47" s="155">
        <v>105</v>
      </c>
      <c r="I47" s="156">
        <v>-70</v>
      </c>
      <c r="J47" s="156">
        <v>-44</v>
      </c>
      <c r="K47" s="156">
        <v>-26</v>
      </c>
    </row>
    <row r="48" spans="1:23" ht="11.45" customHeight="1" x14ac:dyDescent="0.2">
      <c r="A48" s="51">
        <f>IF(D48&lt;&gt;"",COUNTA($D$9:D48),"")</f>
        <v>36</v>
      </c>
      <c r="B48" s="106" t="s">
        <v>194</v>
      </c>
      <c r="C48" s="155">
        <v>2407</v>
      </c>
      <c r="D48" s="155">
        <v>1489</v>
      </c>
      <c r="E48" s="155">
        <v>918</v>
      </c>
      <c r="F48" s="155">
        <v>2535</v>
      </c>
      <c r="G48" s="155">
        <v>1667</v>
      </c>
      <c r="H48" s="155">
        <v>868</v>
      </c>
      <c r="I48" s="156">
        <v>-128</v>
      </c>
      <c r="J48" s="156">
        <v>-178</v>
      </c>
      <c r="K48" s="156">
        <v>50</v>
      </c>
    </row>
    <row r="49" spans="1:11" ht="11.45" customHeight="1" x14ac:dyDescent="0.2">
      <c r="A49" s="51">
        <f>IF(D49&lt;&gt;"",COUNTA($D$9:D49),"")</f>
        <v>37</v>
      </c>
      <c r="B49" s="106" t="s">
        <v>195</v>
      </c>
      <c r="C49" s="155">
        <v>65</v>
      </c>
      <c r="D49" s="155">
        <v>38</v>
      </c>
      <c r="E49" s="155">
        <v>27</v>
      </c>
      <c r="F49" s="155">
        <v>73</v>
      </c>
      <c r="G49" s="155">
        <v>37</v>
      </c>
      <c r="H49" s="155">
        <v>36</v>
      </c>
      <c r="I49" s="156">
        <v>-8</v>
      </c>
      <c r="J49" s="156">
        <v>1</v>
      </c>
      <c r="K49" s="156">
        <v>-9</v>
      </c>
    </row>
    <row r="50" spans="1:11" ht="11.45" customHeight="1" x14ac:dyDescent="0.2">
      <c r="A50" s="51">
        <f>IF(D50&lt;&gt;"",COUNTA($D$9:D50),"")</f>
        <v>38</v>
      </c>
      <c r="B50" s="106" t="s">
        <v>196</v>
      </c>
      <c r="C50" s="155">
        <v>1190</v>
      </c>
      <c r="D50" s="155">
        <v>884</v>
      </c>
      <c r="E50" s="155">
        <v>306</v>
      </c>
      <c r="F50" s="155">
        <v>1258</v>
      </c>
      <c r="G50" s="155">
        <v>934</v>
      </c>
      <c r="H50" s="155">
        <v>324</v>
      </c>
      <c r="I50" s="156">
        <v>-68</v>
      </c>
      <c r="J50" s="156">
        <v>-50</v>
      </c>
      <c r="K50" s="156">
        <v>-18</v>
      </c>
    </row>
    <row r="51" spans="1:11" ht="11.45" customHeight="1" x14ac:dyDescent="0.2">
      <c r="A51" s="51">
        <f>IF(D51&lt;&gt;"",COUNTA($D$9:D51),"")</f>
        <v>39</v>
      </c>
      <c r="B51" s="106" t="s">
        <v>197</v>
      </c>
      <c r="C51" s="155">
        <v>92</v>
      </c>
      <c r="D51" s="155">
        <v>53</v>
      </c>
      <c r="E51" s="155">
        <v>39</v>
      </c>
      <c r="F51" s="155">
        <v>109</v>
      </c>
      <c r="G51" s="155">
        <v>47</v>
      </c>
      <c r="H51" s="155">
        <v>62</v>
      </c>
      <c r="I51" s="156">
        <v>-17</v>
      </c>
      <c r="J51" s="156">
        <v>6</v>
      </c>
      <c r="K51" s="156">
        <v>-23</v>
      </c>
    </row>
    <row r="52" spans="1:11" ht="11.45" customHeight="1" x14ac:dyDescent="0.2">
      <c r="A52" s="51">
        <f>IF(D52&lt;&gt;"",COUNTA($D$9:D52),"")</f>
        <v>40</v>
      </c>
      <c r="B52" s="106" t="s">
        <v>198</v>
      </c>
      <c r="C52" s="155">
        <v>114</v>
      </c>
      <c r="D52" s="155">
        <v>66</v>
      </c>
      <c r="E52" s="155">
        <v>48</v>
      </c>
      <c r="F52" s="155">
        <v>116</v>
      </c>
      <c r="G52" s="155">
        <v>64</v>
      </c>
      <c r="H52" s="155">
        <v>52</v>
      </c>
      <c r="I52" s="156">
        <v>-2</v>
      </c>
      <c r="J52" s="156">
        <v>2</v>
      </c>
      <c r="K52" s="156">
        <v>-4</v>
      </c>
    </row>
    <row r="53" spans="1:11" ht="11.45" customHeight="1" x14ac:dyDescent="0.2">
      <c r="A53" s="51">
        <f>IF(D53&lt;&gt;"",COUNTA($D$9:D53),"")</f>
        <v>41</v>
      </c>
      <c r="B53" s="106" t="s">
        <v>199</v>
      </c>
      <c r="C53" s="155">
        <v>18</v>
      </c>
      <c r="D53" s="155">
        <v>10</v>
      </c>
      <c r="E53" s="155">
        <v>8</v>
      </c>
      <c r="F53" s="155">
        <v>7</v>
      </c>
      <c r="G53" s="155">
        <v>6</v>
      </c>
      <c r="H53" s="155">
        <v>1</v>
      </c>
      <c r="I53" s="156">
        <v>11</v>
      </c>
      <c r="J53" s="156">
        <v>4</v>
      </c>
      <c r="K53" s="156">
        <v>7</v>
      </c>
    </row>
    <row r="54" spans="1:11" ht="11.45" customHeight="1" x14ac:dyDescent="0.2">
      <c r="A54" s="51">
        <f>IF(D54&lt;&gt;"",COUNTA($D$9:D54),"")</f>
        <v>42</v>
      </c>
      <c r="B54" s="106" t="s">
        <v>200</v>
      </c>
      <c r="C54" s="155">
        <v>258</v>
      </c>
      <c r="D54" s="155">
        <v>156</v>
      </c>
      <c r="E54" s="155">
        <v>102</v>
      </c>
      <c r="F54" s="155">
        <v>283</v>
      </c>
      <c r="G54" s="155">
        <v>160</v>
      </c>
      <c r="H54" s="155">
        <v>123</v>
      </c>
      <c r="I54" s="156">
        <v>-25</v>
      </c>
      <c r="J54" s="156">
        <v>-4</v>
      </c>
      <c r="K54" s="156">
        <v>-21</v>
      </c>
    </row>
    <row r="55" spans="1:11" ht="22.5" customHeight="1" x14ac:dyDescent="0.2">
      <c r="A55" s="51">
        <f>IF(D55&lt;&gt;"",COUNTA($D$9:D55),"")</f>
        <v>43</v>
      </c>
      <c r="B55" s="106" t="s">
        <v>204</v>
      </c>
      <c r="C55" s="155">
        <v>94</v>
      </c>
      <c r="D55" s="155">
        <v>47</v>
      </c>
      <c r="E55" s="155">
        <v>47</v>
      </c>
      <c r="F55" s="155">
        <v>72</v>
      </c>
      <c r="G55" s="155">
        <v>36</v>
      </c>
      <c r="H55" s="155">
        <v>36</v>
      </c>
      <c r="I55" s="156">
        <v>22</v>
      </c>
      <c r="J55" s="156">
        <v>11</v>
      </c>
      <c r="K55" s="156">
        <v>11</v>
      </c>
    </row>
    <row r="56" spans="1:11" ht="11.45" customHeight="1" x14ac:dyDescent="0.2">
      <c r="A56" s="51">
        <f>IF(D56&lt;&gt;"",COUNTA($D$9:D56),"")</f>
        <v>44</v>
      </c>
      <c r="B56" s="106" t="s">
        <v>201</v>
      </c>
      <c r="C56" s="155">
        <v>199</v>
      </c>
      <c r="D56" s="155">
        <v>119</v>
      </c>
      <c r="E56" s="155">
        <v>80</v>
      </c>
      <c r="F56" s="155">
        <v>204</v>
      </c>
      <c r="G56" s="155">
        <v>134</v>
      </c>
      <c r="H56" s="155">
        <v>70</v>
      </c>
      <c r="I56" s="156">
        <v>-5</v>
      </c>
      <c r="J56" s="156">
        <v>-15</v>
      </c>
      <c r="K56" s="156">
        <v>10</v>
      </c>
    </row>
    <row r="57" spans="1:11" ht="11.45" customHeight="1" x14ac:dyDescent="0.2">
      <c r="A57" s="51">
        <f>IF(D57&lt;&gt;"",COUNTA($D$9:D57),"")</f>
        <v>45</v>
      </c>
      <c r="B57" s="106" t="s">
        <v>202</v>
      </c>
      <c r="C57" s="155">
        <v>9</v>
      </c>
      <c r="D57" s="155">
        <v>2</v>
      </c>
      <c r="E57" s="155">
        <v>7</v>
      </c>
      <c r="F57" s="155">
        <v>9</v>
      </c>
      <c r="G57" s="155">
        <v>6</v>
      </c>
      <c r="H57" s="155">
        <v>3</v>
      </c>
      <c r="I57" s="156" t="s">
        <v>337</v>
      </c>
      <c r="J57" s="156">
        <v>-4</v>
      </c>
      <c r="K57" s="156">
        <v>4</v>
      </c>
    </row>
    <row r="58" spans="1:11" ht="11.45" customHeight="1" x14ac:dyDescent="0.2">
      <c r="A58" s="51" t="str">
        <f>IF(D58&lt;&gt;"",COUNTA($D$9:D58),"")</f>
        <v/>
      </c>
      <c r="B58" s="106"/>
      <c r="C58" s="155"/>
      <c r="D58" s="155"/>
      <c r="E58" s="155"/>
      <c r="F58" s="155"/>
      <c r="G58" s="155"/>
      <c r="H58" s="155"/>
      <c r="I58" s="156"/>
      <c r="J58" s="156"/>
      <c r="K58" s="156"/>
    </row>
    <row r="59" spans="1:11" ht="11.45" customHeight="1" x14ac:dyDescent="0.2">
      <c r="A59" s="51">
        <f>IF(D59&lt;&gt;"",COUNTA($D$9:D59),"")</f>
        <v>46</v>
      </c>
      <c r="B59" s="106" t="s">
        <v>109</v>
      </c>
      <c r="C59" s="155">
        <v>6538</v>
      </c>
      <c r="D59" s="155">
        <v>3326</v>
      </c>
      <c r="E59" s="155">
        <v>3212</v>
      </c>
      <c r="F59" s="155">
        <v>3438</v>
      </c>
      <c r="G59" s="155">
        <v>1680</v>
      </c>
      <c r="H59" s="155">
        <v>1758</v>
      </c>
      <c r="I59" s="156">
        <v>2368</v>
      </c>
      <c r="J59" s="156">
        <v>1042</v>
      </c>
      <c r="K59" s="156">
        <v>1326</v>
      </c>
    </row>
    <row r="60" spans="1:11" ht="5.0999999999999996" customHeight="1" x14ac:dyDescent="0.2">
      <c r="A60" s="51" t="str">
        <f>IF(D60&lt;&gt;"",COUNTA($D$9:D60),"")</f>
        <v/>
      </c>
      <c r="B60" s="106"/>
      <c r="C60" s="155"/>
      <c r="D60" s="155"/>
      <c r="E60" s="155"/>
      <c r="F60" s="155"/>
      <c r="G60" s="155"/>
      <c r="H60" s="155"/>
      <c r="I60" s="156"/>
      <c r="J60" s="156"/>
      <c r="K60" s="156"/>
    </row>
    <row r="61" spans="1:11" ht="11.45" customHeight="1" x14ac:dyDescent="0.2">
      <c r="A61" s="51">
        <f>IF(D61&lt;&gt;"",COUNTA($D$9:D61),"")</f>
        <v>47</v>
      </c>
      <c r="B61" s="106" t="s">
        <v>251</v>
      </c>
      <c r="C61" s="155">
        <v>122</v>
      </c>
      <c r="D61" s="155">
        <v>77</v>
      </c>
      <c r="E61" s="155">
        <v>45</v>
      </c>
      <c r="F61" s="155">
        <v>109</v>
      </c>
      <c r="G61" s="155">
        <v>66</v>
      </c>
      <c r="H61" s="155">
        <v>43</v>
      </c>
      <c r="I61" s="156">
        <v>13</v>
      </c>
      <c r="J61" s="156">
        <v>11</v>
      </c>
      <c r="K61" s="156">
        <v>2</v>
      </c>
    </row>
    <row r="62" spans="1:11" ht="11.45" customHeight="1" x14ac:dyDescent="0.2">
      <c r="A62" s="51">
        <f>IF(D62&lt;&gt;"",COUNTA($D$9:D62),"")</f>
        <v>48</v>
      </c>
      <c r="B62" s="106" t="s">
        <v>317</v>
      </c>
      <c r="C62" s="155">
        <v>73</v>
      </c>
      <c r="D62" s="155">
        <v>46</v>
      </c>
      <c r="E62" s="155">
        <v>27</v>
      </c>
      <c r="F62" s="155">
        <v>73</v>
      </c>
      <c r="G62" s="155">
        <v>36</v>
      </c>
      <c r="H62" s="155">
        <v>37</v>
      </c>
      <c r="I62" s="156" t="s">
        <v>63</v>
      </c>
      <c r="J62" s="156">
        <v>10</v>
      </c>
      <c r="K62" s="156">
        <v>-10</v>
      </c>
    </row>
    <row r="63" spans="1:11" ht="11.45" customHeight="1" x14ac:dyDescent="0.2">
      <c r="A63" s="51">
        <f>IF(D63&lt;&gt;"",COUNTA($D$9:D63),"")</f>
        <v>49</v>
      </c>
      <c r="B63" s="106" t="s">
        <v>319</v>
      </c>
      <c r="C63" s="155">
        <v>127</v>
      </c>
      <c r="D63" s="155">
        <v>71</v>
      </c>
      <c r="E63" s="155">
        <v>56</v>
      </c>
      <c r="F63" s="155">
        <v>165</v>
      </c>
      <c r="G63" s="155">
        <v>94</v>
      </c>
      <c r="H63" s="155">
        <v>71</v>
      </c>
      <c r="I63" s="156">
        <v>-38</v>
      </c>
      <c r="J63" s="156">
        <v>-23</v>
      </c>
      <c r="K63" s="156">
        <v>-15</v>
      </c>
    </row>
    <row r="64" spans="1:11" ht="11.45" customHeight="1" x14ac:dyDescent="0.2">
      <c r="A64" s="51">
        <f>IF(D64&lt;&gt;"",COUNTA($D$9:D64),"")</f>
        <v>50</v>
      </c>
      <c r="B64" s="106" t="s">
        <v>257</v>
      </c>
      <c r="C64" s="155">
        <v>44</v>
      </c>
      <c r="D64" s="155">
        <v>23</v>
      </c>
      <c r="E64" s="155">
        <v>21</v>
      </c>
      <c r="F64" s="155">
        <v>45</v>
      </c>
      <c r="G64" s="155">
        <v>25</v>
      </c>
      <c r="H64" s="155">
        <v>20</v>
      </c>
      <c r="I64" s="156">
        <v>-1</v>
      </c>
      <c r="J64" s="156">
        <v>-2</v>
      </c>
      <c r="K64" s="156">
        <v>1</v>
      </c>
    </row>
    <row r="65" spans="1:11" ht="11.45" customHeight="1" x14ac:dyDescent="0.2">
      <c r="A65" s="51">
        <f>IF(D65&lt;&gt;"",COUNTA($D$9:D65),"")</f>
        <v>51</v>
      </c>
      <c r="B65" s="106" t="s">
        <v>320</v>
      </c>
      <c r="C65" s="155">
        <v>92</v>
      </c>
      <c r="D65" s="155">
        <v>54</v>
      </c>
      <c r="E65" s="155">
        <v>38</v>
      </c>
      <c r="F65" s="155">
        <v>120</v>
      </c>
      <c r="G65" s="155">
        <v>69</v>
      </c>
      <c r="H65" s="155">
        <v>51</v>
      </c>
      <c r="I65" s="156">
        <v>-28</v>
      </c>
      <c r="J65" s="156">
        <v>-15</v>
      </c>
      <c r="K65" s="156">
        <v>-13</v>
      </c>
    </row>
    <row r="66" spans="1:11" ht="11.45" customHeight="1" x14ac:dyDescent="0.2">
      <c r="A66" s="51">
        <f>IF(D66&lt;&gt;"",COUNTA($D$9:D66),"")</f>
        <v>52</v>
      </c>
      <c r="B66" s="106" t="s">
        <v>243</v>
      </c>
      <c r="C66" s="155">
        <v>321</v>
      </c>
      <c r="D66" s="155">
        <v>174</v>
      </c>
      <c r="E66" s="155">
        <v>147</v>
      </c>
      <c r="F66" s="155">
        <v>203</v>
      </c>
      <c r="G66" s="155">
        <v>128</v>
      </c>
      <c r="H66" s="155">
        <v>75</v>
      </c>
      <c r="I66" s="156">
        <v>118</v>
      </c>
      <c r="J66" s="156">
        <v>46</v>
      </c>
      <c r="K66" s="156">
        <v>72</v>
      </c>
    </row>
    <row r="67" spans="1:11" ht="11.45" customHeight="1" x14ac:dyDescent="0.2">
      <c r="A67" s="51">
        <f>IF(D67&lt;&gt;"",COUNTA($D$9:D67),"")</f>
        <v>53</v>
      </c>
      <c r="B67" s="106" t="s">
        <v>239</v>
      </c>
      <c r="C67" s="155">
        <v>183</v>
      </c>
      <c r="D67" s="155">
        <v>113</v>
      </c>
      <c r="E67" s="155">
        <v>70</v>
      </c>
      <c r="F67" s="155">
        <v>207</v>
      </c>
      <c r="G67" s="155">
        <v>119</v>
      </c>
      <c r="H67" s="155">
        <v>88</v>
      </c>
      <c r="I67" s="156">
        <v>-24</v>
      </c>
      <c r="J67" s="156">
        <v>-6</v>
      </c>
      <c r="K67" s="156">
        <v>-18</v>
      </c>
    </row>
    <row r="68" spans="1:11" ht="11.45" customHeight="1" x14ac:dyDescent="0.2">
      <c r="A68" s="51">
        <f>IF(D68&lt;&gt;"",COUNTA($D$9:D68),"")</f>
        <v>54</v>
      </c>
      <c r="B68" s="106" t="s">
        <v>461</v>
      </c>
      <c r="C68" s="155">
        <v>89</v>
      </c>
      <c r="D68" s="155">
        <v>64</v>
      </c>
      <c r="E68" s="155">
        <v>25</v>
      </c>
      <c r="F68" s="155">
        <v>134</v>
      </c>
      <c r="G68" s="155">
        <v>77</v>
      </c>
      <c r="H68" s="155">
        <v>57</v>
      </c>
      <c r="I68" s="156">
        <v>-45</v>
      </c>
      <c r="J68" s="156">
        <v>-13</v>
      </c>
      <c r="K68" s="156">
        <v>-32</v>
      </c>
    </row>
    <row r="69" spans="1:11" ht="11.45" customHeight="1" x14ac:dyDescent="0.2">
      <c r="A69" s="51">
        <f>IF(D69&lt;&gt;"",COUNTA($D$9:D69),"")</f>
        <v>55</v>
      </c>
      <c r="B69" s="106" t="s">
        <v>205</v>
      </c>
      <c r="C69" s="155">
        <v>728</v>
      </c>
      <c r="D69" s="155">
        <v>488</v>
      </c>
      <c r="E69" s="155">
        <v>240</v>
      </c>
      <c r="F69" s="155">
        <v>357</v>
      </c>
      <c r="G69" s="155">
        <v>296</v>
      </c>
      <c r="H69" s="155">
        <v>61</v>
      </c>
      <c r="I69" s="156">
        <v>371</v>
      </c>
      <c r="J69" s="156">
        <v>192</v>
      </c>
      <c r="K69" s="156">
        <v>179</v>
      </c>
    </row>
    <row r="70" spans="1:11" ht="11.45" customHeight="1" x14ac:dyDescent="0.2">
      <c r="A70" s="51">
        <f>IF(D70&lt;&gt;"",COUNTA($D$9:D70),"")</f>
        <v>56</v>
      </c>
      <c r="B70" s="106" t="s">
        <v>206</v>
      </c>
      <c r="C70" s="155">
        <v>4570</v>
      </c>
      <c r="D70" s="155">
        <v>2121</v>
      </c>
      <c r="E70" s="155">
        <v>2449</v>
      </c>
      <c r="F70" s="155">
        <v>1923</v>
      </c>
      <c r="G70" s="155">
        <v>711</v>
      </c>
      <c r="H70" s="155">
        <v>1212</v>
      </c>
      <c r="I70" s="156">
        <v>2647</v>
      </c>
      <c r="J70" s="156">
        <v>1410</v>
      </c>
      <c r="K70" s="156">
        <v>1237</v>
      </c>
    </row>
    <row r="71" spans="1:11" ht="11.45" customHeight="1" x14ac:dyDescent="0.2">
      <c r="A71" s="51" t="str">
        <f>IF(D71&lt;&gt;"",COUNTA($D$9:D71),"")</f>
        <v/>
      </c>
      <c r="B71" s="106"/>
      <c r="C71" s="155"/>
      <c r="D71" s="155"/>
      <c r="E71" s="155"/>
      <c r="F71" s="155"/>
      <c r="G71" s="155"/>
      <c r="H71" s="155"/>
      <c r="I71" s="156"/>
      <c r="J71" s="156"/>
      <c r="K71" s="156"/>
    </row>
    <row r="72" spans="1:11" ht="11.45" customHeight="1" x14ac:dyDescent="0.2">
      <c r="A72" s="51">
        <f>IF(D72&lt;&gt;"",COUNTA($D$9:D72),"")</f>
        <v>57</v>
      </c>
      <c r="B72" s="106" t="s">
        <v>112</v>
      </c>
      <c r="C72" s="155">
        <v>1345</v>
      </c>
      <c r="D72" s="155">
        <v>967</v>
      </c>
      <c r="E72" s="155">
        <v>378</v>
      </c>
      <c r="F72" s="155">
        <v>409</v>
      </c>
      <c r="G72" s="155">
        <v>350</v>
      </c>
      <c r="H72" s="155">
        <v>59</v>
      </c>
      <c r="I72" s="156">
        <v>936</v>
      </c>
      <c r="J72" s="156">
        <v>617</v>
      </c>
      <c r="K72" s="156">
        <v>319</v>
      </c>
    </row>
    <row r="73" spans="1:11" ht="5.0999999999999996" customHeight="1" x14ac:dyDescent="0.2">
      <c r="A73" s="51" t="str">
        <f>IF(D73&lt;&gt;"",COUNTA($D$9:D73),"")</f>
        <v/>
      </c>
      <c r="B73" s="106"/>
      <c r="C73" s="155"/>
      <c r="D73" s="155"/>
      <c r="E73" s="155"/>
      <c r="F73" s="155"/>
      <c r="G73" s="155"/>
      <c r="H73" s="155"/>
      <c r="I73" s="156"/>
      <c r="J73" s="156"/>
      <c r="K73" s="156"/>
    </row>
    <row r="74" spans="1:11" ht="11.45" customHeight="1" x14ac:dyDescent="0.2">
      <c r="A74" s="51">
        <f>IF(D74&lt;&gt;"",COUNTA($D$9:D74),"")</f>
        <v>58</v>
      </c>
      <c r="B74" s="106" t="s">
        <v>207</v>
      </c>
      <c r="C74" s="155">
        <v>104</v>
      </c>
      <c r="D74" s="155">
        <v>65</v>
      </c>
      <c r="E74" s="155">
        <v>39</v>
      </c>
      <c r="F74" s="155">
        <v>25</v>
      </c>
      <c r="G74" s="155">
        <v>21</v>
      </c>
      <c r="H74" s="155">
        <v>4</v>
      </c>
      <c r="I74" s="156">
        <v>79</v>
      </c>
      <c r="J74" s="156">
        <v>44</v>
      </c>
      <c r="K74" s="156">
        <v>35</v>
      </c>
    </row>
    <row r="75" spans="1:11" ht="11.45" customHeight="1" x14ac:dyDescent="0.2">
      <c r="A75" s="51">
        <f>IF(D75&lt;&gt;"",COUNTA($D$9:D75),"")</f>
        <v>59</v>
      </c>
      <c r="B75" s="106" t="s">
        <v>208</v>
      </c>
      <c r="C75" s="155">
        <v>70</v>
      </c>
      <c r="D75" s="155">
        <v>62</v>
      </c>
      <c r="E75" s="155">
        <v>8</v>
      </c>
      <c r="F75" s="155">
        <v>51</v>
      </c>
      <c r="G75" s="155">
        <v>47</v>
      </c>
      <c r="H75" s="155">
        <v>4</v>
      </c>
      <c r="I75" s="156">
        <v>19</v>
      </c>
      <c r="J75" s="156">
        <v>15</v>
      </c>
      <c r="K75" s="156">
        <v>4</v>
      </c>
    </row>
    <row r="76" spans="1:11" ht="11.45" customHeight="1" x14ac:dyDescent="0.2">
      <c r="A76" s="51">
        <f>IF(D76&lt;&gt;"",COUNTA($D$9:D76),"")</f>
        <v>60</v>
      </c>
      <c r="B76" s="106" t="s">
        <v>321</v>
      </c>
      <c r="C76" s="155">
        <v>155</v>
      </c>
      <c r="D76" s="155">
        <v>118</v>
      </c>
      <c r="E76" s="155">
        <v>37</v>
      </c>
      <c r="F76" s="155">
        <v>32</v>
      </c>
      <c r="G76" s="155">
        <v>29</v>
      </c>
      <c r="H76" s="155">
        <v>3</v>
      </c>
      <c r="I76" s="156">
        <v>123</v>
      </c>
      <c r="J76" s="156">
        <v>89</v>
      </c>
      <c r="K76" s="156">
        <v>34</v>
      </c>
    </row>
    <row r="77" spans="1:11" ht="11.45" customHeight="1" x14ac:dyDescent="0.2">
      <c r="A77" s="51">
        <f>IF(D77&lt;&gt;"",COUNTA($D$9:D77),"")</f>
        <v>61</v>
      </c>
      <c r="B77" s="106" t="s">
        <v>323</v>
      </c>
      <c r="C77" s="155">
        <v>40</v>
      </c>
      <c r="D77" s="155">
        <v>22</v>
      </c>
      <c r="E77" s="155">
        <v>18</v>
      </c>
      <c r="F77" s="155" t="s">
        <v>63</v>
      </c>
      <c r="G77" s="155" t="s">
        <v>63</v>
      </c>
      <c r="H77" s="155" t="s">
        <v>63</v>
      </c>
      <c r="I77" s="156">
        <v>40</v>
      </c>
      <c r="J77" s="156">
        <v>22</v>
      </c>
      <c r="K77" s="156">
        <v>18</v>
      </c>
    </row>
    <row r="78" spans="1:11" ht="11.45" customHeight="1" x14ac:dyDescent="0.2">
      <c r="A78" s="51">
        <f>IF(D78&lt;&gt;"",COUNTA($D$9:D78),"")</f>
        <v>62</v>
      </c>
      <c r="B78" s="106" t="s">
        <v>209</v>
      </c>
      <c r="C78" s="155">
        <v>62</v>
      </c>
      <c r="D78" s="155">
        <v>50</v>
      </c>
      <c r="E78" s="155">
        <v>12</v>
      </c>
      <c r="F78" s="155">
        <v>30</v>
      </c>
      <c r="G78" s="155">
        <v>24</v>
      </c>
      <c r="H78" s="155">
        <v>6</v>
      </c>
      <c r="I78" s="156">
        <v>32</v>
      </c>
      <c r="J78" s="156">
        <v>26</v>
      </c>
      <c r="K78" s="156">
        <v>6</v>
      </c>
    </row>
    <row r="79" spans="1:11" ht="11.45" customHeight="1" x14ac:dyDescent="0.2">
      <c r="A79" s="51">
        <f>IF(D79&lt;&gt;"",COUNTA($D$9:D79),"")</f>
        <v>63</v>
      </c>
      <c r="B79" s="106" t="s">
        <v>210</v>
      </c>
      <c r="C79" s="155">
        <v>147</v>
      </c>
      <c r="D79" s="155">
        <v>105</v>
      </c>
      <c r="E79" s="155">
        <v>42</v>
      </c>
      <c r="F79" s="155">
        <v>49</v>
      </c>
      <c r="G79" s="155">
        <v>45</v>
      </c>
      <c r="H79" s="155">
        <v>4</v>
      </c>
      <c r="I79" s="156">
        <v>98</v>
      </c>
      <c r="J79" s="156">
        <v>60</v>
      </c>
      <c r="K79" s="156">
        <v>38</v>
      </c>
    </row>
    <row r="80" spans="1:11" ht="11.45" customHeight="1" x14ac:dyDescent="0.2">
      <c r="A80" s="51">
        <f>IF(D80&lt;&gt;"",COUNTA($D$9:D80),"")</f>
        <v>64</v>
      </c>
      <c r="B80" s="106" t="s">
        <v>211</v>
      </c>
      <c r="C80" s="155">
        <v>55</v>
      </c>
      <c r="D80" s="155">
        <v>48</v>
      </c>
      <c r="E80" s="155">
        <v>7</v>
      </c>
      <c r="F80" s="155">
        <v>29</v>
      </c>
      <c r="G80" s="155">
        <v>26</v>
      </c>
      <c r="H80" s="155">
        <v>3</v>
      </c>
      <c r="I80" s="156">
        <v>26</v>
      </c>
      <c r="J80" s="156">
        <v>22</v>
      </c>
      <c r="K80" s="156">
        <v>4</v>
      </c>
    </row>
    <row r="81" spans="1:11" ht="11.45" customHeight="1" x14ac:dyDescent="0.2">
      <c r="A81" s="51">
        <f>IF(D81&lt;&gt;"",COUNTA($D$9:D81),"")</f>
        <v>65</v>
      </c>
      <c r="B81" s="106" t="s">
        <v>315</v>
      </c>
      <c r="C81" s="155">
        <v>56</v>
      </c>
      <c r="D81" s="155">
        <v>31</v>
      </c>
      <c r="E81" s="155">
        <v>25</v>
      </c>
      <c r="F81" s="155">
        <v>5</v>
      </c>
      <c r="G81" s="155">
        <v>5</v>
      </c>
      <c r="H81" s="155" t="s">
        <v>63</v>
      </c>
      <c r="I81" s="156">
        <v>51</v>
      </c>
      <c r="J81" s="156">
        <v>26</v>
      </c>
      <c r="K81" s="156">
        <v>25</v>
      </c>
    </row>
    <row r="82" spans="1:11" ht="11.45" customHeight="1" x14ac:dyDescent="0.2">
      <c r="A82" s="51">
        <f>IF(D82&lt;&gt;"",COUNTA($D$9:D82),"")</f>
        <v>66</v>
      </c>
      <c r="B82" s="106" t="s">
        <v>252</v>
      </c>
      <c r="C82" s="155">
        <v>312</v>
      </c>
      <c r="D82" s="155">
        <v>236</v>
      </c>
      <c r="E82" s="155">
        <v>76</v>
      </c>
      <c r="F82" s="155">
        <v>4</v>
      </c>
      <c r="G82" s="155">
        <v>3</v>
      </c>
      <c r="H82" s="155">
        <v>1</v>
      </c>
      <c r="I82" s="156">
        <v>308</v>
      </c>
      <c r="J82" s="156">
        <v>233</v>
      </c>
      <c r="K82" s="156">
        <v>75</v>
      </c>
    </row>
    <row r="83" spans="1:11" ht="11.45" customHeight="1" x14ac:dyDescent="0.2">
      <c r="A83" s="51">
        <f>IF(D83&lt;&gt;"",COUNTA($D$9:D83),"")</f>
        <v>67</v>
      </c>
      <c r="B83" s="106" t="s">
        <v>333</v>
      </c>
      <c r="C83" s="155">
        <v>32</v>
      </c>
      <c r="D83" s="155">
        <v>19</v>
      </c>
      <c r="E83" s="155">
        <v>13</v>
      </c>
      <c r="F83" s="155">
        <v>15</v>
      </c>
      <c r="G83" s="155">
        <v>12</v>
      </c>
      <c r="H83" s="155">
        <v>3</v>
      </c>
      <c r="I83" s="156">
        <v>17</v>
      </c>
      <c r="J83" s="156">
        <v>7</v>
      </c>
      <c r="K83" s="156">
        <v>10</v>
      </c>
    </row>
    <row r="84" spans="1:11" ht="11.45" customHeight="1" x14ac:dyDescent="0.2">
      <c r="A84" s="51">
        <f>IF(D84&lt;&gt;"",COUNTA($D$9:D84),"")</f>
        <v>68</v>
      </c>
      <c r="B84" s="106" t="s">
        <v>361</v>
      </c>
      <c r="C84" s="155">
        <v>19</v>
      </c>
      <c r="D84" s="155">
        <v>13</v>
      </c>
      <c r="E84" s="155">
        <v>6</v>
      </c>
      <c r="F84" s="155">
        <v>5</v>
      </c>
      <c r="G84" s="155">
        <v>3</v>
      </c>
      <c r="H84" s="155">
        <v>2</v>
      </c>
      <c r="I84" s="156">
        <v>14</v>
      </c>
      <c r="J84" s="156">
        <v>10</v>
      </c>
      <c r="K84" s="156">
        <v>4</v>
      </c>
    </row>
    <row r="85" spans="1:11" ht="11.45" customHeight="1" x14ac:dyDescent="0.2">
      <c r="A85" s="51">
        <f>IF(D85&lt;&gt;"",COUNTA($D$9:D85),"")</f>
        <v>69</v>
      </c>
      <c r="B85" s="106" t="s">
        <v>253</v>
      </c>
      <c r="C85" s="155">
        <v>128</v>
      </c>
      <c r="D85" s="155">
        <v>105</v>
      </c>
      <c r="E85" s="155">
        <v>23</v>
      </c>
      <c r="F85" s="155">
        <v>113</v>
      </c>
      <c r="G85" s="155">
        <v>94</v>
      </c>
      <c r="H85" s="155">
        <v>19</v>
      </c>
      <c r="I85" s="156">
        <v>15</v>
      </c>
      <c r="J85" s="156">
        <v>11</v>
      </c>
      <c r="K85" s="156">
        <v>4</v>
      </c>
    </row>
    <row r="86" spans="1:11" ht="11.45" customHeight="1" x14ac:dyDescent="0.2">
      <c r="A86" s="51" t="str">
        <f>IF(D86&lt;&gt;"",COUNTA($D$9:D86),"")</f>
        <v/>
      </c>
      <c r="B86" s="106"/>
      <c r="C86" s="155"/>
      <c r="D86" s="155"/>
      <c r="E86" s="155"/>
      <c r="F86" s="155"/>
      <c r="G86" s="155"/>
      <c r="H86" s="155"/>
      <c r="I86" s="156"/>
      <c r="J86" s="156"/>
      <c r="K86" s="156"/>
    </row>
    <row r="87" spans="1:11" ht="11.45" customHeight="1" x14ac:dyDescent="0.2">
      <c r="A87" s="51">
        <f>IF(D87&lt;&gt;"",COUNTA($D$9:D87),"")</f>
        <v>70</v>
      </c>
      <c r="B87" s="106" t="s">
        <v>113</v>
      </c>
      <c r="C87" s="155">
        <v>656</v>
      </c>
      <c r="D87" s="155">
        <v>322</v>
      </c>
      <c r="E87" s="155">
        <v>334</v>
      </c>
      <c r="F87" s="155">
        <v>540</v>
      </c>
      <c r="G87" s="155">
        <v>280</v>
      </c>
      <c r="H87" s="155">
        <v>260</v>
      </c>
      <c r="I87" s="156">
        <v>116</v>
      </c>
      <c r="J87" s="156">
        <v>42</v>
      </c>
      <c r="K87" s="156">
        <v>74</v>
      </c>
    </row>
    <row r="88" spans="1:11" ht="5.0999999999999996" customHeight="1" x14ac:dyDescent="0.2">
      <c r="A88" s="51" t="str">
        <f>IF(D88&lt;&gt;"",COUNTA($D$9:D88),"")</f>
        <v/>
      </c>
      <c r="B88" s="106"/>
      <c r="C88" s="155"/>
      <c r="D88" s="155"/>
      <c r="E88" s="155"/>
      <c r="F88" s="155"/>
      <c r="G88" s="155"/>
      <c r="H88" s="155"/>
      <c r="I88" s="156"/>
      <c r="J88" s="156"/>
      <c r="K88" s="156"/>
    </row>
    <row r="89" spans="1:11" ht="11.45" customHeight="1" x14ac:dyDescent="0.2">
      <c r="A89" s="51">
        <f>IF(D89&lt;&gt;"",COUNTA($D$9:D89),"")</f>
        <v>71</v>
      </c>
      <c r="B89" s="106" t="s">
        <v>254</v>
      </c>
      <c r="C89" s="155">
        <v>27</v>
      </c>
      <c r="D89" s="155">
        <v>10</v>
      </c>
      <c r="E89" s="155">
        <v>17</v>
      </c>
      <c r="F89" s="155">
        <v>15</v>
      </c>
      <c r="G89" s="155">
        <v>5</v>
      </c>
      <c r="H89" s="155">
        <v>10</v>
      </c>
      <c r="I89" s="156">
        <v>12</v>
      </c>
      <c r="J89" s="156">
        <v>5</v>
      </c>
      <c r="K89" s="156">
        <v>7</v>
      </c>
    </row>
    <row r="90" spans="1:11" ht="11.45" customHeight="1" x14ac:dyDescent="0.2">
      <c r="A90" s="51">
        <f>IF(D90&lt;&gt;"",COUNTA($D$9:D90),"")</f>
        <v>72</v>
      </c>
      <c r="B90" s="106" t="s">
        <v>212</v>
      </c>
      <c r="C90" s="155">
        <v>140</v>
      </c>
      <c r="D90" s="155">
        <v>62</v>
      </c>
      <c r="E90" s="155">
        <v>78</v>
      </c>
      <c r="F90" s="155">
        <v>118</v>
      </c>
      <c r="G90" s="155">
        <v>58</v>
      </c>
      <c r="H90" s="155">
        <v>60</v>
      </c>
      <c r="I90" s="156">
        <v>22</v>
      </c>
      <c r="J90" s="156">
        <v>4</v>
      </c>
      <c r="K90" s="156">
        <v>18</v>
      </c>
    </row>
    <row r="91" spans="1:11" ht="11.45" customHeight="1" x14ac:dyDescent="0.2">
      <c r="A91" s="51">
        <f>IF(D91&lt;&gt;"",COUNTA($D$9:D91),"")</f>
        <v>73</v>
      </c>
      <c r="B91" s="106" t="s">
        <v>334</v>
      </c>
      <c r="C91" s="155">
        <v>53</v>
      </c>
      <c r="D91" s="155">
        <v>27</v>
      </c>
      <c r="E91" s="155">
        <v>26</v>
      </c>
      <c r="F91" s="155">
        <v>21</v>
      </c>
      <c r="G91" s="155">
        <v>12</v>
      </c>
      <c r="H91" s="155">
        <v>9</v>
      </c>
      <c r="I91" s="156">
        <v>32</v>
      </c>
      <c r="J91" s="156">
        <v>15</v>
      </c>
      <c r="K91" s="156">
        <v>17</v>
      </c>
    </row>
    <row r="92" spans="1:11" ht="11.45" customHeight="1" x14ac:dyDescent="0.2">
      <c r="A92" s="51">
        <f>IF(D92&lt;&gt;"",COUNTA($D$9:D92),"")</f>
        <v>74</v>
      </c>
      <c r="B92" s="106" t="s">
        <v>213</v>
      </c>
      <c r="C92" s="155">
        <v>59</v>
      </c>
      <c r="D92" s="155">
        <v>29</v>
      </c>
      <c r="E92" s="155">
        <v>30</v>
      </c>
      <c r="F92" s="155">
        <v>82</v>
      </c>
      <c r="G92" s="155">
        <v>36</v>
      </c>
      <c r="H92" s="155">
        <v>46</v>
      </c>
      <c r="I92" s="156">
        <v>-23</v>
      </c>
      <c r="J92" s="156">
        <v>-7</v>
      </c>
      <c r="K92" s="156">
        <v>-16</v>
      </c>
    </row>
    <row r="93" spans="1:11" ht="11.45" customHeight="1" x14ac:dyDescent="0.2">
      <c r="A93" s="51">
        <f>IF(D93&lt;&gt;"",COUNTA($D$9:D93),"")</f>
        <v>75</v>
      </c>
      <c r="B93" s="106" t="s">
        <v>255</v>
      </c>
      <c r="C93" s="155">
        <v>30</v>
      </c>
      <c r="D93" s="155">
        <v>15</v>
      </c>
      <c r="E93" s="155">
        <v>15</v>
      </c>
      <c r="F93" s="155">
        <v>13</v>
      </c>
      <c r="G93" s="155">
        <v>9</v>
      </c>
      <c r="H93" s="155">
        <v>4</v>
      </c>
      <c r="I93" s="156">
        <v>17</v>
      </c>
      <c r="J93" s="156">
        <v>6</v>
      </c>
      <c r="K93" s="156">
        <v>11</v>
      </c>
    </row>
    <row r="94" spans="1:11" ht="11.45" customHeight="1" x14ac:dyDescent="0.2">
      <c r="A94" s="51">
        <f>IF(D94&lt;&gt;"",COUNTA($D$9:D94),"")</f>
        <v>76</v>
      </c>
      <c r="B94" s="106" t="s">
        <v>256</v>
      </c>
      <c r="C94" s="155">
        <v>65</v>
      </c>
      <c r="D94" s="155">
        <v>28</v>
      </c>
      <c r="E94" s="155">
        <v>37</v>
      </c>
      <c r="F94" s="155">
        <v>18</v>
      </c>
      <c r="G94" s="155">
        <v>11</v>
      </c>
      <c r="H94" s="155">
        <v>7</v>
      </c>
      <c r="I94" s="156">
        <v>47</v>
      </c>
      <c r="J94" s="156">
        <v>17</v>
      </c>
      <c r="K94" s="156">
        <v>30</v>
      </c>
    </row>
    <row r="95" spans="1:11" ht="11.45" customHeight="1" x14ac:dyDescent="0.2">
      <c r="A95" s="51">
        <f>IF(D95&lt;&gt;"",COUNTA($D$9:D95),"")</f>
        <v>77</v>
      </c>
      <c r="B95" s="106" t="s">
        <v>244</v>
      </c>
      <c r="C95" s="155">
        <v>148</v>
      </c>
      <c r="D95" s="155">
        <v>83</v>
      </c>
      <c r="E95" s="155">
        <v>65</v>
      </c>
      <c r="F95" s="155">
        <v>192</v>
      </c>
      <c r="G95" s="155">
        <v>106</v>
      </c>
      <c r="H95" s="155">
        <v>86</v>
      </c>
      <c r="I95" s="156">
        <v>-44</v>
      </c>
      <c r="J95" s="156">
        <v>-23</v>
      </c>
      <c r="K95" s="156">
        <v>-21</v>
      </c>
    </row>
    <row r="96" spans="1:11" ht="11.45" customHeight="1" x14ac:dyDescent="0.2">
      <c r="A96" s="51" t="str">
        <f>IF(D96&lt;&gt;"",COUNTA($D$9:D96),"")</f>
        <v/>
      </c>
      <c r="B96" s="106"/>
      <c r="C96" s="155"/>
      <c r="D96" s="155"/>
      <c r="E96" s="155"/>
      <c r="F96" s="155"/>
      <c r="G96" s="155"/>
      <c r="H96" s="155"/>
      <c r="I96" s="156"/>
      <c r="J96" s="156"/>
      <c r="K96" s="156"/>
    </row>
    <row r="97" spans="1:13" ht="11.45" customHeight="1" x14ac:dyDescent="0.2">
      <c r="A97" s="51">
        <f>IF(D97&lt;&gt;"",COUNTA($D$9:D97),"")</f>
        <v>78</v>
      </c>
      <c r="B97" s="106" t="s">
        <v>114</v>
      </c>
      <c r="C97" s="155">
        <v>5628</v>
      </c>
      <c r="D97" s="155">
        <v>3436</v>
      </c>
      <c r="E97" s="155">
        <v>2192</v>
      </c>
      <c r="F97" s="155">
        <v>1167</v>
      </c>
      <c r="G97" s="155">
        <v>681</v>
      </c>
      <c r="H97" s="155">
        <v>486</v>
      </c>
      <c r="I97" s="156">
        <v>4461</v>
      </c>
      <c r="J97" s="156">
        <v>2755</v>
      </c>
      <c r="K97" s="156">
        <v>1706</v>
      </c>
    </row>
    <row r="98" spans="1:13" ht="5.0999999999999996" customHeight="1" x14ac:dyDescent="0.2">
      <c r="A98" s="51" t="str">
        <f>IF(D98&lt;&gt;"",COUNTA($D$9:D98),"")</f>
        <v/>
      </c>
      <c r="B98" s="106"/>
      <c r="C98" s="155"/>
      <c r="D98" s="155"/>
      <c r="E98" s="155"/>
      <c r="F98" s="155"/>
      <c r="G98" s="155"/>
      <c r="H98" s="155"/>
      <c r="I98" s="156"/>
      <c r="J98" s="156"/>
      <c r="K98" s="156"/>
    </row>
    <row r="99" spans="1:13" ht="11.45" customHeight="1" x14ac:dyDescent="0.2">
      <c r="A99" s="51">
        <f>IF(D99&lt;&gt;"",COUNTA($D$9:D99),"")</f>
        <v>79</v>
      </c>
      <c r="B99" s="106" t="s">
        <v>214</v>
      </c>
      <c r="C99" s="155">
        <v>790</v>
      </c>
      <c r="D99" s="155">
        <v>604</v>
      </c>
      <c r="E99" s="155">
        <v>186</v>
      </c>
      <c r="F99" s="155">
        <v>3</v>
      </c>
      <c r="G99" s="155">
        <v>3</v>
      </c>
      <c r="H99" s="155" t="s">
        <v>63</v>
      </c>
      <c r="I99" s="156">
        <v>787</v>
      </c>
      <c r="J99" s="156">
        <v>601</v>
      </c>
      <c r="K99" s="156">
        <v>186</v>
      </c>
    </row>
    <row r="100" spans="1:13" ht="11.45" customHeight="1" x14ac:dyDescent="0.2">
      <c r="A100" s="51">
        <f>IF(D100&lt;&gt;"",COUNTA($D$9:D100),"")</f>
        <v>80</v>
      </c>
      <c r="B100" s="106" t="s">
        <v>215</v>
      </c>
      <c r="C100" s="155">
        <v>139</v>
      </c>
      <c r="D100" s="155">
        <v>69</v>
      </c>
      <c r="E100" s="155">
        <v>70</v>
      </c>
      <c r="F100" s="155">
        <v>61</v>
      </c>
      <c r="G100" s="155">
        <v>35</v>
      </c>
      <c r="H100" s="155">
        <v>26</v>
      </c>
      <c r="I100" s="156">
        <v>78</v>
      </c>
      <c r="J100" s="156">
        <v>34</v>
      </c>
      <c r="K100" s="156">
        <v>44</v>
      </c>
    </row>
    <row r="101" spans="1:13" ht="11.45" customHeight="1" x14ac:dyDescent="0.2">
      <c r="A101" s="51">
        <f>IF(D101&lt;&gt;"",COUNTA($D$9:D101),"")</f>
        <v>81</v>
      </c>
      <c r="B101" s="106" t="s">
        <v>258</v>
      </c>
      <c r="C101" s="155">
        <v>288</v>
      </c>
      <c r="D101" s="155">
        <v>168</v>
      </c>
      <c r="E101" s="155">
        <v>120</v>
      </c>
      <c r="F101" s="155">
        <v>391</v>
      </c>
      <c r="G101" s="155">
        <v>236</v>
      </c>
      <c r="H101" s="155">
        <v>155</v>
      </c>
      <c r="I101" s="156">
        <v>-103</v>
      </c>
      <c r="J101" s="156">
        <v>-68</v>
      </c>
      <c r="K101" s="156">
        <v>-35</v>
      </c>
    </row>
    <row r="102" spans="1:13" ht="11.45" customHeight="1" x14ac:dyDescent="0.2">
      <c r="A102" s="51">
        <f>IF(D102&lt;&gt;"",COUNTA($D$9:D102),"")</f>
        <v>82</v>
      </c>
      <c r="B102" s="106" t="s">
        <v>316</v>
      </c>
      <c r="C102" s="155">
        <v>146</v>
      </c>
      <c r="D102" s="155">
        <v>95</v>
      </c>
      <c r="E102" s="155">
        <v>51</v>
      </c>
      <c r="F102" s="155">
        <v>28</v>
      </c>
      <c r="G102" s="155">
        <v>14</v>
      </c>
      <c r="H102" s="155">
        <v>14</v>
      </c>
      <c r="I102" s="156">
        <v>118</v>
      </c>
      <c r="J102" s="156">
        <v>81</v>
      </c>
      <c r="K102" s="156">
        <v>37</v>
      </c>
    </row>
    <row r="103" spans="1:13" ht="11.45" customHeight="1" x14ac:dyDescent="0.2">
      <c r="A103" s="51">
        <f>IF(D103&lt;&gt;"",COUNTA($D$9:D103),"")</f>
        <v>83</v>
      </c>
      <c r="B103" s="106" t="s">
        <v>245</v>
      </c>
      <c r="C103" s="155">
        <v>385</v>
      </c>
      <c r="D103" s="155">
        <v>226</v>
      </c>
      <c r="E103" s="155">
        <v>159</v>
      </c>
      <c r="F103" s="155">
        <v>15</v>
      </c>
      <c r="G103" s="155">
        <v>11</v>
      </c>
      <c r="H103" s="155">
        <v>4</v>
      </c>
      <c r="I103" s="156">
        <v>370</v>
      </c>
      <c r="J103" s="156">
        <v>215</v>
      </c>
      <c r="K103" s="156">
        <v>155</v>
      </c>
    </row>
    <row r="104" spans="1:13" ht="11.45" customHeight="1" x14ac:dyDescent="0.2">
      <c r="A104" s="51">
        <f>IF(D104&lt;&gt;"",COUNTA($D$9:D104),"")</f>
        <v>84</v>
      </c>
      <c r="B104" s="106" t="s">
        <v>216</v>
      </c>
      <c r="C104" s="155">
        <v>491</v>
      </c>
      <c r="D104" s="155">
        <v>270</v>
      </c>
      <c r="E104" s="155">
        <v>221</v>
      </c>
      <c r="F104" s="155">
        <v>66</v>
      </c>
      <c r="G104" s="155">
        <v>36</v>
      </c>
      <c r="H104" s="155">
        <v>30</v>
      </c>
      <c r="I104" s="156">
        <v>425</v>
      </c>
      <c r="J104" s="156">
        <v>234</v>
      </c>
      <c r="K104" s="156">
        <v>191</v>
      </c>
    </row>
    <row r="105" spans="1:13" ht="11.45" customHeight="1" x14ac:dyDescent="0.2">
      <c r="A105" s="51">
        <f>IF(D105&lt;&gt;"",COUNTA($D$9:D105),"")</f>
        <v>85</v>
      </c>
      <c r="B105" s="106" t="s">
        <v>313</v>
      </c>
      <c r="C105" s="155">
        <v>188</v>
      </c>
      <c r="D105" s="155">
        <v>96</v>
      </c>
      <c r="E105" s="155">
        <v>92</v>
      </c>
      <c r="F105" s="155">
        <v>41</v>
      </c>
      <c r="G105" s="155">
        <v>23</v>
      </c>
      <c r="H105" s="155">
        <v>18</v>
      </c>
      <c r="I105" s="156">
        <v>147</v>
      </c>
      <c r="J105" s="156">
        <v>73</v>
      </c>
      <c r="K105" s="156">
        <v>74</v>
      </c>
    </row>
    <row r="106" spans="1:13" ht="11.45" customHeight="1" x14ac:dyDescent="0.2">
      <c r="A106" s="51">
        <f>IF(D106&lt;&gt;"",COUNTA($D$9:D106),"")</f>
        <v>86</v>
      </c>
      <c r="B106" s="106" t="s">
        <v>286</v>
      </c>
      <c r="C106" s="155">
        <v>280</v>
      </c>
      <c r="D106" s="155">
        <v>94</v>
      </c>
      <c r="E106" s="155">
        <v>186</v>
      </c>
      <c r="F106" s="155">
        <v>156</v>
      </c>
      <c r="G106" s="155">
        <v>59</v>
      </c>
      <c r="H106" s="155">
        <v>97</v>
      </c>
      <c r="I106" s="156">
        <v>124</v>
      </c>
      <c r="J106" s="156">
        <v>35</v>
      </c>
      <c r="K106" s="156">
        <v>89</v>
      </c>
      <c r="M106" s="192"/>
    </row>
    <row r="107" spans="1:13" ht="11.45" customHeight="1" x14ac:dyDescent="0.2">
      <c r="A107" s="51">
        <f>IF(D107&lt;&gt;"",COUNTA($D$9:D107),"")</f>
        <v>87</v>
      </c>
      <c r="B107" s="106" t="s">
        <v>318</v>
      </c>
      <c r="C107" s="155">
        <v>92</v>
      </c>
      <c r="D107" s="155">
        <v>56</v>
      </c>
      <c r="E107" s="155">
        <v>36</v>
      </c>
      <c r="F107" s="155">
        <v>4</v>
      </c>
      <c r="G107" s="155">
        <v>4</v>
      </c>
      <c r="H107" s="155" t="s">
        <v>63</v>
      </c>
      <c r="I107" s="156">
        <v>88</v>
      </c>
      <c r="J107" s="156">
        <v>52</v>
      </c>
      <c r="K107" s="156">
        <v>36</v>
      </c>
    </row>
    <row r="108" spans="1:13" ht="11.45" customHeight="1" x14ac:dyDescent="0.2">
      <c r="A108" s="51">
        <f>IF(D108&lt;&gt;"",COUNTA($D$9:D108),"")</f>
        <v>88</v>
      </c>
      <c r="B108" s="106" t="s">
        <v>246</v>
      </c>
      <c r="C108" s="155">
        <v>159</v>
      </c>
      <c r="D108" s="155">
        <v>91</v>
      </c>
      <c r="E108" s="155">
        <v>68</v>
      </c>
      <c r="F108" s="155">
        <v>38</v>
      </c>
      <c r="G108" s="155">
        <v>33</v>
      </c>
      <c r="H108" s="155">
        <v>5</v>
      </c>
      <c r="I108" s="156">
        <v>121</v>
      </c>
      <c r="J108" s="156">
        <v>58</v>
      </c>
      <c r="K108" s="156">
        <v>63</v>
      </c>
    </row>
    <row r="109" spans="1:13" ht="11.45" customHeight="1" x14ac:dyDescent="0.2">
      <c r="A109" s="51">
        <f>IF(D109&lt;&gt;"",COUNTA($D$9:D109),"")</f>
        <v>89</v>
      </c>
      <c r="B109" s="106" t="s">
        <v>247</v>
      </c>
      <c r="C109" s="155">
        <v>1671</v>
      </c>
      <c r="D109" s="155">
        <v>1182</v>
      </c>
      <c r="E109" s="155">
        <v>489</v>
      </c>
      <c r="F109" s="155">
        <v>13</v>
      </c>
      <c r="G109" s="155">
        <v>11</v>
      </c>
      <c r="H109" s="155">
        <v>2</v>
      </c>
      <c r="I109" s="156">
        <v>1658</v>
      </c>
      <c r="J109" s="156">
        <v>1171</v>
      </c>
      <c r="K109" s="156">
        <v>487</v>
      </c>
    </row>
    <row r="110" spans="1:13" ht="11.45" customHeight="1" x14ac:dyDescent="0.2">
      <c r="A110" s="51">
        <f>IF(D110&lt;&gt;"",COUNTA($D$9:D110),"")</f>
        <v>90</v>
      </c>
      <c r="B110" s="106" t="s">
        <v>460</v>
      </c>
      <c r="C110" s="155">
        <v>101</v>
      </c>
      <c r="D110" s="155">
        <v>58</v>
      </c>
      <c r="E110" s="155">
        <v>43</v>
      </c>
      <c r="F110" s="155">
        <v>27</v>
      </c>
      <c r="G110" s="155">
        <v>27</v>
      </c>
      <c r="H110" s="155" t="s">
        <v>63</v>
      </c>
      <c r="I110" s="156">
        <v>74</v>
      </c>
      <c r="J110" s="156">
        <v>31</v>
      </c>
      <c r="K110" s="156">
        <v>43</v>
      </c>
    </row>
    <row r="111" spans="1:13" ht="11.45" customHeight="1" x14ac:dyDescent="0.2">
      <c r="A111" s="51">
        <f>IF(D111&lt;&gt;"",COUNTA($D$9:D111),"")</f>
        <v>91</v>
      </c>
      <c r="B111" s="106" t="s">
        <v>217</v>
      </c>
      <c r="C111" s="155">
        <v>377</v>
      </c>
      <c r="D111" s="155">
        <v>152</v>
      </c>
      <c r="E111" s="155">
        <v>225</v>
      </c>
      <c r="F111" s="155">
        <v>42</v>
      </c>
      <c r="G111" s="155">
        <v>24</v>
      </c>
      <c r="H111" s="155">
        <v>18</v>
      </c>
      <c r="I111" s="156">
        <v>335</v>
      </c>
      <c r="J111" s="156">
        <v>128</v>
      </c>
      <c r="K111" s="156">
        <v>207</v>
      </c>
    </row>
    <row r="112" spans="1:13" ht="11.45" customHeight="1" x14ac:dyDescent="0.2">
      <c r="A112" s="51" t="str">
        <f>IF(D112&lt;&gt;"",COUNTA($D$9:D112),"")</f>
        <v/>
      </c>
      <c r="B112" s="106"/>
      <c r="C112" s="155"/>
      <c r="D112" s="155"/>
      <c r="E112" s="155"/>
      <c r="F112" s="155"/>
      <c r="G112" s="155"/>
      <c r="H112" s="155"/>
      <c r="I112" s="156"/>
      <c r="J112" s="156"/>
      <c r="K112" s="156"/>
    </row>
    <row r="113" spans="1:11" ht="11.45" customHeight="1" x14ac:dyDescent="0.2">
      <c r="A113" s="51">
        <f>IF(D113&lt;&gt;"",COUNTA($D$9:D113),"")</f>
        <v>92</v>
      </c>
      <c r="B113" s="106" t="s">
        <v>115</v>
      </c>
      <c r="C113" s="155">
        <v>59</v>
      </c>
      <c r="D113" s="155">
        <v>27</v>
      </c>
      <c r="E113" s="155">
        <v>32</v>
      </c>
      <c r="F113" s="155">
        <v>63</v>
      </c>
      <c r="G113" s="155">
        <v>32</v>
      </c>
      <c r="H113" s="155">
        <v>31</v>
      </c>
      <c r="I113" s="156">
        <v>-4</v>
      </c>
      <c r="J113" s="156">
        <v>-5</v>
      </c>
      <c r="K113" s="156">
        <v>1</v>
      </c>
    </row>
    <row r="114" spans="1:11" ht="11.45" customHeight="1" x14ac:dyDescent="0.2">
      <c r="A114" s="51" t="str">
        <f>IF(D114&lt;&gt;"",COUNTA($D$9:D114),"")</f>
        <v/>
      </c>
      <c r="B114" s="106"/>
      <c r="C114" s="155"/>
      <c r="D114" s="155"/>
      <c r="E114" s="155"/>
      <c r="F114" s="155"/>
      <c r="G114" s="155"/>
      <c r="H114" s="155"/>
      <c r="I114" s="156"/>
      <c r="J114" s="156"/>
      <c r="K114" s="156"/>
    </row>
    <row r="115" spans="1:11" ht="11.45" customHeight="1" x14ac:dyDescent="0.2">
      <c r="A115" s="51">
        <f>IF(D115&lt;&gt;"",COUNTA($D$9:D115),"")</f>
        <v>93</v>
      </c>
      <c r="B115" s="106" t="s">
        <v>326</v>
      </c>
      <c r="C115" s="155">
        <v>2089</v>
      </c>
      <c r="D115" s="155">
        <v>1591</v>
      </c>
      <c r="E115" s="155">
        <v>498</v>
      </c>
      <c r="F115" s="155">
        <v>3073</v>
      </c>
      <c r="G115" s="155">
        <v>2311</v>
      </c>
      <c r="H115" s="155">
        <v>762</v>
      </c>
      <c r="I115" s="156">
        <v>-984</v>
      </c>
      <c r="J115" s="156">
        <v>-720</v>
      </c>
      <c r="K115" s="156">
        <v>-264</v>
      </c>
    </row>
    <row r="116" spans="1:11" ht="11.45" customHeight="1" x14ac:dyDescent="0.2">
      <c r="A116" s="51" t="str">
        <f>IF(D116&lt;&gt;"",COUNTA($D$9:D116),"")</f>
        <v/>
      </c>
      <c r="B116" s="106"/>
      <c r="C116" s="155"/>
      <c r="D116" s="155"/>
      <c r="E116" s="155"/>
      <c r="F116" s="155"/>
      <c r="G116" s="155"/>
      <c r="H116" s="155"/>
      <c r="I116" s="156"/>
      <c r="J116" s="156"/>
      <c r="K116" s="156"/>
    </row>
    <row r="117" spans="1:11" ht="11.45" customHeight="1" x14ac:dyDescent="0.2">
      <c r="A117" s="51">
        <f>IF(D117&lt;&gt;"",COUNTA($D$9:D117),"")</f>
        <v>94</v>
      </c>
      <c r="B117" s="108" t="s">
        <v>27</v>
      </c>
      <c r="C117" s="157">
        <v>47514</v>
      </c>
      <c r="D117" s="157">
        <v>25850</v>
      </c>
      <c r="E117" s="157">
        <v>21664</v>
      </c>
      <c r="F117" s="157">
        <v>36809</v>
      </c>
      <c r="G117" s="157">
        <v>20418</v>
      </c>
      <c r="H117" s="157">
        <v>16391</v>
      </c>
      <c r="I117" s="187">
        <v>10705</v>
      </c>
      <c r="J117" s="187">
        <v>5432</v>
      </c>
      <c r="K117" s="187">
        <v>5273</v>
      </c>
    </row>
    <row r="119" spans="1:11" ht="11.45" customHeight="1" x14ac:dyDescent="0.2">
      <c r="C119" s="107"/>
      <c r="D119" s="107"/>
      <c r="E119" s="107"/>
      <c r="F119" s="107"/>
      <c r="G119" s="107"/>
      <c r="H119" s="107"/>
      <c r="I119" s="107"/>
      <c r="J119" s="107"/>
      <c r="K119" s="107"/>
    </row>
    <row r="120" spans="1:11" ht="11.45" customHeight="1" x14ac:dyDescent="0.2">
      <c r="C120" s="107"/>
      <c r="D120" s="107"/>
      <c r="E120" s="107"/>
      <c r="F120" s="107"/>
      <c r="G120" s="107"/>
      <c r="H120" s="107"/>
      <c r="I120" s="107"/>
      <c r="J120" s="107"/>
      <c r="K120" s="107"/>
    </row>
  </sheetData>
  <mergeCells count="18">
    <mergeCell ref="A1:B1"/>
    <mergeCell ref="C1:K1"/>
    <mergeCell ref="A2:B2"/>
    <mergeCell ref="C2:K2"/>
    <mergeCell ref="A3:A6"/>
    <mergeCell ref="B3:B6"/>
    <mergeCell ref="C3:E4"/>
    <mergeCell ref="F3:H4"/>
    <mergeCell ref="I3:K4"/>
    <mergeCell ref="C5:C6"/>
    <mergeCell ref="J5:J6"/>
    <mergeCell ref="K5:K6"/>
    <mergeCell ref="D5:D6"/>
    <mergeCell ref="E5:E6"/>
    <mergeCell ref="F5:F6"/>
    <mergeCell ref="G5:G6"/>
    <mergeCell ref="H5:H6"/>
    <mergeCell ref="I5: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rowBreaks count="1" manualBreakCount="1">
    <brk id="57"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zoomScale="140" zoomScaleNormal="140" workbookViewId="0">
      <pane xSplit="3" ySplit="7" topLeftCell="D8"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2" width="9.28515625" style="89" customWidth="1"/>
    <col min="3" max="3" width="10.28515625" style="89" customWidth="1"/>
    <col min="4" max="10" width="7.7109375" style="89" customWidth="1"/>
    <col min="11" max="12" width="7.28515625" style="89" customWidth="1"/>
    <col min="13" max="13" width="11.42578125" style="89"/>
    <col min="14" max="14" width="16.5703125" style="89" bestFit="1" customWidth="1"/>
    <col min="15" max="15" width="17.7109375" style="89" customWidth="1"/>
    <col min="16" max="19" width="16.5703125" style="89" bestFit="1" customWidth="1"/>
    <col min="20" max="16384" width="11.42578125" style="89"/>
  </cols>
  <sheetData>
    <row r="1" spans="1:12" s="40" customFormat="1" ht="30" customHeight="1" x14ac:dyDescent="0.2">
      <c r="A1" s="303" t="s">
        <v>125</v>
      </c>
      <c r="B1" s="304"/>
      <c r="C1" s="304"/>
      <c r="D1" s="293" t="s">
        <v>377</v>
      </c>
      <c r="E1" s="293"/>
      <c r="F1" s="293"/>
      <c r="G1" s="293"/>
      <c r="H1" s="293"/>
      <c r="I1" s="293"/>
      <c r="J1" s="293"/>
      <c r="K1" s="293"/>
      <c r="L1" s="294"/>
    </row>
    <row r="2" spans="1:12" ht="24.95" customHeight="1" x14ac:dyDescent="0.2">
      <c r="A2" s="289" t="s">
        <v>163</v>
      </c>
      <c r="B2" s="290"/>
      <c r="C2" s="290"/>
      <c r="D2" s="295" t="s">
        <v>274</v>
      </c>
      <c r="E2" s="295"/>
      <c r="F2" s="295"/>
      <c r="G2" s="295"/>
      <c r="H2" s="295"/>
      <c r="I2" s="295"/>
      <c r="J2" s="295"/>
      <c r="K2" s="295"/>
      <c r="L2" s="296"/>
    </row>
    <row r="3" spans="1:12" ht="11.45" customHeight="1" x14ac:dyDescent="0.2">
      <c r="A3" s="291" t="s">
        <v>150</v>
      </c>
      <c r="B3" s="301" t="s">
        <v>29</v>
      </c>
      <c r="C3" s="286" t="s">
        <v>89</v>
      </c>
      <c r="D3" s="286" t="s">
        <v>1</v>
      </c>
      <c r="E3" s="286"/>
      <c r="F3" s="286"/>
      <c r="G3" s="286" t="s">
        <v>3</v>
      </c>
      <c r="H3" s="286"/>
      <c r="I3" s="286"/>
      <c r="J3" s="286" t="s">
        <v>106</v>
      </c>
      <c r="K3" s="286"/>
      <c r="L3" s="297"/>
    </row>
    <row r="4" spans="1:12" ht="11.45" customHeight="1" x14ac:dyDescent="0.2">
      <c r="A4" s="292"/>
      <c r="B4" s="301"/>
      <c r="C4" s="286"/>
      <c r="D4" s="286"/>
      <c r="E4" s="286"/>
      <c r="F4" s="286"/>
      <c r="G4" s="286"/>
      <c r="H4" s="286"/>
      <c r="I4" s="286"/>
      <c r="J4" s="286"/>
      <c r="K4" s="286"/>
      <c r="L4" s="297"/>
    </row>
    <row r="5" spans="1:12" ht="11.45" customHeight="1" x14ac:dyDescent="0.2">
      <c r="A5" s="292"/>
      <c r="B5" s="301"/>
      <c r="C5" s="286"/>
      <c r="D5" s="286" t="s">
        <v>32</v>
      </c>
      <c r="E5" s="286" t="s">
        <v>5</v>
      </c>
      <c r="F5" s="286" t="s">
        <v>6</v>
      </c>
      <c r="G5" s="286" t="s">
        <v>32</v>
      </c>
      <c r="H5" s="286" t="s">
        <v>5</v>
      </c>
      <c r="I5" s="286" t="s">
        <v>6</v>
      </c>
      <c r="J5" s="286" t="s">
        <v>32</v>
      </c>
      <c r="K5" s="286" t="s">
        <v>5</v>
      </c>
      <c r="L5" s="297" t="s">
        <v>6</v>
      </c>
    </row>
    <row r="6" spans="1:12" ht="11.45" customHeight="1" x14ac:dyDescent="0.2">
      <c r="A6" s="292"/>
      <c r="B6" s="301"/>
      <c r="C6" s="286"/>
      <c r="D6" s="286"/>
      <c r="E6" s="286"/>
      <c r="F6" s="286"/>
      <c r="G6" s="286"/>
      <c r="H6" s="286"/>
      <c r="I6" s="286"/>
      <c r="J6" s="286"/>
      <c r="K6" s="286"/>
      <c r="L6" s="297"/>
    </row>
    <row r="7" spans="1:12" s="91" customFormat="1" ht="11.45" customHeight="1" x14ac:dyDescent="0.15">
      <c r="A7" s="35">
        <v>1</v>
      </c>
      <c r="B7" s="36">
        <v>2</v>
      </c>
      <c r="C7" s="37">
        <v>3</v>
      </c>
      <c r="D7" s="37">
        <v>4</v>
      </c>
      <c r="E7" s="37">
        <v>5</v>
      </c>
      <c r="F7" s="37">
        <v>6</v>
      </c>
      <c r="G7" s="37">
        <v>7</v>
      </c>
      <c r="H7" s="37">
        <v>8</v>
      </c>
      <c r="I7" s="37">
        <v>9</v>
      </c>
      <c r="J7" s="37">
        <v>10</v>
      </c>
      <c r="K7" s="37">
        <v>11</v>
      </c>
      <c r="L7" s="38">
        <v>12</v>
      </c>
    </row>
    <row r="8" spans="1:12" ht="20.100000000000001" customHeight="1" x14ac:dyDescent="0.2">
      <c r="A8" s="120"/>
      <c r="B8" s="166"/>
      <c r="C8" s="166"/>
      <c r="D8" s="317" t="s">
        <v>4</v>
      </c>
      <c r="E8" s="318"/>
      <c r="F8" s="318"/>
      <c r="G8" s="318"/>
      <c r="H8" s="318"/>
      <c r="I8" s="318"/>
      <c r="J8" s="318"/>
      <c r="K8" s="318"/>
      <c r="L8" s="318"/>
    </row>
    <row r="9" spans="1:12" ht="11.45" customHeight="1" x14ac:dyDescent="0.2">
      <c r="A9" s="46">
        <f>IF(E9&lt;&gt;"",COUNTA($E9:E$9),"")</f>
        <v>1</v>
      </c>
      <c r="B9" s="111" t="s">
        <v>27</v>
      </c>
      <c r="C9" s="142" t="s">
        <v>259</v>
      </c>
      <c r="D9" s="158">
        <v>47514</v>
      </c>
      <c r="E9" s="158">
        <v>25850</v>
      </c>
      <c r="F9" s="158">
        <v>21664</v>
      </c>
      <c r="G9" s="158">
        <v>36809</v>
      </c>
      <c r="H9" s="158">
        <v>20418</v>
      </c>
      <c r="I9" s="158">
        <v>16391</v>
      </c>
      <c r="J9" s="159">
        <v>10705</v>
      </c>
      <c r="K9" s="159">
        <v>5432</v>
      </c>
      <c r="L9" s="159">
        <v>5273</v>
      </c>
    </row>
    <row r="10" spans="1:12" ht="11.45" customHeight="1" x14ac:dyDescent="0.2">
      <c r="A10" s="46" t="str">
        <f>IF(E10&lt;&gt;"",COUNTA($E$9:E10),"")</f>
        <v/>
      </c>
      <c r="B10" s="103"/>
      <c r="C10" s="103"/>
      <c r="D10" s="153"/>
      <c r="E10" s="153"/>
      <c r="F10" s="153"/>
      <c r="G10" s="153"/>
      <c r="H10" s="153"/>
      <c r="I10" s="153"/>
      <c r="J10" s="154"/>
      <c r="K10" s="154"/>
      <c r="L10" s="154"/>
    </row>
    <row r="11" spans="1:12" ht="11.45" customHeight="1" x14ac:dyDescent="0.2">
      <c r="A11" s="46">
        <f>IF(E11&lt;&gt;"",COUNTA($E$9:E11),"")</f>
        <v>2</v>
      </c>
      <c r="B11" s="101" t="s">
        <v>287</v>
      </c>
      <c r="C11" s="101" t="s">
        <v>379</v>
      </c>
      <c r="D11" s="153">
        <v>1956</v>
      </c>
      <c r="E11" s="153">
        <v>960</v>
      </c>
      <c r="F11" s="153">
        <v>996</v>
      </c>
      <c r="G11" s="153">
        <v>1265</v>
      </c>
      <c r="H11" s="153">
        <v>660</v>
      </c>
      <c r="I11" s="153">
        <v>605</v>
      </c>
      <c r="J11" s="154">
        <v>691</v>
      </c>
      <c r="K11" s="154">
        <v>300</v>
      </c>
      <c r="L11" s="154">
        <v>391</v>
      </c>
    </row>
    <row r="12" spans="1:12" ht="11.45" customHeight="1" x14ac:dyDescent="0.2">
      <c r="A12" s="46">
        <f>IF(E12&lt;&gt;"",COUNTA($E$9:E12),"")</f>
        <v>3</v>
      </c>
      <c r="B12" s="112" t="s">
        <v>288</v>
      </c>
      <c r="C12" s="101" t="s">
        <v>380</v>
      </c>
      <c r="D12" s="153">
        <v>1737</v>
      </c>
      <c r="E12" s="153">
        <v>879</v>
      </c>
      <c r="F12" s="153">
        <v>858</v>
      </c>
      <c r="G12" s="153">
        <v>1195</v>
      </c>
      <c r="H12" s="153">
        <v>598</v>
      </c>
      <c r="I12" s="153">
        <v>597</v>
      </c>
      <c r="J12" s="154">
        <v>542</v>
      </c>
      <c r="K12" s="154">
        <v>281</v>
      </c>
      <c r="L12" s="154">
        <v>261</v>
      </c>
    </row>
    <row r="13" spans="1:12" ht="11.45" customHeight="1" x14ac:dyDescent="0.2">
      <c r="A13" s="46">
        <f>IF(E13&lt;&gt;"",COUNTA($E$9:E13),"")</f>
        <v>4</v>
      </c>
      <c r="B13" s="112" t="s">
        <v>289</v>
      </c>
      <c r="C13" s="101" t="s">
        <v>381</v>
      </c>
      <c r="D13" s="153">
        <v>1604</v>
      </c>
      <c r="E13" s="153">
        <v>822</v>
      </c>
      <c r="F13" s="153">
        <v>782</v>
      </c>
      <c r="G13" s="153">
        <v>1073</v>
      </c>
      <c r="H13" s="153">
        <v>561</v>
      </c>
      <c r="I13" s="153">
        <v>512</v>
      </c>
      <c r="J13" s="154">
        <v>531</v>
      </c>
      <c r="K13" s="154">
        <v>261</v>
      </c>
      <c r="L13" s="154">
        <v>270</v>
      </c>
    </row>
    <row r="14" spans="1:12" ht="11.45" customHeight="1" x14ac:dyDescent="0.2">
      <c r="A14" s="46">
        <f>IF(E14&lt;&gt;"",COUNTA($E$9:E14),"")</f>
        <v>5</v>
      </c>
      <c r="B14" s="112" t="s">
        <v>290</v>
      </c>
      <c r="C14" s="101" t="s">
        <v>382</v>
      </c>
      <c r="D14" s="153">
        <v>3669</v>
      </c>
      <c r="E14" s="153">
        <v>1912</v>
      </c>
      <c r="F14" s="153">
        <v>1757</v>
      </c>
      <c r="G14" s="153">
        <v>2595</v>
      </c>
      <c r="H14" s="153">
        <v>1216</v>
      </c>
      <c r="I14" s="153">
        <v>1379</v>
      </c>
      <c r="J14" s="154">
        <v>1074</v>
      </c>
      <c r="K14" s="154">
        <v>696</v>
      </c>
      <c r="L14" s="154">
        <v>378</v>
      </c>
    </row>
    <row r="15" spans="1:12" ht="11.45" customHeight="1" x14ac:dyDescent="0.2">
      <c r="A15" s="46">
        <f>IF(E15&lt;&gt;"",COUNTA($E$9:E15),"")</f>
        <v>6</v>
      </c>
      <c r="B15" s="112" t="s">
        <v>291</v>
      </c>
      <c r="C15" s="101" t="s">
        <v>383</v>
      </c>
      <c r="D15" s="153">
        <v>7400</v>
      </c>
      <c r="E15" s="153">
        <v>3878</v>
      </c>
      <c r="F15" s="153">
        <v>3522</v>
      </c>
      <c r="G15" s="153">
        <v>6606</v>
      </c>
      <c r="H15" s="153">
        <v>3291</v>
      </c>
      <c r="I15" s="153">
        <v>3315</v>
      </c>
      <c r="J15" s="154">
        <v>794</v>
      </c>
      <c r="K15" s="154">
        <v>587</v>
      </c>
      <c r="L15" s="154">
        <v>207</v>
      </c>
    </row>
    <row r="16" spans="1:12" ht="11.45" customHeight="1" x14ac:dyDescent="0.2">
      <c r="A16" s="46">
        <f>IF(E16&lt;&gt;"",COUNTA($E$9:E16),"")</f>
        <v>7</v>
      </c>
      <c r="B16" s="112" t="s">
        <v>292</v>
      </c>
      <c r="C16" s="101" t="s">
        <v>384</v>
      </c>
      <c r="D16" s="153">
        <v>6426</v>
      </c>
      <c r="E16" s="153">
        <v>3775</v>
      </c>
      <c r="F16" s="153">
        <v>2651</v>
      </c>
      <c r="G16" s="153">
        <v>6032</v>
      </c>
      <c r="H16" s="153">
        <v>3467</v>
      </c>
      <c r="I16" s="153">
        <v>2565</v>
      </c>
      <c r="J16" s="154">
        <v>394</v>
      </c>
      <c r="K16" s="154">
        <v>308</v>
      </c>
      <c r="L16" s="154">
        <v>86</v>
      </c>
    </row>
    <row r="17" spans="1:22" ht="11.45" customHeight="1" x14ac:dyDescent="0.2">
      <c r="A17" s="46">
        <f>IF(E17&lt;&gt;"",COUNTA($E$9:E17),"")</f>
        <v>8</v>
      </c>
      <c r="B17" s="112" t="s">
        <v>293</v>
      </c>
      <c r="C17" s="101" t="s">
        <v>385</v>
      </c>
      <c r="D17" s="153">
        <v>4567</v>
      </c>
      <c r="E17" s="153">
        <v>2740</v>
      </c>
      <c r="F17" s="153">
        <v>1827</v>
      </c>
      <c r="G17" s="153">
        <v>3988</v>
      </c>
      <c r="H17" s="153">
        <v>2502</v>
      </c>
      <c r="I17" s="153">
        <v>1486</v>
      </c>
      <c r="J17" s="154">
        <v>579</v>
      </c>
      <c r="K17" s="154">
        <v>238</v>
      </c>
      <c r="L17" s="154">
        <v>341</v>
      </c>
    </row>
    <row r="18" spans="1:22" ht="11.45" customHeight="1" x14ac:dyDescent="0.2">
      <c r="A18" s="46">
        <f>IF(E18&lt;&gt;"",COUNTA($E$9:E18),"")</f>
        <v>9</v>
      </c>
      <c r="B18" s="112" t="s">
        <v>294</v>
      </c>
      <c r="C18" s="101" t="s">
        <v>386</v>
      </c>
      <c r="D18" s="153">
        <v>4236</v>
      </c>
      <c r="E18" s="153">
        <v>2526</v>
      </c>
      <c r="F18" s="153">
        <v>1710</v>
      </c>
      <c r="G18" s="153">
        <v>3288</v>
      </c>
      <c r="H18" s="153">
        <v>2064</v>
      </c>
      <c r="I18" s="153">
        <v>1224</v>
      </c>
      <c r="J18" s="154">
        <v>948</v>
      </c>
      <c r="K18" s="154">
        <v>462</v>
      </c>
      <c r="L18" s="154">
        <v>486</v>
      </c>
    </row>
    <row r="19" spans="1:22" ht="11.45" customHeight="1" x14ac:dyDescent="0.2">
      <c r="A19" s="46">
        <f>IF(E19&lt;&gt;"",COUNTA($E$9:E19),"")</f>
        <v>10</v>
      </c>
      <c r="B19" s="112" t="s">
        <v>295</v>
      </c>
      <c r="C19" s="101" t="s">
        <v>387</v>
      </c>
      <c r="D19" s="153">
        <v>3380</v>
      </c>
      <c r="E19" s="153">
        <v>1951</v>
      </c>
      <c r="F19" s="153">
        <v>1429</v>
      </c>
      <c r="G19" s="153">
        <v>2463</v>
      </c>
      <c r="H19" s="153">
        <v>1597</v>
      </c>
      <c r="I19" s="153">
        <v>866</v>
      </c>
      <c r="J19" s="154">
        <v>917</v>
      </c>
      <c r="K19" s="154">
        <v>354</v>
      </c>
      <c r="L19" s="154">
        <v>563</v>
      </c>
    </row>
    <row r="20" spans="1:22" ht="11.45" customHeight="1" x14ac:dyDescent="0.2">
      <c r="A20" s="46">
        <f>IF(E20&lt;&gt;"",COUNTA($E$9:E20),"")</f>
        <v>11</v>
      </c>
      <c r="B20" s="112" t="s">
        <v>296</v>
      </c>
      <c r="C20" s="101" t="s">
        <v>388</v>
      </c>
      <c r="D20" s="153">
        <v>2607</v>
      </c>
      <c r="E20" s="153">
        <v>1465</v>
      </c>
      <c r="F20" s="153">
        <v>1142</v>
      </c>
      <c r="G20" s="153">
        <v>1915</v>
      </c>
      <c r="H20" s="153">
        <v>1204</v>
      </c>
      <c r="I20" s="153">
        <v>711</v>
      </c>
      <c r="J20" s="154">
        <v>692</v>
      </c>
      <c r="K20" s="154">
        <v>261</v>
      </c>
      <c r="L20" s="154">
        <v>431</v>
      </c>
    </row>
    <row r="21" spans="1:22" ht="11.45" customHeight="1" x14ac:dyDescent="0.2">
      <c r="A21" s="46">
        <f>IF(E21&lt;&gt;"",COUNTA($E$9:E21),"")</f>
        <v>12</v>
      </c>
      <c r="B21" s="112" t="s">
        <v>297</v>
      </c>
      <c r="C21" s="101" t="s">
        <v>389</v>
      </c>
      <c r="D21" s="153">
        <v>2152</v>
      </c>
      <c r="E21" s="153">
        <v>1161</v>
      </c>
      <c r="F21" s="153">
        <v>991</v>
      </c>
      <c r="G21" s="153">
        <v>1443</v>
      </c>
      <c r="H21" s="153">
        <v>859</v>
      </c>
      <c r="I21" s="153">
        <v>584</v>
      </c>
      <c r="J21" s="154">
        <v>709</v>
      </c>
      <c r="K21" s="154">
        <v>302</v>
      </c>
      <c r="L21" s="154">
        <v>407</v>
      </c>
    </row>
    <row r="22" spans="1:22" ht="11.45" customHeight="1" x14ac:dyDescent="0.2">
      <c r="A22" s="46">
        <f>IF(E22&lt;&gt;"",COUNTA($E$9:E22),"")</f>
        <v>13</v>
      </c>
      <c r="B22" s="112" t="s">
        <v>298</v>
      </c>
      <c r="C22" s="101" t="s">
        <v>390</v>
      </c>
      <c r="D22" s="153">
        <v>1990</v>
      </c>
      <c r="E22" s="153">
        <v>1017</v>
      </c>
      <c r="F22" s="153">
        <v>973</v>
      </c>
      <c r="G22" s="153">
        <v>1283</v>
      </c>
      <c r="H22" s="153">
        <v>710</v>
      </c>
      <c r="I22" s="153">
        <v>573</v>
      </c>
      <c r="J22" s="154">
        <v>707</v>
      </c>
      <c r="K22" s="154">
        <v>307</v>
      </c>
      <c r="L22" s="154">
        <v>400</v>
      </c>
    </row>
    <row r="23" spans="1:22" ht="11.45" customHeight="1" x14ac:dyDescent="0.2">
      <c r="A23" s="46">
        <f>IF(E23&lt;&gt;"",COUNTA($E$9:E23),"")</f>
        <v>14</v>
      </c>
      <c r="B23" s="112" t="s">
        <v>299</v>
      </c>
      <c r="C23" s="101" t="s">
        <v>391</v>
      </c>
      <c r="D23" s="153">
        <v>2169</v>
      </c>
      <c r="E23" s="153">
        <v>1099</v>
      </c>
      <c r="F23" s="153">
        <v>1070</v>
      </c>
      <c r="G23" s="153">
        <v>1071</v>
      </c>
      <c r="H23" s="153">
        <v>553</v>
      </c>
      <c r="I23" s="153">
        <v>518</v>
      </c>
      <c r="J23" s="154">
        <v>1098</v>
      </c>
      <c r="K23" s="154">
        <v>546</v>
      </c>
      <c r="L23" s="154">
        <v>552</v>
      </c>
    </row>
    <row r="24" spans="1:22" ht="11.45" customHeight="1" x14ac:dyDescent="0.2">
      <c r="A24" s="46">
        <f>IF(E24&lt;&gt;"",COUNTA($E$9:E24),"")</f>
        <v>15</v>
      </c>
      <c r="B24" s="112" t="s">
        <v>300</v>
      </c>
      <c r="C24" s="101" t="s">
        <v>392</v>
      </c>
      <c r="D24" s="153">
        <v>1581</v>
      </c>
      <c r="E24" s="153">
        <v>818</v>
      </c>
      <c r="F24" s="153">
        <v>763</v>
      </c>
      <c r="G24" s="153">
        <v>801</v>
      </c>
      <c r="H24" s="153">
        <v>403</v>
      </c>
      <c r="I24" s="153">
        <v>398</v>
      </c>
      <c r="J24" s="154">
        <v>780</v>
      </c>
      <c r="K24" s="154">
        <v>415</v>
      </c>
      <c r="L24" s="154">
        <v>365</v>
      </c>
    </row>
    <row r="25" spans="1:22" ht="11.45" customHeight="1" x14ac:dyDescent="0.2">
      <c r="A25" s="46">
        <f>IF(E25&lt;&gt;"",COUNTA($E$9:E25),"")</f>
        <v>16</v>
      </c>
      <c r="B25" s="112" t="s">
        <v>301</v>
      </c>
      <c r="C25" s="101" t="s">
        <v>393</v>
      </c>
      <c r="D25" s="153">
        <v>760</v>
      </c>
      <c r="E25" s="153">
        <v>365</v>
      </c>
      <c r="F25" s="153">
        <v>395</v>
      </c>
      <c r="G25" s="153">
        <v>553</v>
      </c>
      <c r="H25" s="153">
        <v>266</v>
      </c>
      <c r="I25" s="153">
        <v>287</v>
      </c>
      <c r="J25" s="154">
        <v>207</v>
      </c>
      <c r="K25" s="154">
        <v>99</v>
      </c>
      <c r="L25" s="154">
        <v>108</v>
      </c>
      <c r="O25" s="113"/>
      <c r="P25" s="113"/>
      <c r="Q25" s="113"/>
      <c r="R25" s="113"/>
      <c r="S25" s="113"/>
    </row>
    <row r="26" spans="1:22" ht="11.45" customHeight="1" x14ac:dyDescent="0.2">
      <c r="A26" s="46">
        <f>IF(E26&lt;&gt;"",COUNTA($E$9:E26),"")</f>
        <v>17</v>
      </c>
      <c r="B26" s="112" t="s">
        <v>302</v>
      </c>
      <c r="C26" s="101" t="s">
        <v>394</v>
      </c>
      <c r="D26" s="153">
        <v>1280</v>
      </c>
      <c r="E26" s="153">
        <v>482</v>
      </c>
      <c r="F26" s="153">
        <v>798</v>
      </c>
      <c r="G26" s="153">
        <v>1238</v>
      </c>
      <c r="H26" s="153">
        <v>467</v>
      </c>
      <c r="I26" s="153">
        <v>771</v>
      </c>
      <c r="J26" s="154">
        <v>42</v>
      </c>
      <c r="K26" s="154">
        <v>15</v>
      </c>
      <c r="L26" s="154">
        <v>27</v>
      </c>
    </row>
    <row r="27" spans="1:22" s="82" customFormat="1" ht="20.100000000000001" customHeight="1" x14ac:dyDescent="0.2">
      <c r="A27" s="46" t="str">
        <f>IF(E27&lt;&gt;"",COUNTA($E$9:E27),"")</f>
        <v/>
      </c>
      <c r="B27" s="142"/>
      <c r="C27" s="142"/>
      <c r="D27" s="299" t="s">
        <v>30</v>
      </c>
      <c r="E27" s="284"/>
      <c r="F27" s="284"/>
      <c r="G27" s="284"/>
      <c r="H27" s="284"/>
      <c r="I27" s="284"/>
      <c r="J27" s="284"/>
      <c r="K27" s="284"/>
      <c r="L27" s="284"/>
    </row>
    <row r="28" spans="1:22" s="82" customFormat="1" ht="11.45" customHeight="1" x14ac:dyDescent="0.2">
      <c r="A28" s="46">
        <f>IF(E28&lt;&gt;"",COUNTA($E$9:E28),"")</f>
        <v>18</v>
      </c>
      <c r="B28" s="111" t="s">
        <v>27</v>
      </c>
      <c r="C28" s="142" t="s">
        <v>259</v>
      </c>
      <c r="D28" s="184">
        <f>D9/D9*100</f>
        <v>100</v>
      </c>
      <c r="E28" s="114">
        <f>E9/D9*100</f>
        <v>54.40501746853559</v>
      </c>
      <c r="F28" s="114">
        <f>F9/D9*100</f>
        <v>45.59498253146441</v>
      </c>
      <c r="G28" s="184">
        <f>G9/G9*100</f>
        <v>100</v>
      </c>
      <c r="H28" s="114">
        <f>H9/G9*100</f>
        <v>55.470129587872528</v>
      </c>
      <c r="I28" s="114">
        <f>I9/G9*100</f>
        <v>44.529870412127472</v>
      </c>
      <c r="J28" s="159" t="s">
        <v>67</v>
      </c>
      <c r="K28" s="159" t="s">
        <v>67</v>
      </c>
      <c r="L28" s="159" t="s">
        <v>67</v>
      </c>
      <c r="N28" s="115"/>
      <c r="O28" s="116"/>
      <c r="P28" s="116"/>
      <c r="Q28" s="117"/>
      <c r="R28" s="116"/>
      <c r="S28" s="116"/>
      <c r="T28" s="117"/>
    </row>
    <row r="29" spans="1:22" s="82" customFormat="1" ht="11.45" customHeight="1" x14ac:dyDescent="0.2">
      <c r="A29" s="46" t="str">
        <f>IF(E29&lt;&gt;"",COUNTA($E$9:E29),"")</f>
        <v/>
      </c>
      <c r="B29" s="142"/>
      <c r="C29" s="142"/>
      <c r="D29" s="118"/>
      <c r="E29" s="118"/>
      <c r="F29" s="118"/>
      <c r="G29" s="118"/>
      <c r="H29" s="118"/>
      <c r="I29" s="118"/>
      <c r="J29" s="154"/>
      <c r="K29" s="154"/>
      <c r="L29" s="154"/>
      <c r="O29" s="116"/>
      <c r="P29" s="116"/>
      <c r="Q29" s="117"/>
      <c r="R29" s="116"/>
      <c r="S29" s="116"/>
      <c r="T29" s="117"/>
    </row>
    <row r="30" spans="1:22" ht="11.45" customHeight="1" x14ac:dyDescent="0.2">
      <c r="A30" s="46">
        <f>IF(E30&lt;&gt;"",COUNTA($E$9:E30),"")</f>
        <v>19</v>
      </c>
      <c r="B30" s="101" t="s">
        <v>287</v>
      </c>
      <c r="C30" s="101" t="s">
        <v>379</v>
      </c>
      <c r="D30" s="118">
        <f t="shared" ref="D30:F45" si="0">D11/$D$9*100</f>
        <v>4.1166813991665618</v>
      </c>
      <c r="E30" s="118">
        <f>E11/$D$9*100</f>
        <v>2.0204571284253063</v>
      </c>
      <c r="F30" s="118">
        <f>F11/$D$9*100</f>
        <v>2.0962242707412551</v>
      </c>
      <c r="G30" s="118">
        <f>G11/$G$9*100</f>
        <v>3.4366595126191966</v>
      </c>
      <c r="H30" s="118">
        <f t="shared" ref="H30:I30" si="1">H11/$G$9*100</f>
        <v>1.7930397457143632</v>
      </c>
      <c r="I30" s="118">
        <f t="shared" si="1"/>
        <v>1.6436197669048331</v>
      </c>
      <c r="J30" s="154" t="s">
        <v>67</v>
      </c>
      <c r="K30" s="154" t="s">
        <v>67</v>
      </c>
      <c r="L30" s="154" t="s">
        <v>67</v>
      </c>
      <c r="N30" s="116"/>
      <c r="O30" s="116"/>
      <c r="P30" s="116"/>
      <c r="Q30" s="116"/>
      <c r="R30" s="116"/>
      <c r="S30" s="116"/>
      <c r="T30" s="117"/>
      <c r="U30" s="82"/>
      <c r="V30" s="82"/>
    </row>
    <row r="31" spans="1:22" ht="11.45" customHeight="1" x14ac:dyDescent="0.2">
      <c r="A31" s="46">
        <f>IF(E31&lt;&gt;"",COUNTA($E$9:E31),"")</f>
        <v>20</v>
      </c>
      <c r="B31" s="112" t="s">
        <v>288</v>
      </c>
      <c r="C31" s="101" t="s">
        <v>380</v>
      </c>
      <c r="D31" s="118">
        <f t="shared" si="0"/>
        <v>3.6557646167445381</v>
      </c>
      <c r="E31" s="118">
        <f t="shared" si="0"/>
        <v>1.8499810582144209</v>
      </c>
      <c r="F31" s="118">
        <f t="shared" si="0"/>
        <v>1.8057835585301174</v>
      </c>
      <c r="G31" s="118">
        <f t="shared" ref="G31:I45" si="2">G12/$G$9*100</f>
        <v>3.2464886304979763</v>
      </c>
      <c r="H31" s="118">
        <f t="shared" si="2"/>
        <v>1.624602678692711</v>
      </c>
      <c r="I31" s="118">
        <f t="shared" si="2"/>
        <v>1.6218859518052651</v>
      </c>
      <c r="J31" s="154" t="s">
        <v>67</v>
      </c>
      <c r="K31" s="154" t="s">
        <v>67</v>
      </c>
      <c r="L31" s="154" t="s">
        <v>67</v>
      </c>
      <c r="M31" s="119"/>
      <c r="N31" s="116"/>
      <c r="O31" s="116"/>
      <c r="P31" s="116"/>
      <c r="Q31" s="116"/>
      <c r="R31" s="116"/>
      <c r="S31" s="116"/>
      <c r="T31" s="117"/>
      <c r="U31" s="82"/>
      <c r="V31" s="82"/>
    </row>
    <row r="32" spans="1:22" ht="11.45" customHeight="1" x14ac:dyDescent="0.2">
      <c r="A32" s="46">
        <f>IF(E32&lt;&gt;"",COUNTA($E$9:E32),"")</f>
        <v>21</v>
      </c>
      <c r="B32" s="112" t="s">
        <v>289</v>
      </c>
      <c r="C32" s="101" t="s">
        <v>381</v>
      </c>
      <c r="D32" s="118">
        <f t="shared" si="0"/>
        <v>3.3758471187439492</v>
      </c>
      <c r="E32" s="118">
        <f t="shared" si="0"/>
        <v>1.7300164162141685</v>
      </c>
      <c r="F32" s="118">
        <f t="shared" si="0"/>
        <v>1.6458307025297807</v>
      </c>
      <c r="G32" s="118">
        <f t="shared" si="2"/>
        <v>2.9150479502295634</v>
      </c>
      <c r="H32" s="118">
        <f t="shared" si="2"/>
        <v>1.5240837838572088</v>
      </c>
      <c r="I32" s="118">
        <f t="shared" si="2"/>
        <v>1.3909641663723544</v>
      </c>
      <c r="J32" s="154" t="s">
        <v>67</v>
      </c>
      <c r="K32" s="154" t="s">
        <v>67</v>
      </c>
      <c r="L32" s="154" t="s">
        <v>67</v>
      </c>
      <c r="M32" s="119"/>
      <c r="N32" s="116"/>
      <c r="O32" s="116"/>
      <c r="P32" s="116"/>
      <c r="Q32" s="116"/>
      <c r="R32" s="116"/>
      <c r="S32" s="116"/>
      <c r="T32" s="117"/>
      <c r="U32" s="82"/>
      <c r="V32" s="82"/>
    </row>
    <row r="33" spans="1:22" ht="11.45" customHeight="1" x14ac:dyDescent="0.2">
      <c r="A33" s="46">
        <f>IF(E33&lt;&gt;"",COUNTA($E$9:E33),"")</f>
        <v>22</v>
      </c>
      <c r="B33" s="112" t="s">
        <v>290</v>
      </c>
      <c r="C33" s="101" t="s">
        <v>382</v>
      </c>
      <c r="D33" s="118">
        <f t="shared" si="0"/>
        <v>7.721934587700467</v>
      </c>
      <c r="E33" s="118">
        <f t="shared" si="0"/>
        <v>4.0240771141137346</v>
      </c>
      <c r="F33" s="118">
        <f t="shared" si="0"/>
        <v>3.6978574735867324</v>
      </c>
      <c r="G33" s="118">
        <f t="shared" si="2"/>
        <v>7.0499062729223834</v>
      </c>
      <c r="H33" s="118">
        <f t="shared" si="2"/>
        <v>3.303539895134342</v>
      </c>
      <c r="I33" s="118">
        <f t="shared" si="2"/>
        <v>3.7463663777880409</v>
      </c>
      <c r="J33" s="154" t="s">
        <v>67</v>
      </c>
      <c r="K33" s="154" t="s">
        <v>67</v>
      </c>
      <c r="L33" s="154" t="s">
        <v>67</v>
      </c>
      <c r="M33" s="119"/>
      <c r="N33" s="116"/>
      <c r="O33" s="116"/>
      <c r="P33" s="116"/>
      <c r="Q33" s="116"/>
      <c r="R33" s="116"/>
      <c r="S33" s="116"/>
      <c r="T33" s="117"/>
      <c r="U33" s="82"/>
      <c r="V33" s="82"/>
    </row>
    <row r="34" spans="1:22" ht="11.45" customHeight="1" x14ac:dyDescent="0.2">
      <c r="A34" s="46">
        <f>IF(E34&lt;&gt;"",COUNTA($E$9:E34),"")</f>
        <v>23</v>
      </c>
      <c r="B34" s="112" t="s">
        <v>291</v>
      </c>
      <c r="C34" s="101" t="s">
        <v>383</v>
      </c>
      <c r="D34" s="118">
        <f t="shared" si="0"/>
        <v>15.574357031611735</v>
      </c>
      <c r="E34" s="118">
        <f t="shared" si="0"/>
        <v>8.1618049417013943</v>
      </c>
      <c r="F34" s="118">
        <f t="shared" si="0"/>
        <v>7.4125520899103421</v>
      </c>
      <c r="G34" s="118">
        <f t="shared" si="2"/>
        <v>17.946697818468309</v>
      </c>
      <c r="H34" s="118">
        <f t="shared" si="2"/>
        <v>8.9407481865848037</v>
      </c>
      <c r="I34" s="118">
        <f t="shared" si="2"/>
        <v>9.0059496318835066</v>
      </c>
      <c r="J34" s="154" t="s">
        <v>67</v>
      </c>
      <c r="K34" s="154" t="s">
        <v>67</v>
      </c>
      <c r="L34" s="154" t="s">
        <v>67</v>
      </c>
      <c r="M34" s="119"/>
      <c r="N34" s="116"/>
      <c r="O34" s="116"/>
      <c r="P34" s="116"/>
      <c r="Q34" s="116"/>
      <c r="R34" s="116"/>
      <c r="S34" s="116"/>
      <c r="T34" s="117"/>
      <c r="U34" s="82"/>
      <c r="V34" s="82"/>
    </row>
    <row r="35" spans="1:22" ht="11.45" customHeight="1" x14ac:dyDescent="0.2">
      <c r="A35" s="46">
        <f>IF(E35&lt;&gt;"",COUNTA($E$9:E35),"")</f>
        <v>24</v>
      </c>
      <c r="B35" s="112" t="s">
        <v>292</v>
      </c>
      <c r="C35" s="101" t="s">
        <v>384</v>
      </c>
      <c r="D35" s="118">
        <f t="shared" si="0"/>
        <v>13.524434903396893</v>
      </c>
      <c r="E35" s="118">
        <f t="shared" si="0"/>
        <v>7.9450267289640939</v>
      </c>
      <c r="F35" s="118">
        <f t="shared" si="0"/>
        <v>5.5794081744327988</v>
      </c>
      <c r="G35" s="118">
        <f t="shared" si="2"/>
        <v>16.387296585074303</v>
      </c>
      <c r="H35" s="118">
        <f t="shared" si="2"/>
        <v>9.4188921187752985</v>
      </c>
      <c r="I35" s="118">
        <f t="shared" si="2"/>
        <v>6.9684044662990026</v>
      </c>
      <c r="J35" s="154" t="s">
        <v>67</v>
      </c>
      <c r="K35" s="154" t="s">
        <v>67</v>
      </c>
      <c r="L35" s="154" t="s">
        <v>67</v>
      </c>
      <c r="M35" s="119"/>
      <c r="N35" s="116"/>
      <c r="O35" s="116"/>
      <c r="P35" s="116"/>
      <c r="Q35" s="116"/>
      <c r="R35" s="116"/>
      <c r="S35" s="116"/>
      <c r="T35" s="117"/>
      <c r="U35" s="82"/>
      <c r="V35" s="82"/>
    </row>
    <row r="36" spans="1:22" ht="11.45" customHeight="1" x14ac:dyDescent="0.2">
      <c r="A36" s="46">
        <f>IF(E36&lt;&gt;"",COUNTA($E$9:E36),"")</f>
        <v>25</v>
      </c>
      <c r="B36" s="112" t="s">
        <v>293</v>
      </c>
      <c r="C36" s="101" t="s">
        <v>385</v>
      </c>
      <c r="D36" s="118">
        <f t="shared" si="0"/>
        <v>9.6119038599149711</v>
      </c>
      <c r="E36" s="118">
        <f t="shared" si="0"/>
        <v>5.7667213873805609</v>
      </c>
      <c r="F36" s="118">
        <f t="shared" si="0"/>
        <v>3.8451824725344106</v>
      </c>
      <c r="G36" s="118">
        <f t="shared" si="2"/>
        <v>10.834306827134668</v>
      </c>
      <c r="H36" s="118">
        <f t="shared" si="2"/>
        <v>6.7972506723899038</v>
      </c>
      <c r="I36" s="118">
        <f t="shared" si="2"/>
        <v>4.0370561547447634</v>
      </c>
      <c r="J36" s="154" t="s">
        <v>67</v>
      </c>
      <c r="K36" s="154" t="s">
        <v>67</v>
      </c>
      <c r="L36" s="154" t="s">
        <v>67</v>
      </c>
      <c r="M36" s="119"/>
      <c r="N36" s="116"/>
      <c r="O36" s="116"/>
      <c r="P36" s="116"/>
      <c r="Q36" s="116"/>
      <c r="R36" s="116"/>
      <c r="S36" s="116"/>
      <c r="T36" s="117"/>
      <c r="U36" s="82"/>
      <c r="V36" s="82"/>
    </row>
    <row r="37" spans="1:22" ht="11.45" customHeight="1" x14ac:dyDescent="0.2">
      <c r="A37" s="46">
        <f>IF(E37&lt;&gt;"",COUNTA($E$9:E37),"")</f>
        <v>26</v>
      </c>
      <c r="B37" s="112" t="s">
        <v>294</v>
      </c>
      <c r="C37" s="101" t="s">
        <v>386</v>
      </c>
      <c r="D37" s="118">
        <f t="shared" si="0"/>
        <v>8.9152670791766635</v>
      </c>
      <c r="E37" s="118">
        <f t="shared" si="0"/>
        <v>5.3163278191690875</v>
      </c>
      <c r="F37" s="118">
        <f t="shared" si="0"/>
        <v>3.5989392600075769</v>
      </c>
      <c r="G37" s="118">
        <f t="shared" si="2"/>
        <v>8.9325980059224648</v>
      </c>
      <c r="H37" s="118">
        <f t="shared" si="2"/>
        <v>5.6073242956885547</v>
      </c>
      <c r="I37" s="118">
        <f t="shared" si="2"/>
        <v>3.3252737102339101</v>
      </c>
      <c r="J37" s="154" t="s">
        <v>67</v>
      </c>
      <c r="K37" s="154" t="s">
        <v>67</v>
      </c>
      <c r="L37" s="154" t="s">
        <v>67</v>
      </c>
      <c r="M37" s="119"/>
      <c r="N37" s="116"/>
      <c r="O37" s="116"/>
      <c r="P37" s="116"/>
      <c r="Q37" s="116"/>
      <c r="R37" s="116"/>
      <c r="S37" s="116"/>
      <c r="T37" s="117"/>
      <c r="U37" s="82"/>
      <c r="V37" s="82"/>
    </row>
    <row r="38" spans="1:22" ht="11.45" customHeight="1" x14ac:dyDescent="0.2">
      <c r="A38" s="46">
        <f>IF(E38&lt;&gt;"",COUNTA($E$9:E38),"")</f>
        <v>27</v>
      </c>
      <c r="B38" s="112" t="s">
        <v>295</v>
      </c>
      <c r="C38" s="101" t="s">
        <v>387</v>
      </c>
      <c r="D38" s="118">
        <f t="shared" si="0"/>
        <v>7.1136928063307652</v>
      </c>
      <c r="E38" s="118">
        <f t="shared" si="0"/>
        <v>4.1061581849560129</v>
      </c>
      <c r="F38" s="118">
        <f t="shared" si="0"/>
        <v>3.0075346213747527</v>
      </c>
      <c r="G38" s="118">
        <f t="shared" si="2"/>
        <v>6.6912983237795096</v>
      </c>
      <c r="H38" s="118">
        <f t="shared" si="2"/>
        <v>4.3386128392512697</v>
      </c>
      <c r="I38" s="118">
        <f t="shared" si="2"/>
        <v>2.3526854845282403</v>
      </c>
      <c r="J38" s="154" t="s">
        <v>67</v>
      </c>
      <c r="K38" s="154" t="s">
        <v>67</v>
      </c>
      <c r="L38" s="154" t="s">
        <v>67</v>
      </c>
      <c r="M38" s="119"/>
      <c r="N38" s="116"/>
      <c r="O38" s="116"/>
      <c r="P38" s="116"/>
      <c r="Q38" s="116"/>
      <c r="R38" s="116"/>
      <c r="S38" s="116"/>
      <c r="T38" s="117"/>
      <c r="U38" s="82"/>
      <c r="V38" s="82"/>
    </row>
    <row r="39" spans="1:22" ht="11.45" customHeight="1" x14ac:dyDescent="0.2">
      <c r="A39" s="46">
        <f>IF(E39&lt;&gt;"",COUNTA($E$9:E39),"")</f>
        <v>28</v>
      </c>
      <c r="B39" s="112" t="s">
        <v>296</v>
      </c>
      <c r="C39" s="101" t="s">
        <v>388</v>
      </c>
      <c r="D39" s="118">
        <f t="shared" si="0"/>
        <v>5.4868038893799724</v>
      </c>
      <c r="E39" s="118">
        <f t="shared" si="0"/>
        <v>3.0833017636907019</v>
      </c>
      <c r="F39" s="118">
        <f t="shared" si="0"/>
        <v>2.4035021256892706</v>
      </c>
      <c r="G39" s="118">
        <f t="shared" si="2"/>
        <v>5.2025319894591</v>
      </c>
      <c r="H39" s="118">
        <f t="shared" si="2"/>
        <v>3.2709391724849901</v>
      </c>
      <c r="I39" s="118">
        <f t="shared" si="2"/>
        <v>1.9315928169741097</v>
      </c>
      <c r="J39" s="154" t="s">
        <v>67</v>
      </c>
      <c r="K39" s="154" t="s">
        <v>67</v>
      </c>
      <c r="L39" s="154" t="s">
        <v>67</v>
      </c>
      <c r="M39" s="119"/>
      <c r="N39" s="116"/>
      <c r="O39" s="116"/>
      <c r="P39" s="116"/>
      <c r="Q39" s="116"/>
      <c r="R39" s="116"/>
      <c r="S39" s="116"/>
      <c r="T39" s="117"/>
      <c r="U39" s="82"/>
      <c r="V39" s="82"/>
    </row>
    <row r="40" spans="1:22" ht="11.45" customHeight="1" x14ac:dyDescent="0.2">
      <c r="A40" s="46">
        <f>IF(E40&lt;&gt;"",COUNTA($E$9:E40),"")</f>
        <v>29</v>
      </c>
      <c r="B40" s="112" t="s">
        <v>297</v>
      </c>
      <c r="C40" s="101" t="s">
        <v>389</v>
      </c>
      <c r="D40" s="118">
        <f t="shared" si="0"/>
        <v>4.5291913962200612</v>
      </c>
      <c r="E40" s="118">
        <f t="shared" si="0"/>
        <v>2.4434903396893546</v>
      </c>
      <c r="F40" s="118">
        <f t="shared" si="0"/>
        <v>2.0857010565307066</v>
      </c>
      <c r="G40" s="118">
        <f t="shared" si="2"/>
        <v>3.920236898584585</v>
      </c>
      <c r="H40" s="118">
        <f t="shared" si="2"/>
        <v>2.3336683963161184</v>
      </c>
      <c r="I40" s="118">
        <f t="shared" si="2"/>
        <v>1.586568502268467</v>
      </c>
      <c r="J40" s="154" t="s">
        <v>67</v>
      </c>
      <c r="K40" s="154" t="s">
        <v>67</v>
      </c>
      <c r="L40" s="154" t="s">
        <v>67</v>
      </c>
      <c r="M40" s="119"/>
      <c r="N40" s="116"/>
      <c r="O40" s="116"/>
      <c r="P40" s="116"/>
      <c r="Q40" s="116"/>
      <c r="R40" s="116"/>
      <c r="S40" s="116"/>
      <c r="T40" s="117"/>
      <c r="U40" s="82"/>
      <c r="V40" s="82"/>
    </row>
    <row r="41" spans="1:22" ht="11.45" customHeight="1" x14ac:dyDescent="0.2">
      <c r="A41" s="46">
        <f>IF(E41&lt;&gt;"",COUNTA($E$9:E41),"")</f>
        <v>30</v>
      </c>
      <c r="B41" s="112" t="s">
        <v>298</v>
      </c>
      <c r="C41" s="101" t="s">
        <v>390</v>
      </c>
      <c r="D41" s="118">
        <f t="shared" si="0"/>
        <v>4.1882392557982904</v>
      </c>
      <c r="E41" s="118">
        <f t="shared" si="0"/>
        <v>2.1404217704255588</v>
      </c>
      <c r="F41" s="118">
        <f t="shared" si="0"/>
        <v>2.0478174853727324</v>
      </c>
      <c r="G41" s="118">
        <f t="shared" si="2"/>
        <v>3.4855605965932241</v>
      </c>
      <c r="H41" s="118">
        <f t="shared" si="2"/>
        <v>1.9288760900866637</v>
      </c>
      <c r="I41" s="118">
        <f t="shared" si="2"/>
        <v>1.5566845065065609</v>
      </c>
      <c r="J41" s="154" t="s">
        <v>67</v>
      </c>
      <c r="K41" s="154" t="s">
        <v>67</v>
      </c>
      <c r="L41" s="154" t="s">
        <v>67</v>
      </c>
      <c r="M41" s="119"/>
      <c r="N41" s="116"/>
      <c r="O41" s="116"/>
      <c r="P41" s="116"/>
      <c r="Q41" s="116"/>
      <c r="R41" s="116"/>
      <c r="S41" s="116"/>
      <c r="T41" s="117"/>
      <c r="U41" s="82"/>
      <c r="V41" s="82"/>
    </row>
    <row r="42" spans="1:22" ht="11.45" customHeight="1" x14ac:dyDescent="0.2">
      <c r="A42" s="46">
        <f>IF(E42&lt;&gt;"",COUNTA($E$9:E42),"")</f>
        <v>31</v>
      </c>
      <c r="B42" s="112" t="s">
        <v>299</v>
      </c>
      <c r="C42" s="101" t="s">
        <v>391</v>
      </c>
      <c r="D42" s="118">
        <f t="shared" si="0"/>
        <v>4.5649703245359259</v>
      </c>
      <c r="E42" s="118">
        <f t="shared" si="0"/>
        <v>2.3130024834785536</v>
      </c>
      <c r="F42" s="118">
        <f t="shared" si="0"/>
        <v>2.2519678410573727</v>
      </c>
      <c r="G42" s="118">
        <f t="shared" si="2"/>
        <v>2.9096144964546715</v>
      </c>
      <c r="H42" s="118">
        <f t="shared" si="2"/>
        <v>1.5023499687576409</v>
      </c>
      <c r="I42" s="118">
        <f t="shared" si="2"/>
        <v>1.4072645276970306</v>
      </c>
      <c r="J42" s="154" t="s">
        <v>67</v>
      </c>
      <c r="K42" s="154" t="s">
        <v>67</v>
      </c>
      <c r="L42" s="154" t="s">
        <v>67</v>
      </c>
      <c r="M42" s="119"/>
      <c r="N42" s="116"/>
      <c r="O42" s="116"/>
      <c r="P42" s="116"/>
      <c r="Q42" s="116"/>
      <c r="R42" s="116"/>
      <c r="S42" s="116"/>
      <c r="T42" s="117"/>
      <c r="U42" s="82"/>
      <c r="V42" s="82"/>
    </row>
    <row r="43" spans="1:22" ht="11.45" customHeight="1" x14ac:dyDescent="0.2">
      <c r="A43" s="46">
        <f>IF(E43&lt;&gt;"",COUNTA($E$9:E43),"")</f>
        <v>32</v>
      </c>
      <c r="B43" s="112" t="s">
        <v>300</v>
      </c>
      <c r="C43" s="101" t="s">
        <v>392</v>
      </c>
      <c r="D43" s="118">
        <f t="shared" si="0"/>
        <v>3.3274403333754261</v>
      </c>
      <c r="E43" s="118">
        <f t="shared" si="0"/>
        <v>1.7215978448457296</v>
      </c>
      <c r="F43" s="118">
        <f t="shared" si="0"/>
        <v>1.6058424885296967</v>
      </c>
      <c r="G43" s="118">
        <f t="shared" si="2"/>
        <v>2.1760982368442501</v>
      </c>
      <c r="H43" s="118">
        <f t="shared" si="2"/>
        <v>1.09484093564074</v>
      </c>
      <c r="I43" s="118">
        <f t="shared" si="2"/>
        <v>1.0812573012035098</v>
      </c>
      <c r="J43" s="154" t="s">
        <v>67</v>
      </c>
      <c r="K43" s="154" t="s">
        <v>67</v>
      </c>
      <c r="L43" s="154" t="s">
        <v>67</v>
      </c>
      <c r="M43" s="119"/>
      <c r="N43" s="116"/>
      <c r="O43" s="116"/>
      <c r="P43" s="116"/>
      <c r="Q43" s="116"/>
      <c r="R43" s="116"/>
      <c r="S43" s="116"/>
      <c r="T43" s="117"/>
      <c r="U43" s="82"/>
      <c r="V43" s="82"/>
    </row>
    <row r="44" spans="1:22" ht="11.45" customHeight="1" x14ac:dyDescent="0.2">
      <c r="A44" s="46">
        <f>IF(E44&lt;&gt;"",COUNTA($E$9:E44),"")</f>
        <v>33</v>
      </c>
      <c r="B44" s="112" t="s">
        <v>301</v>
      </c>
      <c r="C44" s="101" t="s">
        <v>393</v>
      </c>
      <c r="D44" s="118">
        <f t="shared" si="0"/>
        <v>1.5995285600033673</v>
      </c>
      <c r="E44" s="118">
        <f t="shared" si="0"/>
        <v>0.76819463737003835</v>
      </c>
      <c r="F44" s="118">
        <f t="shared" si="0"/>
        <v>0.83133392263332917</v>
      </c>
      <c r="G44" s="118">
        <f t="shared" si="2"/>
        <v>1.5023499687576409</v>
      </c>
      <c r="H44" s="118">
        <f t="shared" si="2"/>
        <v>0.72264935206063741</v>
      </c>
      <c r="I44" s="118">
        <f t="shared" si="2"/>
        <v>0.77970061669700341</v>
      </c>
      <c r="J44" s="154" t="s">
        <v>67</v>
      </c>
      <c r="K44" s="154" t="s">
        <v>67</v>
      </c>
      <c r="L44" s="154" t="s">
        <v>67</v>
      </c>
      <c r="M44" s="119"/>
      <c r="N44" s="116"/>
      <c r="O44" s="116"/>
      <c r="P44" s="116"/>
      <c r="Q44" s="116"/>
      <c r="R44" s="116"/>
      <c r="S44" s="116"/>
      <c r="T44" s="117"/>
      <c r="U44" s="82"/>
      <c r="V44" s="82"/>
    </row>
    <row r="45" spans="1:22" ht="11.45" customHeight="1" x14ac:dyDescent="0.2">
      <c r="A45" s="46">
        <f>IF(E45&lt;&gt;"",COUNTA($E$9:E45),"")</f>
        <v>34</v>
      </c>
      <c r="B45" s="112" t="s">
        <v>302</v>
      </c>
      <c r="C45" s="101" t="s">
        <v>394</v>
      </c>
      <c r="D45" s="118">
        <f t="shared" si="0"/>
        <v>2.6939428379004084</v>
      </c>
      <c r="E45" s="118">
        <f t="shared" si="0"/>
        <v>1.0144378498968725</v>
      </c>
      <c r="F45" s="118">
        <f t="shared" si="0"/>
        <v>1.6795049880035355</v>
      </c>
      <c r="G45" s="118">
        <f t="shared" si="2"/>
        <v>3.3633078866581538</v>
      </c>
      <c r="H45" s="118">
        <f t="shared" si="2"/>
        <v>1.2687114564372843</v>
      </c>
      <c r="I45" s="118">
        <f t="shared" si="2"/>
        <v>2.0945964302208702</v>
      </c>
      <c r="J45" s="154" t="s">
        <v>67</v>
      </c>
      <c r="K45" s="154" t="s">
        <v>67</v>
      </c>
      <c r="L45" s="154" t="s">
        <v>67</v>
      </c>
      <c r="M45" s="119"/>
      <c r="N45" s="116"/>
      <c r="O45" s="116"/>
      <c r="P45" s="116"/>
      <c r="Q45" s="116"/>
      <c r="R45" s="116"/>
      <c r="S45" s="116"/>
      <c r="T45" s="117"/>
      <c r="U45" s="82"/>
      <c r="V45" s="82"/>
    </row>
    <row r="46" spans="1:22" ht="20.100000000000001" customHeight="1" x14ac:dyDescent="0.2">
      <c r="A46" s="46" t="str">
        <f>IF(E46&lt;&gt;"",COUNTA($E$9:E46),"")</f>
        <v/>
      </c>
      <c r="B46" s="103"/>
      <c r="C46" s="103"/>
      <c r="D46" s="299" t="s">
        <v>25</v>
      </c>
      <c r="E46" s="284"/>
      <c r="F46" s="284"/>
      <c r="G46" s="284"/>
      <c r="H46" s="284"/>
      <c r="I46" s="284"/>
      <c r="J46" s="284"/>
      <c r="K46" s="284"/>
      <c r="L46" s="284"/>
    </row>
    <row r="47" spans="1:22" ht="11.45" customHeight="1" x14ac:dyDescent="0.2">
      <c r="A47" s="46">
        <f>IF(E47&lt;&gt;"",COUNTA($E$9:E47),"")</f>
        <v>35</v>
      </c>
      <c r="B47" s="111" t="s">
        <v>27</v>
      </c>
      <c r="C47" s="142" t="s">
        <v>259</v>
      </c>
      <c r="D47" s="158">
        <v>24515</v>
      </c>
      <c r="E47" s="158">
        <v>12150</v>
      </c>
      <c r="F47" s="158">
        <v>12365</v>
      </c>
      <c r="G47" s="158">
        <v>19957</v>
      </c>
      <c r="H47" s="158">
        <v>10091</v>
      </c>
      <c r="I47" s="158">
        <v>9866</v>
      </c>
      <c r="J47" s="159">
        <v>4558</v>
      </c>
      <c r="K47" s="159">
        <v>2059</v>
      </c>
      <c r="L47" s="159">
        <v>2499</v>
      </c>
    </row>
    <row r="48" spans="1:22" ht="11.45" customHeight="1" x14ac:dyDescent="0.2">
      <c r="A48" s="46" t="str">
        <f>IF(E48&lt;&gt;"",COUNTA($E$9:E48),"")</f>
        <v/>
      </c>
      <c r="B48" s="103"/>
      <c r="C48" s="103"/>
      <c r="D48" s="153"/>
      <c r="E48" s="153"/>
      <c r="F48" s="153"/>
      <c r="G48" s="153"/>
      <c r="H48" s="153"/>
      <c r="I48" s="153"/>
      <c r="J48" s="154"/>
      <c r="K48" s="154"/>
      <c r="L48" s="154"/>
    </row>
    <row r="49" spans="1:19" ht="11.45" customHeight="1" x14ac:dyDescent="0.2">
      <c r="A49" s="46">
        <f>IF(E49&lt;&gt;"",COUNTA($E$9:E49),"")</f>
        <v>36</v>
      </c>
      <c r="B49" s="101" t="s">
        <v>287</v>
      </c>
      <c r="C49" s="101" t="s">
        <v>379</v>
      </c>
      <c r="D49" s="153">
        <v>1097</v>
      </c>
      <c r="E49" s="153">
        <v>532</v>
      </c>
      <c r="F49" s="153">
        <v>565</v>
      </c>
      <c r="G49" s="153">
        <v>697</v>
      </c>
      <c r="H49" s="153">
        <v>357</v>
      </c>
      <c r="I49" s="153">
        <v>340</v>
      </c>
      <c r="J49" s="154">
        <v>400</v>
      </c>
      <c r="K49" s="154">
        <v>175</v>
      </c>
      <c r="L49" s="154">
        <v>225</v>
      </c>
      <c r="N49" s="113"/>
      <c r="O49" s="113"/>
      <c r="P49" s="113"/>
      <c r="Q49" s="113"/>
      <c r="R49" s="113"/>
      <c r="S49" s="113"/>
    </row>
    <row r="50" spans="1:19" ht="11.45" customHeight="1" x14ac:dyDescent="0.2">
      <c r="A50" s="46">
        <f>IF(E50&lt;&gt;"",COUNTA($E$9:E50),"")</f>
        <v>37</v>
      </c>
      <c r="B50" s="112" t="s">
        <v>288</v>
      </c>
      <c r="C50" s="101" t="s">
        <v>380</v>
      </c>
      <c r="D50" s="153">
        <v>837</v>
      </c>
      <c r="E50" s="153">
        <v>431</v>
      </c>
      <c r="F50" s="153">
        <v>406</v>
      </c>
      <c r="G50" s="153">
        <v>567</v>
      </c>
      <c r="H50" s="153">
        <v>291</v>
      </c>
      <c r="I50" s="153">
        <v>276</v>
      </c>
      <c r="J50" s="154">
        <v>270</v>
      </c>
      <c r="K50" s="154">
        <v>140</v>
      </c>
      <c r="L50" s="154">
        <v>130</v>
      </c>
      <c r="N50" s="113"/>
      <c r="O50" s="113"/>
      <c r="P50" s="113"/>
      <c r="Q50" s="113"/>
      <c r="R50" s="113"/>
      <c r="S50" s="113"/>
    </row>
    <row r="51" spans="1:19" ht="11.45" customHeight="1" x14ac:dyDescent="0.2">
      <c r="A51" s="46">
        <f>IF(E51&lt;&gt;"",COUNTA($E$9:E51),"")</f>
        <v>38</v>
      </c>
      <c r="B51" s="112" t="s">
        <v>289</v>
      </c>
      <c r="C51" s="101" t="s">
        <v>381</v>
      </c>
      <c r="D51" s="153">
        <v>714</v>
      </c>
      <c r="E51" s="153">
        <v>346</v>
      </c>
      <c r="F51" s="153">
        <v>368</v>
      </c>
      <c r="G51" s="153">
        <v>519</v>
      </c>
      <c r="H51" s="153">
        <v>254</v>
      </c>
      <c r="I51" s="153">
        <v>265</v>
      </c>
      <c r="J51" s="154">
        <v>195</v>
      </c>
      <c r="K51" s="154">
        <v>92</v>
      </c>
      <c r="L51" s="154">
        <v>103</v>
      </c>
      <c r="N51" s="113"/>
      <c r="O51" s="113"/>
      <c r="P51" s="113"/>
      <c r="Q51" s="113"/>
      <c r="R51" s="113"/>
      <c r="S51" s="113"/>
    </row>
    <row r="52" spans="1:19" ht="11.45" customHeight="1" x14ac:dyDescent="0.2">
      <c r="A52" s="46">
        <f>IF(E52&lt;&gt;"",COUNTA($E$9:E52),"")</f>
        <v>39</v>
      </c>
      <c r="B52" s="112" t="s">
        <v>290</v>
      </c>
      <c r="C52" s="101" t="s">
        <v>382</v>
      </c>
      <c r="D52" s="153">
        <v>1586</v>
      </c>
      <c r="E52" s="153">
        <v>614</v>
      </c>
      <c r="F52" s="153">
        <v>972</v>
      </c>
      <c r="G52" s="153">
        <v>1639</v>
      </c>
      <c r="H52" s="153">
        <v>696</v>
      </c>
      <c r="I52" s="153">
        <v>943</v>
      </c>
      <c r="J52" s="154">
        <v>-53</v>
      </c>
      <c r="K52" s="154">
        <v>-82</v>
      </c>
      <c r="L52" s="154">
        <v>29</v>
      </c>
      <c r="N52" s="113"/>
      <c r="O52" s="113"/>
      <c r="P52" s="113"/>
      <c r="Q52" s="113"/>
      <c r="R52" s="113"/>
      <c r="S52" s="113"/>
    </row>
    <row r="53" spans="1:19" ht="11.45" customHeight="1" x14ac:dyDescent="0.2">
      <c r="A53" s="46">
        <f>IF(E53&lt;&gt;"",COUNTA($E$9:E53),"")</f>
        <v>40</v>
      </c>
      <c r="B53" s="112" t="s">
        <v>291</v>
      </c>
      <c r="C53" s="101" t="s">
        <v>383</v>
      </c>
      <c r="D53" s="153">
        <v>3114</v>
      </c>
      <c r="E53" s="153">
        <v>1356</v>
      </c>
      <c r="F53" s="153">
        <v>1758</v>
      </c>
      <c r="G53" s="153">
        <v>3702</v>
      </c>
      <c r="H53" s="153">
        <v>1633</v>
      </c>
      <c r="I53" s="153">
        <v>2069</v>
      </c>
      <c r="J53" s="154">
        <v>-588</v>
      </c>
      <c r="K53" s="154">
        <v>-277</v>
      </c>
      <c r="L53" s="154">
        <v>-311</v>
      </c>
      <c r="N53" s="113"/>
      <c r="O53" s="113"/>
      <c r="P53" s="113"/>
      <c r="Q53" s="113"/>
      <c r="R53" s="113"/>
      <c r="S53" s="113"/>
    </row>
    <row r="54" spans="1:19" ht="11.45" customHeight="1" x14ac:dyDescent="0.2">
      <c r="A54" s="46">
        <f>IF(E54&lt;&gt;"",COUNTA($E$9:E54),"")</f>
        <v>41</v>
      </c>
      <c r="B54" s="112" t="s">
        <v>292</v>
      </c>
      <c r="C54" s="101" t="s">
        <v>384</v>
      </c>
      <c r="D54" s="153">
        <v>2569</v>
      </c>
      <c r="E54" s="153">
        <v>1311</v>
      </c>
      <c r="F54" s="153">
        <v>1258</v>
      </c>
      <c r="G54" s="153">
        <v>3091</v>
      </c>
      <c r="H54" s="153">
        <v>1507</v>
      </c>
      <c r="I54" s="153">
        <v>1584</v>
      </c>
      <c r="J54" s="154">
        <v>-522</v>
      </c>
      <c r="K54" s="154">
        <v>-196</v>
      </c>
      <c r="L54" s="154">
        <v>-326</v>
      </c>
      <c r="N54" s="113"/>
      <c r="O54" s="113"/>
      <c r="P54" s="113"/>
      <c r="Q54" s="113"/>
      <c r="R54" s="113"/>
      <c r="S54" s="113"/>
    </row>
    <row r="55" spans="1:19" ht="11.45" customHeight="1" x14ac:dyDescent="0.2">
      <c r="A55" s="46">
        <f>IF(E55&lt;&gt;"",COUNTA($E$9:E55),"")</f>
        <v>42</v>
      </c>
      <c r="B55" s="112" t="s">
        <v>293</v>
      </c>
      <c r="C55" s="101" t="s">
        <v>385</v>
      </c>
      <c r="D55" s="153">
        <v>1885</v>
      </c>
      <c r="E55" s="153">
        <v>1018</v>
      </c>
      <c r="F55" s="153">
        <v>867</v>
      </c>
      <c r="G55" s="153">
        <v>1773</v>
      </c>
      <c r="H55" s="153">
        <v>1031</v>
      </c>
      <c r="I55" s="153">
        <v>742</v>
      </c>
      <c r="J55" s="154">
        <v>112</v>
      </c>
      <c r="K55" s="154">
        <v>-13</v>
      </c>
      <c r="L55" s="154">
        <v>125</v>
      </c>
      <c r="N55" s="113"/>
      <c r="O55" s="113"/>
      <c r="P55" s="113"/>
      <c r="Q55" s="113"/>
      <c r="R55" s="113"/>
      <c r="S55" s="113"/>
    </row>
    <row r="56" spans="1:19" ht="11.45" customHeight="1" x14ac:dyDescent="0.2">
      <c r="A56" s="46">
        <f>IF(E56&lt;&gt;"",COUNTA($E$9:E56),"")</f>
        <v>43</v>
      </c>
      <c r="B56" s="112" t="s">
        <v>294</v>
      </c>
      <c r="C56" s="101" t="s">
        <v>386</v>
      </c>
      <c r="D56" s="153">
        <v>2172</v>
      </c>
      <c r="E56" s="153">
        <v>1224</v>
      </c>
      <c r="F56" s="153">
        <v>948</v>
      </c>
      <c r="G56" s="153">
        <v>1617</v>
      </c>
      <c r="H56" s="153">
        <v>968</v>
      </c>
      <c r="I56" s="153">
        <v>649</v>
      </c>
      <c r="J56" s="154">
        <v>555</v>
      </c>
      <c r="K56" s="154">
        <v>256</v>
      </c>
      <c r="L56" s="154">
        <v>299</v>
      </c>
      <c r="N56" s="113"/>
      <c r="O56" s="113"/>
      <c r="P56" s="113"/>
      <c r="Q56" s="113"/>
      <c r="R56" s="113"/>
      <c r="S56" s="113"/>
    </row>
    <row r="57" spans="1:19" ht="11.45" customHeight="1" x14ac:dyDescent="0.2">
      <c r="A57" s="46">
        <f>IF(E57&lt;&gt;"",COUNTA($E$9:E57),"")</f>
        <v>44</v>
      </c>
      <c r="B57" s="112" t="s">
        <v>295</v>
      </c>
      <c r="C57" s="101" t="s">
        <v>387</v>
      </c>
      <c r="D57" s="153">
        <v>1755</v>
      </c>
      <c r="E57" s="153">
        <v>971</v>
      </c>
      <c r="F57" s="153">
        <v>784</v>
      </c>
      <c r="G57" s="153">
        <v>1163</v>
      </c>
      <c r="H57" s="153">
        <v>744</v>
      </c>
      <c r="I57" s="153">
        <v>419</v>
      </c>
      <c r="J57" s="154">
        <v>592</v>
      </c>
      <c r="K57" s="154">
        <v>227</v>
      </c>
      <c r="L57" s="154">
        <v>365</v>
      </c>
      <c r="N57" s="113"/>
      <c r="O57" s="113"/>
      <c r="P57" s="113"/>
      <c r="Q57" s="113"/>
      <c r="R57" s="113"/>
      <c r="S57" s="113"/>
    </row>
    <row r="58" spans="1:19" ht="11.45" customHeight="1" x14ac:dyDescent="0.2">
      <c r="A58" s="46">
        <f>IF(E58&lt;&gt;"",COUNTA($E$9:E58),"")</f>
        <v>45</v>
      </c>
      <c r="B58" s="112" t="s">
        <v>296</v>
      </c>
      <c r="C58" s="101" t="s">
        <v>388</v>
      </c>
      <c r="D58" s="153">
        <v>1333</v>
      </c>
      <c r="E58" s="153">
        <v>718</v>
      </c>
      <c r="F58" s="153">
        <v>615</v>
      </c>
      <c r="G58" s="153">
        <v>820</v>
      </c>
      <c r="H58" s="153">
        <v>498</v>
      </c>
      <c r="I58" s="153">
        <v>322</v>
      </c>
      <c r="J58" s="154">
        <v>513</v>
      </c>
      <c r="K58" s="154">
        <v>220</v>
      </c>
      <c r="L58" s="154">
        <v>293</v>
      </c>
      <c r="N58" s="113"/>
      <c r="O58" s="113"/>
      <c r="P58" s="113"/>
      <c r="Q58" s="113"/>
      <c r="R58" s="113"/>
      <c r="S58" s="113"/>
    </row>
    <row r="59" spans="1:19" ht="11.45" customHeight="1" x14ac:dyDescent="0.2">
      <c r="A59" s="46">
        <f>IF(E59&lt;&gt;"",COUNTA($E$9:E59),"")</f>
        <v>46</v>
      </c>
      <c r="B59" s="112" t="s">
        <v>297</v>
      </c>
      <c r="C59" s="101" t="s">
        <v>389</v>
      </c>
      <c r="D59" s="153">
        <v>1142</v>
      </c>
      <c r="E59" s="153">
        <v>579</v>
      </c>
      <c r="F59" s="153">
        <v>563</v>
      </c>
      <c r="G59" s="153">
        <v>622</v>
      </c>
      <c r="H59" s="153">
        <v>369</v>
      </c>
      <c r="I59" s="153">
        <v>253</v>
      </c>
      <c r="J59" s="154">
        <v>520</v>
      </c>
      <c r="K59" s="154">
        <v>210</v>
      </c>
      <c r="L59" s="154">
        <v>310</v>
      </c>
      <c r="N59" s="113"/>
      <c r="O59" s="113"/>
      <c r="P59" s="113"/>
      <c r="Q59" s="113"/>
      <c r="R59" s="113"/>
      <c r="S59" s="113"/>
    </row>
    <row r="60" spans="1:19" ht="11.45" customHeight="1" x14ac:dyDescent="0.2">
      <c r="A60" s="46">
        <f>IF(E60&lt;&gt;"",COUNTA($E$9:E60),"")</f>
        <v>47</v>
      </c>
      <c r="B60" s="112" t="s">
        <v>298</v>
      </c>
      <c r="C60" s="101" t="s">
        <v>390</v>
      </c>
      <c r="D60" s="153">
        <v>1449</v>
      </c>
      <c r="E60" s="153">
        <v>714</v>
      </c>
      <c r="F60" s="153">
        <v>735</v>
      </c>
      <c r="G60" s="153">
        <v>731</v>
      </c>
      <c r="H60" s="153">
        <v>379</v>
      </c>
      <c r="I60" s="153">
        <v>352</v>
      </c>
      <c r="J60" s="154">
        <v>718</v>
      </c>
      <c r="K60" s="154">
        <v>335</v>
      </c>
      <c r="L60" s="154">
        <v>383</v>
      </c>
      <c r="N60" s="113"/>
      <c r="O60" s="113"/>
      <c r="P60" s="113"/>
      <c r="Q60" s="113"/>
      <c r="R60" s="113"/>
      <c r="S60" s="113"/>
    </row>
    <row r="61" spans="1:19" ht="11.45" customHeight="1" x14ac:dyDescent="0.2">
      <c r="A61" s="46">
        <f>IF(E61&lt;&gt;"",COUNTA($E$9:E61),"")</f>
        <v>48</v>
      </c>
      <c r="B61" s="112" t="s">
        <v>299</v>
      </c>
      <c r="C61" s="101" t="s">
        <v>391</v>
      </c>
      <c r="D61" s="153">
        <v>1754</v>
      </c>
      <c r="E61" s="153">
        <v>870</v>
      </c>
      <c r="F61" s="153">
        <v>884</v>
      </c>
      <c r="G61" s="153">
        <v>737</v>
      </c>
      <c r="H61" s="153">
        <v>371</v>
      </c>
      <c r="I61" s="153">
        <v>366</v>
      </c>
      <c r="J61" s="154">
        <v>1017</v>
      </c>
      <c r="K61" s="154">
        <v>499</v>
      </c>
      <c r="L61" s="154">
        <v>518</v>
      </c>
      <c r="N61" s="113"/>
      <c r="O61" s="113"/>
      <c r="P61" s="113"/>
      <c r="Q61" s="113"/>
      <c r="R61" s="113"/>
      <c r="S61" s="113"/>
    </row>
    <row r="62" spans="1:19" ht="11.45" customHeight="1" x14ac:dyDescent="0.2">
      <c r="A62" s="46">
        <f>IF(E62&lt;&gt;"",COUNTA($E$9:E62),"")</f>
        <v>49</v>
      </c>
      <c r="B62" s="112" t="s">
        <v>300</v>
      </c>
      <c r="C62" s="101" t="s">
        <v>392</v>
      </c>
      <c r="D62" s="153">
        <v>1309</v>
      </c>
      <c r="E62" s="153">
        <v>703</v>
      </c>
      <c r="F62" s="153">
        <v>606</v>
      </c>
      <c r="G62" s="153">
        <v>638</v>
      </c>
      <c r="H62" s="153">
        <v>318</v>
      </c>
      <c r="I62" s="153">
        <v>320</v>
      </c>
      <c r="J62" s="154">
        <v>671</v>
      </c>
      <c r="K62" s="154">
        <v>385</v>
      </c>
      <c r="L62" s="154">
        <v>286</v>
      </c>
      <c r="N62" s="113"/>
      <c r="O62" s="113"/>
      <c r="P62" s="113"/>
      <c r="Q62" s="113"/>
      <c r="R62" s="113"/>
      <c r="S62" s="113"/>
    </row>
    <row r="63" spans="1:19" ht="11.45" customHeight="1" x14ac:dyDescent="0.2">
      <c r="A63" s="46">
        <f>IF(E63&lt;&gt;"",COUNTA($E$9:E63),"")</f>
        <v>50</v>
      </c>
      <c r="B63" s="112" t="s">
        <v>301</v>
      </c>
      <c r="C63" s="101" t="s">
        <v>393</v>
      </c>
      <c r="D63" s="153">
        <v>630</v>
      </c>
      <c r="E63" s="153">
        <v>320</v>
      </c>
      <c r="F63" s="153">
        <v>310</v>
      </c>
      <c r="G63" s="153">
        <v>483</v>
      </c>
      <c r="H63" s="153">
        <v>238</v>
      </c>
      <c r="I63" s="153">
        <v>245</v>
      </c>
      <c r="J63" s="154">
        <v>147</v>
      </c>
      <c r="K63" s="154">
        <v>82</v>
      </c>
      <c r="L63" s="154">
        <v>65</v>
      </c>
      <c r="N63" s="113"/>
      <c r="O63" s="113"/>
      <c r="P63" s="113"/>
      <c r="Q63" s="113"/>
      <c r="R63" s="113"/>
      <c r="S63" s="113"/>
    </row>
    <row r="64" spans="1:19" ht="11.45" customHeight="1" x14ac:dyDescent="0.2">
      <c r="A64" s="46">
        <f>IF(E64&lt;&gt;"",COUNTA($E$9:E64),"")</f>
        <v>51</v>
      </c>
      <c r="B64" s="112" t="s">
        <v>302</v>
      </c>
      <c r="C64" s="101" t="s">
        <v>394</v>
      </c>
      <c r="D64" s="153">
        <v>1169</v>
      </c>
      <c r="E64" s="153">
        <v>443</v>
      </c>
      <c r="F64" s="153">
        <v>726</v>
      </c>
      <c r="G64" s="153">
        <v>1158</v>
      </c>
      <c r="H64" s="153">
        <v>437</v>
      </c>
      <c r="I64" s="153">
        <v>721</v>
      </c>
      <c r="J64" s="154">
        <v>11</v>
      </c>
      <c r="K64" s="154">
        <v>6</v>
      </c>
      <c r="L64" s="154">
        <v>5</v>
      </c>
      <c r="N64" s="113"/>
      <c r="O64" s="113"/>
      <c r="P64" s="113"/>
      <c r="Q64" s="113"/>
      <c r="R64" s="113"/>
      <c r="S64" s="113"/>
    </row>
    <row r="65" spans="1:12" ht="20.100000000000001" customHeight="1" x14ac:dyDescent="0.2">
      <c r="A65" s="46" t="str">
        <f>IF(E65&lt;&gt;"",COUNTA($E$9:E65),"")</f>
        <v/>
      </c>
      <c r="B65" s="142"/>
      <c r="C65" s="142"/>
      <c r="D65" s="299" t="s">
        <v>71</v>
      </c>
      <c r="E65" s="284"/>
      <c r="F65" s="284"/>
      <c r="G65" s="284"/>
      <c r="H65" s="284"/>
      <c r="I65" s="284"/>
      <c r="J65" s="284"/>
      <c r="K65" s="284"/>
      <c r="L65" s="284"/>
    </row>
    <row r="66" spans="1:12" ht="11.45" customHeight="1" x14ac:dyDescent="0.2">
      <c r="A66" s="46">
        <f>IF(E66&lt;&gt;"",COUNTA($E$9:E66),"")</f>
        <v>52</v>
      </c>
      <c r="B66" s="111" t="s">
        <v>27</v>
      </c>
      <c r="C66" s="142" t="s">
        <v>259</v>
      </c>
      <c r="D66" s="158">
        <v>22999</v>
      </c>
      <c r="E66" s="158">
        <v>13700</v>
      </c>
      <c r="F66" s="158">
        <v>9299</v>
      </c>
      <c r="G66" s="158">
        <v>16852</v>
      </c>
      <c r="H66" s="158">
        <v>10327</v>
      </c>
      <c r="I66" s="158">
        <v>6525</v>
      </c>
      <c r="J66" s="159">
        <v>6147</v>
      </c>
      <c r="K66" s="159">
        <v>3373</v>
      </c>
      <c r="L66" s="159">
        <v>2774</v>
      </c>
    </row>
    <row r="67" spans="1:12" ht="11.45" customHeight="1" x14ac:dyDescent="0.2">
      <c r="A67" s="46" t="str">
        <f>IF(E67&lt;&gt;"",COUNTA($E$9:E67),"")</f>
        <v/>
      </c>
      <c r="B67" s="142"/>
      <c r="C67" s="142"/>
      <c r="D67" s="153"/>
      <c r="E67" s="153"/>
      <c r="F67" s="153"/>
      <c r="G67" s="153"/>
      <c r="H67" s="153"/>
      <c r="I67" s="153"/>
      <c r="J67" s="154"/>
      <c r="K67" s="154"/>
      <c r="L67" s="154"/>
    </row>
    <row r="68" spans="1:12" ht="11.45" customHeight="1" x14ac:dyDescent="0.2">
      <c r="A68" s="46">
        <f>IF(E68&lt;&gt;"",COUNTA($E$9:E68),"")</f>
        <v>53</v>
      </c>
      <c r="B68" s="101" t="s">
        <v>287</v>
      </c>
      <c r="C68" s="101" t="s">
        <v>379</v>
      </c>
      <c r="D68" s="153">
        <v>859</v>
      </c>
      <c r="E68" s="153">
        <v>428</v>
      </c>
      <c r="F68" s="153">
        <v>431</v>
      </c>
      <c r="G68" s="153">
        <v>568</v>
      </c>
      <c r="H68" s="153">
        <v>303</v>
      </c>
      <c r="I68" s="153">
        <v>265</v>
      </c>
      <c r="J68" s="154">
        <v>291</v>
      </c>
      <c r="K68" s="154">
        <v>125</v>
      </c>
      <c r="L68" s="154">
        <v>166</v>
      </c>
    </row>
    <row r="69" spans="1:12" ht="11.45" customHeight="1" x14ac:dyDescent="0.2">
      <c r="A69" s="46">
        <f>IF(E69&lt;&gt;"",COUNTA($E$9:E69),"")</f>
        <v>54</v>
      </c>
      <c r="B69" s="112" t="s">
        <v>288</v>
      </c>
      <c r="C69" s="101" t="s">
        <v>380</v>
      </c>
      <c r="D69" s="153">
        <v>900</v>
      </c>
      <c r="E69" s="153">
        <v>448</v>
      </c>
      <c r="F69" s="153">
        <v>452</v>
      </c>
      <c r="G69" s="153">
        <v>628</v>
      </c>
      <c r="H69" s="153">
        <v>307</v>
      </c>
      <c r="I69" s="153">
        <v>321</v>
      </c>
      <c r="J69" s="154">
        <v>272</v>
      </c>
      <c r="K69" s="154">
        <v>141</v>
      </c>
      <c r="L69" s="154">
        <v>131</v>
      </c>
    </row>
    <row r="70" spans="1:12" ht="11.45" customHeight="1" x14ac:dyDescent="0.2">
      <c r="A70" s="46">
        <f>IF(E70&lt;&gt;"",COUNTA($E$9:E70),"")</f>
        <v>55</v>
      </c>
      <c r="B70" s="112" t="s">
        <v>289</v>
      </c>
      <c r="C70" s="101" t="s">
        <v>381</v>
      </c>
      <c r="D70" s="153">
        <v>890</v>
      </c>
      <c r="E70" s="153">
        <v>476</v>
      </c>
      <c r="F70" s="153">
        <v>414</v>
      </c>
      <c r="G70" s="153">
        <v>554</v>
      </c>
      <c r="H70" s="153">
        <v>307</v>
      </c>
      <c r="I70" s="153">
        <v>247</v>
      </c>
      <c r="J70" s="154">
        <v>336</v>
      </c>
      <c r="K70" s="154">
        <v>169</v>
      </c>
      <c r="L70" s="154">
        <v>167</v>
      </c>
    </row>
    <row r="71" spans="1:12" ht="11.45" customHeight="1" x14ac:dyDescent="0.2">
      <c r="A71" s="46">
        <f>IF(E71&lt;&gt;"",COUNTA($E$9:E71),"")</f>
        <v>56</v>
      </c>
      <c r="B71" s="112" t="s">
        <v>290</v>
      </c>
      <c r="C71" s="101" t="s">
        <v>382</v>
      </c>
      <c r="D71" s="153">
        <v>2083</v>
      </c>
      <c r="E71" s="153">
        <v>1298</v>
      </c>
      <c r="F71" s="153">
        <v>785</v>
      </c>
      <c r="G71" s="153">
        <v>956</v>
      </c>
      <c r="H71" s="153">
        <v>520</v>
      </c>
      <c r="I71" s="153">
        <v>436</v>
      </c>
      <c r="J71" s="154">
        <v>1127</v>
      </c>
      <c r="K71" s="154">
        <v>778</v>
      </c>
      <c r="L71" s="154">
        <v>349</v>
      </c>
    </row>
    <row r="72" spans="1:12" ht="11.45" customHeight="1" x14ac:dyDescent="0.2">
      <c r="A72" s="46">
        <f>IF(E72&lt;&gt;"",COUNTA($E$9:E72),"")</f>
        <v>57</v>
      </c>
      <c r="B72" s="112" t="s">
        <v>291</v>
      </c>
      <c r="C72" s="101" t="s">
        <v>383</v>
      </c>
      <c r="D72" s="153">
        <v>4286</v>
      </c>
      <c r="E72" s="153">
        <v>2522</v>
      </c>
      <c r="F72" s="153">
        <v>1764</v>
      </c>
      <c r="G72" s="153">
        <v>2904</v>
      </c>
      <c r="H72" s="153">
        <v>1658</v>
      </c>
      <c r="I72" s="153">
        <v>1246</v>
      </c>
      <c r="J72" s="154">
        <v>1382</v>
      </c>
      <c r="K72" s="154">
        <v>864</v>
      </c>
      <c r="L72" s="154">
        <v>518</v>
      </c>
    </row>
    <row r="73" spans="1:12" ht="11.45" customHeight="1" x14ac:dyDescent="0.2">
      <c r="A73" s="46">
        <f>IF(E73&lt;&gt;"",COUNTA($E$9:E73),"")</f>
        <v>58</v>
      </c>
      <c r="B73" s="112" t="s">
        <v>292</v>
      </c>
      <c r="C73" s="101" t="s">
        <v>384</v>
      </c>
      <c r="D73" s="153">
        <v>3857</v>
      </c>
      <c r="E73" s="153">
        <v>2464</v>
      </c>
      <c r="F73" s="153">
        <v>1393</v>
      </c>
      <c r="G73" s="153">
        <v>2941</v>
      </c>
      <c r="H73" s="153">
        <v>1960</v>
      </c>
      <c r="I73" s="153">
        <v>981</v>
      </c>
      <c r="J73" s="154">
        <v>916</v>
      </c>
      <c r="K73" s="154">
        <v>504</v>
      </c>
      <c r="L73" s="154">
        <v>412</v>
      </c>
    </row>
    <row r="74" spans="1:12" ht="11.45" customHeight="1" x14ac:dyDescent="0.2">
      <c r="A74" s="46">
        <f>IF(E74&lt;&gt;"",COUNTA($E$9:E74),"")</f>
        <v>59</v>
      </c>
      <c r="B74" s="112" t="s">
        <v>293</v>
      </c>
      <c r="C74" s="101" t="s">
        <v>385</v>
      </c>
      <c r="D74" s="153">
        <v>2682</v>
      </c>
      <c r="E74" s="153">
        <v>1722</v>
      </c>
      <c r="F74" s="153">
        <v>960</v>
      </c>
      <c r="G74" s="153">
        <v>2215</v>
      </c>
      <c r="H74" s="153">
        <v>1471</v>
      </c>
      <c r="I74" s="153">
        <v>744</v>
      </c>
      <c r="J74" s="154">
        <v>467</v>
      </c>
      <c r="K74" s="154">
        <v>251</v>
      </c>
      <c r="L74" s="154">
        <v>216</v>
      </c>
    </row>
    <row r="75" spans="1:12" ht="11.45" customHeight="1" x14ac:dyDescent="0.2">
      <c r="A75" s="46">
        <f>IF(E75&lt;&gt;"",COUNTA($E$9:E75),"")</f>
        <v>60</v>
      </c>
      <c r="B75" s="112" t="s">
        <v>294</v>
      </c>
      <c r="C75" s="101" t="s">
        <v>386</v>
      </c>
      <c r="D75" s="153">
        <v>2064</v>
      </c>
      <c r="E75" s="153">
        <v>1302</v>
      </c>
      <c r="F75" s="153">
        <v>762</v>
      </c>
      <c r="G75" s="153">
        <v>1671</v>
      </c>
      <c r="H75" s="153">
        <v>1096</v>
      </c>
      <c r="I75" s="153">
        <v>575</v>
      </c>
      <c r="J75" s="154">
        <v>393</v>
      </c>
      <c r="K75" s="154">
        <v>206</v>
      </c>
      <c r="L75" s="154">
        <v>187</v>
      </c>
    </row>
    <row r="76" spans="1:12" ht="11.45" customHeight="1" x14ac:dyDescent="0.2">
      <c r="A76" s="46">
        <f>IF(E76&lt;&gt;"",COUNTA($E$9:E76),"")</f>
        <v>61</v>
      </c>
      <c r="B76" s="112" t="s">
        <v>295</v>
      </c>
      <c r="C76" s="101" t="s">
        <v>387</v>
      </c>
      <c r="D76" s="153">
        <v>1625</v>
      </c>
      <c r="E76" s="153">
        <v>980</v>
      </c>
      <c r="F76" s="153">
        <v>645</v>
      </c>
      <c r="G76" s="153">
        <v>1300</v>
      </c>
      <c r="H76" s="153">
        <v>853</v>
      </c>
      <c r="I76" s="153">
        <v>447</v>
      </c>
      <c r="J76" s="154">
        <v>325</v>
      </c>
      <c r="K76" s="154">
        <v>127</v>
      </c>
      <c r="L76" s="154">
        <v>198</v>
      </c>
    </row>
    <row r="77" spans="1:12" ht="11.45" customHeight="1" x14ac:dyDescent="0.2">
      <c r="A77" s="46">
        <f>IF(E77&lt;&gt;"",COUNTA($E$9:E77),"")</f>
        <v>62</v>
      </c>
      <c r="B77" s="112" t="s">
        <v>296</v>
      </c>
      <c r="C77" s="101" t="s">
        <v>388</v>
      </c>
      <c r="D77" s="153">
        <v>1274</v>
      </c>
      <c r="E77" s="153">
        <v>747</v>
      </c>
      <c r="F77" s="153">
        <v>527</v>
      </c>
      <c r="G77" s="153">
        <v>1095</v>
      </c>
      <c r="H77" s="153">
        <v>706</v>
      </c>
      <c r="I77" s="153">
        <v>389</v>
      </c>
      <c r="J77" s="154">
        <v>179</v>
      </c>
      <c r="K77" s="154">
        <v>41</v>
      </c>
      <c r="L77" s="154">
        <v>138</v>
      </c>
    </row>
    <row r="78" spans="1:12" ht="11.45" customHeight="1" x14ac:dyDescent="0.2">
      <c r="A78" s="46">
        <f>IF(E78&lt;&gt;"",COUNTA($E$9:E78),"")</f>
        <v>63</v>
      </c>
      <c r="B78" s="112" t="s">
        <v>297</v>
      </c>
      <c r="C78" s="101" t="s">
        <v>389</v>
      </c>
      <c r="D78" s="153">
        <v>1010</v>
      </c>
      <c r="E78" s="153">
        <v>582</v>
      </c>
      <c r="F78" s="153">
        <v>428</v>
      </c>
      <c r="G78" s="153">
        <v>821</v>
      </c>
      <c r="H78" s="153">
        <v>490</v>
      </c>
      <c r="I78" s="153">
        <v>331</v>
      </c>
      <c r="J78" s="154">
        <v>189</v>
      </c>
      <c r="K78" s="154">
        <v>92</v>
      </c>
      <c r="L78" s="154">
        <v>97</v>
      </c>
    </row>
    <row r="79" spans="1:12" ht="11.45" customHeight="1" x14ac:dyDescent="0.2">
      <c r="A79" s="46">
        <f>IF(E79&lt;&gt;"",COUNTA($E$9:E79),"")</f>
        <v>64</v>
      </c>
      <c r="B79" s="112" t="s">
        <v>298</v>
      </c>
      <c r="C79" s="101" t="s">
        <v>390</v>
      </c>
      <c r="D79" s="153">
        <v>541</v>
      </c>
      <c r="E79" s="153">
        <v>303</v>
      </c>
      <c r="F79" s="153">
        <v>238</v>
      </c>
      <c r="G79" s="153">
        <v>552</v>
      </c>
      <c r="H79" s="153">
        <v>331</v>
      </c>
      <c r="I79" s="153">
        <v>221</v>
      </c>
      <c r="J79" s="154">
        <v>-11</v>
      </c>
      <c r="K79" s="154">
        <v>-28</v>
      </c>
      <c r="L79" s="154">
        <v>17</v>
      </c>
    </row>
    <row r="80" spans="1:12" ht="11.45" customHeight="1" x14ac:dyDescent="0.2">
      <c r="A80" s="46">
        <f>IF(E80&lt;&gt;"",COUNTA($E$9:E80),"")</f>
        <v>65</v>
      </c>
      <c r="B80" s="112" t="s">
        <v>299</v>
      </c>
      <c r="C80" s="101" t="s">
        <v>391</v>
      </c>
      <c r="D80" s="153">
        <v>415</v>
      </c>
      <c r="E80" s="153">
        <v>229</v>
      </c>
      <c r="F80" s="153">
        <v>186</v>
      </c>
      <c r="G80" s="153">
        <v>334</v>
      </c>
      <c r="H80" s="153">
        <v>182</v>
      </c>
      <c r="I80" s="153">
        <v>152</v>
      </c>
      <c r="J80" s="154">
        <v>81</v>
      </c>
      <c r="K80" s="154">
        <v>47</v>
      </c>
      <c r="L80" s="154">
        <v>34</v>
      </c>
    </row>
    <row r="81" spans="1:12" ht="11.45" customHeight="1" x14ac:dyDescent="0.2">
      <c r="A81" s="46">
        <f>IF(E81&lt;&gt;"",COUNTA($E$9:E81),"")</f>
        <v>66</v>
      </c>
      <c r="B81" s="112" t="s">
        <v>300</v>
      </c>
      <c r="C81" s="101" t="s">
        <v>392</v>
      </c>
      <c r="D81" s="153">
        <v>272</v>
      </c>
      <c r="E81" s="153">
        <v>115</v>
      </c>
      <c r="F81" s="153">
        <v>157</v>
      </c>
      <c r="G81" s="153">
        <v>163</v>
      </c>
      <c r="H81" s="153">
        <v>85</v>
      </c>
      <c r="I81" s="153">
        <v>78</v>
      </c>
      <c r="J81" s="154">
        <v>109</v>
      </c>
      <c r="K81" s="154">
        <v>30</v>
      </c>
      <c r="L81" s="154">
        <v>79</v>
      </c>
    </row>
    <row r="82" spans="1:12" ht="11.45" customHeight="1" x14ac:dyDescent="0.2">
      <c r="A82" s="46">
        <f>IF(E82&lt;&gt;"",COUNTA($E$9:E82),"")</f>
        <v>67</v>
      </c>
      <c r="B82" s="112" t="s">
        <v>301</v>
      </c>
      <c r="C82" s="101" t="s">
        <v>393</v>
      </c>
      <c r="D82" s="153">
        <v>130</v>
      </c>
      <c r="E82" s="153">
        <v>45</v>
      </c>
      <c r="F82" s="153">
        <v>85</v>
      </c>
      <c r="G82" s="153">
        <v>70</v>
      </c>
      <c r="H82" s="153">
        <v>28</v>
      </c>
      <c r="I82" s="153">
        <v>42</v>
      </c>
      <c r="J82" s="154">
        <v>60</v>
      </c>
      <c r="K82" s="154">
        <v>17</v>
      </c>
      <c r="L82" s="154">
        <v>43</v>
      </c>
    </row>
    <row r="83" spans="1:12" ht="11.45" customHeight="1" x14ac:dyDescent="0.2">
      <c r="A83" s="46">
        <f>IF(E83&lt;&gt;"",COUNTA($E$9:E83),"")</f>
        <v>68</v>
      </c>
      <c r="B83" s="112" t="s">
        <v>302</v>
      </c>
      <c r="C83" s="101" t="s">
        <v>394</v>
      </c>
      <c r="D83" s="153">
        <v>111</v>
      </c>
      <c r="E83" s="153">
        <v>39</v>
      </c>
      <c r="F83" s="153">
        <v>72</v>
      </c>
      <c r="G83" s="153">
        <v>80</v>
      </c>
      <c r="H83" s="153">
        <v>30</v>
      </c>
      <c r="I83" s="153">
        <v>50</v>
      </c>
      <c r="J83" s="154">
        <v>31</v>
      </c>
      <c r="K83" s="154">
        <v>9</v>
      </c>
      <c r="L83" s="154">
        <v>22</v>
      </c>
    </row>
  </sheetData>
  <mergeCells count="23">
    <mergeCell ref="A2:C2"/>
    <mergeCell ref="A1:C1"/>
    <mergeCell ref="A3:A6"/>
    <mergeCell ref="D3:F4"/>
    <mergeCell ref="G3:I4"/>
    <mergeCell ref="B3:B6"/>
    <mergeCell ref="C3:C6"/>
    <mergeCell ref="D5:D6"/>
    <mergeCell ref="E5:E6"/>
    <mergeCell ref="F5:F6"/>
    <mergeCell ref="G5:G6"/>
    <mergeCell ref="H5:H6"/>
    <mergeCell ref="I5:I6"/>
    <mergeCell ref="D46:L46"/>
    <mergeCell ref="D65:L65"/>
    <mergeCell ref="D8:L8"/>
    <mergeCell ref="D1:L1"/>
    <mergeCell ref="D2:L2"/>
    <mergeCell ref="J3:L4"/>
    <mergeCell ref="D27:L27"/>
    <mergeCell ref="J5:J6"/>
    <mergeCell ref="K5:K6"/>
    <mergeCell ref="L5:L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rowBreaks count="1" manualBreakCount="1">
    <brk id="4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zoomScale="140" zoomScaleNormal="140" workbookViewId="0">
      <pane xSplit="3" ySplit="7" topLeftCell="D8"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3" width="11.7109375" style="89" customWidth="1"/>
    <col min="4" max="15" width="10.7109375" style="89" customWidth="1"/>
    <col min="16" max="16384" width="11.42578125" style="89"/>
  </cols>
  <sheetData>
    <row r="1" spans="1:23" s="40" customFormat="1" ht="30" customHeight="1" x14ac:dyDescent="0.2">
      <c r="A1" s="303" t="s">
        <v>125</v>
      </c>
      <c r="B1" s="304"/>
      <c r="C1" s="304"/>
      <c r="D1" s="293" t="s">
        <v>377</v>
      </c>
      <c r="E1" s="293"/>
      <c r="F1" s="293"/>
      <c r="G1" s="293"/>
      <c r="H1" s="293"/>
      <c r="I1" s="294"/>
      <c r="J1" s="322" t="s">
        <v>395</v>
      </c>
      <c r="K1" s="293"/>
      <c r="L1" s="293"/>
      <c r="M1" s="293"/>
      <c r="N1" s="293"/>
      <c r="O1" s="294"/>
    </row>
    <row r="2" spans="1:23" s="82" customFormat="1" ht="24.95" customHeight="1" x14ac:dyDescent="0.2">
      <c r="A2" s="289" t="s">
        <v>260</v>
      </c>
      <c r="B2" s="290"/>
      <c r="C2" s="290"/>
      <c r="D2" s="295" t="s">
        <v>322</v>
      </c>
      <c r="E2" s="323"/>
      <c r="F2" s="323"/>
      <c r="G2" s="323"/>
      <c r="H2" s="323"/>
      <c r="I2" s="324"/>
      <c r="J2" s="325" t="s">
        <v>322</v>
      </c>
      <c r="K2" s="323"/>
      <c r="L2" s="323"/>
      <c r="M2" s="323"/>
      <c r="N2" s="323"/>
      <c r="O2" s="324"/>
    </row>
    <row r="3" spans="1:23" s="85" customFormat="1" ht="11.45" customHeight="1" x14ac:dyDescent="0.2">
      <c r="A3" s="291" t="s">
        <v>150</v>
      </c>
      <c r="B3" s="286" t="s">
        <v>29</v>
      </c>
      <c r="C3" s="286" t="s">
        <v>89</v>
      </c>
      <c r="D3" s="286" t="s">
        <v>31</v>
      </c>
      <c r="E3" s="286"/>
      <c r="F3" s="286"/>
      <c r="G3" s="286" t="s">
        <v>33</v>
      </c>
      <c r="H3" s="286"/>
      <c r="I3" s="297"/>
      <c r="J3" s="292" t="s">
        <v>34</v>
      </c>
      <c r="K3" s="301"/>
      <c r="L3" s="301"/>
      <c r="M3" s="301" t="s">
        <v>35</v>
      </c>
      <c r="N3" s="301"/>
      <c r="O3" s="302"/>
    </row>
    <row r="4" spans="1:23" s="85" customFormat="1" ht="11.45" customHeight="1" x14ac:dyDescent="0.2">
      <c r="A4" s="291"/>
      <c r="B4" s="286"/>
      <c r="C4" s="286"/>
      <c r="D4" s="286"/>
      <c r="E4" s="286"/>
      <c r="F4" s="286"/>
      <c r="G4" s="286"/>
      <c r="H4" s="286"/>
      <c r="I4" s="297"/>
      <c r="J4" s="292"/>
      <c r="K4" s="301"/>
      <c r="L4" s="301"/>
      <c r="M4" s="301"/>
      <c r="N4" s="301"/>
      <c r="O4" s="302"/>
    </row>
    <row r="5" spans="1:23" s="85" customFormat="1" ht="11.45" customHeight="1" x14ac:dyDescent="0.2">
      <c r="A5" s="291"/>
      <c r="B5" s="286"/>
      <c r="C5" s="286"/>
      <c r="D5" s="286" t="s">
        <v>32</v>
      </c>
      <c r="E5" s="286" t="s">
        <v>5</v>
      </c>
      <c r="F5" s="286" t="s">
        <v>6</v>
      </c>
      <c r="G5" s="286" t="s">
        <v>32</v>
      </c>
      <c r="H5" s="286" t="s">
        <v>5</v>
      </c>
      <c r="I5" s="297" t="s">
        <v>6</v>
      </c>
      <c r="J5" s="291" t="s">
        <v>32</v>
      </c>
      <c r="K5" s="286" t="s">
        <v>5</v>
      </c>
      <c r="L5" s="286" t="s">
        <v>6</v>
      </c>
      <c r="M5" s="286" t="s">
        <v>32</v>
      </c>
      <c r="N5" s="286" t="s">
        <v>5</v>
      </c>
      <c r="O5" s="297" t="s">
        <v>6</v>
      </c>
    </row>
    <row r="6" spans="1:23" s="85" customFormat="1" ht="11.45" customHeight="1" x14ac:dyDescent="0.2">
      <c r="A6" s="291"/>
      <c r="B6" s="286"/>
      <c r="C6" s="286"/>
      <c r="D6" s="286"/>
      <c r="E6" s="286"/>
      <c r="F6" s="286"/>
      <c r="G6" s="286"/>
      <c r="H6" s="286"/>
      <c r="I6" s="297"/>
      <c r="J6" s="291"/>
      <c r="K6" s="286"/>
      <c r="L6" s="286"/>
      <c r="M6" s="286"/>
      <c r="N6" s="286"/>
      <c r="O6" s="297"/>
    </row>
    <row r="7" spans="1:23" s="97" customFormat="1" ht="11.45" customHeight="1" x14ac:dyDescent="0.2">
      <c r="A7" s="35">
        <v>1</v>
      </c>
      <c r="B7" s="36">
        <v>2</v>
      </c>
      <c r="C7" s="37">
        <v>3</v>
      </c>
      <c r="D7" s="37">
        <v>4</v>
      </c>
      <c r="E7" s="37">
        <v>5</v>
      </c>
      <c r="F7" s="37">
        <v>6</v>
      </c>
      <c r="G7" s="37">
        <v>7</v>
      </c>
      <c r="H7" s="37">
        <v>8</v>
      </c>
      <c r="I7" s="38">
        <v>9</v>
      </c>
      <c r="J7" s="35">
        <v>10</v>
      </c>
      <c r="K7" s="37">
        <v>11</v>
      </c>
      <c r="L7" s="37">
        <v>12</v>
      </c>
      <c r="M7" s="37">
        <v>13</v>
      </c>
      <c r="N7" s="37">
        <v>14</v>
      </c>
      <c r="O7" s="38">
        <v>15</v>
      </c>
    </row>
    <row r="8" spans="1:23" s="86" customFormat="1" ht="20.100000000000001" customHeight="1" x14ac:dyDescent="0.2">
      <c r="A8" s="125"/>
      <c r="B8" s="170"/>
      <c r="C8" s="171"/>
      <c r="D8" s="317" t="s">
        <v>241</v>
      </c>
      <c r="E8" s="318"/>
      <c r="F8" s="318"/>
      <c r="G8" s="318"/>
      <c r="H8" s="318"/>
      <c r="I8" s="318"/>
      <c r="J8" s="318" t="s">
        <v>241</v>
      </c>
      <c r="K8" s="318"/>
      <c r="L8" s="318"/>
      <c r="M8" s="318"/>
      <c r="N8" s="318"/>
      <c r="O8" s="318"/>
    </row>
    <row r="9" spans="1:23" s="86" customFormat="1" ht="11.45" customHeight="1" x14ac:dyDescent="0.2">
      <c r="A9" s="46">
        <f>IF(E9&lt;&gt;"",COUNTA($E9:E$9),"")</f>
        <v>1</v>
      </c>
      <c r="B9" s="126" t="s">
        <v>27</v>
      </c>
      <c r="C9" s="126"/>
      <c r="D9" s="189" t="s">
        <v>397</v>
      </c>
      <c r="E9" s="189" t="s">
        <v>398</v>
      </c>
      <c r="F9" s="189" t="s">
        <v>399</v>
      </c>
      <c r="G9" s="189" t="s">
        <v>400</v>
      </c>
      <c r="H9" s="189" t="s">
        <v>401</v>
      </c>
      <c r="I9" s="189" t="s">
        <v>402</v>
      </c>
      <c r="J9" s="189" t="s">
        <v>403</v>
      </c>
      <c r="K9" s="189">
        <v>261</v>
      </c>
      <c r="L9" s="189">
        <v>855</v>
      </c>
      <c r="M9" s="189" t="s">
        <v>404</v>
      </c>
      <c r="N9" s="189" t="s">
        <v>405</v>
      </c>
      <c r="O9" s="189" t="s">
        <v>406</v>
      </c>
      <c r="Q9" s="121"/>
    </row>
    <row r="10" spans="1:23" s="86" customFormat="1" ht="3" customHeight="1" x14ac:dyDescent="0.2">
      <c r="A10" s="46" t="str">
        <f>IF(E10&lt;&gt;"",COUNTA($E$9:E10),"")</f>
        <v/>
      </c>
      <c r="B10" s="127"/>
      <c r="C10" s="126"/>
      <c r="D10" s="188"/>
      <c r="E10" s="188"/>
      <c r="F10" s="188"/>
      <c r="G10" s="188"/>
      <c r="H10" s="188"/>
      <c r="I10" s="188"/>
      <c r="J10" s="188"/>
      <c r="K10" s="188"/>
      <c r="L10" s="188"/>
      <c r="M10" s="188"/>
      <c r="N10" s="188"/>
      <c r="O10" s="188"/>
      <c r="Q10" s="121"/>
    </row>
    <row r="11" spans="1:23" ht="11.45" customHeight="1" x14ac:dyDescent="0.2">
      <c r="A11" s="46">
        <f>IF(E11&lt;&gt;"",COUNTA($E$9:E11),"")</f>
        <v>2</v>
      </c>
      <c r="B11" s="127" t="s">
        <v>287</v>
      </c>
      <c r="C11" s="101" t="s">
        <v>379</v>
      </c>
      <c r="D11" s="188" t="s">
        <v>407</v>
      </c>
      <c r="E11" s="188">
        <v>958</v>
      </c>
      <c r="F11" s="188">
        <v>993</v>
      </c>
      <c r="G11" s="188" t="s">
        <v>63</v>
      </c>
      <c r="H11" s="188" t="s">
        <v>63</v>
      </c>
      <c r="I11" s="188" t="s">
        <v>63</v>
      </c>
      <c r="J11" s="188" t="s">
        <v>63</v>
      </c>
      <c r="K11" s="188" t="s">
        <v>63</v>
      </c>
      <c r="L11" s="188" t="s">
        <v>63</v>
      </c>
      <c r="M11" s="188" t="s">
        <v>63</v>
      </c>
      <c r="N11" s="188" t="s">
        <v>63</v>
      </c>
      <c r="O11" s="188" t="s">
        <v>63</v>
      </c>
      <c r="P11" s="122"/>
      <c r="Q11" s="121"/>
      <c r="R11" s="122"/>
      <c r="S11" s="122"/>
      <c r="T11" s="122"/>
      <c r="U11" s="122"/>
      <c r="V11" s="122"/>
      <c r="W11" s="122"/>
    </row>
    <row r="12" spans="1:23" ht="11.45" customHeight="1" x14ac:dyDescent="0.2">
      <c r="A12" s="46">
        <f>IF(E12&lt;&gt;"",COUNTA($E$9:E12),"")</f>
        <v>3</v>
      </c>
      <c r="B12" s="168" t="s">
        <v>288</v>
      </c>
      <c r="C12" s="101" t="s">
        <v>380</v>
      </c>
      <c r="D12" s="188" t="s">
        <v>408</v>
      </c>
      <c r="E12" s="188">
        <v>881</v>
      </c>
      <c r="F12" s="188">
        <v>858</v>
      </c>
      <c r="G12" s="188" t="s">
        <v>63</v>
      </c>
      <c r="H12" s="188" t="s">
        <v>63</v>
      </c>
      <c r="I12" s="188" t="s">
        <v>63</v>
      </c>
      <c r="J12" s="188" t="s">
        <v>63</v>
      </c>
      <c r="K12" s="188" t="s">
        <v>63</v>
      </c>
      <c r="L12" s="188" t="s">
        <v>63</v>
      </c>
      <c r="M12" s="188" t="s">
        <v>63</v>
      </c>
      <c r="N12" s="188" t="s">
        <v>63</v>
      </c>
      <c r="O12" s="188" t="s">
        <v>63</v>
      </c>
      <c r="P12" s="122"/>
      <c r="Q12" s="121"/>
      <c r="R12" s="122"/>
      <c r="S12" s="122"/>
      <c r="T12" s="122"/>
      <c r="U12" s="122"/>
      <c r="V12" s="122"/>
      <c r="W12" s="122"/>
    </row>
    <row r="13" spans="1:23" ht="11.45" customHeight="1" x14ac:dyDescent="0.2">
      <c r="A13" s="46">
        <f>IF(E13&lt;&gt;"",COUNTA($E$9:E13),"")</f>
        <v>4</v>
      </c>
      <c r="B13" s="168" t="s">
        <v>289</v>
      </c>
      <c r="C13" s="101" t="s">
        <v>381</v>
      </c>
      <c r="D13" s="188" t="s">
        <v>409</v>
      </c>
      <c r="E13" s="188">
        <v>819</v>
      </c>
      <c r="F13" s="188">
        <v>781</v>
      </c>
      <c r="G13" s="188" t="s">
        <v>63</v>
      </c>
      <c r="H13" s="188" t="s">
        <v>63</v>
      </c>
      <c r="I13" s="188" t="s">
        <v>63</v>
      </c>
      <c r="J13" s="188" t="s">
        <v>63</v>
      </c>
      <c r="K13" s="188" t="s">
        <v>63</v>
      </c>
      <c r="L13" s="188" t="s">
        <v>63</v>
      </c>
      <c r="M13" s="188" t="s">
        <v>63</v>
      </c>
      <c r="N13" s="188" t="s">
        <v>63</v>
      </c>
      <c r="O13" s="188" t="s">
        <v>63</v>
      </c>
      <c r="P13" s="122"/>
      <c r="Q13" s="121"/>
      <c r="R13" s="122"/>
      <c r="S13" s="122"/>
      <c r="T13" s="122"/>
      <c r="U13" s="122"/>
      <c r="V13" s="122"/>
      <c r="W13" s="122"/>
    </row>
    <row r="14" spans="1:23" ht="11.45" customHeight="1" x14ac:dyDescent="0.2">
      <c r="A14" s="46">
        <f>IF(E14&lt;&gt;"",COUNTA($E$9:E14),"")</f>
        <v>5</v>
      </c>
      <c r="B14" s="168" t="s">
        <v>290</v>
      </c>
      <c r="C14" s="101" t="s">
        <v>382</v>
      </c>
      <c r="D14" s="188" t="s">
        <v>410</v>
      </c>
      <c r="E14" s="188" t="s">
        <v>411</v>
      </c>
      <c r="F14" s="188" t="s">
        <v>412</v>
      </c>
      <c r="G14" s="188">
        <v>10</v>
      </c>
      <c r="H14" s="188">
        <v>1</v>
      </c>
      <c r="I14" s="188">
        <v>9</v>
      </c>
      <c r="J14" s="188" t="s">
        <v>63</v>
      </c>
      <c r="K14" s="188" t="s">
        <v>63</v>
      </c>
      <c r="L14" s="188" t="s">
        <v>63</v>
      </c>
      <c r="M14" s="188" t="s">
        <v>63</v>
      </c>
      <c r="N14" s="188" t="s">
        <v>63</v>
      </c>
      <c r="O14" s="188" t="s">
        <v>63</v>
      </c>
      <c r="P14" s="122"/>
      <c r="Q14" s="121"/>
      <c r="R14" s="122"/>
      <c r="S14" s="122"/>
      <c r="T14" s="122"/>
      <c r="U14" s="122"/>
      <c r="V14" s="122"/>
      <c r="W14" s="122"/>
    </row>
    <row r="15" spans="1:23" ht="11.45" customHeight="1" x14ac:dyDescent="0.2">
      <c r="A15" s="46">
        <f>IF(E15&lt;&gt;"",COUNTA($E$9:E15),"")</f>
        <v>6</v>
      </c>
      <c r="B15" s="168" t="s">
        <v>291</v>
      </c>
      <c r="C15" s="101" t="s">
        <v>383</v>
      </c>
      <c r="D15" s="188" t="s">
        <v>413</v>
      </c>
      <c r="E15" s="188" t="s">
        <v>414</v>
      </c>
      <c r="F15" s="188" t="s">
        <v>415</v>
      </c>
      <c r="G15" s="188">
        <v>180</v>
      </c>
      <c r="H15" s="188">
        <v>41</v>
      </c>
      <c r="I15" s="188">
        <v>139</v>
      </c>
      <c r="J15" s="188" t="s">
        <v>63</v>
      </c>
      <c r="K15" s="188" t="s">
        <v>63</v>
      </c>
      <c r="L15" s="188" t="s">
        <v>63</v>
      </c>
      <c r="M15" s="188">
        <v>6</v>
      </c>
      <c r="N15" s="188">
        <v>1</v>
      </c>
      <c r="O15" s="188">
        <v>5</v>
      </c>
      <c r="P15" s="122"/>
      <c r="Q15" s="121"/>
      <c r="R15" s="122"/>
      <c r="S15" s="122"/>
      <c r="T15" s="122"/>
      <c r="U15" s="122"/>
      <c r="V15" s="122"/>
      <c r="W15" s="122"/>
    </row>
    <row r="16" spans="1:23" s="124" customFormat="1" ht="11.45" customHeight="1" x14ac:dyDescent="0.2">
      <c r="A16" s="46">
        <f>IF(E16&lt;&gt;"",COUNTA($E$9:E16),"")</f>
        <v>7</v>
      </c>
      <c r="B16" s="169" t="s">
        <v>292</v>
      </c>
      <c r="C16" s="101" t="s">
        <v>384</v>
      </c>
      <c r="D16" s="188" t="s">
        <v>416</v>
      </c>
      <c r="E16" s="188" t="s">
        <v>417</v>
      </c>
      <c r="F16" s="188" t="s">
        <v>418</v>
      </c>
      <c r="G16" s="188">
        <v>555</v>
      </c>
      <c r="H16" s="188">
        <v>201</v>
      </c>
      <c r="I16" s="188">
        <v>354</v>
      </c>
      <c r="J16" s="188" t="s">
        <v>63</v>
      </c>
      <c r="K16" s="188" t="s">
        <v>63</v>
      </c>
      <c r="L16" s="188" t="s">
        <v>63</v>
      </c>
      <c r="M16" s="188">
        <v>26</v>
      </c>
      <c r="N16" s="188">
        <v>11</v>
      </c>
      <c r="O16" s="188">
        <v>15</v>
      </c>
      <c r="P16" s="123"/>
      <c r="Q16" s="121"/>
      <c r="R16" s="123"/>
      <c r="S16" s="123"/>
      <c r="T16" s="123"/>
      <c r="U16" s="123"/>
      <c r="V16" s="123"/>
      <c r="W16" s="123"/>
    </row>
    <row r="17" spans="1:23" ht="11.45" customHeight="1" x14ac:dyDescent="0.2">
      <c r="A17" s="46">
        <f>IF(E17&lt;&gt;"",COUNTA($E$9:E17),"")</f>
        <v>8</v>
      </c>
      <c r="B17" s="168" t="s">
        <v>293</v>
      </c>
      <c r="C17" s="101" t="s">
        <v>385</v>
      </c>
      <c r="D17" s="188" t="s">
        <v>419</v>
      </c>
      <c r="E17" s="188" t="s">
        <v>420</v>
      </c>
      <c r="F17" s="188" t="s">
        <v>421</v>
      </c>
      <c r="G17" s="188">
        <v>926</v>
      </c>
      <c r="H17" s="188">
        <v>445</v>
      </c>
      <c r="I17" s="188">
        <v>481</v>
      </c>
      <c r="J17" s="188">
        <v>1</v>
      </c>
      <c r="K17" s="188">
        <v>1</v>
      </c>
      <c r="L17" s="188" t="s">
        <v>63</v>
      </c>
      <c r="M17" s="188">
        <v>66</v>
      </c>
      <c r="N17" s="188">
        <v>28</v>
      </c>
      <c r="O17" s="188">
        <v>38</v>
      </c>
      <c r="P17" s="122"/>
      <c r="Q17" s="121"/>
      <c r="R17" s="122"/>
      <c r="S17" s="122"/>
      <c r="T17" s="122"/>
      <c r="U17" s="122"/>
      <c r="V17" s="122"/>
      <c r="W17" s="122"/>
    </row>
    <row r="18" spans="1:23" ht="11.45" customHeight="1" x14ac:dyDescent="0.2">
      <c r="A18" s="46">
        <f>IF(E18&lt;&gt;"",COUNTA($E$9:E18),"")</f>
        <v>9</v>
      </c>
      <c r="B18" s="168" t="s">
        <v>294</v>
      </c>
      <c r="C18" s="101" t="s">
        <v>386</v>
      </c>
      <c r="D18" s="188" t="s">
        <v>422</v>
      </c>
      <c r="E18" s="188" t="s">
        <v>423</v>
      </c>
      <c r="F18" s="188" t="s">
        <v>424</v>
      </c>
      <c r="G18" s="188" t="s">
        <v>425</v>
      </c>
      <c r="H18" s="188">
        <v>609</v>
      </c>
      <c r="I18" s="188">
        <v>568</v>
      </c>
      <c r="J18" s="188">
        <v>4</v>
      </c>
      <c r="K18" s="188" t="s">
        <v>63</v>
      </c>
      <c r="L18" s="188">
        <v>4</v>
      </c>
      <c r="M18" s="188">
        <v>198</v>
      </c>
      <c r="N18" s="188">
        <v>84</v>
      </c>
      <c r="O18" s="188">
        <v>114</v>
      </c>
      <c r="P18" s="122"/>
      <c r="Q18" s="121"/>
      <c r="R18" s="122"/>
      <c r="S18" s="122"/>
      <c r="T18" s="122"/>
      <c r="U18" s="122"/>
      <c r="V18" s="122"/>
      <c r="W18" s="122"/>
    </row>
    <row r="19" spans="1:23" ht="11.45" customHeight="1" x14ac:dyDescent="0.2">
      <c r="A19" s="46">
        <f>IF(E19&lt;&gt;"",COUNTA($E$9:E19),"")</f>
        <v>10</v>
      </c>
      <c r="B19" s="168" t="s">
        <v>295</v>
      </c>
      <c r="C19" s="101" t="s">
        <v>387</v>
      </c>
      <c r="D19" s="188" t="s">
        <v>426</v>
      </c>
      <c r="E19" s="188" t="s">
        <v>427</v>
      </c>
      <c r="F19" s="188">
        <v>778</v>
      </c>
      <c r="G19" s="188" t="s">
        <v>428</v>
      </c>
      <c r="H19" s="188">
        <v>552</v>
      </c>
      <c r="I19" s="188">
        <v>487</v>
      </c>
      <c r="J19" s="188">
        <v>16</v>
      </c>
      <c r="K19" s="188">
        <v>3</v>
      </c>
      <c r="L19" s="188">
        <v>13</v>
      </c>
      <c r="M19" s="188">
        <v>257</v>
      </c>
      <c r="N19" s="188">
        <v>112</v>
      </c>
      <c r="O19" s="188">
        <v>145</v>
      </c>
      <c r="P19" s="122"/>
      <c r="Q19" s="121"/>
      <c r="R19" s="122"/>
      <c r="S19" s="122"/>
      <c r="T19" s="122"/>
      <c r="U19" s="122"/>
      <c r="V19" s="122"/>
      <c r="W19" s="122"/>
    </row>
    <row r="20" spans="1:23" ht="11.45" customHeight="1" x14ac:dyDescent="0.2">
      <c r="A20" s="46">
        <f>IF(E20&lt;&gt;"",COUNTA($E$9:E20),"")</f>
        <v>11</v>
      </c>
      <c r="B20" s="168" t="s">
        <v>296</v>
      </c>
      <c r="C20" s="101" t="s">
        <v>388</v>
      </c>
      <c r="D20" s="188" t="s">
        <v>429</v>
      </c>
      <c r="E20" s="188">
        <v>910</v>
      </c>
      <c r="F20" s="188">
        <v>579</v>
      </c>
      <c r="G20" s="188">
        <v>804</v>
      </c>
      <c r="H20" s="188">
        <v>428</v>
      </c>
      <c r="I20" s="188">
        <v>376</v>
      </c>
      <c r="J20" s="188">
        <v>20</v>
      </c>
      <c r="K20" s="188">
        <v>3</v>
      </c>
      <c r="L20" s="188">
        <v>17</v>
      </c>
      <c r="M20" s="188">
        <v>295</v>
      </c>
      <c r="N20" s="188">
        <v>125</v>
      </c>
      <c r="O20" s="188">
        <v>170</v>
      </c>
      <c r="P20" s="122"/>
      <c r="Q20" s="121"/>
      <c r="R20" s="122"/>
      <c r="S20" s="122"/>
      <c r="T20" s="122"/>
      <c r="U20" s="122"/>
      <c r="V20" s="122"/>
      <c r="W20" s="122"/>
    </row>
    <row r="21" spans="1:23" ht="11.45" customHeight="1" x14ac:dyDescent="0.2">
      <c r="A21" s="46">
        <f>IF(E21&lt;&gt;"",COUNTA($E$9:E21),"")</f>
        <v>12</v>
      </c>
      <c r="B21" s="168" t="s">
        <v>297</v>
      </c>
      <c r="C21" s="101" t="s">
        <v>389</v>
      </c>
      <c r="D21" s="188" t="s">
        <v>430</v>
      </c>
      <c r="E21" s="188">
        <v>608</v>
      </c>
      <c r="F21" s="188">
        <v>393</v>
      </c>
      <c r="G21" s="188">
        <v>790</v>
      </c>
      <c r="H21" s="188">
        <v>409</v>
      </c>
      <c r="I21" s="188">
        <v>381</v>
      </c>
      <c r="J21" s="188">
        <v>35</v>
      </c>
      <c r="K21" s="188">
        <v>7</v>
      </c>
      <c r="L21" s="188">
        <v>28</v>
      </c>
      <c r="M21" s="188">
        <v>324</v>
      </c>
      <c r="N21" s="188">
        <v>139</v>
      </c>
      <c r="O21" s="188">
        <v>185</v>
      </c>
      <c r="P21" s="122"/>
      <c r="Q21" s="121"/>
      <c r="R21" s="122"/>
      <c r="S21" s="122"/>
      <c r="T21" s="122"/>
      <c r="U21" s="122"/>
      <c r="V21" s="122"/>
      <c r="W21" s="122"/>
    </row>
    <row r="22" spans="1:23" ht="11.45" customHeight="1" x14ac:dyDescent="0.2">
      <c r="A22" s="46">
        <f>IF(E22&lt;&gt;"",COUNTA($E$9:E22),"")</f>
        <v>13</v>
      </c>
      <c r="B22" s="168" t="s">
        <v>298</v>
      </c>
      <c r="C22" s="101" t="s">
        <v>390</v>
      </c>
      <c r="D22" s="188">
        <v>625</v>
      </c>
      <c r="E22" s="188">
        <v>361</v>
      </c>
      <c r="F22" s="188">
        <v>264</v>
      </c>
      <c r="G22" s="188">
        <v>918</v>
      </c>
      <c r="H22" s="188">
        <v>477</v>
      </c>
      <c r="I22" s="188">
        <v>441</v>
      </c>
      <c r="J22" s="188">
        <v>63</v>
      </c>
      <c r="K22" s="188">
        <v>10</v>
      </c>
      <c r="L22" s="188">
        <v>53</v>
      </c>
      <c r="M22" s="188">
        <v>373</v>
      </c>
      <c r="N22" s="188">
        <v>161</v>
      </c>
      <c r="O22" s="188">
        <v>212</v>
      </c>
      <c r="P22" s="122"/>
      <c r="Q22" s="121"/>
      <c r="R22" s="122"/>
      <c r="S22" s="122"/>
      <c r="T22" s="122"/>
      <c r="U22" s="122"/>
      <c r="V22" s="122"/>
      <c r="W22" s="122"/>
    </row>
    <row r="23" spans="1:23" ht="11.45" customHeight="1" x14ac:dyDescent="0.2">
      <c r="A23" s="46">
        <f>IF(E23&lt;&gt;"",COUNTA($E$9:E23),"")</f>
        <v>14</v>
      </c>
      <c r="B23" s="168" t="s">
        <v>299</v>
      </c>
      <c r="C23" s="101" t="s">
        <v>391</v>
      </c>
      <c r="D23" s="188">
        <v>457</v>
      </c>
      <c r="E23" s="188">
        <v>268</v>
      </c>
      <c r="F23" s="188">
        <v>189</v>
      </c>
      <c r="G23" s="188" t="s">
        <v>431</v>
      </c>
      <c r="H23" s="188">
        <v>587</v>
      </c>
      <c r="I23" s="188">
        <v>558</v>
      </c>
      <c r="J23" s="188">
        <v>125</v>
      </c>
      <c r="K23" s="188">
        <v>28</v>
      </c>
      <c r="L23" s="188">
        <v>97</v>
      </c>
      <c r="M23" s="188">
        <v>437</v>
      </c>
      <c r="N23" s="188">
        <v>213</v>
      </c>
      <c r="O23" s="188">
        <v>224</v>
      </c>
      <c r="P23" s="122"/>
      <c r="Q23" s="121"/>
      <c r="R23" s="122"/>
      <c r="S23" s="122"/>
      <c r="T23" s="122"/>
      <c r="U23" s="122"/>
      <c r="V23" s="122"/>
      <c r="W23" s="122"/>
    </row>
    <row r="24" spans="1:23" ht="11.45" customHeight="1" x14ac:dyDescent="0.2">
      <c r="A24" s="46">
        <f>IF(E24&lt;&gt;"",COUNTA($E$9:E24),"")</f>
        <v>15</v>
      </c>
      <c r="B24" s="168" t="s">
        <v>300</v>
      </c>
      <c r="C24" s="101" t="s">
        <v>392</v>
      </c>
      <c r="D24" s="188">
        <v>308</v>
      </c>
      <c r="E24" s="188">
        <v>145</v>
      </c>
      <c r="F24" s="188">
        <v>163</v>
      </c>
      <c r="G24" s="188">
        <v>797</v>
      </c>
      <c r="H24" s="188">
        <v>466</v>
      </c>
      <c r="I24" s="188">
        <v>331</v>
      </c>
      <c r="J24" s="188">
        <v>131</v>
      </c>
      <c r="K24" s="188">
        <v>40</v>
      </c>
      <c r="L24" s="188">
        <v>91</v>
      </c>
      <c r="M24" s="188">
        <v>344</v>
      </c>
      <c r="N24" s="188">
        <v>165</v>
      </c>
      <c r="O24" s="188">
        <v>179</v>
      </c>
      <c r="P24" s="122"/>
      <c r="Q24" s="121"/>
      <c r="R24" s="122"/>
      <c r="S24" s="122"/>
      <c r="T24" s="122"/>
      <c r="U24" s="122"/>
      <c r="V24" s="122"/>
      <c r="W24" s="122"/>
    </row>
    <row r="25" spans="1:23" ht="11.45" customHeight="1" x14ac:dyDescent="0.2">
      <c r="A25" s="46">
        <f>IF(E25&lt;&gt;"",COUNTA($E$9:E25),"")</f>
        <v>16</v>
      </c>
      <c r="B25" s="168" t="s">
        <v>301</v>
      </c>
      <c r="C25" s="101" t="s">
        <v>393</v>
      </c>
      <c r="D25" s="188">
        <v>120</v>
      </c>
      <c r="E25" s="188">
        <v>51</v>
      </c>
      <c r="F25" s="188">
        <v>69</v>
      </c>
      <c r="G25" s="188">
        <v>373</v>
      </c>
      <c r="H25" s="188">
        <v>210</v>
      </c>
      <c r="I25" s="188">
        <v>163</v>
      </c>
      <c r="J25" s="188">
        <v>123</v>
      </c>
      <c r="K25" s="188">
        <v>35</v>
      </c>
      <c r="L25" s="188">
        <v>88</v>
      </c>
      <c r="M25" s="188">
        <v>142</v>
      </c>
      <c r="N25" s="188">
        <v>67</v>
      </c>
      <c r="O25" s="188">
        <v>75</v>
      </c>
      <c r="P25" s="122"/>
      <c r="Q25" s="121"/>
      <c r="R25" s="122"/>
      <c r="S25" s="122"/>
      <c r="T25" s="122"/>
      <c r="U25" s="122"/>
      <c r="V25" s="122"/>
      <c r="W25" s="122"/>
    </row>
    <row r="26" spans="1:23" ht="11.45" customHeight="1" x14ac:dyDescent="0.2">
      <c r="A26" s="46">
        <f>IF(E26&lt;&gt;"",COUNTA($E$9:E26),"")</f>
        <v>17</v>
      </c>
      <c r="B26" s="168" t="s">
        <v>302</v>
      </c>
      <c r="C26" s="101" t="s">
        <v>394</v>
      </c>
      <c r="D26" s="188">
        <v>102</v>
      </c>
      <c r="E26" s="188">
        <v>37</v>
      </c>
      <c r="F26" s="188">
        <v>65</v>
      </c>
      <c r="G26" s="188">
        <v>415</v>
      </c>
      <c r="H26" s="188">
        <v>262</v>
      </c>
      <c r="I26" s="188">
        <v>153</v>
      </c>
      <c r="J26" s="188">
        <v>598</v>
      </c>
      <c r="K26" s="188">
        <v>134</v>
      </c>
      <c r="L26" s="188">
        <v>464</v>
      </c>
      <c r="M26" s="188">
        <v>167</v>
      </c>
      <c r="N26" s="188">
        <v>52</v>
      </c>
      <c r="O26" s="188">
        <v>115</v>
      </c>
      <c r="P26" s="122"/>
      <c r="Q26" s="121"/>
      <c r="R26" s="122"/>
      <c r="S26" s="122"/>
      <c r="T26" s="122"/>
      <c r="U26" s="122"/>
      <c r="V26" s="122"/>
      <c r="W26" s="122"/>
    </row>
    <row r="27" spans="1:23" s="88" customFormat="1" ht="20.100000000000001" customHeight="1" x14ac:dyDescent="0.2">
      <c r="A27" s="46" t="str">
        <f>IF(E27&lt;&gt;"",COUNTA($E$9:E27),"")</f>
        <v/>
      </c>
      <c r="B27" s="127"/>
      <c r="C27" s="127"/>
      <c r="D27" s="319" t="s">
        <v>3</v>
      </c>
      <c r="E27" s="320"/>
      <c r="F27" s="320"/>
      <c r="G27" s="320"/>
      <c r="H27" s="320"/>
      <c r="I27" s="320"/>
      <c r="J27" s="321" t="s">
        <v>3</v>
      </c>
      <c r="K27" s="321"/>
      <c r="L27" s="321"/>
      <c r="M27" s="321"/>
      <c r="N27" s="321"/>
      <c r="O27" s="321"/>
      <c r="Q27" s="121"/>
    </row>
    <row r="28" spans="1:23" s="88" customFormat="1" ht="11.45" customHeight="1" x14ac:dyDescent="0.2">
      <c r="A28" s="46">
        <f>IF(E28&lt;&gt;"",COUNTA($E$9:E28),"")</f>
        <v>18</v>
      </c>
      <c r="B28" s="126" t="s">
        <v>27</v>
      </c>
      <c r="C28" s="126" t="s">
        <v>259</v>
      </c>
      <c r="D28" s="189" t="s">
        <v>432</v>
      </c>
      <c r="E28" s="189" t="s">
        <v>433</v>
      </c>
      <c r="F28" s="189" t="s">
        <v>434</v>
      </c>
      <c r="G28" s="189" t="s">
        <v>435</v>
      </c>
      <c r="H28" s="189" t="s">
        <v>436</v>
      </c>
      <c r="I28" s="189" t="s">
        <v>437</v>
      </c>
      <c r="J28" s="189" t="s">
        <v>438</v>
      </c>
      <c r="K28" s="189">
        <v>233</v>
      </c>
      <c r="L28" s="189">
        <v>780</v>
      </c>
      <c r="M28" s="189" t="s">
        <v>439</v>
      </c>
      <c r="N28" s="189">
        <v>894</v>
      </c>
      <c r="O28" s="189">
        <v>945</v>
      </c>
      <c r="Q28" s="121"/>
    </row>
    <row r="29" spans="1:23" s="88" customFormat="1" ht="3" customHeight="1" x14ac:dyDescent="0.2">
      <c r="A29" s="46" t="str">
        <f>IF(E29&lt;&gt;"",COUNTA($E$9:E29),"")</f>
        <v/>
      </c>
      <c r="B29" s="127"/>
      <c r="C29" s="127"/>
      <c r="D29" s="188"/>
      <c r="E29" s="188"/>
      <c r="F29" s="188"/>
      <c r="G29" s="188"/>
      <c r="H29" s="188"/>
      <c r="I29" s="188"/>
      <c r="J29" s="188"/>
      <c r="K29" s="188"/>
      <c r="L29" s="188"/>
      <c r="M29" s="188"/>
      <c r="N29" s="188"/>
      <c r="O29" s="188"/>
      <c r="Q29" s="121"/>
    </row>
    <row r="30" spans="1:23" ht="11.45" customHeight="1" x14ac:dyDescent="0.2">
      <c r="A30" s="46">
        <f>IF(E30&lt;&gt;"",COUNTA($E$9:E30),"")</f>
        <v>19</v>
      </c>
      <c r="B30" s="127" t="s">
        <v>287</v>
      </c>
      <c r="C30" s="101" t="s">
        <v>379</v>
      </c>
      <c r="D30" s="188" t="s">
        <v>440</v>
      </c>
      <c r="E30" s="188">
        <v>651</v>
      </c>
      <c r="F30" s="188">
        <v>587</v>
      </c>
      <c r="G30" s="188" t="s">
        <v>63</v>
      </c>
      <c r="H30" s="188" t="s">
        <v>63</v>
      </c>
      <c r="I30" s="188" t="s">
        <v>63</v>
      </c>
      <c r="J30" s="188" t="s">
        <v>63</v>
      </c>
      <c r="K30" s="188" t="s">
        <v>63</v>
      </c>
      <c r="L30" s="188" t="s">
        <v>63</v>
      </c>
      <c r="M30" s="188" t="s">
        <v>63</v>
      </c>
      <c r="N30" s="188" t="s">
        <v>63</v>
      </c>
      <c r="O30" s="188" t="s">
        <v>63</v>
      </c>
      <c r="P30" s="122"/>
      <c r="Q30" s="121"/>
      <c r="R30" s="122"/>
      <c r="S30" s="122"/>
      <c r="T30" s="122"/>
      <c r="U30" s="122"/>
      <c r="V30" s="122"/>
      <c r="W30" s="122"/>
    </row>
    <row r="31" spans="1:23" ht="11.45" customHeight="1" x14ac:dyDescent="0.2">
      <c r="A31" s="46">
        <f>IF(E31&lt;&gt;"",COUNTA($E$9:E31),"")</f>
        <v>20</v>
      </c>
      <c r="B31" s="168" t="s">
        <v>288</v>
      </c>
      <c r="C31" s="101" t="s">
        <v>380</v>
      </c>
      <c r="D31" s="188" t="s">
        <v>441</v>
      </c>
      <c r="E31" s="188">
        <v>602</v>
      </c>
      <c r="F31" s="188">
        <v>608</v>
      </c>
      <c r="G31" s="188" t="s">
        <v>63</v>
      </c>
      <c r="H31" s="188" t="s">
        <v>63</v>
      </c>
      <c r="I31" s="188" t="s">
        <v>63</v>
      </c>
      <c r="J31" s="188" t="s">
        <v>63</v>
      </c>
      <c r="K31" s="188" t="s">
        <v>63</v>
      </c>
      <c r="L31" s="188" t="s">
        <v>63</v>
      </c>
      <c r="M31" s="188" t="s">
        <v>63</v>
      </c>
      <c r="N31" s="188" t="s">
        <v>63</v>
      </c>
      <c r="O31" s="188" t="s">
        <v>63</v>
      </c>
      <c r="P31" s="122"/>
      <c r="Q31" s="121"/>
      <c r="R31" s="122"/>
      <c r="S31" s="122"/>
      <c r="T31" s="122"/>
      <c r="U31" s="122"/>
      <c r="V31" s="122"/>
      <c r="W31" s="122"/>
    </row>
    <row r="32" spans="1:23" ht="11.45" customHeight="1" x14ac:dyDescent="0.2">
      <c r="A32" s="46">
        <f>IF(E32&lt;&gt;"",COUNTA($E$9:E32),"")</f>
        <v>21</v>
      </c>
      <c r="B32" s="168" t="s">
        <v>289</v>
      </c>
      <c r="C32" s="101" t="s">
        <v>381</v>
      </c>
      <c r="D32" s="188" t="s">
        <v>442</v>
      </c>
      <c r="E32" s="188">
        <v>556</v>
      </c>
      <c r="F32" s="188">
        <v>508</v>
      </c>
      <c r="G32" s="188" t="s">
        <v>63</v>
      </c>
      <c r="H32" s="188" t="s">
        <v>63</v>
      </c>
      <c r="I32" s="188" t="s">
        <v>63</v>
      </c>
      <c r="J32" s="188" t="s">
        <v>63</v>
      </c>
      <c r="K32" s="188" t="s">
        <v>63</v>
      </c>
      <c r="L32" s="188" t="s">
        <v>63</v>
      </c>
      <c r="M32" s="188" t="s">
        <v>63</v>
      </c>
      <c r="N32" s="188" t="s">
        <v>63</v>
      </c>
      <c r="O32" s="188" t="s">
        <v>63</v>
      </c>
      <c r="P32" s="122"/>
      <c r="Q32" s="121"/>
      <c r="R32" s="122"/>
      <c r="S32" s="122"/>
      <c r="T32" s="122"/>
      <c r="U32" s="122"/>
      <c r="V32" s="122"/>
      <c r="W32" s="122"/>
    </row>
    <row r="33" spans="1:23" ht="11.45" customHeight="1" x14ac:dyDescent="0.2">
      <c r="A33" s="46">
        <f>IF(E33&lt;&gt;"",COUNTA($E$9:E33),"")</f>
        <v>22</v>
      </c>
      <c r="B33" s="168" t="s">
        <v>290</v>
      </c>
      <c r="C33" s="101" t="s">
        <v>382</v>
      </c>
      <c r="D33" s="188" t="s">
        <v>443</v>
      </c>
      <c r="E33" s="188" t="s">
        <v>444</v>
      </c>
      <c r="F33" s="188" t="s">
        <v>445</v>
      </c>
      <c r="G33" s="188">
        <v>2</v>
      </c>
      <c r="H33" s="188">
        <v>1</v>
      </c>
      <c r="I33" s="188">
        <v>1</v>
      </c>
      <c r="J33" s="188" t="s">
        <v>63</v>
      </c>
      <c r="K33" s="188" t="s">
        <v>63</v>
      </c>
      <c r="L33" s="188" t="s">
        <v>63</v>
      </c>
      <c r="M33" s="188" t="s">
        <v>63</v>
      </c>
      <c r="N33" s="188" t="s">
        <v>63</v>
      </c>
      <c r="O33" s="188" t="s">
        <v>63</v>
      </c>
      <c r="P33" s="122"/>
      <c r="Q33" s="121"/>
      <c r="R33" s="122"/>
      <c r="S33" s="122"/>
      <c r="T33" s="122"/>
      <c r="U33" s="122"/>
      <c r="V33" s="122"/>
      <c r="W33" s="122"/>
    </row>
    <row r="34" spans="1:23" ht="11.45" customHeight="1" x14ac:dyDescent="0.2">
      <c r="A34" s="46">
        <f>IF(E34&lt;&gt;"",COUNTA($E$9:E34),"")</f>
        <v>23</v>
      </c>
      <c r="B34" s="168" t="s">
        <v>291</v>
      </c>
      <c r="C34" s="101" t="s">
        <v>383</v>
      </c>
      <c r="D34" s="188" t="s">
        <v>446</v>
      </c>
      <c r="E34" s="188" t="s">
        <v>447</v>
      </c>
      <c r="F34" s="188" t="s">
        <v>448</v>
      </c>
      <c r="G34" s="188">
        <v>126</v>
      </c>
      <c r="H34" s="188">
        <v>28</v>
      </c>
      <c r="I34" s="188">
        <v>98</v>
      </c>
      <c r="J34" s="188" t="s">
        <v>63</v>
      </c>
      <c r="K34" s="188" t="s">
        <v>63</v>
      </c>
      <c r="L34" s="188" t="s">
        <v>63</v>
      </c>
      <c r="M34" s="188">
        <v>5</v>
      </c>
      <c r="N34" s="188">
        <v>1</v>
      </c>
      <c r="O34" s="188">
        <v>4</v>
      </c>
      <c r="P34" s="122"/>
      <c r="Q34" s="121"/>
      <c r="R34" s="122"/>
      <c r="S34" s="122"/>
      <c r="T34" s="122"/>
      <c r="U34" s="122"/>
      <c r="V34" s="122"/>
      <c r="W34" s="122"/>
    </row>
    <row r="35" spans="1:23" ht="11.45" customHeight="1" x14ac:dyDescent="0.2">
      <c r="A35" s="46">
        <f>IF(E35&lt;&gt;"",COUNTA($E$9:E35),"")</f>
        <v>24</v>
      </c>
      <c r="B35" s="168" t="s">
        <v>292</v>
      </c>
      <c r="C35" s="101" t="s">
        <v>384</v>
      </c>
      <c r="D35" s="188" t="s">
        <v>449</v>
      </c>
      <c r="E35" s="188" t="s">
        <v>450</v>
      </c>
      <c r="F35" s="188" t="s">
        <v>420</v>
      </c>
      <c r="G35" s="188">
        <v>511</v>
      </c>
      <c r="H35" s="188">
        <v>214</v>
      </c>
      <c r="I35" s="188">
        <v>297</v>
      </c>
      <c r="J35" s="188">
        <v>3</v>
      </c>
      <c r="K35" s="188">
        <v>1</v>
      </c>
      <c r="L35" s="188">
        <v>2</v>
      </c>
      <c r="M35" s="188">
        <v>40</v>
      </c>
      <c r="N35" s="188">
        <v>13</v>
      </c>
      <c r="O35" s="188">
        <v>27</v>
      </c>
      <c r="P35" s="122"/>
      <c r="Q35" s="121"/>
      <c r="R35" s="122"/>
      <c r="S35" s="122"/>
      <c r="T35" s="122"/>
      <c r="U35" s="122"/>
      <c r="V35" s="122"/>
      <c r="W35" s="122"/>
    </row>
    <row r="36" spans="1:23" ht="11.45" customHeight="1" x14ac:dyDescent="0.2">
      <c r="A36" s="46">
        <f>IF(E36&lt;&gt;"",COUNTA($E$9:E36),"")</f>
        <v>25</v>
      </c>
      <c r="B36" s="168" t="s">
        <v>293</v>
      </c>
      <c r="C36" s="101" t="s">
        <v>385</v>
      </c>
      <c r="D36" s="188" t="s">
        <v>451</v>
      </c>
      <c r="E36" s="188" t="s">
        <v>452</v>
      </c>
      <c r="F36" s="188" t="s">
        <v>453</v>
      </c>
      <c r="G36" s="188">
        <v>824</v>
      </c>
      <c r="H36" s="188">
        <v>406</v>
      </c>
      <c r="I36" s="188">
        <v>418</v>
      </c>
      <c r="J36" s="188">
        <v>2</v>
      </c>
      <c r="K36" s="188">
        <v>1</v>
      </c>
      <c r="L36" s="188">
        <v>1</v>
      </c>
      <c r="M36" s="188">
        <v>67</v>
      </c>
      <c r="N36" s="188">
        <v>25</v>
      </c>
      <c r="O36" s="188">
        <v>42</v>
      </c>
      <c r="P36" s="122"/>
      <c r="Q36" s="121"/>
      <c r="R36" s="122"/>
      <c r="S36" s="122"/>
      <c r="T36" s="122"/>
      <c r="U36" s="122"/>
      <c r="V36" s="122"/>
      <c r="W36" s="122"/>
    </row>
    <row r="37" spans="1:23" ht="11.45" customHeight="1" x14ac:dyDescent="0.2">
      <c r="A37" s="46">
        <f>IF(E37&lt;&gt;"",COUNTA($E$9:E37),"")</f>
        <v>26</v>
      </c>
      <c r="B37" s="168" t="s">
        <v>294</v>
      </c>
      <c r="C37" s="101" t="s">
        <v>386</v>
      </c>
      <c r="D37" s="188" t="s">
        <v>454</v>
      </c>
      <c r="E37" s="188" t="s">
        <v>455</v>
      </c>
      <c r="F37" s="188">
        <v>723</v>
      </c>
      <c r="G37" s="188">
        <v>862</v>
      </c>
      <c r="H37" s="188">
        <v>459</v>
      </c>
      <c r="I37" s="188">
        <v>403</v>
      </c>
      <c r="J37" s="188">
        <v>7</v>
      </c>
      <c r="K37" s="188">
        <v>1</v>
      </c>
      <c r="L37" s="188">
        <v>6</v>
      </c>
      <c r="M37" s="188">
        <v>180</v>
      </c>
      <c r="N37" s="188">
        <v>82</v>
      </c>
      <c r="O37" s="188">
        <v>98</v>
      </c>
      <c r="P37" s="122"/>
      <c r="Q37" s="121"/>
      <c r="R37" s="122"/>
      <c r="S37" s="122"/>
      <c r="T37" s="122"/>
      <c r="U37" s="122"/>
      <c r="V37" s="122"/>
      <c r="W37" s="122"/>
    </row>
    <row r="38" spans="1:23" ht="11.45" customHeight="1" x14ac:dyDescent="0.2">
      <c r="A38" s="46">
        <f>IF(E38&lt;&gt;"",COUNTA($E$9:E38),"")</f>
        <v>27</v>
      </c>
      <c r="B38" s="168" t="s">
        <v>295</v>
      </c>
      <c r="C38" s="101" t="s">
        <v>387</v>
      </c>
      <c r="D38" s="188" t="s">
        <v>456</v>
      </c>
      <c r="E38" s="188" t="s">
        <v>457</v>
      </c>
      <c r="F38" s="188">
        <v>456</v>
      </c>
      <c r="G38" s="188">
        <v>728</v>
      </c>
      <c r="H38" s="188">
        <v>425</v>
      </c>
      <c r="I38" s="188">
        <v>303</v>
      </c>
      <c r="J38" s="188">
        <v>10</v>
      </c>
      <c r="K38" s="188">
        <v>2</v>
      </c>
      <c r="L38" s="188">
        <v>8</v>
      </c>
      <c r="M38" s="188">
        <v>203</v>
      </c>
      <c r="N38" s="188">
        <v>108</v>
      </c>
      <c r="O38" s="188">
        <v>95</v>
      </c>
      <c r="P38" s="122"/>
      <c r="Q38" s="121"/>
      <c r="R38" s="122"/>
      <c r="S38" s="122"/>
      <c r="T38" s="122"/>
      <c r="U38" s="122"/>
      <c r="V38" s="122"/>
      <c r="W38" s="122"/>
    </row>
    <row r="39" spans="1:23" ht="11.45" customHeight="1" x14ac:dyDescent="0.2">
      <c r="A39" s="46">
        <f>IF(E39&lt;&gt;"",COUNTA($E$9:E39),"")</f>
        <v>28</v>
      </c>
      <c r="B39" s="168" t="s">
        <v>296</v>
      </c>
      <c r="C39" s="101" t="s">
        <v>388</v>
      </c>
      <c r="D39" s="188" t="s">
        <v>458</v>
      </c>
      <c r="E39" s="188">
        <v>707</v>
      </c>
      <c r="F39" s="188">
        <v>367</v>
      </c>
      <c r="G39" s="188">
        <v>600</v>
      </c>
      <c r="H39" s="188">
        <v>377</v>
      </c>
      <c r="I39" s="188">
        <v>223</v>
      </c>
      <c r="J39" s="188">
        <v>16</v>
      </c>
      <c r="K39" s="188">
        <v>2</v>
      </c>
      <c r="L39" s="188">
        <v>14</v>
      </c>
      <c r="M39" s="188">
        <v>210</v>
      </c>
      <c r="N39" s="188">
        <v>106</v>
      </c>
      <c r="O39" s="188">
        <v>104</v>
      </c>
      <c r="P39" s="122"/>
      <c r="Q39" s="121"/>
      <c r="R39" s="122"/>
      <c r="S39" s="122"/>
      <c r="T39" s="122"/>
      <c r="U39" s="122"/>
      <c r="V39" s="122"/>
      <c r="W39" s="122"/>
    </row>
    <row r="40" spans="1:23" ht="11.45" customHeight="1" x14ac:dyDescent="0.2">
      <c r="A40" s="46">
        <f>IF(E40&lt;&gt;"",COUNTA($E$9:E40),"")</f>
        <v>29</v>
      </c>
      <c r="B40" s="168" t="s">
        <v>297</v>
      </c>
      <c r="C40" s="101" t="s">
        <v>389</v>
      </c>
      <c r="D40" s="188">
        <v>677</v>
      </c>
      <c r="E40" s="188">
        <v>423</v>
      </c>
      <c r="F40" s="188">
        <v>254</v>
      </c>
      <c r="G40" s="188">
        <v>543</v>
      </c>
      <c r="H40" s="188">
        <v>319</v>
      </c>
      <c r="I40" s="188">
        <v>224</v>
      </c>
      <c r="J40" s="188">
        <v>17</v>
      </c>
      <c r="K40" s="188">
        <v>4</v>
      </c>
      <c r="L40" s="188">
        <v>13</v>
      </c>
      <c r="M40" s="188">
        <v>218</v>
      </c>
      <c r="N40" s="188">
        <v>119</v>
      </c>
      <c r="O40" s="188">
        <v>99</v>
      </c>
      <c r="P40" s="122"/>
      <c r="Q40" s="121"/>
      <c r="R40" s="122"/>
      <c r="S40" s="122"/>
      <c r="T40" s="122"/>
      <c r="U40" s="122"/>
      <c r="V40" s="122"/>
      <c r="W40" s="122"/>
    </row>
    <row r="41" spans="1:23" ht="11.45" customHeight="1" x14ac:dyDescent="0.2">
      <c r="A41" s="46">
        <f>IF(E41&lt;&gt;"",COUNTA($E$9:E41),"")</f>
        <v>30</v>
      </c>
      <c r="B41" s="168" t="s">
        <v>298</v>
      </c>
      <c r="C41" s="101" t="s">
        <v>390</v>
      </c>
      <c r="D41" s="188">
        <v>487</v>
      </c>
      <c r="E41" s="188">
        <v>295</v>
      </c>
      <c r="F41" s="188">
        <v>192</v>
      </c>
      <c r="G41" s="188">
        <v>488</v>
      </c>
      <c r="H41" s="188">
        <v>280</v>
      </c>
      <c r="I41" s="188">
        <v>208</v>
      </c>
      <c r="J41" s="188">
        <v>32</v>
      </c>
      <c r="K41" s="188">
        <v>6</v>
      </c>
      <c r="L41" s="188">
        <v>26</v>
      </c>
      <c r="M41" s="188">
        <v>272</v>
      </c>
      <c r="N41" s="188">
        <v>129</v>
      </c>
      <c r="O41" s="188">
        <v>143</v>
      </c>
      <c r="P41" s="122"/>
      <c r="Q41" s="121"/>
      <c r="R41" s="122"/>
      <c r="S41" s="122"/>
      <c r="T41" s="122"/>
      <c r="U41" s="122"/>
      <c r="V41" s="122"/>
      <c r="W41" s="122"/>
    </row>
    <row r="42" spans="1:23" ht="11.45" customHeight="1" x14ac:dyDescent="0.2">
      <c r="A42" s="46">
        <f>IF(E42&lt;&gt;"",COUNTA($E$9:E42),"")</f>
        <v>31</v>
      </c>
      <c r="B42" s="168" t="s">
        <v>299</v>
      </c>
      <c r="C42" s="101" t="s">
        <v>391</v>
      </c>
      <c r="D42" s="188">
        <v>280</v>
      </c>
      <c r="E42" s="188">
        <v>155</v>
      </c>
      <c r="F42" s="188">
        <v>125</v>
      </c>
      <c r="G42" s="188">
        <v>490</v>
      </c>
      <c r="H42" s="188">
        <v>266</v>
      </c>
      <c r="I42" s="188">
        <v>224</v>
      </c>
      <c r="J42" s="188">
        <v>74</v>
      </c>
      <c r="K42" s="188">
        <v>12</v>
      </c>
      <c r="L42" s="188">
        <v>62</v>
      </c>
      <c r="M42" s="188">
        <v>227</v>
      </c>
      <c r="N42" s="188">
        <v>120</v>
      </c>
      <c r="O42" s="188">
        <v>107</v>
      </c>
      <c r="P42" s="122"/>
      <c r="Q42" s="121"/>
      <c r="R42" s="122"/>
      <c r="S42" s="122"/>
      <c r="T42" s="122"/>
      <c r="U42" s="122"/>
      <c r="V42" s="122"/>
      <c r="W42" s="122"/>
    </row>
    <row r="43" spans="1:23" ht="11.45" customHeight="1" x14ac:dyDescent="0.2">
      <c r="A43" s="46">
        <f>IF(E43&lt;&gt;"",COUNTA($E$9:E43),"")</f>
        <v>32</v>
      </c>
      <c r="B43" s="168" t="s">
        <v>300</v>
      </c>
      <c r="C43" s="101" t="s">
        <v>392</v>
      </c>
      <c r="D43" s="188">
        <v>147</v>
      </c>
      <c r="E43" s="188">
        <v>82</v>
      </c>
      <c r="F43" s="188">
        <v>65</v>
      </c>
      <c r="G43" s="188">
        <v>370</v>
      </c>
      <c r="H43" s="188">
        <v>209</v>
      </c>
      <c r="I43" s="188">
        <v>161</v>
      </c>
      <c r="J43" s="188">
        <v>113</v>
      </c>
      <c r="K43" s="188">
        <v>28</v>
      </c>
      <c r="L43" s="188">
        <v>85</v>
      </c>
      <c r="M43" s="188">
        <v>171</v>
      </c>
      <c r="N43" s="188">
        <v>85</v>
      </c>
      <c r="O43" s="188">
        <v>86</v>
      </c>
      <c r="P43" s="122"/>
      <c r="Q43" s="121"/>
      <c r="R43" s="122"/>
      <c r="S43" s="122"/>
      <c r="T43" s="122"/>
      <c r="U43" s="122"/>
      <c r="V43" s="122"/>
      <c r="W43" s="122"/>
    </row>
    <row r="44" spans="1:23" ht="11.45" customHeight="1" x14ac:dyDescent="0.2">
      <c r="A44" s="46">
        <f>IF(E44&lt;&gt;"",COUNTA($E$9:E44),"")</f>
        <v>33</v>
      </c>
      <c r="B44" s="168" t="s">
        <v>301</v>
      </c>
      <c r="C44" s="101" t="s">
        <v>393</v>
      </c>
      <c r="D44" s="188">
        <v>58</v>
      </c>
      <c r="E44" s="188">
        <v>32</v>
      </c>
      <c r="F44" s="188">
        <v>26</v>
      </c>
      <c r="G44" s="188">
        <v>286</v>
      </c>
      <c r="H44" s="188">
        <v>164</v>
      </c>
      <c r="I44" s="188">
        <v>122</v>
      </c>
      <c r="J44" s="188">
        <v>119</v>
      </c>
      <c r="K44" s="188">
        <v>26</v>
      </c>
      <c r="L44" s="188">
        <v>93</v>
      </c>
      <c r="M44" s="188">
        <v>96</v>
      </c>
      <c r="N44" s="188">
        <v>48</v>
      </c>
      <c r="O44" s="188">
        <v>48</v>
      </c>
      <c r="P44" s="122"/>
      <c r="Q44" s="121"/>
      <c r="R44" s="122"/>
      <c r="S44" s="122"/>
      <c r="T44" s="122"/>
      <c r="U44" s="122"/>
      <c r="V44" s="122"/>
      <c r="W44" s="122"/>
    </row>
    <row r="45" spans="1:23" ht="11.45" customHeight="1" x14ac:dyDescent="0.2">
      <c r="A45" s="46">
        <f>IF(E45&lt;&gt;"",COUNTA($E$9:E45),"")</f>
        <v>34</v>
      </c>
      <c r="B45" s="168" t="s">
        <v>302</v>
      </c>
      <c r="C45" s="101" t="s">
        <v>394</v>
      </c>
      <c r="D45" s="188">
        <v>66</v>
      </c>
      <c r="E45" s="188">
        <v>23</v>
      </c>
      <c r="F45" s="188">
        <v>43</v>
      </c>
      <c r="G45" s="188">
        <v>403</v>
      </c>
      <c r="H45" s="188">
        <v>237</v>
      </c>
      <c r="I45" s="188">
        <v>166</v>
      </c>
      <c r="J45" s="188">
        <v>620</v>
      </c>
      <c r="K45" s="188">
        <v>150</v>
      </c>
      <c r="L45" s="188">
        <v>470</v>
      </c>
      <c r="M45" s="188">
        <v>150</v>
      </c>
      <c r="N45" s="188">
        <v>58</v>
      </c>
      <c r="O45" s="188">
        <v>92</v>
      </c>
      <c r="P45" s="122"/>
      <c r="Q45" s="121"/>
      <c r="R45" s="122"/>
      <c r="S45" s="122"/>
      <c r="T45" s="122"/>
      <c r="U45" s="122"/>
      <c r="V45" s="122"/>
      <c r="W45" s="122"/>
    </row>
    <row r="46" spans="1:23" s="88" customFormat="1" ht="20.100000000000001" customHeight="1" x14ac:dyDescent="0.2">
      <c r="A46" s="46" t="str">
        <f>IF(E46&lt;&gt;"",COUNTA($E$9:E46),"")</f>
        <v/>
      </c>
      <c r="B46" s="127"/>
      <c r="C46" s="127"/>
      <c r="D46" s="299" t="s">
        <v>240</v>
      </c>
      <c r="E46" s="284"/>
      <c r="F46" s="284"/>
      <c r="G46" s="284"/>
      <c r="H46" s="284"/>
      <c r="I46" s="284"/>
      <c r="J46" s="300" t="s">
        <v>240</v>
      </c>
      <c r="K46" s="300"/>
      <c r="L46" s="300"/>
      <c r="M46" s="300"/>
      <c r="N46" s="300"/>
      <c r="O46" s="300"/>
      <c r="Q46" s="121"/>
    </row>
    <row r="47" spans="1:23" s="88" customFormat="1" ht="11.45" customHeight="1" x14ac:dyDescent="0.2">
      <c r="A47" s="46">
        <f>IF(E47&lt;&gt;"",COUNTA($E$9:E47),"")</f>
        <v>35</v>
      </c>
      <c r="B47" s="126" t="s">
        <v>27</v>
      </c>
      <c r="C47" s="126" t="s">
        <v>259</v>
      </c>
      <c r="D47" s="160">
        <v>6883</v>
      </c>
      <c r="E47" s="160">
        <v>3814</v>
      </c>
      <c r="F47" s="160">
        <v>3069</v>
      </c>
      <c r="G47" s="160">
        <v>2896</v>
      </c>
      <c r="H47" s="160">
        <v>1303</v>
      </c>
      <c r="I47" s="160">
        <v>1593</v>
      </c>
      <c r="J47" s="160">
        <v>103</v>
      </c>
      <c r="K47" s="160">
        <v>28</v>
      </c>
      <c r="L47" s="160">
        <v>75</v>
      </c>
      <c r="M47" s="160">
        <v>796</v>
      </c>
      <c r="N47" s="160">
        <v>264</v>
      </c>
      <c r="O47" s="160">
        <v>532</v>
      </c>
      <c r="Q47" s="121"/>
    </row>
    <row r="48" spans="1:23" s="88" customFormat="1" ht="3" customHeight="1" x14ac:dyDescent="0.2">
      <c r="A48" s="46" t="str">
        <f>IF(E48&lt;&gt;"",COUNTA($E$9:E48),"")</f>
        <v/>
      </c>
      <c r="B48" s="127"/>
      <c r="C48" s="127"/>
      <c r="D48" s="161"/>
      <c r="E48" s="161"/>
      <c r="F48" s="161"/>
      <c r="G48" s="161"/>
      <c r="H48" s="161"/>
      <c r="I48" s="161"/>
      <c r="J48" s="161"/>
      <c r="K48" s="161"/>
      <c r="L48" s="161"/>
      <c r="M48" s="161"/>
      <c r="N48" s="161"/>
      <c r="O48" s="161"/>
      <c r="Q48" s="121"/>
    </row>
    <row r="49" spans="1:23" ht="11.45" customHeight="1" x14ac:dyDescent="0.2">
      <c r="A49" s="46">
        <f>IF(E49&lt;&gt;"",COUNTA($E$9:E49),"")</f>
        <v>36</v>
      </c>
      <c r="B49" s="127" t="s">
        <v>287</v>
      </c>
      <c r="C49" s="101" t="s">
        <v>379</v>
      </c>
      <c r="D49" s="161">
        <v>713</v>
      </c>
      <c r="E49" s="161">
        <v>307</v>
      </c>
      <c r="F49" s="161">
        <v>406</v>
      </c>
      <c r="G49" s="161" t="s">
        <v>63</v>
      </c>
      <c r="H49" s="161" t="s">
        <v>63</v>
      </c>
      <c r="I49" s="161" t="s">
        <v>63</v>
      </c>
      <c r="J49" s="161" t="s">
        <v>63</v>
      </c>
      <c r="K49" s="161" t="s">
        <v>63</v>
      </c>
      <c r="L49" s="161" t="s">
        <v>63</v>
      </c>
      <c r="M49" s="161" t="s">
        <v>63</v>
      </c>
      <c r="N49" s="161" t="s">
        <v>63</v>
      </c>
      <c r="O49" s="161" t="s">
        <v>63</v>
      </c>
      <c r="P49" s="122"/>
      <c r="Q49" s="121"/>
      <c r="R49" s="122"/>
      <c r="S49" s="122"/>
      <c r="T49" s="122"/>
      <c r="U49" s="122"/>
      <c r="V49" s="122"/>
      <c r="W49" s="122"/>
    </row>
    <row r="50" spans="1:23" ht="11.45" customHeight="1" x14ac:dyDescent="0.2">
      <c r="A50" s="46">
        <f>IF(E50&lt;&gt;"",COUNTA($E$9:E50),"")</f>
        <v>37</v>
      </c>
      <c r="B50" s="168" t="s">
        <v>288</v>
      </c>
      <c r="C50" s="101" t="s">
        <v>380</v>
      </c>
      <c r="D50" s="161">
        <v>529</v>
      </c>
      <c r="E50" s="161">
        <v>279</v>
      </c>
      <c r="F50" s="161">
        <v>250</v>
      </c>
      <c r="G50" s="161" t="s">
        <v>63</v>
      </c>
      <c r="H50" s="161" t="s">
        <v>63</v>
      </c>
      <c r="I50" s="161" t="s">
        <v>63</v>
      </c>
      <c r="J50" s="161" t="s">
        <v>63</v>
      </c>
      <c r="K50" s="161" t="s">
        <v>63</v>
      </c>
      <c r="L50" s="161" t="s">
        <v>63</v>
      </c>
      <c r="M50" s="161" t="s">
        <v>63</v>
      </c>
      <c r="N50" s="161" t="s">
        <v>63</v>
      </c>
      <c r="O50" s="161" t="s">
        <v>63</v>
      </c>
      <c r="P50" s="122"/>
      <c r="Q50" s="121"/>
      <c r="R50" s="122"/>
      <c r="S50" s="122"/>
      <c r="T50" s="122"/>
      <c r="U50" s="122"/>
      <c r="V50" s="122"/>
      <c r="W50" s="122"/>
    </row>
    <row r="51" spans="1:23" ht="11.45" customHeight="1" x14ac:dyDescent="0.2">
      <c r="A51" s="46">
        <f>IF(E51&lt;&gt;"",COUNTA($E$9:E51),"")</f>
        <v>38</v>
      </c>
      <c r="B51" s="168" t="s">
        <v>289</v>
      </c>
      <c r="C51" s="101" t="s">
        <v>381</v>
      </c>
      <c r="D51" s="161">
        <v>536</v>
      </c>
      <c r="E51" s="161">
        <v>263</v>
      </c>
      <c r="F51" s="161">
        <v>273</v>
      </c>
      <c r="G51" s="161" t="s">
        <v>63</v>
      </c>
      <c r="H51" s="161" t="s">
        <v>63</v>
      </c>
      <c r="I51" s="161" t="s">
        <v>63</v>
      </c>
      <c r="J51" s="161" t="s">
        <v>63</v>
      </c>
      <c r="K51" s="161" t="s">
        <v>63</v>
      </c>
      <c r="L51" s="161" t="s">
        <v>63</v>
      </c>
      <c r="M51" s="161" t="s">
        <v>63</v>
      </c>
      <c r="N51" s="161" t="s">
        <v>63</v>
      </c>
      <c r="O51" s="161" t="s">
        <v>63</v>
      </c>
      <c r="P51" s="122"/>
      <c r="Q51" s="121"/>
      <c r="R51" s="122"/>
      <c r="S51" s="122"/>
      <c r="T51" s="122"/>
      <c r="U51" s="122"/>
      <c r="V51" s="122"/>
      <c r="W51" s="122"/>
    </row>
    <row r="52" spans="1:23" ht="11.45" customHeight="1" x14ac:dyDescent="0.2">
      <c r="A52" s="46">
        <f>IF(E52&lt;&gt;"",COUNTA($E$9:E52),"")</f>
        <v>39</v>
      </c>
      <c r="B52" s="168" t="s">
        <v>290</v>
      </c>
      <c r="C52" s="101" t="s">
        <v>382</v>
      </c>
      <c r="D52" s="161">
        <v>1128</v>
      </c>
      <c r="E52" s="161">
        <v>713</v>
      </c>
      <c r="F52" s="161">
        <v>415</v>
      </c>
      <c r="G52" s="161">
        <v>8</v>
      </c>
      <c r="H52" s="161" t="s">
        <v>63</v>
      </c>
      <c r="I52" s="161">
        <v>8</v>
      </c>
      <c r="J52" s="161" t="s">
        <v>63</v>
      </c>
      <c r="K52" s="161" t="s">
        <v>63</v>
      </c>
      <c r="L52" s="161" t="s">
        <v>63</v>
      </c>
      <c r="M52" s="161" t="s">
        <v>63</v>
      </c>
      <c r="N52" s="161" t="s">
        <v>63</v>
      </c>
      <c r="O52" s="161" t="s">
        <v>63</v>
      </c>
      <c r="P52" s="122"/>
      <c r="Q52" s="121"/>
      <c r="R52" s="122"/>
      <c r="S52" s="122"/>
      <c r="T52" s="122"/>
      <c r="U52" s="122"/>
      <c r="V52" s="122"/>
      <c r="W52" s="122"/>
    </row>
    <row r="53" spans="1:23" ht="11.45" customHeight="1" x14ac:dyDescent="0.2">
      <c r="A53" s="46">
        <f>IF(E53&lt;&gt;"",COUNTA($E$9:E53),"")</f>
        <v>40</v>
      </c>
      <c r="B53" s="168" t="s">
        <v>291</v>
      </c>
      <c r="C53" s="101" t="s">
        <v>383</v>
      </c>
      <c r="D53" s="161">
        <v>710</v>
      </c>
      <c r="E53" s="161">
        <v>579</v>
      </c>
      <c r="F53" s="161">
        <v>131</v>
      </c>
      <c r="G53" s="161">
        <v>54</v>
      </c>
      <c r="H53" s="161">
        <v>13</v>
      </c>
      <c r="I53" s="161">
        <v>41</v>
      </c>
      <c r="J53" s="161" t="s">
        <v>63</v>
      </c>
      <c r="K53" s="161" t="s">
        <v>63</v>
      </c>
      <c r="L53" s="161" t="s">
        <v>63</v>
      </c>
      <c r="M53" s="161">
        <v>1</v>
      </c>
      <c r="N53" s="161" t="s">
        <v>63</v>
      </c>
      <c r="O53" s="161">
        <v>1</v>
      </c>
      <c r="P53" s="122"/>
      <c r="Q53" s="121"/>
      <c r="R53" s="122"/>
      <c r="S53" s="122"/>
      <c r="T53" s="122"/>
      <c r="U53" s="122"/>
      <c r="V53" s="122"/>
      <c r="W53" s="122"/>
    </row>
    <row r="54" spans="1:23" ht="11.45" customHeight="1" x14ac:dyDescent="0.2">
      <c r="A54" s="46">
        <f>IF(E54&lt;&gt;"",COUNTA($E$9:E54),"")</f>
        <v>41</v>
      </c>
      <c r="B54" s="168" t="s">
        <v>292</v>
      </c>
      <c r="C54" s="101" t="s">
        <v>384</v>
      </c>
      <c r="D54" s="161">
        <v>356</v>
      </c>
      <c r="E54" s="161">
        <v>332</v>
      </c>
      <c r="F54" s="161">
        <v>24</v>
      </c>
      <c r="G54" s="161">
        <v>44</v>
      </c>
      <c r="H54" s="161">
        <v>-13</v>
      </c>
      <c r="I54" s="161">
        <v>57</v>
      </c>
      <c r="J54" s="161">
        <v>-3</v>
      </c>
      <c r="K54" s="161">
        <v>-1</v>
      </c>
      <c r="L54" s="161">
        <v>-2</v>
      </c>
      <c r="M54" s="161">
        <v>-14</v>
      </c>
      <c r="N54" s="161">
        <v>-2</v>
      </c>
      <c r="O54" s="161">
        <v>-12</v>
      </c>
      <c r="P54" s="122"/>
      <c r="Q54" s="121"/>
      <c r="R54" s="122"/>
      <c r="S54" s="122"/>
      <c r="T54" s="122"/>
      <c r="U54" s="122"/>
      <c r="V54" s="122"/>
      <c r="W54" s="122"/>
    </row>
    <row r="55" spans="1:23" ht="11.45" customHeight="1" x14ac:dyDescent="0.2">
      <c r="A55" s="46">
        <f>IF(E55&lt;&gt;"",COUNTA($E$9:E55),"")</f>
        <v>42</v>
      </c>
      <c r="B55" s="168" t="s">
        <v>293</v>
      </c>
      <c r="C55" s="101" t="s">
        <v>385</v>
      </c>
      <c r="D55" s="161">
        <v>482</v>
      </c>
      <c r="E55" s="161">
        <v>183</v>
      </c>
      <c r="F55" s="161">
        <v>299</v>
      </c>
      <c r="G55" s="161">
        <v>102</v>
      </c>
      <c r="H55" s="161">
        <v>39</v>
      </c>
      <c r="I55" s="161">
        <v>63</v>
      </c>
      <c r="J55" s="161">
        <v>-1</v>
      </c>
      <c r="K55" s="161" t="s">
        <v>63</v>
      </c>
      <c r="L55" s="161">
        <v>-1</v>
      </c>
      <c r="M55" s="161">
        <v>-1</v>
      </c>
      <c r="N55" s="161">
        <v>3</v>
      </c>
      <c r="O55" s="161">
        <v>-4</v>
      </c>
      <c r="P55" s="122"/>
      <c r="Q55" s="121"/>
      <c r="R55" s="122"/>
      <c r="S55" s="122"/>
      <c r="T55" s="122"/>
      <c r="U55" s="122"/>
      <c r="V55" s="122"/>
      <c r="W55" s="122"/>
    </row>
    <row r="56" spans="1:23" ht="11.45" customHeight="1" x14ac:dyDescent="0.2">
      <c r="A56" s="46">
        <f>IF(E56&lt;&gt;"",COUNTA($E$9:E56),"")</f>
        <v>43</v>
      </c>
      <c r="B56" s="168" t="s">
        <v>294</v>
      </c>
      <c r="C56" s="101" t="s">
        <v>386</v>
      </c>
      <c r="D56" s="161">
        <v>595</v>
      </c>
      <c r="E56" s="161">
        <v>296</v>
      </c>
      <c r="F56" s="161">
        <v>299</v>
      </c>
      <c r="G56" s="161">
        <v>315</v>
      </c>
      <c r="H56" s="161">
        <v>150</v>
      </c>
      <c r="I56" s="161">
        <v>165</v>
      </c>
      <c r="J56" s="161">
        <v>-3</v>
      </c>
      <c r="K56" s="161">
        <v>-1</v>
      </c>
      <c r="L56" s="161">
        <v>-2</v>
      </c>
      <c r="M56" s="161">
        <v>18</v>
      </c>
      <c r="N56" s="161">
        <v>2</v>
      </c>
      <c r="O56" s="161">
        <v>16</v>
      </c>
      <c r="P56" s="122"/>
      <c r="Q56" s="121"/>
      <c r="R56" s="122"/>
      <c r="S56" s="122"/>
      <c r="T56" s="122"/>
      <c r="U56" s="122"/>
      <c r="V56" s="122"/>
      <c r="W56" s="122"/>
    </row>
    <row r="57" spans="1:23" ht="11.45" customHeight="1" x14ac:dyDescent="0.2">
      <c r="A57" s="46">
        <f>IF(E57&lt;&gt;"",COUNTA($E$9:E57),"")</f>
        <v>44</v>
      </c>
      <c r="B57" s="168" t="s">
        <v>295</v>
      </c>
      <c r="C57" s="101" t="s">
        <v>387</v>
      </c>
      <c r="D57" s="161">
        <v>521</v>
      </c>
      <c r="E57" s="161">
        <v>199</v>
      </c>
      <c r="F57" s="161">
        <v>322</v>
      </c>
      <c r="G57" s="161">
        <v>311</v>
      </c>
      <c r="H57" s="161">
        <v>127</v>
      </c>
      <c r="I57" s="161">
        <v>184</v>
      </c>
      <c r="J57" s="161">
        <v>6</v>
      </c>
      <c r="K57" s="161">
        <v>1</v>
      </c>
      <c r="L57" s="161">
        <v>5</v>
      </c>
      <c r="M57" s="161">
        <v>54</v>
      </c>
      <c r="N57" s="161">
        <v>4</v>
      </c>
      <c r="O57" s="161">
        <v>50</v>
      </c>
      <c r="P57" s="122"/>
      <c r="Q57" s="121"/>
      <c r="R57" s="122"/>
      <c r="S57" s="122"/>
      <c r="T57" s="122"/>
      <c r="U57" s="122"/>
      <c r="V57" s="122"/>
      <c r="W57" s="122"/>
    </row>
    <row r="58" spans="1:23" ht="11.45" customHeight="1" x14ac:dyDescent="0.2">
      <c r="A58" s="46">
        <f>IF(E58&lt;&gt;"",COUNTA($E$9:E58),"")</f>
        <v>45</v>
      </c>
      <c r="B58" s="168" t="s">
        <v>296</v>
      </c>
      <c r="C58" s="101" t="s">
        <v>388</v>
      </c>
      <c r="D58" s="161">
        <v>415</v>
      </c>
      <c r="E58" s="161">
        <v>203</v>
      </c>
      <c r="F58" s="161">
        <v>212</v>
      </c>
      <c r="G58" s="161">
        <v>204</v>
      </c>
      <c r="H58" s="161">
        <v>51</v>
      </c>
      <c r="I58" s="161">
        <v>153</v>
      </c>
      <c r="J58" s="161">
        <v>4</v>
      </c>
      <c r="K58" s="161">
        <v>1</v>
      </c>
      <c r="L58" s="161">
        <v>3</v>
      </c>
      <c r="M58" s="161">
        <v>85</v>
      </c>
      <c r="N58" s="161">
        <v>19</v>
      </c>
      <c r="O58" s="161">
        <v>66</v>
      </c>
      <c r="P58" s="122"/>
      <c r="Q58" s="121"/>
      <c r="R58" s="122"/>
      <c r="S58" s="122"/>
      <c r="T58" s="122"/>
      <c r="U58" s="122"/>
      <c r="V58" s="122"/>
      <c r="W58" s="122"/>
    </row>
    <row r="59" spans="1:23" ht="11.45" customHeight="1" x14ac:dyDescent="0.2">
      <c r="A59" s="46">
        <f>IF(E59&lt;&gt;"",COUNTA($E$9:E59),"")</f>
        <v>46</v>
      </c>
      <c r="B59" s="168" t="s">
        <v>297</v>
      </c>
      <c r="C59" s="101" t="s">
        <v>389</v>
      </c>
      <c r="D59" s="161">
        <v>324</v>
      </c>
      <c r="E59" s="161">
        <v>185</v>
      </c>
      <c r="F59" s="161">
        <v>139</v>
      </c>
      <c r="G59" s="161">
        <v>247</v>
      </c>
      <c r="H59" s="161">
        <v>90</v>
      </c>
      <c r="I59" s="161">
        <v>157</v>
      </c>
      <c r="J59" s="161">
        <v>18</v>
      </c>
      <c r="K59" s="161">
        <v>3</v>
      </c>
      <c r="L59" s="161">
        <v>15</v>
      </c>
      <c r="M59" s="161">
        <v>106</v>
      </c>
      <c r="N59" s="161">
        <v>20</v>
      </c>
      <c r="O59" s="161">
        <v>86</v>
      </c>
      <c r="P59" s="122"/>
      <c r="Q59" s="121"/>
      <c r="R59" s="122"/>
      <c r="S59" s="122"/>
      <c r="T59" s="122"/>
      <c r="U59" s="122"/>
      <c r="V59" s="122"/>
      <c r="W59" s="122"/>
    </row>
    <row r="60" spans="1:23" ht="11.45" customHeight="1" x14ac:dyDescent="0.2">
      <c r="A60" s="46">
        <f>IF(E60&lt;&gt;"",COUNTA($E$9:E60),"")</f>
        <v>47</v>
      </c>
      <c r="B60" s="168" t="s">
        <v>298</v>
      </c>
      <c r="C60" s="101" t="s">
        <v>390</v>
      </c>
      <c r="D60" s="161">
        <v>138</v>
      </c>
      <c r="E60" s="161">
        <v>66</v>
      </c>
      <c r="F60" s="161">
        <v>72</v>
      </c>
      <c r="G60" s="161">
        <v>430</v>
      </c>
      <c r="H60" s="161">
        <v>197</v>
      </c>
      <c r="I60" s="161">
        <v>233</v>
      </c>
      <c r="J60" s="161">
        <v>31</v>
      </c>
      <c r="K60" s="161">
        <v>4</v>
      </c>
      <c r="L60" s="161">
        <v>27</v>
      </c>
      <c r="M60" s="161">
        <v>101</v>
      </c>
      <c r="N60" s="161">
        <v>32</v>
      </c>
      <c r="O60" s="161">
        <v>69</v>
      </c>
      <c r="P60" s="122"/>
      <c r="Q60" s="121"/>
      <c r="R60" s="122"/>
      <c r="S60" s="122"/>
      <c r="T60" s="122"/>
      <c r="U60" s="122"/>
      <c r="V60" s="122"/>
      <c r="W60" s="122"/>
    </row>
    <row r="61" spans="1:23" ht="11.45" customHeight="1" x14ac:dyDescent="0.2">
      <c r="A61" s="46">
        <f>IF(E61&lt;&gt;"",COUNTA($E$9:E61),"")</f>
        <v>48</v>
      </c>
      <c r="B61" s="168" t="s">
        <v>299</v>
      </c>
      <c r="C61" s="101" t="s">
        <v>391</v>
      </c>
      <c r="D61" s="161">
        <v>177</v>
      </c>
      <c r="E61" s="161">
        <v>113</v>
      </c>
      <c r="F61" s="161">
        <v>64</v>
      </c>
      <c r="G61" s="161">
        <v>655</v>
      </c>
      <c r="H61" s="161">
        <v>321</v>
      </c>
      <c r="I61" s="161">
        <v>334</v>
      </c>
      <c r="J61" s="161">
        <v>51</v>
      </c>
      <c r="K61" s="161">
        <v>16</v>
      </c>
      <c r="L61" s="161">
        <v>35</v>
      </c>
      <c r="M61" s="161">
        <v>210</v>
      </c>
      <c r="N61" s="161">
        <v>93</v>
      </c>
      <c r="O61" s="161">
        <v>117</v>
      </c>
      <c r="P61" s="122"/>
      <c r="Q61" s="121"/>
      <c r="R61" s="122"/>
      <c r="S61" s="122"/>
      <c r="T61" s="122"/>
      <c r="U61" s="122"/>
      <c r="V61" s="122"/>
      <c r="W61" s="122"/>
    </row>
    <row r="62" spans="1:23" ht="11.45" customHeight="1" x14ac:dyDescent="0.2">
      <c r="A62" s="46">
        <f>IF(E62&lt;&gt;"",COUNTA($E$9:E62),"")</f>
        <v>49</v>
      </c>
      <c r="B62" s="168" t="s">
        <v>300</v>
      </c>
      <c r="C62" s="101" t="s">
        <v>392</v>
      </c>
      <c r="D62" s="161">
        <v>161</v>
      </c>
      <c r="E62" s="161">
        <v>63</v>
      </c>
      <c r="F62" s="161">
        <v>98</v>
      </c>
      <c r="G62" s="161">
        <v>427</v>
      </c>
      <c r="H62" s="161">
        <v>257</v>
      </c>
      <c r="I62" s="161">
        <v>170</v>
      </c>
      <c r="J62" s="161">
        <v>18</v>
      </c>
      <c r="K62" s="161">
        <v>12</v>
      </c>
      <c r="L62" s="161">
        <v>6</v>
      </c>
      <c r="M62" s="161">
        <v>173</v>
      </c>
      <c r="N62" s="161">
        <v>80</v>
      </c>
      <c r="O62" s="161">
        <v>93</v>
      </c>
      <c r="P62" s="122"/>
      <c r="Q62" s="121"/>
      <c r="R62" s="122"/>
      <c r="S62" s="122"/>
      <c r="T62" s="122"/>
      <c r="U62" s="122"/>
      <c r="V62" s="122"/>
      <c r="W62" s="122"/>
    </row>
    <row r="63" spans="1:23" ht="11.45" customHeight="1" x14ac:dyDescent="0.2">
      <c r="A63" s="46">
        <f>IF(E63&lt;&gt;"",COUNTA($E$9:E63),"")</f>
        <v>50</v>
      </c>
      <c r="B63" s="168" t="s">
        <v>301</v>
      </c>
      <c r="C63" s="101" t="s">
        <v>393</v>
      </c>
      <c r="D63" s="161">
        <v>62</v>
      </c>
      <c r="E63" s="161">
        <v>19</v>
      </c>
      <c r="F63" s="161">
        <v>43</v>
      </c>
      <c r="G63" s="161">
        <v>87</v>
      </c>
      <c r="H63" s="161">
        <v>46</v>
      </c>
      <c r="I63" s="161">
        <v>41</v>
      </c>
      <c r="J63" s="161">
        <v>4</v>
      </c>
      <c r="K63" s="161">
        <v>9</v>
      </c>
      <c r="L63" s="161">
        <v>-5</v>
      </c>
      <c r="M63" s="161">
        <v>46</v>
      </c>
      <c r="N63" s="161">
        <v>19</v>
      </c>
      <c r="O63" s="161">
        <v>27</v>
      </c>
      <c r="P63" s="122"/>
      <c r="Q63" s="121"/>
      <c r="R63" s="122"/>
      <c r="S63" s="122"/>
      <c r="T63" s="122"/>
      <c r="U63" s="122"/>
      <c r="V63" s="122"/>
      <c r="W63" s="122"/>
    </row>
    <row r="64" spans="1:23" ht="11.45" customHeight="1" x14ac:dyDescent="0.2">
      <c r="A64" s="46">
        <f>IF(E64&lt;&gt;"",COUNTA($E$9:E64),"")</f>
        <v>51</v>
      </c>
      <c r="B64" s="168" t="s">
        <v>302</v>
      </c>
      <c r="C64" s="101" t="s">
        <v>394</v>
      </c>
      <c r="D64" s="161">
        <v>36</v>
      </c>
      <c r="E64" s="161">
        <v>14</v>
      </c>
      <c r="F64" s="161">
        <v>22</v>
      </c>
      <c r="G64" s="161">
        <v>12</v>
      </c>
      <c r="H64" s="161">
        <v>25</v>
      </c>
      <c r="I64" s="161">
        <v>-13</v>
      </c>
      <c r="J64" s="161">
        <v>-22</v>
      </c>
      <c r="K64" s="161">
        <v>-16</v>
      </c>
      <c r="L64" s="161">
        <v>-6</v>
      </c>
      <c r="M64" s="161">
        <v>17</v>
      </c>
      <c r="N64" s="161">
        <v>-6</v>
      </c>
      <c r="O64" s="161">
        <v>23</v>
      </c>
      <c r="P64" s="122"/>
      <c r="Q64" s="121"/>
      <c r="R64" s="122"/>
      <c r="S64" s="122"/>
      <c r="T64" s="122"/>
      <c r="U64" s="122"/>
      <c r="V64" s="122"/>
      <c r="W64" s="122"/>
    </row>
  </sheetData>
  <mergeCells count="31">
    <mergeCell ref="C3:C6"/>
    <mergeCell ref="B3:B6"/>
    <mergeCell ref="J1:O1"/>
    <mergeCell ref="A2:C2"/>
    <mergeCell ref="D2:I2"/>
    <mergeCell ref="J2:O2"/>
    <mergeCell ref="G3:I4"/>
    <mergeCell ref="J3:L4"/>
    <mergeCell ref="M3:O4"/>
    <mergeCell ref="A3:A6"/>
    <mergeCell ref="E5:E6"/>
    <mergeCell ref="F5:F6"/>
    <mergeCell ref="D3:F4"/>
    <mergeCell ref="A1:C1"/>
    <mergeCell ref="D1:I1"/>
    <mergeCell ref="D5:D6"/>
    <mergeCell ref="J5:J6"/>
    <mergeCell ref="K5:K6"/>
    <mergeCell ref="D46:I46"/>
    <mergeCell ref="J46:O46"/>
    <mergeCell ref="D8:I8"/>
    <mergeCell ref="J8:O8"/>
    <mergeCell ref="D27:I27"/>
    <mergeCell ref="J27:O27"/>
    <mergeCell ref="M5:M6"/>
    <mergeCell ref="N5:N6"/>
    <mergeCell ref="O5:O6"/>
    <mergeCell ref="G5:G6"/>
    <mergeCell ref="H5:H6"/>
    <mergeCell ref="I5:I6"/>
    <mergeCell ref="L5:L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140" zoomScaleNormal="140" workbookViewId="0">
      <pane xSplit="2" ySplit="10" topLeftCell="C11"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2" width="16.7109375" style="89" customWidth="1"/>
    <col min="3" max="3" width="7.7109375" style="89" customWidth="1"/>
    <col min="4" max="4" width="8.7109375" style="89" customWidth="1"/>
    <col min="5" max="6" width="7.7109375" style="89" customWidth="1"/>
    <col min="7" max="7" width="8.7109375" style="89" customWidth="1"/>
    <col min="8" max="8" width="7.7109375" style="89" customWidth="1"/>
    <col min="9" max="11" width="7.7109375" style="129" customWidth="1"/>
    <col min="12" max="16384" width="11.42578125" style="89"/>
  </cols>
  <sheetData>
    <row r="1" spans="1:12" s="40" customFormat="1" ht="30" customHeight="1" x14ac:dyDescent="0.2">
      <c r="A1" s="303" t="s">
        <v>134</v>
      </c>
      <c r="B1" s="304"/>
      <c r="C1" s="293" t="s">
        <v>396</v>
      </c>
      <c r="D1" s="293"/>
      <c r="E1" s="293"/>
      <c r="F1" s="293"/>
      <c r="G1" s="293"/>
      <c r="H1" s="293"/>
      <c r="I1" s="293"/>
      <c r="J1" s="293"/>
      <c r="K1" s="294"/>
    </row>
    <row r="2" spans="1:12" ht="24.95" customHeight="1" x14ac:dyDescent="0.2">
      <c r="A2" s="289" t="s">
        <v>218</v>
      </c>
      <c r="B2" s="290"/>
      <c r="C2" s="295" t="s">
        <v>96</v>
      </c>
      <c r="D2" s="295"/>
      <c r="E2" s="295"/>
      <c r="F2" s="295"/>
      <c r="G2" s="295"/>
      <c r="H2" s="295"/>
      <c r="I2" s="295"/>
      <c r="J2" s="295"/>
      <c r="K2" s="296"/>
    </row>
    <row r="3" spans="1:12" ht="11.45" customHeight="1" x14ac:dyDescent="0.2">
      <c r="A3" s="291" t="s">
        <v>150</v>
      </c>
      <c r="B3" s="286" t="s">
        <v>303</v>
      </c>
      <c r="C3" s="286" t="s">
        <v>1</v>
      </c>
      <c r="D3" s="286"/>
      <c r="E3" s="286"/>
      <c r="F3" s="286" t="s">
        <v>3</v>
      </c>
      <c r="G3" s="286"/>
      <c r="H3" s="286"/>
      <c r="I3" s="326" t="s">
        <v>106</v>
      </c>
      <c r="J3" s="326"/>
      <c r="K3" s="327"/>
    </row>
    <row r="4" spans="1:12" ht="11.45" customHeight="1" x14ac:dyDescent="0.2">
      <c r="A4" s="292"/>
      <c r="B4" s="286"/>
      <c r="C4" s="286"/>
      <c r="D4" s="286"/>
      <c r="E4" s="286"/>
      <c r="F4" s="286"/>
      <c r="G4" s="286"/>
      <c r="H4" s="286"/>
      <c r="I4" s="326"/>
      <c r="J4" s="326"/>
      <c r="K4" s="327"/>
    </row>
    <row r="5" spans="1:12" ht="11.45" customHeight="1" x14ac:dyDescent="0.2">
      <c r="A5" s="292"/>
      <c r="B5" s="286"/>
      <c r="C5" s="286" t="s">
        <v>32</v>
      </c>
      <c r="D5" s="286" t="s">
        <v>36</v>
      </c>
      <c r="E5" s="286"/>
      <c r="F5" s="286" t="s">
        <v>32</v>
      </c>
      <c r="G5" s="286" t="s">
        <v>36</v>
      </c>
      <c r="H5" s="286"/>
      <c r="I5" s="326" t="s">
        <v>32</v>
      </c>
      <c r="J5" s="326"/>
      <c r="K5" s="327" t="s">
        <v>107</v>
      </c>
    </row>
    <row r="6" spans="1:12" ht="11.45" customHeight="1" x14ac:dyDescent="0.2">
      <c r="A6" s="292"/>
      <c r="B6" s="286"/>
      <c r="C6" s="286"/>
      <c r="D6" s="286" t="s">
        <v>111</v>
      </c>
      <c r="E6" s="286" t="s">
        <v>40</v>
      </c>
      <c r="F6" s="286"/>
      <c r="G6" s="286" t="s">
        <v>111</v>
      </c>
      <c r="H6" s="286" t="s">
        <v>40</v>
      </c>
      <c r="I6" s="326" t="s">
        <v>37</v>
      </c>
      <c r="J6" s="326" t="s">
        <v>362</v>
      </c>
      <c r="K6" s="327"/>
    </row>
    <row r="7" spans="1:12" ht="11.45" customHeight="1" x14ac:dyDescent="0.2">
      <c r="A7" s="292"/>
      <c r="B7" s="286"/>
      <c r="C7" s="286"/>
      <c r="D7" s="286"/>
      <c r="E7" s="286"/>
      <c r="F7" s="286"/>
      <c r="G7" s="286"/>
      <c r="H7" s="286"/>
      <c r="I7" s="326"/>
      <c r="J7" s="326"/>
      <c r="K7" s="327"/>
    </row>
    <row r="8" spans="1:12" ht="11.45" customHeight="1" x14ac:dyDescent="0.2">
      <c r="A8" s="292"/>
      <c r="B8" s="286"/>
      <c r="C8" s="286"/>
      <c r="D8" s="286"/>
      <c r="E8" s="286"/>
      <c r="F8" s="286"/>
      <c r="G8" s="286"/>
      <c r="H8" s="286"/>
      <c r="I8" s="326"/>
      <c r="J8" s="326"/>
      <c r="K8" s="327"/>
    </row>
    <row r="9" spans="1:12" ht="11.45" customHeight="1" x14ac:dyDescent="0.2">
      <c r="A9" s="292"/>
      <c r="B9" s="286"/>
      <c r="C9" s="286"/>
      <c r="D9" s="286"/>
      <c r="E9" s="286"/>
      <c r="F9" s="286"/>
      <c r="G9" s="286"/>
      <c r="H9" s="286"/>
      <c r="I9" s="326"/>
      <c r="J9" s="326"/>
      <c r="K9" s="327"/>
    </row>
    <row r="10" spans="1:12" s="91" customFormat="1" ht="11.45" customHeight="1" x14ac:dyDescent="0.15">
      <c r="A10" s="35">
        <v>1</v>
      </c>
      <c r="B10" s="36">
        <v>2</v>
      </c>
      <c r="C10" s="37">
        <v>3</v>
      </c>
      <c r="D10" s="37">
        <v>4</v>
      </c>
      <c r="E10" s="37">
        <v>5</v>
      </c>
      <c r="F10" s="37">
        <v>6</v>
      </c>
      <c r="G10" s="37">
        <v>7</v>
      </c>
      <c r="H10" s="37">
        <v>8</v>
      </c>
      <c r="I10" s="37">
        <v>9</v>
      </c>
      <c r="J10" s="37">
        <v>10</v>
      </c>
      <c r="K10" s="38">
        <v>11</v>
      </c>
    </row>
    <row r="11" spans="1:12" ht="19.5" customHeight="1" x14ac:dyDescent="0.2">
      <c r="A11" s="120"/>
      <c r="B11" s="130"/>
      <c r="C11" s="317" t="s">
        <v>4</v>
      </c>
      <c r="D11" s="318"/>
      <c r="E11" s="318"/>
      <c r="F11" s="318"/>
      <c r="G11" s="318"/>
      <c r="H11" s="318"/>
      <c r="I11" s="318"/>
      <c r="J11" s="318"/>
      <c r="K11" s="318"/>
    </row>
    <row r="12" spans="1:12" ht="22.5" customHeight="1" x14ac:dyDescent="0.2">
      <c r="A12" s="39">
        <f>IF(D12&lt;&gt;"",COUNTA($D12:D$12),"")</f>
        <v>1</v>
      </c>
      <c r="B12" s="126" t="s">
        <v>222</v>
      </c>
      <c r="C12" s="158">
        <v>100493</v>
      </c>
      <c r="D12" s="158">
        <v>52979</v>
      </c>
      <c r="E12" s="158">
        <v>47514</v>
      </c>
      <c r="F12" s="158">
        <v>89788</v>
      </c>
      <c r="G12" s="158">
        <v>52979</v>
      </c>
      <c r="H12" s="158">
        <v>36809</v>
      </c>
      <c r="I12" s="159">
        <v>10705</v>
      </c>
      <c r="J12" s="159">
        <v>7</v>
      </c>
      <c r="K12" s="159" t="s">
        <v>63</v>
      </c>
      <c r="L12" s="196"/>
    </row>
    <row r="13" spans="1:12" ht="11.45" customHeight="1" x14ac:dyDescent="0.2">
      <c r="A13" s="39" t="str">
        <f>IF(D13&lt;&gt;"",COUNTA($D$12:D13),"")</f>
        <v/>
      </c>
      <c r="B13" s="128"/>
      <c r="C13" s="153"/>
      <c r="D13" s="153"/>
      <c r="E13" s="153"/>
      <c r="F13" s="153"/>
      <c r="G13" s="153"/>
      <c r="H13" s="153"/>
      <c r="I13" s="154"/>
      <c r="J13" s="154"/>
      <c r="K13" s="154"/>
      <c r="L13" s="196"/>
    </row>
    <row r="14" spans="1:12" ht="11.45" customHeight="1" x14ac:dyDescent="0.2">
      <c r="A14" s="39">
        <f>IF(D14&lt;&gt;"",COUNTA($D$12:D14),"")</f>
        <v>2</v>
      </c>
      <c r="B14" s="127" t="s">
        <v>304</v>
      </c>
      <c r="C14" s="153">
        <v>11124</v>
      </c>
      <c r="D14" s="153">
        <v>4741</v>
      </c>
      <c r="E14" s="153">
        <v>6383</v>
      </c>
      <c r="F14" s="153">
        <v>9282</v>
      </c>
      <c r="G14" s="153">
        <v>3818</v>
      </c>
      <c r="H14" s="153">
        <v>5464</v>
      </c>
      <c r="I14" s="154">
        <v>1842</v>
      </c>
      <c r="J14" s="154">
        <v>9</v>
      </c>
      <c r="K14" s="154">
        <v>923</v>
      </c>
      <c r="L14" s="196"/>
    </row>
    <row r="15" spans="1:12" ht="11.45" customHeight="1" x14ac:dyDescent="0.2">
      <c r="A15" s="39">
        <f>IF(D15&lt;&gt;"",COUNTA($D$12:D15),"")</f>
        <v>3</v>
      </c>
      <c r="B15" s="127" t="s">
        <v>305</v>
      </c>
      <c r="C15" s="153">
        <v>8405</v>
      </c>
      <c r="D15" s="153">
        <v>2721</v>
      </c>
      <c r="E15" s="153">
        <v>5684</v>
      </c>
      <c r="F15" s="153">
        <v>6986</v>
      </c>
      <c r="G15" s="153">
        <v>4238</v>
      </c>
      <c r="H15" s="153">
        <v>2748</v>
      </c>
      <c r="I15" s="154">
        <v>1419</v>
      </c>
      <c r="J15" s="154">
        <v>14</v>
      </c>
      <c r="K15" s="154">
        <v>-1517</v>
      </c>
      <c r="L15" s="196"/>
    </row>
    <row r="16" spans="1:12" ht="11.45" customHeight="1" x14ac:dyDescent="0.2">
      <c r="A16" s="39" t="str">
        <f>IF(D16&lt;&gt;"",COUNTA($D$12:D16),"")</f>
        <v/>
      </c>
      <c r="B16" s="127"/>
      <c r="C16" s="153"/>
      <c r="D16" s="153"/>
      <c r="E16" s="153"/>
      <c r="F16" s="153"/>
      <c r="G16" s="153"/>
      <c r="H16" s="153"/>
      <c r="I16" s="154"/>
      <c r="J16" s="154"/>
      <c r="K16" s="154"/>
      <c r="L16" s="196"/>
    </row>
    <row r="17" spans="1:12" ht="22.5" customHeight="1" x14ac:dyDescent="0.2">
      <c r="A17" s="39">
        <f>IF(D17&lt;&gt;"",COUNTA($D$12:D17),"")</f>
        <v>4</v>
      </c>
      <c r="B17" s="127" t="s">
        <v>312</v>
      </c>
      <c r="C17" s="153">
        <v>14441</v>
      </c>
      <c r="D17" s="153">
        <v>8457</v>
      </c>
      <c r="E17" s="153">
        <v>5984</v>
      </c>
      <c r="F17" s="153">
        <v>12970</v>
      </c>
      <c r="G17" s="153">
        <v>7952</v>
      </c>
      <c r="H17" s="153">
        <v>5018</v>
      </c>
      <c r="I17" s="154">
        <v>1471</v>
      </c>
      <c r="J17" s="154">
        <v>6</v>
      </c>
      <c r="K17" s="154">
        <v>505</v>
      </c>
      <c r="L17" s="196"/>
    </row>
    <row r="18" spans="1:12" ht="11.45" customHeight="1" x14ac:dyDescent="0.2">
      <c r="A18" s="39">
        <f>IF(D18&lt;&gt;"",COUNTA($D$12:D18),"")</f>
        <v>5</v>
      </c>
      <c r="B18" s="127" t="s">
        <v>306</v>
      </c>
      <c r="C18" s="153">
        <v>14418</v>
      </c>
      <c r="D18" s="153">
        <v>9093</v>
      </c>
      <c r="E18" s="153">
        <v>5325</v>
      </c>
      <c r="F18" s="153">
        <v>12658</v>
      </c>
      <c r="G18" s="153">
        <v>8487</v>
      </c>
      <c r="H18" s="153">
        <v>4171</v>
      </c>
      <c r="I18" s="154">
        <v>1760</v>
      </c>
      <c r="J18" s="154">
        <v>8</v>
      </c>
      <c r="K18" s="154">
        <v>606</v>
      </c>
      <c r="L18" s="196"/>
    </row>
    <row r="19" spans="1:12" ht="11.45" customHeight="1" x14ac:dyDescent="0.2">
      <c r="A19" s="39">
        <f>IF(D19&lt;&gt;"",COUNTA($D$12:D19),"")</f>
        <v>6</v>
      </c>
      <c r="B19" s="127" t="s">
        <v>307</v>
      </c>
      <c r="C19" s="153">
        <v>14213</v>
      </c>
      <c r="D19" s="153">
        <v>7718</v>
      </c>
      <c r="E19" s="153">
        <v>6495</v>
      </c>
      <c r="F19" s="153">
        <v>12757</v>
      </c>
      <c r="G19" s="153">
        <v>7565</v>
      </c>
      <c r="H19" s="153">
        <v>5192</v>
      </c>
      <c r="I19" s="154">
        <v>1456</v>
      </c>
      <c r="J19" s="154">
        <v>7</v>
      </c>
      <c r="K19" s="154">
        <v>153</v>
      </c>
      <c r="L19" s="196"/>
    </row>
    <row r="20" spans="1:12" ht="11.45" customHeight="1" x14ac:dyDescent="0.2">
      <c r="A20" s="39">
        <f>IF(D20&lt;&gt;"",COUNTA($D$12:D20),"")</f>
        <v>7</v>
      </c>
      <c r="B20" s="127" t="s">
        <v>308</v>
      </c>
      <c r="C20" s="153">
        <v>9807</v>
      </c>
      <c r="D20" s="153">
        <v>5254</v>
      </c>
      <c r="E20" s="153">
        <v>4553</v>
      </c>
      <c r="F20" s="153">
        <v>8835</v>
      </c>
      <c r="G20" s="153">
        <v>5169</v>
      </c>
      <c r="H20" s="153">
        <v>3666</v>
      </c>
      <c r="I20" s="154">
        <v>972</v>
      </c>
      <c r="J20" s="154">
        <v>6</v>
      </c>
      <c r="K20" s="154">
        <v>85</v>
      </c>
      <c r="L20" s="196"/>
    </row>
    <row r="21" spans="1:12" ht="22.5" customHeight="1" x14ac:dyDescent="0.2">
      <c r="A21" s="39">
        <f>IF(D21&lt;&gt;"",COUNTA($D$12:D21),"")</f>
        <v>8</v>
      </c>
      <c r="B21" s="127" t="s">
        <v>309</v>
      </c>
      <c r="C21" s="153">
        <v>14486</v>
      </c>
      <c r="D21" s="153">
        <v>8042</v>
      </c>
      <c r="E21" s="153">
        <v>6444</v>
      </c>
      <c r="F21" s="153">
        <v>13251</v>
      </c>
      <c r="G21" s="153">
        <v>7805</v>
      </c>
      <c r="H21" s="153">
        <v>5446</v>
      </c>
      <c r="I21" s="154">
        <v>1235</v>
      </c>
      <c r="J21" s="154">
        <v>5</v>
      </c>
      <c r="K21" s="154">
        <v>237</v>
      </c>
      <c r="L21" s="196"/>
    </row>
    <row r="22" spans="1:12" ht="11.45" customHeight="1" x14ac:dyDescent="0.2">
      <c r="A22" s="39">
        <f>IF(D22&lt;&gt;"",COUNTA($D$12:D22),"")</f>
        <v>9</v>
      </c>
      <c r="B22" s="127" t="s">
        <v>310</v>
      </c>
      <c r="C22" s="153">
        <v>13599</v>
      </c>
      <c r="D22" s="153">
        <v>6953</v>
      </c>
      <c r="E22" s="153">
        <v>6646</v>
      </c>
      <c r="F22" s="153">
        <v>13049</v>
      </c>
      <c r="G22" s="153">
        <v>7945</v>
      </c>
      <c r="H22" s="153">
        <v>5104</v>
      </c>
      <c r="I22" s="154">
        <v>550</v>
      </c>
      <c r="J22" s="154">
        <v>3</v>
      </c>
      <c r="K22" s="154">
        <v>-992</v>
      </c>
      <c r="L22" s="196"/>
    </row>
    <row r="23" spans="1:12" ht="20.100000000000001" customHeight="1" x14ac:dyDescent="0.2">
      <c r="A23" s="39" t="str">
        <f>IF(D23&lt;&gt;"",COUNTA($D$12:D23),"")</f>
        <v/>
      </c>
      <c r="B23" s="128"/>
      <c r="C23" s="319" t="s">
        <v>93</v>
      </c>
      <c r="D23" s="320"/>
      <c r="E23" s="320"/>
      <c r="F23" s="320"/>
      <c r="G23" s="320"/>
      <c r="H23" s="320"/>
      <c r="I23" s="320"/>
      <c r="J23" s="320"/>
      <c r="K23" s="320"/>
      <c r="L23" s="196"/>
    </row>
    <row r="24" spans="1:12" ht="22.5" customHeight="1" x14ac:dyDescent="0.2">
      <c r="A24" s="39">
        <f>IF(D24&lt;&gt;"",COUNTA($D$12:D24),"")</f>
        <v>10</v>
      </c>
      <c r="B24" s="126" t="s">
        <v>222</v>
      </c>
      <c r="C24" s="158">
        <v>52958</v>
      </c>
      <c r="D24" s="158">
        <v>27108</v>
      </c>
      <c r="E24" s="158">
        <v>25850</v>
      </c>
      <c r="F24" s="158">
        <v>47526</v>
      </c>
      <c r="G24" s="158">
        <v>27108</v>
      </c>
      <c r="H24" s="158">
        <v>20418</v>
      </c>
      <c r="I24" s="159">
        <v>5432</v>
      </c>
      <c r="J24" s="159">
        <v>3</v>
      </c>
      <c r="K24" s="159" t="s">
        <v>63</v>
      </c>
      <c r="L24" s="196"/>
    </row>
    <row r="25" spans="1:12" ht="11.45" customHeight="1" x14ac:dyDescent="0.2">
      <c r="A25" s="39" t="str">
        <f>IF(D25&lt;&gt;"",COUNTA($D$12:D25),"")</f>
        <v/>
      </c>
      <c r="B25" s="128"/>
      <c r="C25" s="153"/>
      <c r="D25" s="153"/>
      <c r="E25" s="153"/>
      <c r="F25" s="153"/>
      <c r="G25" s="153"/>
      <c r="H25" s="153"/>
      <c r="I25" s="154"/>
      <c r="J25" s="154"/>
      <c r="K25" s="154"/>
      <c r="L25" s="196"/>
    </row>
    <row r="26" spans="1:12" ht="11.45" customHeight="1" x14ac:dyDescent="0.2">
      <c r="A26" s="39">
        <f>IF(D26&lt;&gt;"",COUNTA($D$12:D26),"")</f>
        <v>11</v>
      </c>
      <c r="B26" s="127" t="s">
        <v>304</v>
      </c>
      <c r="C26" s="153">
        <v>5887</v>
      </c>
      <c r="D26" s="153">
        <v>2520</v>
      </c>
      <c r="E26" s="153">
        <v>3367</v>
      </c>
      <c r="F26" s="153">
        <v>4910</v>
      </c>
      <c r="G26" s="153">
        <v>1912</v>
      </c>
      <c r="H26" s="153">
        <v>2998</v>
      </c>
      <c r="I26" s="154">
        <v>977</v>
      </c>
      <c r="J26" s="154">
        <v>5</v>
      </c>
      <c r="K26" s="154">
        <v>608</v>
      </c>
      <c r="L26" s="196"/>
    </row>
    <row r="27" spans="1:12" ht="11.45" customHeight="1" x14ac:dyDescent="0.2">
      <c r="A27" s="39">
        <f>IF(D27&lt;&gt;"",COUNTA($D$12:D27),"")</f>
        <v>12</v>
      </c>
      <c r="B27" s="127" t="s">
        <v>305</v>
      </c>
      <c r="C27" s="153">
        <v>4963</v>
      </c>
      <c r="D27" s="153">
        <v>1384</v>
      </c>
      <c r="E27" s="153">
        <v>3579</v>
      </c>
      <c r="F27" s="153">
        <v>4277</v>
      </c>
      <c r="G27" s="153">
        <v>2787</v>
      </c>
      <c r="H27" s="153">
        <v>1490</v>
      </c>
      <c r="I27" s="154">
        <v>686</v>
      </c>
      <c r="J27" s="154">
        <v>7</v>
      </c>
      <c r="K27" s="154">
        <v>-1403</v>
      </c>
      <c r="L27" s="196"/>
    </row>
    <row r="28" spans="1:12" ht="11.45" customHeight="1" x14ac:dyDescent="0.2">
      <c r="A28" s="39" t="str">
        <f>IF(D28&lt;&gt;"",COUNTA($D$12:D28),"")</f>
        <v/>
      </c>
      <c r="B28" s="127"/>
      <c r="C28" s="153"/>
      <c r="D28" s="153"/>
      <c r="E28" s="153"/>
      <c r="F28" s="153"/>
      <c r="G28" s="153"/>
      <c r="H28" s="153"/>
      <c r="I28" s="154"/>
      <c r="J28" s="154"/>
      <c r="K28" s="154"/>
      <c r="L28" s="196"/>
    </row>
    <row r="29" spans="1:12" ht="22.5" customHeight="1" x14ac:dyDescent="0.2">
      <c r="A29" s="39">
        <f>IF(D29&lt;&gt;"",COUNTA($D$12:D29),"")</f>
        <v>13</v>
      </c>
      <c r="B29" s="127" t="s">
        <v>312</v>
      </c>
      <c r="C29" s="153">
        <v>7502</v>
      </c>
      <c r="D29" s="153">
        <v>4316</v>
      </c>
      <c r="E29" s="153">
        <v>3186</v>
      </c>
      <c r="F29" s="153">
        <v>6702</v>
      </c>
      <c r="G29" s="153">
        <v>3888</v>
      </c>
      <c r="H29" s="153">
        <v>2814</v>
      </c>
      <c r="I29" s="154">
        <v>800</v>
      </c>
      <c r="J29" s="154">
        <v>3</v>
      </c>
      <c r="K29" s="154">
        <v>428</v>
      </c>
      <c r="L29" s="196"/>
    </row>
    <row r="30" spans="1:12" ht="11.45" customHeight="1" x14ac:dyDescent="0.2">
      <c r="A30" s="39">
        <f>IF(D30&lt;&gt;"",COUNTA($D$12:D30),"")</f>
        <v>14</v>
      </c>
      <c r="B30" s="127" t="s">
        <v>306</v>
      </c>
      <c r="C30" s="153">
        <v>7679</v>
      </c>
      <c r="D30" s="153">
        <v>4673</v>
      </c>
      <c r="E30" s="153">
        <v>3006</v>
      </c>
      <c r="F30" s="153">
        <v>6747</v>
      </c>
      <c r="G30" s="153">
        <v>4263</v>
      </c>
      <c r="H30" s="153">
        <v>2484</v>
      </c>
      <c r="I30" s="154">
        <v>932</v>
      </c>
      <c r="J30" s="154">
        <v>4</v>
      </c>
      <c r="K30" s="154">
        <v>410</v>
      </c>
      <c r="L30" s="196"/>
    </row>
    <row r="31" spans="1:12" ht="11.45" customHeight="1" x14ac:dyDescent="0.2">
      <c r="A31" s="39">
        <f>IF(D31&lt;&gt;"",COUNTA($D$12:D31),"")</f>
        <v>15</v>
      </c>
      <c r="B31" s="127" t="s">
        <v>307</v>
      </c>
      <c r="C31" s="153">
        <v>7185</v>
      </c>
      <c r="D31" s="153">
        <v>3896</v>
      </c>
      <c r="E31" s="153">
        <v>3289</v>
      </c>
      <c r="F31" s="153">
        <v>6488</v>
      </c>
      <c r="G31" s="153">
        <v>3708</v>
      </c>
      <c r="H31" s="153">
        <v>2780</v>
      </c>
      <c r="I31" s="154">
        <v>697</v>
      </c>
      <c r="J31" s="154">
        <v>3</v>
      </c>
      <c r="K31" s="154">
        <v>188</v>
      </c>
      <c r="L31" s="196"/>
    </row>
    <row r="32" spans="1:12" ht="11.45" customHeight="1" x14ac:dyDescent="0.2">
      <c r="A32" s="39">
        <f>IF(D32&lt;&gt;"",COUNTA($D$12:D32),"")</f>
        <v>16</v>
      </c>
      <c r="B32" s="127" t="s">
        <v>308</v>
      </c>
      <c r="C32" s="153">
        <v>5305</v>
      </c>
      <c r="D32" s="153">
        <v>2749</v>
      </c>
      <c r="E32" s="153">
        <v>2556</v>
      </c>
      <c r="F32" s="153">
        <v>4743</v>
      </c>
      <c r="G32" s="153">
        <v>2665</v>
      </c>
      <c r="H32" s="153">
        <v>2078</v>
      </c>
      <c r="I32" s="154">
        <v>562</v>
      </c>
      <c r="J32" s="154">
        <v>4</v>
      </c>
      <c r="K32" s="154">
        <v>84</v>
      </c>
      <c r="L32" s="196"/>
    </row>
    <row r="33" spans="1:12" ht="22.5" customHeight="1" x14ac:dyDescent="0.2">
      <c r="A33" s="39">
        <f>IF(D33&lt;&gt;"",COUNTA($D$12:D33),"")</f>
        <v>17</v>
      </c>
      <c r="B33" s="127" t="s">
        <v>309</v>
      </c>
      <c r="C33" s="153">
        <v>7250</v>
      </c>
      <c r="D33" s="153">
        <v>4102</v>
      </c>
      <c r="E33" s="153">
        <v>3148</v>
      </c>
      <c r="F33" s="153">
        <v>6654</v>
      </c>
      <c r="G33" s="153">
        <v>3825</v>
      </c>
      <c r="H33" s="153">
        <v>2829</v>
      </c>
      <c r="I33" s="154">
        <v>596</v>
      </c>
      <c r="J33" s="154">
        <v>3</v>
      </c>
      <c r="K33" s="154">
        <v>277</v>
      </c>
      <c r="L33" s="196"/>
    </row>
    <row r="34" spans="1:12" ht="11.45" customHeight="1" x14ac:dyDescent="0.2">
      <c r="A34" s="39">
        <f>IF(D34&lt;&gt;"",COUNTA($D$12:D34),"")</f>
        <v>18</v>
      </c>
      <c r="B34" s="127" t="s">
        <v>310</v>
      </c>
      <c r="C34" s="153">
        <v>7187</v>
      </c>
      <c r="D34" s="153">
        <v>3468</v>
      </c>
      <c r="E34" s="153">
        <v>3719</v>
      </c>
      <c r="F34" s="153">
        <v>7005</v>
      </c>
      <c r="G34" s="153">
        <v>4060</v>
      </c>
      <c r="H34" s="153">
        <v>2945</v>
      </c>
      <c r="I34" s="154">
        <v>182</v>
      </c>
      <c r="J34" s="154">
        <v>1</v>
      </c>
      <c r="K34" s="154">
        <v>-592</v>
      </c>
      <c r="L34" s="196"/>
    </row>
    <row r="35" spans="1:12" ht="20.100000000000001" customHeight="1" x14ac:dyDescent="0.2">
      <c r="A35" s="39" t="str">
        <f>IF(D35&lt;&gt;"",COUNTA($D$12:D35),"")</f>
        <v/>
      </c>
      <c r="B35" s="128"/>
      <c r="C35" s="319" t="s">
        <v>92</v>
      </c>
      <c r="D35" s="320"/>
      <c r="E35" s="320"/>
      <c r="F35" s="320"/>
      <c r="G35" s="320"/>
      <c r="H35" s="320"/>
      <c r="I35" s="320"/>
      <c r="J35" s="320"/>
      <c r="K35" s="320"/>
      <c r="L35" s="196"/>
    </row>
    <row r="36" spans="1:12" ht="22.5" customHeight="1" x14ac:dyDescent="0.2">
      <c r="A36" s="39">
        <f>IF(D36&lt;&gt;"",COUNTA($D$12:D36),"")</f>
        <v>19</v>
      </c>
      <c r="B36" s="126" t="s">
        <v>110</v>
      </c>
      <c r="C36" s="158">
        <v>47535</v>
      </c>
      <c r="D36" s="158">
        <v>25871</v>
      </c>
      <c r="E36" s="158">
        <v>21664</v>
      </c>
      <c r="F36" s="158">
        <v>42262</v>
      </c>
      <c r="G36" s="158">
        <v>25871</v>
      </c>
      <c r="H36" s="158">
        <v>16391</v>
      </c>
      <c r="I36" s="159">
        <v>5273</v>
      </c>
      <c r="J36" s="159">
        <v>3</v>
      </c>
      <c r="K36" s="159" t="s">
        <v>63</v>
      </c>
      <c r="L36" s="196"/>
    </row>
    <row r="37" spans="1:12" ht="11.45" customHeight="1" x14ac:dyDescent="0.2">
      <c r="A37" s="39" t="str">
        <f>IF(D37&lt;&gt;"",COUNTA($D$12:D37),"")</f>
        <v/>
      </c>
      <c r="B37" s="128"/>
      <c r="C37" s="153"/>
      <c r="D37" s="153"/>
      <c r="E37" s="153"/>
      <c r="F37" s="153"/>
      <c r="G37" s="153"/>
      <c r="H37" s="153"/>
      <c r="I37" s="154"/>
      <c r="J37" s="154"/>
      <c r="K37" s="154"/>
      <c r="L37" s="196"/>
    </row>
    <row r="38" spans="1:12" ht="11.45" customHeight="1" x14ac:dyDescent="0.2">
      <c r="A38" s="39">
        <f>IF(D38&lt;&gt;"",COUNTA($D$12:D38),"")</f>
        <v>20</v>
      </c>
      <c r="B38" s="127" t="s">
        <v>304</v>
      </c>
      <c r="C38" s="153">
        <v>5237</v>
      </c>
      <c r="D38" s="153">
        <v>2221</v>
      </c>
      <c r="E38" s="153">
        <v>3016</v>
      </c>
      <c r="F38" s="153">
        <v>4372</v>
      </c>
      <c r="G38" s="153">
        <v>1906</v>
      </c>
      <c r="H38" s="153">
        <v>2466</v>
      </c>
      <c r="I38" s="154">
        <v>865</v>
      </c>
      <c r="J38" s="154">
        <v>4</v>
      </c>
      <c r="K38" s="154">
        <v>315</v>
      </c>
      <c r="L38" s="196"/>
    </row>
    <row r="39" spans="1:12" ht="11.45" customHeight="1" x14ac:dyDescent="0.2">
      <c r="A39" s="39">
        <f>IF(D39&lt;&gt;"",COUNTA($D$12:D39),"")</f>
        <v>21</v>
      </c>
      <c r="B39" s="127" t="s">
        <v>305</v>
      </c>
      <c r="C39" s="153">
        <v>3442</v>
      </c>
      <c r="D39" s="153">
        <v>1337</v>
      </c>
      <c r="E39" s="153">
        <v>2105</v>
      </c>
      <c r="F39" s="153">
        <v>2709</v>
      </c>
      <c r="G39" s="153">
        <v>1451</v>
      </c>
      <c r="H39" s="153">
        <v>1258</v>
      </c>
      <c r="I39" s="154">
        <v>733</v>
      </c>
      <c r="J39" s="154">
        <v>7</v>
      </c>
      <c r="K39" s="154">
        <v>-114</v>
      </c>
      <c r="L39" s="196"/>
    </row>
    <row r="40" spans="1:12" ht="11.45" customHeight="1" x14ac:dyDescent="0.2">
      <c r="A40" s="39" t="str">
        <f>IF(D40&lt;&gt;"",COUNTA($D$12:D40),"")</f>
        <v/>
      </c>
      <c r="B40" s="127"/>
      <c r="C40" s="153"/>
      <c r="D40" s="153"/>
      <c r="E40" s="153"/>
      <c r="F40" s="153"/>
      <c r="G40" s="153"/>
      <c r="H40" s="153"/>
      <c r="I40" s="154"/>
      <c r="J40" s="154"/>
      <c r="K40" s="154"/>
      <c r="L40" s="196"/>
    </row>
    <row r="41" spans="1:12" ht="22.5" customHeight="1" x14ac:dyDescent="0.2">
      <c r="A41" s="39">
        <f>IF(D41&lt;&gt;"",COUNTA($D$12:D41),"")</f>
        <v>22</v>
      </c>
      <c r="B41" s="127" t="s">
        <v>312</v>
      </c>
      <c r="C41" s="153">
        <v>6939</v>
      </c>
      <c r="D41" s="153">
        <v>4141</v>
      </c>
      <c r="E41" s="153">
        <v>2798</v>
      </c>
      <c r="F41" s="153">
        <v>6268</v>
      </c>
      <c r="G41" s="153">
        <v>4064</v>
      </c>
      <c r="H41" s="153">
        <v>2204</v>
      </c>
      <c r="I41" s="154">
        <v>671</v>
      </c>
      <c r="J41" s="154">
        <v>3</v>
      </c>
      <c r="K41" s="154">
        <v>77</v>
      </c>
      <c r="L41" s="196"/>
    </row>
    <row r="42" spans="1:12" ht="11.45" customHeight="1" x14ac:dyDescent="0.2">
      <c r="A42" s="39">
        <f>IF(D42&lt;&gt;"",COUNTA($D$12:D42),"")</f>
        <v>23</v>
      </c>
      <c r="B42" s="127" t="s">
        <v>306</v>
      </c>
      <c r="C42" s="153">
        <v>6739</v>
      </c>
      <c r="D42" s="153">
        <v>4420</v>
      </c>
      <c r="E42" s="153">
        <v>2319</v>
      </c>
      <c r="F42" s="153">
        <v>5911</v>
      </c>
      <c r="G42" s="153">
        <v>4224</v>
      </c>
      <c r="H42" s="153">
        <v>1687</v>
      </c>
      <c r="I42" s="154">
        <v>828</v>
      </c>
      <c r="J42" s="154">
        <v>4</v>
      </c>
      <c r="K42" s="154">
        <v>196</v>
      </c>
      <c r="L42" s="196"/>
    </row>
    <row r="43" spans="1:12" ht="11.45" customHeight="1" x14ac:dyDescent="0.2">
      <c r="A43" s="39">
        <f>IF(D43&lt;&gt;"",COUNTA($D$12:D43),"")</f>
        <v>24</v>
      </c>
      <c r="B43" s="127" t="s">
        <v>307</v>
      </c>
      <c r="C43" s="153">
        <v>7028</v>
      </c>
      <c r="D43" s="153">
        <v>3822</v>
      </c>
      <c r="E43" s="153">
        <v>3206</v>
      </c>
      <c r="F43" s="153">
        <v>6269</v>
      </c>
      <c r="G43" s="153">
        <v>3857</v>
      </c>
      <c r="H43" s="153">
        <v>2412</v>
      </c>
      <c r="I43" s="154">
        <v>759</v>
      </c>
      <c r="J43" s="154">
        <v>4</v>
      </c>
      <c r="K43" s="154">
        <v>-35</v>
      </c>
      <c r="L43" s="196"/>
    </row>
    <row r="44" spans="1:12" ht="11.45" customHeight="1" x14ac:dyDescent="0.2">
      <c r="A44" s="39">
        <f>IF(D44&lt;&gt;"",COUNTA($D$12:D44),"")</f>
        <v>25</v>
      </c>
      <c r="B44" s="127" t="s">
        <v>308</v>
      </c>
      <c r="C44" s="153">
        <v>4502</v>
      </c>
      <c r="D44" s="153">
        <v>2505</v>
      </c>
      <c r="E44" s="153">
        <v>1997</v>
      </c>
      <c r="F44" s="153">
        <v>4092</v>
      </c>
      <c r="G44" s="153">
        <v>2504</v>
      </c>
      <c r="H44" s="153">
        <v>1588</v>
      </c>
      <c r="I44" s="154">
        <v>410</v>
      </c>
      <c r="J44" s="154">
        <v>3</v>
      </c>
      <c r="K44" s="154">
        <v>1</v>
      </c>
      <c r="L44" s="196"/>
    </row>
    <row r="45" spans="1:12" ht="22.5" customHeight="1" x14ac:dyDescent="0.2">
      <c r="A45" s="39">
        <f>IF(D45&lt;&gt;"",COUNTA($D$12:D45),"")</f>
        <v>26</v>
      </c>
      <c r="B45" s="127" t="s">
        <v>309</v>
      </c>
      <c r="C45" s="153">
        <v>7236</v>
      </c>
      <c r="D45" s="153">
        <v>3940</v>
      </c>
      <c r="E45" s="153">
        <v>3296</v>
      </c>
      <c r="F45" s="153">
        <v>6597</v>
      </c>
      <c r="G45" s="153">
        <v>3980</v>
      </c>
      <c r="H45" s="153">
        <v>2617</v>
      </c>
      <c r="I45" s="154">
        <v>639</v>
      </c>
      <c r="J45" s="154">
        <v>3</v>
      </c>
      <c r="K45" s="154">
        <v>-40</v>
      </c>
      <c r="L45" s="196"/>
    </row>
    <row r="46" spans="1:12" ht="11.45" customHeight="1" x14ac:dyDescent="0.2">
      <c r="A46" s="39">
        <f>IF(D46&lt;&gt;"",COUNTA($D$12:D46),"")</f>
        <v>27</v>
      </c>
      <c r="B46" s="127" t="s">
        <v>310</v>
      </c>
      <c r="C46" s="153">
        <v>6412</v>
      </c>
      <c r="D46" s="153">
        <v>3485</v>
      </c>
      <c r="E46" s="153">
        <v>2927</v>
      </c>
      <c r="F46" s="153">
        <v>6044</v>
      </c>
      <c r="G46" s="153">
        <v>3885</v>
      </c>
      <c r="H46" s="153">
        <v>2159</v>
      </c>
      <c r="I46" s="154">
        <v>368</v>
      </c>
      <c r="J46" s="154">
        <v>2</v>
      </c>
      <c r="K46" s="154">
        <v>-400</v>
      </c>
      <c r="L46" s="196"/>
    </row>
  </sheetData>
  <mergeCells count="24">
    <mergeCell ref="A2:B2"/>
    <mergeCell ref="A1:B1"/>
    <mergeCell ref="C1:K1"/>
    <mergeCell ref="A3:A9"/>
    <mergeCell ref="B3:B9"/>
    <mergeCell ref="C5:C9"/>
    <mergeCell ref="C3:E4"/>
    <mergeCell ref="F3:H4"/>
    <mergeCell ref="G5:H5"/>
    <mergeCell ref="C2:K2"/>
    <mergeCell ref="K5:K9"/>
    <mergeCell ref="I5:J5"/>
    <mergeCell ref="I3:K4"/>
    <mergeCell ref="G6:G9"/>
    <mergeCell ref="H6:H9"/>
    <mergeCell ref="C35:K35"/>
    <mergeCell ref="C11:K11"/>
    <mergeCell ref="E6:E9"/>
    <mergeCell ref="C23:K23"/>
    <mergeCell ref="D5:E5"/>
    <mergeCell ref="D6:D9"/>
    <mergeCell ref="F5:F9"/>
    <mergeCell ref="J6:J9"/>
    <mergeCell ref="I6:I9"/>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140" zoomScaleNormal="140" workbookViewId="0">
      <pane xSplit="2" ySplit="10" topLeftCell="C11"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2" width="16.7109375" style="89" customWidth="1"/>
    <col min="3" max="3" width="7.7109375" style="89" customWidth="1"/>
    <col min="4" max="4" width="8.7109375" style="89" customWidth="1"/>
    <col min="5" max="6" width="7.7109375" style="89" customWidth="1"/>
    <col min="7" max="7" width="8.7109375" style="89" customWidth="1"/>
    <col min="8" max="8" width="7.7109375" style="89" customWidth="1"/>
    <col min="9" max="11" width="7.7109375" style="129" customWidth="1"/>
    <col min="12" max="16384" width="11.42578125" style="89"/>
  </cols>
  <sheetData>
    <row r="1" spans="1:12" s="40" customFormat="1" ht="30" customHeight="1" x14ac:dyDescent="0.2">
      <c r="A1" s="303" t="s">
        <v>134</v>
      </c>
      <c r="B1" s="304"/>
      <c r="C1" s="293" t="s">
        <v>396</v>
      </c>
      <c r="D1" s="293"/>
      <c r="E1" s="293"/>
      <c r="F1" s="293"/>
      <c r="G1" s="293"/>
      <c r="H1" s="293"/>
      <c r="I1" s="293"/>
      <c r="J1" s="293"/>
      <c r="K1" s="294"/>
    </row>
    <row r="2" spans="1:12" ht="24.95" customHeight="1" x14ac:dyDescent="0.2">
      <c r="A2" s="289" t="s">
        <v>219</v>
      </c>
      <c r="B2" s="290"/>
      <c r="C2" s="295" t="s">
        <v>270</v>
      </c>
      <c r="D2" s="295"/>
      <c r="E2" s="295"/>
      <c r="F2" s="295"/>
      <c r="G2" s="295"/>
      <c r="H2" s="295"/>
      <c r="I2" s="295"/>
      <c r="J2" s="295"/>
      <c r="K2" s="296"/>
    </row>
    <row r="3" spans="1:12" ht="11.45" customHeight="1" x14ac:dyDescent="0.2">
      <c r="A3" s="291" t="s">
        <v>150</v>
      </c>
      <c r="B3" s="286" t="s">
        <v>303</v>
      </c>
      <c r="C3" s="286" t="s">
        <v>1</v>
      </c>
      <c r="D3" s="286"/>
      <c r="E3" s="286"/>
      <c r="F3" s="286" t="s">
        <v>3</v>
      </c>
      <c r="G3" s="286"/>
      <c r="H3" s="286"/>
      <c r="I3" s="326" t="s">
        <v>106</v>
      </c>
      <c r="J3" s="326"/>
      <c r="K3" s="327"/>
    </row>
    <row r="4" spans="1:12" ht="11.45" customHeight="1" x14ac:dyDescent="0.2">
      <c r="A4" s="292"/>
      <c r="B4" s="286"/>
      <c r="C4" s="286"/>
      <c r="D4" s="286"/>
      <c r="E4" s="286"/>
      <c r="F4" s="286"/>
      <c r="G4" s="286"/>
      <c r="H4" s="286"/>
      <c r="I4" s="326"/>
      <c r="J4" s="326"/>
      <c r="K4" s="327"/>
    </row>
    <row r="5" spans="1:12" ht="11.45" customHeight="1" x14ac:dyDescent="0.2">
      <c r="A5" s="292"/>
      <c r="B5" s="286"/>
      <c r="C5" s="286" t="s">
        <v>32</v>
      </c>
      <c r="D5" s="286" t="s">
        <v>36</v>
      </c>
      <c r="E5" s="286"/>
      <c r="F5" s="286" t="s">
        <v>32</v>
      </c>
      <c r="G5" s="286" t="s">
        <v>36</v>
      </c>
      <c r="H5" s="286"/>
      <c r="I5" s="326" t="s">
        <v>32</v>
      </c>
      <c r="J5" s="326"/>
      <c r="K5" s="327" t="s">
        <v>107</v>
      </c>
    </row>
    <row r="6" spans="1:12" ht="11.45" customHeight="1" x14ac:dyDescent="0.2">
      <c r="A6" s="292"/>
      <c r="B6" s="286"/>
      <c r="C6" s="286"/>
      <c r="D6" s="286" t="s">
        <v>111</v>
      </c>
      <c r="E6" s="286" t="s">
        <v>242</v>
      </c>
      <c r="F6" s="286"/>
      <c r="G6" s="286" t="s">
        <v>111</v>
      </c>
      <c r="H6" s="286" t="s">
        <v>242</v>
      </c>
      <c r="I6" s="326" t="s">
        <v>37</v>
      </c>
      <c r="J6" s="326" t="s">
        <v>362</v>
      </c>
      <c r="K6" s="327"/>
    </row>
    <row r="7" spans="1:12" ht="11.45" customHeight="1" x14ac:dyDescent="0.2">
      <c r="A7" s="292"/>
      <c r="B7" s="286"/>
      <c r="C7" s="286"/>
      <c r="D7" s="286"/>
      <c r="E7" s="286"/>
      <c r="F7" s="286"/>
      <c r="G7" s="286"/>
      <c r="H7" s="286"/>
      <c r="I7" s="326"/>
      <c r="J7" s="326"/>
      <c r="K7" s="327"/>
    </row>
    <row r="8" spans="1:12" ht="11.45" customHeight="1" x14ac:dyDescent="0.2">
      <c r="A8" s="292"/>
      <c r="B8" s="286"/>
      <c r="C8" s="286"/>
      <c r="D8" s="286"/>
      <c r="E8" s="286"/>
      <c r="F8" s="286"/>
      <c r="G8" s="286"/>
      <c r="H8" s="286"/>
      <c r="I8" s="326"/>
      <c r="J8" s="326"/>
      <c r="K8" s="327"/>
    </row>
    <row r="9" spans="1:12" ht="11.45" customHeight="1" x14ac:dyDescent="0.2">
      <c r="A9" s="292"/>
      <c r="B9" s="286"/>
      <c r="C9" s="286"/>
      <c r="D9" s="286"/>
      <c r="E9" s="286"/>
      <c r="F9" s="286"/>
      <c r="G9" s="286"/>
      <c r="H9" s="286"/>
      <c r="I9" s="326"/>
      <c r="J9" s="326"/>
      <c r="K9" s="327"/>
    </row>
    <row r="10" spans="1:12" s="91" customFormat="1" ht="11.45" customHeight="1" x14ac:dyDescent="0.15">
      <c r="A10" s="35">
        <v>1</v>
      </c>
      <c r="B10" s="36">
        <v>2</v>
      </c>
      <c r="C10" s="37">
        <v>3</v>
      </c>
      <c r="D10" s="37">
        <v>4</v>
      </c>
      <c r="E10" s="37">
        <v>5</v>
      </c>
      <c r="F10" s="37">
        <v>6</v>
      </c>
      <c r="G10" s="37">
        <v>7</v>
      </c>
      <c r="H10" s="37">
        <v>8</v>
      </c>
      <c r="I10" s="37">
        <v>9</v>
      </c>
      <c r="J10" s="37">
        <v>10</v>
      </c>
      <c r="K10" s="38">
        <v>11</v>
      </c>
    </row>
    <row r="11" spans="1:12" ht="20.100000000000001" customHeight="1" x14ac:dyDescent="0.2">
      <c r="A11" s="120"/>
      <c r="B11" s="130"/>
      <c r="C11" s="317" t="s">
        <v>25</v>
      </c>
      <c r="D11" s="318"/>
      <c r="E11" s="318"/>
      <c r="F11" s="318"/>
      <c r="G11" s="318"/>
      <c r="H11" s="318"/>
      <c r="I11" s="318"/>
      <c r="J11" s="318"/>
      <c r="K11" s="318"/>
    </row>
    <row r="12" spans="1:12" ht="22.5" customHeight="1" x14ac:dyDescent="0.2">
      <c r="A12" s="39">
        <f>IF(D12&lt;&gt;"",COUNTA($D12:D$12),"")</f>
        <v>1</v>
      </c>
      <c r="B12" s="126" t="s">
        <v>222</v>
      </c>
      <c r="C12" s="158">
        <v>66843</v>
      </c>
      <c r="D12" s="158">
        <v>42328</v>
      </c>
      <c r="E12" s="158">
        <v>24515</v>
      </c>
      <c r="F12" s="158">
        <v>62285</v>
      </c>
      <c r="G12" s="158">
        <v>42328</v>
      </c>
      <c r="H12" s="158">
        <v>19957</v>
      </c>
      <c r="I12" s="159">
        <v>4558</v>
      </c>
      <c r="J12" s="159">
        <v>3</v>
      </c>
      <c r="K12" s="159" t="s">
        <v>337</v>
      </c>
      <c r="L12" s="196"/>
    </row>
    <row r="13" spans="1:12" ht="11.45" customHeight="1" x14ac:dyDescent="0.2">
      <c r="A13" s="39" t="str">
        <f>IF(D13&lt;&gt;"",COUNTA($D$12:D13),"")</f>
        <v/>
      </c>
      <c r="B13" s="128"/>
      <c r="C13" s="153"/>
      <c r="D13" s="153"/>
      <c r="E13" s="153"/>
      <c r="F13" s="153"/>
      <c r="G13" s="153"/>
      <c r="H13" s="153"/>
      <c r="I13" s="154"/>
      <c r="J13" s="154"/>
      <c r="K13" s="154"/>
      <c r="L13" s="196"/>
    </row>
    <row r="14" spans="1:12" ht="11.45" customHeight="1" x14ac:dyDescent="0.2">
      <c r="A14" s="39">
        <f>IF(D14&lt;&gt;"",COUNTA($D$12:D14),"")</f>
        <v>2</v>
      </c>
      <c r="B14" s="127" t="s">
        <v>304</v>
      </c>
      <c r="C14" s="153">
        <v>7162</v>
      </c>
      <c r="D14" s="153">
        <v>3613</v>
      </c>
      <c r="E14" s="153">
        <v>3549</v>
      </c>
      <c r="F14" s="153">
        <v>6825</v>
      </c>
      <c r="G14" s="153">
        <v>3510</v>
      </c>
      <c r="H14" s="153">
        <v>3315</v>
      </c>
      <c r="I14" s="154">
        <v>337</v>
      </c>
      <c r="J14" s="154">
        <v>2</v>
      </c>
      <c r="K14" s="154">
        <v>103</v>
      </c>
      <c r="L14" s="196"/>
    </row>
    <row r="15" spans="1:12" ht="11.45" customHeight="1" x14ac:dyDescent="0.2">
      <c r="A15" s="39">
        <f>IF(D15&lt;&gt;"",COUNTA($D$12:D15),"")</f>
        <v>3</v>
      </c>
      <c r="B15" s="127" t="s">
        <v>305</v>
      </c>
      <c r="C15" s="153">
        <v>3536</v>
      </c>
      <c r="D15" s="153">
        <v>1868</v>
      </c>
      <c r="E15" s="153">
        <v>1668</v>
      </c>
      <c r="F15" s="153">
        <v>3250</v>
      </c>
      <c r="G15" s="153">
        <v>1748</v>
      </c>
      <c r="H15" s="153">
        <v>1502</v>
      </c>
      <c r="I15" s="154">
        <v>286</v>
      </c>
      <c r="J15" s="154">
        <v>3</v>
      </c>
      <c r="K15" s="154">
        <v>120</v>
      </c>
      <c r="L15" s="196"/>
    </row>
    <row r="16" spans="1:12" ht="11.45" customHeight="1" x14ac:dyDescent="0.2">
      <c r="A16" s="39" t="str">
        <f>IF(D16&lt;&gt;"",COUNTA($D$12:D16),"")</f>
        <v/>
      </c>
      <c r="B16" s="127"/>
      <c r="C16" s="153"/>
      <c r="D16" s="153"/>
      <c r="E16" s="153"/>
      <c r="F16" s="153"/>
      <c r="G16" s="153"/>
      <c r="H16" s="153"/>
      <c r="I16" s="154"/>
      <c r="J16" s="154"/>
      <c r="K16" s="154"/>
      <c r="L16" s="196"/>
    </row>
    <row r="17" spans="1:12" ht="22.5" customHeight="1" x14ac:dyDescent="0.2">
      <c r="A17" s="39">
        <f>IF(D17&lt;&gt;"",COUNTA($D$12:D17),"")</f>
        <v>4</v>
      </c>
      <c r="B17" s="127" t="s">
        <v>312</v>
      </c>
      <c r="C17" s="153">
        <v>10431</v>
      </c>
      <c r="D17" s="153">
        <v>7051</v>
      </c>
      <c r="E17" s="153">
        <v>3380</v>
      </c>
      <c r="F17" s="153">
        <v>9867</v>
      </c>
      <c r="G17" s="153">
        <v>7106</v>
      </c>
      <c r="H17" s="153">
        <v>2761</v>
      </c>
      <c r="I17" s="154">
        <v>564</v>
      </c>
      <c r="J17" s="154">
        <v>2</v>
      </c>
      <c r="K17" s="154">
        <v>-55</v>
      </c>
      <c r="L17" s="196"/>
    </row>
    <row r="18" spans="1:12" ht="11.45" customHeight="1" x14ac:dyDescent="0.2">
      <c r="A18" s="39">
        <f>IF(D18&lt;&gt;"",COUNTA($D$12:D18),"")</f>
        <v>5</v>
      </c>
      <c r="B18" s="127" t="s">
        <v>306</v>
      </c>
      <c r="C18" s="153">
        <v>9819</v>
      </c>
      <c r="D18" s="153">
        <v>7276</v>
      </c>
      <c r="E18" s="153">
        <v>2543</v>
      </c>
      <c r="F18" s="153">
        <v>8656</v>
      </c>
      <c r="G18" s="153">
        <v>6821</v>
      </c>
      <c r="H18" s="153">
        <v>1835</v>
      </c>
      <c r="I18" s="154">
        <v>1163</v>
      </c>
      <c r="J18" s="154">
        <v>5</v>
      </c>
      <c r="K18" s="154">
        <v>455</v>
      </c>
      <c r="L18" s="196"/>
    </row>
    <row r="19" spans="1:12" ht="11.45" customHeight="1" x14ac:dyDescent="0.2">
      <c r="A19" s="39">
        <f>IF(D19&lt;&gt;"",COUNTA($D$12:D19),"")</f>
        <v>6</v>
      </c>
      <c r="B19" s="127" t="s">
        <v>307</v>
      </c>
      <c r="C19" s="153">
        <v>10006</v>
      </c>
      <c r="D19" s="153">
        <v>6261</v>
      </c>
      <c r="E19" s="153">
        <v>3745</v>
      </c>
      <c r="F19" s="153">
        <v>9214</v>
      </c>
      <c r="G19" s="153">
        <v>6504</v>
      </c>
      <c r="H19" s="153">
        <v>2710</v>
      </c>
      <c r="I19" s="154">
        <v>792</v>
      </c>
      <c r="J19" s="154">
        <v>4</v>
      </c>
      <c r="K19" s="154">
        <v>-243</v>
      </c>
      <c r="L19" s="196"/>
    </row>
    <row r="20" spans="1:12" ht="11.45" customHeight="1" x14ac:dyDescent="0.2">
      <c r="A20" s="39">
        <f>IF(D20&lt;&gt;"",COUNTA($D$12:D20),"")</f>
        <v>7</v>
      </c>
      <c r="B20" s="127" t="s">
        <v>308</v>
      </c>
      <c r="C20" s="153">
        <v>6967</v>
      </c>
      <c r="D20" s="153">
        <v>4189</v>
      </c>
      <c r="E20" s="153">
        <v>2778</v>
      </c>
      <c r="F20" s="153">
        <v>6622</v>
      </c>
      <c r="G20" s="153">
        <v>4322</v>
      </c>
      <c r="H20" s="153">
        <v>2300</v>
      </c>
      <c r="I20" s="154">
        <v>345</v>
      </c>
      <c r="J20" s="154">
        <v>2</v>
      </c>
      <c r="K20" s="154">
        <v>-133</v>
      </c>
      <c r="L20" s="196"/>
    </row>
    <row r="21" spans="1:12" ht="22.5" customHeight="1" x14ac:dyDescent="0.2">
      <c r="A21" s="39">
        <f>IF(D21&lt;&gt;"",COUNTA($D$12:D21),"")</f>
        <v>8</v>
      </c>
      <c r="B21" s="127" t="s">
        <v>309</v>
      </c>
      <c r="C21" s="153">
        <v>10455</v>
      </c>
      <c r="D21" s="153">
        <v>6484</v>
      </c>
      <c r="E21" s="153">
        <v>3971</v>
      </c>
      <c r="F21" s="153">
        <v>9804</v>
      </c>
      <c r="G21" s="153">
        <v>6578</v>
      </c>
      <c r="H21" s="153">
        <v>3226</v>
      </c>
      <c r="I21" s="154">
        <v>651</v>
      </c>
      <c r="J21" s="154">
        <v>3</v>
      </c>
      <c r="K21" s="154">
        <v>-94</v>
      </c>
      <c r="L21" s="196"/>
    </row>
    <row r="22" spans="1:12" ht="11.45" customHeight="1" x14ac:dyDescent="0.2">
      <c r="A22" s="39">
        <f>IF(D22&lt;&gt;"",COUNTA($D$12:D22),"")</f>
        <v>9</v>
      </c>
      <c r="B22" s="127" t="s">
        <v>310</v>
      </c>
      <c r="C22" s="153">
        <v>8467</v>
      </c>
      <c r="D22" s="153">
        <v>5586</v>
      </c>
      <c r="E22" s="153">
        <v>2881</v>
      </c>
      <c r="F22" s="153">
        <v>8047</v>
      </c>
      <c r="G22" s="153">
        <v>5739</v>
      </c>
      <c r="H22" s="153">
        <v>2308</v>
      </c>
      <c r="I22" s="154">
        <v>420</v>
      </c>
      <c r="J22" s="154">
        <v>2</v>
      </c>
      <c r="K22" s="154">
        <v>-153</v>
      </c>
      <c r="L22" s="196"/>
    </row>
    <row r="23" spans="1:12" ht="20.100000000000001" customHeight="1" x14ac:dyDescent="0.2">
      <c r="A23" s="39" t="str">
        <f>IF(D23&lt;&gt;"",COUNTA($D$12:D23),"")</f>
        <v/>
      </c>
      <c r="B23" s="128"/>
      <c r="C23" s="319" t="s">
        <v>71</v>
      </c>
      <c r="D23" s="320"/>
      <c r="E23" s="320"/>
      <c r="F23" s="320"/>
      <c r="G23" s="320"/>
      <c r="H23" s="320"/>
      <c r="I23" s="320"/>
      <c r="J23" s="320"/>
      <c r="K23" s="320"/>
      <c r="L23" s="196"/>
    </row>
    <row r="24" spans="1:12" ht="22.5" customHeight="1" x14ac:dyDescent="0.2">
      <c r="A24" s="39">
        <f>IF(D24&lt;&gt;"",COUNTA($D$12:D24),"")</f>
        <v>10</v>
      </c>
      <c r="B24" s="126" t="s">
        <v>222</v>
      </c>
      <c r="C24" s="158">
        <v>33650</v>
      </c>
      <c r="D24" s="158">
        <v>10651</v>
      </c>
      <c r="E24" s="158">
        <v>22999</v>
      </c>
      <c r="F24" s="158">
        <v>27503</v>
      </c>
      <c r="G24" s="158">
        <v>10651</v>
      </c>
      <c r="H24" s="158">
        <v>16852</v>
      </c>
      <c r="I24" s="159">
        <v>6147</v>
      </c>
      <c r="J24" s="159">
        <v>4</v>
      </c>
      <c r="K24" s="159" t="s">
        <v>337</v>
      </c>
      <c r="L24" s="196"/>
    </row>
    <row r="25" spans="1:12" ht="11.45" customHeight="1" x14ac:dyDescent="0.2">
      <c r="A25" s="39" t="str">
        <f>IF(D25&lt;&gt;"",COUNTA($D$12:D25),"")</f>
        <v/>
      </c>
      <c r="B25" s="128"/>
      <c r="C25" s="153"/>
      <c r="D25" s="153"/>
      <c r="E25" s="153"/>
      <c r="F25" s="153"/>
      <c r="G25" s="153"/>
      <c r="H25" s="153"/>
      <c r="I25" s="154"/>
      <c r="J25" s="154"/>
      <c r="K25" s="154"/>
      <c r="L25" s="196"/>
    </row>
    <row r="26" spans="1:12" ht="11.45" customHeight="1" x14ac:dyDescent="0.2">
      <c r="A26" s="39">
        <f>IF(D26&lt;&gt;"",COUNTA($D$12:D26),"")</f>
        <v>11</v>
      </c>
      <c r="B26" s="127" t="s">
        <v>304</v>
      </c>
      <c r="C26" s="153">
        <v>3962</v>
      </c>
      <c r="D26" s="153">
        <v>1128</v>
      </c>
      <c r="E26" s="153">
        <v>2834</v>
      </c>
      <c r="F26" s="153">
        <v>2457</v>
      </c>
      <c r="G26" s="153">
        <v>308</v>
      </c>
      <c r="H26" s="153">
        <v>2149</v>
      </c>
      <c r="I26" s="154">
        <v>1505</v>
      </c>
      <c r="J26" s="154">
        <v>7</v>
      </c>
      <c r="K26" s="154">
        <v>820</v>
      </c>
      <c r="L26" s="196"/>
    </row>
    <row r="27" spans="1:12" ht="11.45" customHeight="1" x14ac:dyDescent="0.2">
      <c r="A27" s="39">
        <f>IF(D27&lt;&gt;"",COUNTA($D$12:D27),"")</f>
        <v>12</v>
      </c>
      <c r="B27" s="127" t="s">
        <v>305</v>
      </c>
      <c r="C27" s="153">
        <v>4869</v>
      </c>
      <c r="D27" s="153">
        <v>853</v>
      </c>
      <c r="E27" s="153">
        <v>4016</v>
      </c>
      <c r="F27" s="153">
        <v>3736</v>
      </c>
      <c r="G27" s="153">
        <v>2490</v>
      </c>
      <c r="H27" s="153">
        <v>1246</v>
      </c>
      <c r="I27" s="154">
        <v>1133</v>
      </c>
      <c r="J27" s="154">
        <v>12</v>
      </c>
      <c r="K27" s="154">
        <v>-1637</v>
      </c>
      <c r="L27" s="196"/>
    </row>
    <row r="28" spans="1:12" ht="11.45" customHeight="1" x14ac:dyDescent="0.2">
      <c r="A28" s="39" t="str">
        <f>IF(D28&lt;&gt;"",COUNTA($D$12:D28),"")</f>
        <v/>
      </c>
      <c r="B28" s="127"/>
      <c r="C28" s="153"/>
      <c r="D28" s="153"/>
      <c r="E28" s="153"/>
      <c r="F28" s="153"/>
      <c r="G28" s="153"/>
      <c r="H28" s="153"/>
      <c r="I28" s="154"/>
      <c r="J28" s="154"/>
      <c r="K28" s="154"/>
      <c r="L28" s="196"/>
    </row>
    <row r="29" spans="1:12" ht="22.5" customHeight="1" x14ac:dyDescent="0.2">
      <c r="A29" s="39">
        <f>IF(D29&lt;&gt;"",COUNTA($D$12:D29),"")</f>
        <v>13</v>
      </c>
      <c r="B29" s="127" t="s">
        <v>312</v>
      </c>
      <c r="C29" s="153">
        <v>4010</v>
      </c>
      <c r="D29" s="153">
        <v>1406</v>
      </c>
      <c r="E29" s="153">
        <v>2604</v>
      </c>
      <c r="F29" s="153">
        <v>3103</v>
      </c>
      <c r="G29" s="153">
        <v>846</v>
      </c>
      <c r="H29" s="153">
        <v>2257</v>
      </c>
      <c r="I29" s="154">
        <v>907</v>
      </c>
      <c r="J29" s="154">
        <v>4</v>
      </c>
      <c r="K29" s="154">
        <v>560</v>
      </c>
      <c r="L29" s="196"/>
    </row>
    <row r="30" spans="1:12" ht="11.45" customHeight="1" x14ac:dyDescent="0.2">
      <c r="A30" s="39">
        <f>IF(D30&lt;&gt;"",COUNTA($D$12:D30),"")</f>
        <v>14</v>
      </c>
      <c r="B30" s="127" t="s">
        <v>306</v>
      </c>
      <c r="C30" s="153">
        <v>4599</v>
      </c>
      <c r="D30" s="153">
        <v>1817</v>
      </c>
      <c r="E30" s="153">
        <v>2782</v>
      </c>
      <c r="F30" s="153">
        <v>4002</v>
      </c>
      <c r="G30" s="153">
        <v>1666</v>
      </c>
      <c r="H30" s="153">
        <v>2336</v>
      </c>
      <c r="I30" s="154">
        <v>597</v>
      </c>
      <c r="J30" s="154">
        <v>3</v>
      </c>
      <c r="K30" s="154">
        <v>151</v>
      </c>
      <c r="L30" s="196"/>
    </row>
    <row r="31" spans="1:12" ht="11.45" customHeight="1" x14ac:dyDescent="0.2">
      <c r="A31" s="39">
        <f>IF(D31&lt;&gt;"",COUNTA($D$12:D31),"")</f>
        <v>15</v>
      </c>
      <c r="B31" s="127" t="s">
        <v>307</v>
      </c>
      <c r="C31" s="153">
        <v>4207</v>
      </c>
      <c r="D31" s="153">
        <v>1457</v>
      </c>
      <c r="E31" s="153">
        <v>2750</v>
      </c>
      <c r="F31" s="153">
        <v>3543</v>
      </c>
      <c r="G31" s="153">
        <v>1061</v>
      </c>
      <c r="H31" s="153">
        <v>2482</v>
      </c>
      <c r="I31" s="154">
        <v>664</v>
      </c>
      <c r="J31" s="154">
        <v>3</v>
      </c>
      <c r="K31" s="154">
        <v>396</v>
      </c>
      <c r="L31" s="196"/>
    </row>
    <row r="32" spans="1:12" ht="11.45" customHeight="1" x14ac:dyDescent="0.2">
      <c r="A32" s="39">
        <f>IF(D32&lt;&gt;"",COUNTA($D$12:D32),"")</f>
        <v>16</v>
      </c>
      <c r="B32" s="127" t="s">
        <v>308</v>
      </c>
      <c r="C32" s="153">
        <v>2840</v>
      </c>
      <c r="D32" s="153">
        <v>1065</v>
      </c>
      <c r="E32" s="153">
        <v>1775</v>
      </c>
      <c r="F32" s="153">
        <v>2213</v>
      </c>
      <c r="G32" s="153">
        <v>847</v>
      </c>
      <c r="H32" s="153">
        <v>1366</v>
      </c>
      <c r="I32" s="154">
        <v>627</v>
      </c>
      <c r="J32" s="154">
        <v>4</v>
      </c>
      <c r="K32" s="154">
        <v>218</v>
      </c>
      <c r="L32" s="196"/>
    </row>
    <row r="33" spans="1:12" ht="22.5" customHeight="1" x14ac:dyDescent="0.2">
      <c r="A33" s="39">
        <f>IF(D33&lt;&gt;"",COUNTA($D$12:D33),"")</f>
        <v>17</v>
      </c>
      <c r="B33" s="127" t="s">
        <v>309</v>
      </c>
      <c r="C33" s="153">
        <v>4031</v>
      </c>
      <c r="D33" s="153">
        <v>1558</v>
      </c>
      <c r="E33" s="153">
        <v>2473</v>
      </c>
      <c r="F33" s="153">
        <v>3447</v>
      </c>
      <c r="G33" s="153">
        <v>1227</v>
      </c>
      <c r="H33" s="153">
        <v>2220</v>
      </c>
      <c r="I33" s="154">
        <v>584</v>
      </c>
      <c r="J33" s="154">
        <v>3</v>
      </c>
      <c r="K33" s="154">
        <v>331</v>
      </c>
      <c r="L33" s="196"/>
    </row>
    <row r="34" spans="1:12" ht="11.45" customHeight="1" x14ac:dyDescent="0.2">
      <c r="A34" s="39">
        <f>IF(D34&lt;&gt;"",COUNTA($D$12:D34),"")</f>
        <v>18</v>
      </c>
      <c r="B34" s="127" t="s">
        <v>310</v>
      </c>
      <c r="C34" s="153">
        <v>5132</v>
      </c>
      <c r="D34" s="153">
        <v>1367</v>
      </c>
      <c r="E34" s="153">
        <v>3765</v>
      </c>
      <c r="F34" s="153">
        <v>5002</v>
      </c>
      <c r="G34" s="153">
        <v>2206</v>
      </c>
      <c r="H34" s="153">
        <v>2796</v>
      </c>
      <c r="I34" s="154">
        <v>130</v>
      </c>
      <c r="J34" s="154">
        <v>1</v>
      </c>
      <c r="K34" s="154">
        <v>-839</v>
      </c>
      <c r="L34" s="196"/>
    </row>
  </sheetData>
  <mergeCells count="23">
    <mergeCell ref="A1:B1"/>
    <mergeCell ref="C1:K1"/>
    <mergeCell ref="A2:B2"/>
    <mergeCell ref="C2:K2"/>
    <mergeCell ref="A3:A9"/>
    <mergeCell ref="B3:B9"/>
    <mergeCell ref="C3:E4"/>
    <mergeCell ref="J6:J9"/>
    <mergeCell ref="F3:H4"/>
    <mergeCell ref="I3:K4"/>
    <mergeCell ref="D6:D9"/>
    <mergeCell ref="E6:E9"/>
    <mergeCell ref="C5:C9"/>
    <mergeCell ref="G6:G9"/>
    <mergeCell ref="H6:H9"/>
    <mergeCell ref="I6:I9"/>
    <mergeCell ref="C11:K11"/>
    <mergeCell ref="C23:K23"/>
    <mergeCell ref="D5:E5"/>
    <mergeCell ref="F5:F9"/>
    <mergeCell ref="G5:H5"/>
    <mergeCell ref="I5:J5"/>
    <mergeCell ref="K5: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140" zoomScaleNormal="140" workbookViewId="0">
      <pane xSplit="2" ySplit="7" topLeftCell="C8" activePane="bottomRight" state="frozen"/>
      <selection sqref="A1:C1"/>
      <selection pane="topRight" sqref="A1:C1"/>
      <selection pane="bottomLeft" sqref="A1:C1"/>
      <selection pane="bottomRight" activeCell="C8" sqref="C8:J8"/>
    </sheetView>
  </sheetViews>
  <sheetFormatPr baseColWidth="10" defaultRowHeight="11.45" customHeight="1" x14ac:dyDescent="0.2"/>
  <cols>
    <col min="1" max="1" width="3.7109375" style="91" customWidth="1"/>
    <col min="2" max="2" width="18.7109375" style="89" customWidth="1"/>
    <col min="3" max="10" width="8.7109375" style="89" customWidth="1"/>
    <col min="11" max="16384" width="11.42578125" style="89"/>
  </cols>
  <sheetData>
    <row r="1" spans="1:10" s="93" customFormat="1" ht="30" customHeight="1" x14ac:dyDescent="0.2">
      <c r="A1" s="303" t="s">
        <v>134</v>
      </c>
      <c r="B1" s="304"/>
      <c r="C1" s="293" t="s">
        <v>396</v>
      </c>
      <c r="D1" s="293"/>
      <c r="E1" s="293"/>
      <c r="F1" s="293"/>
      <c r="G1" s="293"/>
      <c r="H1" s="293"/>
      <c r="I1" s="293"/>
      <c r="J1" s="294"/>
    </row>
    <row r="2" spans="1:10" s="82" customFormat="1" ht="24.95" customHeight="1" x14ac:dyDescent="0.2">
      <c r="A2" s="289" t="s">
        <v>220</v>
      </c>
      <c r="B2" s="290"/>
      <c r="C2" s="295" t="s">
        <v>271</v>
      </c>
      <c r="D2" s="295"/>
      <c r="E2" s="295"/>
      <c r="F2" s="295"/>
      <c r="G2" s="295"/>
      <c r="H2" s="295"/>
      <c r="I2" s="295"/>
      <c r="J2" s="296"/>
    </row>
    <row r="3" spans="1:10" ht="11.45" customHeight="1" x14ac:dyDescent="0.2">
      <c r="A3" s="291" t="s">
        <v>150</v>
      </c>
      <c r="B3" s="286" t="s">
        <v>303</v>
      </c>
      <c r="C3" s="301" t="s">
        <v>41</v>
      </c>
      <c r="D3" s="301"/>
      <c r="E3" s="301" t="s">
        <v>42</v>
      </c>
      <c r="F3" s="301"/>
      <c r="G3" s="301" t="s">
        <v>43</v>
      </c>
      <c r="H3" s="301"/>
      <c r="I3" s="301" t="s">
        <v>44</v>
      </c>
      <c r="J3" s="302"/>
    </row>
    <row r="4" spans="1:10" ht="11.45" customHeight="1" x14ac:dyDescent="0.2">
      <c r="A4" s="292"/>
      <c r="B4" s="301"/>
      <c r="C4" s="301"/>
      <c r="D4" s="301"/>
      <c r="E4" s="301"/>
      <c r="F4" s="301"/>
      <c r="G4" s="301"/>
      <c r="H4" s="301"/>
      <c r="I4" s="301"/>
      <c r="J4" s="302"/>
    </row>
    <row r="5" spans="1:10" ht="11.45" customHeight="1" x14ac:dyDescent="0.2">
      <c r="A5" s="292"/>
      <c r="B5" s="301"/>
      <c r="C5" s="301" t="s">
        <v>1</v>
      </c>
      <c r="D5" s="301" t="s">
        <v>3</v>
      </c>
      <c r="E5" s="301" t="s">
        <v>1</v>
      </c>
      <c r="F5" s="301" t="s">
        <v>3</v>
      </c>
      <c r="G5" s="301" t="s">
        <v>1</v>
      </c>
      <c r="H5" s="301" t="s">
        <v>3</v>
      </c>
      <c r="I5" s="301" t="s">
        <v>1</v>
      </c>
      <c r="J5" s="302" t="s">
        <v>3</v>
      </c>
    </row>
    <row r="6" spans="1:10" ht="11.45" customHeight="1" x14ac:dyDescent="0.2">
      <c r="A6" s="292"/>
      <c r="B6" s="301"/>
      <c r="C6" s="301"/>
      <c r="D6" s="301"/>
      <c r="E6" s="301"/>
      <c r="F6" s="301"/>
      <c r="G6" s="301"/>
      <c r="H6" s="301"/>
      <c r="I6" s="301"/>
      <c r="J6" s="302"/>
    </row>
    <row r="7" spans="1:10" s="91" customFormat="1" ht="11.45" customHeight="1" x14ac:dyDescent="0.15">
      <c r="A7" s="35">
        <v>1</v>
      </c>
      <c r="B7" s="36">
        <v>2</v>
      </c>
      <c r="C7" s="37">
        <v>3</v>
      </c>
      <c r="D7" s="37">
        <v>4</v>
      </c>
      <c r="E7" s="37">
        <v>5</v>
      </c>
      <c r="F7" s="37">
        <v>6</v>
      </c>
      <c r="G7" s="37">
        <v>7</v>
      </c>
      <c r="H7" s="37">
        <v>8</v>
      </c>
      <c r="I7" s="37">
        <v>9</v>
      </c>
      <c r="J7" s="38">
        <v>10</v>
      </c>
    </row>
    <row r="8" spans="1:10" ht="20.100000000000001" customHeight="1" x14ac:dyDescent="0.2">
      <c r="A8" s="120"/>
      <c r="B8" s="130"/>
      <c r="C8" s="299" t="s">
        <v>94</v>
      </c>
      <c r="D8" s="300"/>
      <c r="E8" s="300"/>
      <c r="F8" s="300"/>
      <c r="G8" s="300"/>
      <c r="H8" s="300"/>
      <c r="I8" s="300"/>
      <c r="J8" s="300"/>
    </row>
    <row r="9" spans="1:10" ht="22.5" customHeight="1" x14ac:dyDescent="0.2">
      <c r="A9" s="39">
        <f>IF(D9&lt;&gt;"",COUNTA($D9:D$9),"")</f>
        <v>1</v>
      </c>
      <c r="B9" s="126" t="s">
        <v>222</v>
      </c>
      <c r="C9" s="162">
        <v>12835</v>
      </c>
      <c r="D9" s="162">
        <v>12835</v>
      </c>
      <c r="E9" s="162">
        <v>12167</v>
      </c>
      <c r="F9" s="162">
        <v>12167</v>
      </c>
      <c r="G9" s="162">
        <v>15212</v>
      </c>
      <c r="H9" s="162">
        <v>15212</v>
      </c>
      <c r="I9" s="162">
        <v>12765</v>
      </c>
      <c r="J9" s="162">
        <v>12765</v>
      </c>
    </row>
    <row r="10" spans="1:10" ht="11.45" customHeight="1" x14ac:dyDescent="0.2">
      <c r="A10" s="39" t="str">
        <f>IF(D10&lt;&gt;"",COUNTA($D$9:D10),"")</f>
        <v/>
      </c>
      <c r="B10" s="128"/>
      <c r="C10" s="163"/>
      <c r="D10" s="163"/>
      <c r="E10" s="163"/>
      <c r="F10" s="163"/>
      <c r="G10" s="163"/>
      <c r="H10" s="163"/>
      <c r="I10" s="163"/>
      <c r="J10" s="163"/>
    </row>
    <row r="11" spans="1:10" ht="11.45" customHeight="1" x14ac:dyDescent="0.2">
      <c r="A11" s="39">
        <f>IF(D11&lt;&gt;"",COUNTA($D$9:D11),"")</f>
        <v>2</v>
      </c>
      <c r="B11" s="127" t="s">
        <v>304</v>
      </c>
      <c r="C11" s="163">
        <v>1050</v>
      </c>
      <c r="D11" s="163">
        <v>868</v>
      </c>
      <c r="E11" s="163">
        <v>974</v>
      </c>
      <c r="F11" s="163">
        <v>905</v>
      </c>
      <c r="G11" s="163">
        <v>1424</v>
      </c>
      <c r="H11" s="163">
        <v>1150</v>
      </c>
      <c r="I11" s="163">
        <v>1293</v>
      </c>
      <c r="J11" s="163">
        <v>895</v>
      </c>
    </row>
    <row r="12" spans="1:10" ht="11.45" customHeight="1" x14ac:dyDescent="0.2">
      <c r="A12" s="39">
        <f>IF(D12&lt;&gt;"",COUNTA($D$9:D12),"")</f>
        <v>3</v>
      </c>
      <c r="B12" s="127" t="s">
        <v>305</v>
      </c>
      <c r="C12" s="163">
        <v>636</v>
      </c>
      <c r="D12" s="163">
        <v>985</v>
      </c>
      <c r="E12" s="163">
        <v>604</v>
      </c>
      <c r="F12" s="163">
        <v>1054</v>
      </c>
      <c r="G12" s="163">
        <v>932</v>
      </c>
      <c r="H12" s="163">
        <v>1211</v>
      </c>
      <c r="I12" s="163">
        <v>549</v>
      </c>
      <c r="J12" s="163">
        <v>988</v>
      </c>
    </row>
    <row r="13" spans="1:10" ht="11.45" customHeight="1" x14ac:dyDescent="0.2">
      <c r="A13" s="39" t="str">
        <f>IF(D13&lt;&gt;"",COUNTA($D$9:D13),"")</f>
        <v/>
      </c>
      <c r="B13" s="127"/>
      <c r="C13" s="163"/>
      <c r="D13" s="163"/>
      <c r="E13" s="163"/>
      <c r="F13" s="163"/>
      <c r="G13" s="163"/>
      <c r="H13" s="163"/>
      <c r="I13" s="163"/>
      <c r="J13" s="163"/>
    </row>
    <row r="14" spans="1:10" ht="22.5" customHeight="1" x14ac:dyDescent="0.2">
      <c r="A14" s="39">
        <f>IF(D14&lt;&gt;"",COUNTA($D$9:D14),"")</f>
        <v>4</v>
      </c>
      <c r="B14" s="127" t="s">
        <v>312</v>
      </c>
      <c r="C14" s="163">
        <v>2128</v>
      </c>
      <c r="D14" s="163">
        <v>2031</v>
      </c>
      <c r="E14" s="163">
        <v>1902</v>
      </c>
      <c r="F14" s="163">
        <v>1713</v>
      </c>
      <c r="G14" s="163">
        <v>2446</v>
      </c>
      <c r="H14" s="163">
        <v>2276</v>
      </c>
      <c r="I14" s="163">
        <v>1981</v>
      </c>
      <c r="J14" s="163">
        <v>1932</v>
      </c>
    </row>
    <row r="15" spans="1:10" ht="11.45" customHeight="1" x14ac:dyDescent="0.2">
      <c r="A15" s="39">
        <f>IF(D15&lt;&gt;"",COUNTA($D$9:D15),"")</f>
        <v>5</v>
      </c>
      <c r="B15" s="127" t="s">
        <v>306</v>
      </c>
      <c r="C15" s="163">
        <v>2229</v>
      </c>
      <c r="D15" s="163">
        <v>2094</v>
      </c>
      <c r="E15" s="163">
        <v>2156</v>
      </c>
      <c r="F15" s="163">
        <v>1977</v>
      </c>
      <c r="G15" s="163">
        <v>2534</v>
      </c>
      <c r="H15" s="163">
        <v>2394</v>
      </c>
      <c r="I15" s="163">
        <v>2174</v>
      </c>
      <c r="J15" s="163">
        <v>2022</v>
      </c>
    </row>
    <row r="16" spans="1:10" ht="11.45" customHeight="1" x14ac:dyDescent="0.2">
      <c r="A16" s="39">
        <f>IF(D16&lt;&gt;"",COUNTA($D$9:D16),"")</f>
        <v>6</v>
      </c>
      <c r="B16" s="127" t="s">
        <v>307</v>
      </c>
      <c r="C16" s="163">
        <v>1847</v>
      </c>
      <c r="D16" s="163">
        <v>1837</v>
      </c>
      <c r="E16" s="163">
        <v>1893</v>
      </c>
      <c r="F16" s="163">
        <v>1754</v>
      </c>
      <c r="G16" s="163">
        <v>2214</v>
      </c>
      <c r="H16" s="163">
        <v>2212</v>
      </c>
      <c r="I16" s="163">
        <v>1764</v>
      </c>
      <c r="J16" s="163">
        <v>1762</v>
      </c>
    </row>
    <row r="17" spans="1:10" ht="11.45" customHeight="1" x14ac:dyDescent="0.2">
      <c r="A17" s="39">
        <f>IF(D17&lt;&gt;"",COUNTA($D$9:D17),"")</f>
        <v>7</v>
      </c>
      <c r="B17" s="127" t="s">
        <v>308</v>
      </c>
      <c r="C17" s="163">
        <v>1260</v>
      </c>
      <c r="D17" s="163">
        <v>1199</v>
      </c>
      <c r="E17" s="163">
        <v>1299</v>
      </c>
      <c r="F17" s="163">
        <v>1212</v>
      </c>
      <c r="G17" s="163">
        <v>1511</v>
      </c>
      <c r="H17" s="163">
        <v>1529</v>
      </c>
      <c r="I17" s="163">
        <v>1184</v>
      </c>
      <c r="J17" s="163">
        <v>1229</v>
      </c>
    </row>
    <row r="18" spans="1:10" ht="22.5" customHeight="1" x14ac:dyDescent="0.2">
      <c r="A18" s="39">
        <f>IF(D18&lt;&gt;"",COUNTA($D$9:D18),"")</f>
        <v>8</v>
      </c>
      <c r="B18" s="127" t="s">
        <v>309</v>
      </c>
      <c r="C18" s="163">
        <v>2002</v>
      </c>
      <c r="D18" s="163">
        <v>1864</v>
      </c>
      <c r="E18" s="163">
        <v>1668</v>
      </c>
      <c r="F18" s="163">
        <v>1691</v>
      </c>
      <c r="G18" s="163">
        <v>2264</v>
      </c>
      <c r="H18" s="163">
        <v>2288</v>
      </c>
      <c r="I18" s="163">
        <v>2108</v>
      </c>
      <c r="J18" s="163">
        <v>1962</v>
      </c>
    </row>
    <row r="19" spans="1:10" ht="11.45" customHeight="1" x14ac:dyDescent="0.2">
      <c r="A19" s="39">
        <f>IF(D19&lt;&gt;"",COUNTA($D$9:D19),"")</f>
        <v>9</v>
      </c>
      <c r="B19" s="127" t="s">
        <v>310</v>
      </c>
      <c r="C19" s="163">
        <v>1683</v>
      </c>
      <c r="D19" s="163">
        <v>1957</v>
      </c>
      <c r="E19" s="163">
        <v>1671</v>
      </c>
      <c r="F19" s="163">
        <v>1861</v>
      </c>
      <c r="G19" s="163">
        <v>1887</v>
      </c>
      <c r="H19" s="163">
        <v>2152</v>
      </c>
      <c r="I19" s="163">
        <v>1712</v>
      </c>
      <c r="J19" s="163">
        <v>1975</v>
      </c>
    </row>
    <row r="20" spans="1:10" ht="20.100000000000001" customHeight="1" x14ac:dyDescent="0.2">
      <c r="A20" s="39" t="str">
        <f>IF(D20&lt;&gt;"",COUNTA($D$9:D20),"")</f>
        <v/>
      </c>
      <c r="B20" s="131"/>
      <c r="C20" s="299" t="s">
        <v>338</v>
      </c>
      <c r="D20" s="300"/>
      <c r="E20" s="300"/>
      <c r="F20" s="300"/>
      <c r="G20" s="300"/>
      <c r="H20" s="300"/>
      <c r="I20" s="300"/>
      <c r="J20" s="300"/>
    </row>
    <row r="21" spans="1:10" ht="22.5" customHeight="1" x14ac:dyDescent="0.2">
      <c r="A21" s="39">
        <f>IF(D21&lt;&gt;"",COUNTA($D$9:D21),"")</f>
        <v>10</v>
      </c>
      <c r="B21" s="126" t="s">
        <v>222</v>
      </c>
      <c r="C21" s="162">
        <v>10442</v>
      </c>
      <c r="D21" s="162">
        <v>8490</v>
      </c>
      <c r="E21" s="162">
        <v>11020</v>
      </c>
      <c r="F21" s="162">
        <v>7839</v>
      </c>
      <c r="G21" s="162">
        <v>14353</v>
      </c>
      <c r="H21" s="162">
        <v>11097</v>
      </c>
      <c r="I21" s="162">
        <v>11699</v>
      </c>
      <c r="J21" s="162">
        <v>9383</v>
      </c>
    </row>
    <row r="22" spans="1:10" ht="11.45" customHeight="1" x14ac:dyDescent="0.2">
      <c r="A22" s="39" t="str">
        <f>IF(D22&lt;&gt;"",COUNTA($D$9:D22),"")</f>
        <v/>
      </c>
      <c r="B22" s="128"/>
      <c r="C22" s="163"/>
      <c r="D22" s="163"/>
      <c r="E22" s="163"/>
      <c r="F22" s="163"/>
      <c r="G22" s="163"/>
      <c r="H22" s="163"/>
      <c r="I22" s="163"/>
      <c r="J22" s="163"/>
    </row>
    <row r="23" spans="1:10" ht="11.45" customHeight="1" x14ac:dyDescent="0.2">
      <c r="A23" s="39">
        <f>IF(D23&lt;&gt;"",COUNTA($D$9:D23),"")</f>
        <v>11</v>
      </c>
      <c r="B23" s="127" t="s">
        <v>304</v>
      </c>
      <c r="C23" s="163">
        <v>1246</v>
      </c>
      <c r="D23" s="163">
        <v>1264</v>
      </c>
      <c r="E23" s="163">
        <v>1318</v>
      </c>
      <c r="F23" s="163">
        <v>1040</v>
      </c>
      <c r="G23" s="163">
        <v>1915</v>
      </c>
      <c r="H23" s="163">
        <v>1775</v>
      </c>
      <c r="I23" s="163">
        <v>1904</v>
      </c>
      <c r="J23" s="163">
        <v>1385</v>
      </c>
    </row>
    <row r="24" spans="1:10" ht="11.45" customHeight="1" x14ac:dyDescent="0.2">
      <c r="A24" s="39">
        <f>IF(D24&lt;&gt;"",COUNTA($D$9:D24),"")</f>
        <v>12</v>
      </c>
      <c r="B24" s="127" t="s">
        <v>305</v>
      </c>
      <c r="C24" s="163">
        <v>1217</v>
      </c>
      <c r="D24" s="163">
        <v>651</v>
      </c>
      <c r="E24" s="163">
        <v>1364</v>
      </c>
      <c r="F24" s="163">
        <v>530</v>
      </c>
      <c r="G24" s="163">
        <v>1760</v>
      </c>
      <c r="H24" s="163">
        <v>850</v>
      </c>
      <c r="I24" s="163">
        <v>1343</v>
      </c>
      <c r="J24" s="163">
        <v>717</v>
      </c>
    </row>
    <row r="25" spans="1:10" ht="11.45" customHeight="1" x14ac:dyDescent="0.2">
      <c r="A25" s="39" t="str">
        <f>IF(D25&lt;&gt;"",COUNTA($D$9:D25),"")</f>
        <v/>
      </c>
      <c r="B25" s="127"/>
      <c r="C25" s="163"/>
      <c r="D25" s="163"/>
      <c r="E25" s="163"/>
      <c r="F25" s="163"/>
      <c r="G25" s="163"/>
      <c r="H25" s="163"/>
      <c r="I25" s="163"/>
      <c r="J25" s="163"/>
    </row>
    <row r="26" spans="1:10" ht="22.5" customHeight="1" x14ac:dyDescent="0.2">
      <c r="A26" s="39">
        <f>IF(D26&lt;&gt;"",COUNTA($D$9:D26),"")</f>
        <v>13</v>
      </c>
      <c r="B26" s="127" t="s">
        <v>312</v>
      </c>
      <c r="C26" s="163">
        <v>1422</v>
      </c>
      <c r="D26" s="163">
        <v>1102</v>
      </c>
      <c r="E26" s="163">
        <v>1431</v>
      </c>
      <c r="F26" s="163">
        <v>1086</v>
      </c>
      <c r="G26" s="163">
        <v>1780</v>
      </c>
      <c r="H26" s="163">
        <v>1589</v>
      </c>
      <c r="I26" s="163">
        <v>1351</v>
      </c>
      <c r="J26" s="163">
        <v>1241</v>
      </c>
    </row>
    <row r="27" spans="1:10" ht="11.45" customHeight="1" x14ac:dyDescent="0.2">
      <c r="A27" s="39">
        <f>IF(D27&lt;&gt;"",COUNTA($D$9:D27),"")</f>
        <v>14</v>
      </c>
      <c r="B27" s="127" t="s">
        <v>306</v>
      </c>
      <c r="C27" s="163">
        <v>1186</v>
      </c>
      <c r="D27" s="163">
        <v>936</v>
      </c>
      <c r="E27" s="163">
        <v>1285</v>
      </c>
      <c r="F27" s="163">
        <v>855</v>
      </c>
      <c r="G27" s="163">
        <v>1499</v>
      </c>
      <c r="H27" s="163">
        <v>1245</v>
      </c>
      <c r="I27" s="163">
        <v>1355</v>
      </c>
      <c r="J27" s="163">
        <v>1135</v>
      </c>
    </row>
    <row r="28" spans="1:10" ht="11.45" customHeight="1" x14ac:dyDescent="0.2">
      <c r="A28" s="39">
        <f>IF(D28&lt;&gt;"",COUNTA($D$9:D28),"")</f>
        <v>15</v>
      </c>
      <c r="B28" s="127" t="s">
        <v>307</v>
      </c>
      <c r="C28" s="163">
        <v>1424</v>
      </c>
      <c r="D28" s="163">
        <v>1071</v>
      </c>
      <c r="E28" s="163">
        <v>1667</v>
      </c>
      <c r="F28" s="163">
        <v>1173</v>
      </c>
      <c r="G28" s="163">
        <v>2109</v>
      </c>
      <c r="H28" s="163">
        <v>1551</v>
      </c>
      <c r="I28" s="163">
        <v>1295</v>
      </c>
      <c r="J28" s="163">
        <v>1397</v>
      </c>
    </row>
    <row r="29" spans="1:10" ht="11.45" customHeight="1" x14ac:dyDescent="0.2">
      <c r="A29" s="39">
        <f>IF(D29&lt;&gt;"",COUNTA($D$9:D29),"")</f>
        <v>16</v>
      </c>
      <c r="B29" s="127" t="s">
        <v>308</v>
      </c>
      <c r="C29" s="163">
        <v>1003</v>
      </c>
      <c r="D29" s="163">
        <v>849</v>
      </c>
      <c r="E29" s="163">
        <v>1085</v>
      </c>
      <c r="F29" s="163">
        <v>821</v>
      </c>
      <c r="G29" s="163">
        <v>1357</v>
      </c>
      <c r="H29" s="163">
        <v>1112</v>
      </c>
      <c r="I29" s="163">
        <v>1108</v>
      </c>
      <c r="J29" s="163">
        <v>884</v>
      </c>
    </row>
    <row r="30" spans="1:10" ht="22.5" customHeight="1" x14ac:dyDescent="0.2">
      <c r="A30" s="39">
        <f>IF(D30&lt;&gt;"",COUNTA($D$9:D30),"")</f>
        <v>17</v>
      </c>
      <c r="B30" s="127" t="s">
        <v>309</v>
      </c>
      <c r="C30" s="163">
        <v>1448</v>
      </c>
      <c r="D30" s="163">
        <v>1295</v>
      </c>
      <c r="E30" s="163">
        <v>1341</v>
      </c>
      <c r="F30" s="163">
        <v>1163</v>
      </c>
      <c r="G30" s="163">
        <v>1926</v>
      </c>
      <c r="H30" s="163">
        <v>1577</v>
      </c>
      <c r="I30" s="163">
        <v>1729</v>
      </c>
      <c r="J30" s="163">
        <v>1411</v>
      </c>
    </row>
    <row r="31" spans="1:10" ht="11.45" customHeight="1" x14ac:dyDescent="0.2">
      <c r="A31" s="39">
        <f>IF(D31&lt;&gt;"",COUNTA($D$9:D31),"")</f>
        <v>18</v>
      </c>
      <c r="B31" s="127" t="s">
        <v>310</v>
      </c>
      <c r="C31" s="163">
        <v>1496</v>
      </c>
      <c r="D31" s="163">
        <v>1322</v>
      </c>
      <c r="E31" s="163">
        <v>1529</v>
      </c>
      <c r="F31" s="163">
        <v>1171</v>
      </c>
      <c r="G31" s="163">
        <v>2007</v>
      </c>
      <c r="H31" s="163">
        <v>1398</v>
      </c>
      <c r="I31" s="163">
        <v>1614</v>
      </c>
      <c r="J31" s="163">
        <v>1213</v>
      </c>
    </row>
    <row r="32" spans="1:10" ht="11.45" customHeight="1" x14ac:dyDescent="0.2">
      <c r="B32" s="132"/>
    </row>
    <row r="33" spans="3:10" ht="11.45" customHeight="1" x14ac:dyDescent="0.2">
      <c r="C33" s="147"/>
      <c r="D33" s="147"/>
      <c r="E33" s="147"/>
      <c r="F33" s="147"/>
      <c r="G33" s="147"/>
      <c r="H33" s="147"/>
      <c r="I33" s="147"/>
      <c r="J33" s="147"/>
    </row>
  </sheetData>
  <mergeCells count="20">
    <mergeCell ref="B3:B6"/>
    <mergeCell ref="A1:B1"/>
    <mergeCell ref="C1:J1"/>
    <mergeCell ref="C2:J2"/>
    <mergeCell ref="A2:B2"/>
    <mergeCell ref="A3:A6"/>
    <mergeCell ref="H5:H6"/>
    <mergeCell ref="I5:I6"/>
    <mergeCell ref="J5:J6"/>
    <mergeCell ref="C20:J20"/>
    <mergeCell ref="C8:J8"/>
    <mergeCell ref="C3:D4"/>
    <mergeCell ref="E3:F4"/>
    <mergeCell ref="G3:H4"/>
    <mergeCell ref="C5:C6"/>
    <mergeCell ref="D5:D6"/>
    <mergeCell ref="E5:E6"/>
    <mergeCell ref="F5:F6"/>
    <mergeCell ref="G5:G6"/>
    <mergeCell ref="I3:J4"/>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1"/>
  <sheetViews>
    <sheetView zoomScale="140" zoomScaleNormal="140" workbookViewId="0">
      <pane xSplit="2" ySplit="7" topLeftCell="C8"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2" width="19.7109375" style="89" customWidth="1"/>
    <col min="3" max="14" width="5.7109375" style="89" customWidth="1"/>
    <col min="15" max="16384" width="11.42578125" style="89"/>
  </cols>
  <sheetData>
    <row r="1" spans="1:15" s="40" customFormat="1" ht="30" customHeight="1" x14ac:dyDescent="0.2">
      <c r="A1" s="303" t="s">
        <v>134</v>
      </c>
      <c r="B1" s="304"/>
      <c r="C1" s="293" t="s">
        <v>396</v>
      </c>
      <c r="D1" s="293"/>
      <c r="E1" s="293"/>
      <c r="F1" s="293"/>
      <c r="G1" s="293"/>
      <c r="H1" s="293"/>
      <c r="I1" s="293"/>
      <c r="J1" s="293"/>
      <c r="K1" s="293"/>
      <c r="L1" s="293"/>
      <c r="M1" s="293"/>
      <c r="N1" s="294"/>
    </row>
    <row r="2" spans="1:15" s="82" customFormat="1" ht="24.95" customHeight="1" x14ac:dyDescent="0.2">
      <c r="A2" s="289" t="s">
        <v>221</v>
      </c>
      <c r="B2" s="290"/>
      <c r="C2" s="323" t="s">
        <v>272</v>
      </c>
      <c r="D2" s="323"/>
      <c r="E2" s="323"/>
      <c r="F2" s="323"/>
      <c r="G2" s="323"/>
      <c r="H2" s="323"/>
      <c r="I2" s="323"/>
      <c r="J2" s="323"/>
      <c r="K2" s="323"/>
      <c r="L2" s="323"/>
      <c r="M2" s="323"/>
      <c r="N2" s="324"/>
    </row>
    <row r="3" spans="1:15" s="85" customFormat="1" ht="11.45" customHeight="1" x14ac:dyDescent="0.2">
      <c r="A3" s="291" t="s">
        <v>150</v>
      </c>
      <c r="B3" s="286" t="s">
        <v>303</v>
      </c>
      <c r="C3" s="301" t="s">
        <v>10</v>
      </c>
      <c r="D3" s="301" t="s">
        <v>45</v>
      </c>
      <c r="E3" s="301" t="s">
        <v>12</v>
      </c>
      <c r="F3" s="301" t="s">
        <v>13</v>
      </c>
      <c r="G3" s="301" t="s">
        <v>14</v>
      </c>
      <c r="H3" s="301" t="s">
        <v>15</v>
      </c>
      <c r="I3" s="301" t="s">
        <v>16</v>
      </c>
      <c r="J3" s="301" t="s">
        <v>17</v>
      </c>
      <c r="K3" s="301" t="s">
        <v>18</v>
      </c>
      <c r="L3" s="301" t="s">
        <v>19</v>
      </c>
      <c r="M3" s="301" t="s">
        <v>20</v>
      </c>
      <c r="N3" s="302" t="s">
        <v>21</v>
      </c>
    </row>
    <row r="4" spans="1:15" s="85" customFormat="1" ht="11.45" customHeight="1" x14ac:dyDescent="0.2">
      <c r="A4" s="291"/>
      <c r="B4" s="286"/>
      <c r="C4" s="301"/>
      <c r="D4" s="301"/>
      <c r="E4" s="301"/>
      <c r="F4" s="301"/>
      <c r="G4" s="301"/>
      <c r="H4" s="301"/>
      <c r="I4" s="301"/>
      <c r="J4" s="301"/>
      <c r="K4" s="301"/>
      <c r="L4" s="301"/>
      <c r="M4" s="301"/>
      <c r="N4" s="302"/>
    </row>
    <row r="5" spans="1:15" s="85" customFormat="1" ht="11.45" customHeight="1" x14ac:dyDescent="0.2">
      <c r="A5" s="292"/>
      <c r="B5" s="301"/>
      <c r="C5" s="301"/>
      <c r="D5" s="301"/>
      <c r="E5" s="301"/>
      <c r="F5" s="301"/>
      <c r="G5" s="301"/>
      <c r="H5" s="301"/>
      <c r="I5" s="301"/>
      <c r="J5" s="301"/>
      <c r="K5" s="301"/>
      <c r="L5" s="301"/>
      <c r="M5" s="301"/>
      <c r="N5" s="302"/>
    </row>
    <row r="6" spans="1:15" s="85" customFormat="1" ht="11.45" customHeight="1" x14ac:dyDescent="0.2">
      <c r="A6" s="292"/>
      <c r="B6" s="301"/>
      <c r="C6" s="301"/>
      <c r="D6" s="301"/>
      <c r="E6" s="301"/>
      <c r="F6" s="301"/>
      <c r="G6" s="301"/>
      <c r="H6" s="301"/>
      <c r="I6" s="301"/>
      <c r="J6" s="301"/>
      <c r="K6" s="301"/>
      <c r="L6" s="301"/>
      <c r="M6" s="301"/>
      <c r="N6" s="302"/>
    </row>
    <row r="7" spans="1:15" s="97" customFormat="1" ht="11.45" customHeight="1" x14ac:dyDescent="0.2">
      <c r="A7" s="35">
        <v>1</v>
      </c>
      <c r="B7" s="36">
        <v>2</v>
      </c>
      <c r="C7" s="37">
        <v>3</v>
      </c>
      <c r="D7" s="37">
        <v>4</v>
      </c>
      <c r="E7" s="37">
        <v>5</v>
      </c>
      <c r="F7" s="37">
        <v>6</v>
      </c>
      <c r="G7" s="37">
        <v>7</v>
      </c>
      <c r="H7" s="37">
        <v>8</v>
      </c>
      <c r="I7" s="37">
        <v>9</v>
      </c>
      <c r="J7" s="37">
        <v>10</v>
      </c>
      <c r="K7" s="37">
        <v>11</v>
      </c>
      <c r="L7" s="37">
        <v>12</v>
      </c>
      <c r="M7" s="37">
        <v>13</v>
      </c>
      <c r="N7" s="38">
        <v>14</v>
      </c>
    </row>
    <row r="8" spans="1:15" s="85" customFormat="1" ht="20.100000000000001" customHeight="1" x14ac:dyDescent="0.2">
      <c r="A8" s="134"/>
      <c r="B8" s="172"/>
      <c r="C8" s="299" t="s">
        <v>325</v>
      </c>
      <c r="D8" s="300"/>
      <c r="E8" s="300"/>
      <c r="F8" s="300"/>
      <c r="G8" s="300"/>
      <c r="H8" s="300"/>
      <c r="I8" s="300"/>
      <c r="J8" s="300"/>
      <c r="K8" s="300"/>
      <c r="L8" s="300"/>
      <c r="M8" s="300"/>
      <c r="N8" s="300"/>
    </row>
    <row r="9" spans="1:15" s="85" customFormat="1" ht="22.5" customHeight="1" x14ac:dyDescent="0.2">
      <c r="A9" s="39">
        <f>IF(D9&lt;&gt;"",COUNTA($D9:D$9),"")</f>
        <v>1</v>
      </c>
      <c r="B9" s="126" t="s">
        <v>222</v>
      </c>
      <c r="C9" s="164">
        <v>7985</v>
      </c>
      <c r="D9" s="164">
        <v>7323</v>
      </c>
      <c r="E9" s="164">
        <v>7969</v>
      </c>
      <c r="F9" s="164">
        <v>7402</v>
      </c>
      <c r="G9" s="164">
        <v>7744</v>
      </c>
      <c r="H9" s="164">
        <v>8041</v>
      </c>
      <c r="I9" s="164">
        <v>9659</v>
      </c>
      <c r="J9" s="164">
        <v>10149</v>
      </c>
      <c r="K9" s="164">
        <v>9757</v>
      </c>
      <c r="L9" s="164">
        <v>8959</v>
      </c>
      <c r="M9" s="164">
        <v>8116</v>
      </c>
      <c r="N9" s="164">
        <v>7389</v>
      </c>
    </row>
    <row r="10" spans="1:15" s="85" customFormat="1" ht="11.45" customHeight="1" x14ac:dyDescent="0.2">
      <c r="A10" s="39" t="str">
        <f>IF(D10&lt;&gt;"",COUNTA($D$9:D10),"")</f>
        <v/>
      </c>
      <c r="B10" s="128"/>
      <c r="C10" s="152"/>
      <c r="D10" s="152"/>
      <c r="E10" s="152"/>
      <c r="F10" s="152"/>
      <c r="G10" s="152"/>
      <c r="H10" s="152"/>
      <c r="I10" s="152"/>
      <c r="J10" s="152"/>
      <c r="K10" s="152"/>
      <c r="L10" s="152"/>
      <c r="M10" s="152"/>
      <c r="N10" s="152"/>
    </row>
    <row r="11" spans="1:15" ht="11.45" customHeight="1" x14ac:dyDescent="0.2">
      <c r="A11" s="39">
        <f>IF(D11&lt;&gt;"",COUNTA($D$9:D11),"")</f>
        <v>2</v>
      </c>
      <c r="B11" s="127" t="s">
        <v>304</v>
      </c>
      <c r="C11" s="152">
        <v>796</v>
      </c>
      <c r="D11" s="152">
        <v>706</v>
      </c>
      <c r="E11" s="152">
        <v>794</v>
      </c>
      <c r="F11" s="152">
        <v>904</v>
      </c>
      <c r="G11" s="152">
        <v>740</v>
      </c>
      <c r="H11" s="152">
        <v>648</v>
      </c>
      <c r="I11" s="152">
        <v>1058</v>
      </c>
      <c r="J11" s="152">
        <v>1113</v>
      </c>
      <c r="K11" s="152">
        <v>1168</v>
      </c>
      <c r="L11" s="152">
        <v>1375</v>
      </c>
      <c r="M11" s="152">
        <v>951</v>
      </c>
      <c r="N11" s="152">
        <v>871</v>
      </c>
      <c r="O11" s="133"/>
    </row>
    <row r="12" spans="1:15" ht="11.45" customHeight="1" x14ac:dyDescent="0.2">
      <c r="A12" s="39">
        <f>IF(D12&lt;&gt;"",COUNTA($D$9:D12),"")</f>
        <v>3</v>
      </c>
      <c r="B12" s="127" t="s">
        <v>305</v>
      </c>
      <c r="C12" s="152">
        <v>604</v>
      </c>
      <c r="D12" s="152">
        <v>587</v>
      </c>
      <c r="E12" s="152">
        <v>662</v>
      </c>
      <c r="F12" s="152">
        <v>600</v>
      </c>
      <c r="G12" s="152">
        <v>671</v>
      </c>
      <c r="H12" s="152">
        <v>697</v>
      </c>
      <c r="I12" s="152">
        <v>855</v>
      </c>
      <c r="J12" s="152">
        <v>995</v>
      </c>
      <c r="K12" s="152">
        <v>842</v>
      </c>
      <c r="L12" s="152">
        <v>590</v>
      </c>
      <c r="M12" s="152">
        <v>743</v>
      </c>
      <c r="N12" s="152">
        <v>559</v>
      </c>
      <c r="O12" s="133"/>
    </row>
    <row r="13" spans="1:15" ht="11.45" customHeight="1" x14ac:dyDescent="0.2">
      <c r="A13" s="39" t="str">
        <f>IF(D13&lt;&gt;"",COUNTA($D$9:D13),"")</f>
        <v/>
      </c>
      <c r="B13" s="127"/>
      <c r="C13" s="152"/>
      <c r="D13" s="152"/>
      <c r="E13" s="152"/>
      <c r="F13" s="152"/>
      <c r="G13" s="152"/>
      <c r="H13" s="152"/>
      <c r="I13" s="152"/>
      <c r="J13" s="152"/>
      <c r="K13" s="152"/>
      <c r="L13" s="152"/>
      <c r="M13" s="152"/>
      <c r="N13" s="152"/>
      <c r="O13" s="133"/>
    </row>
    <row r="14" spans="1:15" ht="22.5" customHeight="1" x14ac:dyDescent="0.2">
      <c r="A14" s="39">
        <f>IF(D14&lt;&gt;"",COUNTA($D$9:D14),"")</f>
        <v>4</v>
      </c>
      <c r="B14" s="127" t="s">
        <v>312</v>
      </c>
      <c r="C14" s="152">
        <v>1233</v>
      </c>
      <c r="D14" s="152">
        <v>1136</v>
      </c>
      <c r="E14" s="152">
        <v>1181</v>
      </c>
      <c r="F14" s="152">
        <v>918</v>
      </c>
      <c r="G14" s="152">
        <v>788</v>
      </c>
      <c r="H14" s="152">
        <v>1627</v>
      </c>
      <c r="I14" s="152">
        <v>1309</v>
      </c>
      <c r="J14" s="152">
        <v>1502</v>
      </c>
      <c r="K14" s="152">
        <v>1415</v>
      </c>
      <c r="L14" s="152">
        <v>1031</v>
      </c>
      <c r="M14" s="152">
        <v>1251</v>
      </c>
      <c r="N14" s="152">
        <v>1050</v>
      </c>
      <c r="O14" s="133"/>
    </row>
    <row r="15" spans="1:15" ht="11.45" customHeight="1" x14ac:dyDescent="0.2">
      <c r="A15" s="39">
        <f>IF(D15&lt;&gt;"",COUNTA($D$9:D15),"")</f>
        <v>5</v>
      </c>
      <c r="B15" s="127" t="s">
        <v>306</v>
      </c>
      <c r="C15" s="152">
        <v>1195</v>
      </c>
      <c r="D15" s="152">
        <v>1003</v>
      </c>
      <c r="E15" s="152">
        <v>1217</v>
      </c>
      <c r="F15" s="152">
        <v>985</v>
      </c>
      <c r="G15" s="152">
        <v>1239</v>
      </c>
      <c r="H15" s="152">
        <v>1217</v>
      </c>
      <c r="I15" s="152">
        <v>1387</v>
      </c>
      <c r="J15" s="152">
        <v>1398</v>
      </c>
      <c r="K15" s="152">
        <v>1248</v>
      </c>
      <c r="L15" s="152">
        <v>1284</v>
      </c>
      <c r="M15" s="152">
        <v>1171</v>
      </c>
      <c r="N15" s="152">
        <v>1074</v>
      </c>
      <c r="O15" s="133"/>
    </row>
    <row r="16" spans="1:15" ht="11.45" customHeight="1" x14ac:dyDescent="0.2">
      <c r="A16" s="39">
        <f>IF(D16&lt;&gt;"",COUNTA($D$9:D16),"")</f>
        <v>6</v>
      </c>
      <c r="B16" s="127" t="s">
        <v>307</v>
      </c>
      <c r="C16" s="152">
        <v>1055</v>
      </c>
      <c r="D16" s="152">
        <v>996</v>
      </c>
      <c r="E16" s="152">
        <v>1220</v>
      </c>
      <c r="F16" s="152">
        <v>1115</v>
      </c>
      <c r="G16" s="152">
        <v>1271</v>
      </c>
      <c r="H16" s="152">
        <v>1174</v>
      </c>
      <c r="I16" s="152">
        <v>1369</v>
      </c>
      <c r="J16" s="152">
        <v>1562</v>
      </c>
      <c r="K16" s="152">
        <v>1392</v>
      </c>
      <c r="L16" s="152">
        <v>1164</v>
      </c>
      <c r="M16" s="152">
        <v>994</v>
      </c>
      <c r="N16" s="152">
        <v>901</v>
      </c>
      <c r="O16" s="133"/>
    </row>
    <row r="17" spans="1:15" ht="11.45" customHeight="1" x14ac:dyDescent="0.2">
      <c r="A17" s="39">
        <f>IF(D17&lt;&gt;"",COUNTA($D$9:D17),"")</f>
        <v>7</v>
      </c>
      <c r="B17" s="127" t="s">
        <v>308</v>
      </c>
      <c r="C17" s="152">
        <v>745</v>
      </c>
      <c r="D17" s="152">
        <v>684</v>
      </c>
      <c r="E17" s="152">
        <v>834</v>
      </c>
      <c r="F17" s="152">
        <v>849</v>
      </c>
      <c r="G17" s="152">
        <v>794</v>
      </c>
      <c r="H17" s="152">
        <v>741</v>
      </c>
      <c r="I17" s="152">
        <v>964</v>
      </c>
      <c r="J17" s="152">
        <v>889</v>
      </c>
      <c r="K17" s="152">
        <v>1015</v>
      </c>
      <c r="L17" s="152">
        <v>898</v>
      </c>
      <c r="M17" s="152">
        <v>672</v>
      </c>
      <c r="N17" s="152">
        <v>722</v>
      </c>
      <c r="O17" s="133"/>
    </row>
    <row r="18" spans="1:15" ht="11.45" customHeight="1" x14ac:dyDescent="0.2">
      <c r="A18" s="39">
        <f>IF(D18&lt;&gt;"",COUNTA($D$9:D18),"")</f>
        <v>8</v>
      </c>
      <c r="B18" s="127" t="s">
        <v>311</v>
      </c>
      <c r="C18" s="152">
        <v>1197</v>
      </c>
      <c r="D18" s="152">
        <v>1131</v>
      </c>
      <c r="E18" s="152">
        <v>1122</v>
      </c>
      <c r="F18" s="152">
        <v>1028</v>
      </c>
      <c r="G18" s="152">
        <v>1160</v>
      </c>
      <c r="H18" s="152">
        <v>821</v>
      </c>
      <c r="I18" s="152">
        <v>1379</v>
      </c>
      <c r="J18" s="152">
        <v>1358</v>
      </c>
      <c r="K18" s="152">
        <v>1453</v>
      </c>
      <c r="L18" s="152">
        <v>1452</v>
      </c>
      <c r="M18" s="152">
        <v>1187</v>
      </c>
      <c r="N18" s="152">
        <v>1198</v>
      </c>
      <c r="O18" s="133"/>
    </row>
    <row r="19" spans="1:15" ht="11.45" customHeight="1" x14ac:dyDescent="0.2">
      <c r="A19" s="39">
        <f>IF(D19&lt;&gt;"",COUNTA($D$9:D19),"")</f>
        <v>9</v>
      </c>
      <c r="B19" s="127" t="s">
        <v>310</v>
      </c>
      <c r="C19" s="152">
        <v>1160</v>
      </c>
      <c r="D19" s="152">
        <v>1080</v>
      </c>
      <c r="E19" s="152">
        <v>939</v>
      </c>
      <c r="F19" s="152">
        <v>1003</v>
      </c>
      <c r="G19" s="152">
        <v>1081</v>
      </c>
      <c r="H19" s="152">
        <v>1116</v>
      </c>
      <c r="I19" s="152">
        <v>1338</v>
      </c>
      <c r="J19" s="152">
        <v>1332</v>
      </c>
      <c r="K19" s="152">
        <v>1224</v>
      </c>
      <c r="L19" s="152">
        <v>1165</v>
      </c>
      <c r="M19" s="152">
        <v>1147</v>
      </c>
      <c r="N19" s="152">
        <v>1014</v>
      </c>
      <c r="O19" s="133"/>
    </row>
    <row r="20" spans="1:15" ht="20.100000000000001" customHeight="1" x14ac:dyDescent="0.2">
      <c r="A20" s="39" t="str">
        <f>IF(D20&lt;&gt;"",COUNTA($D$9:D20),"")</f>
        <v/>
      </c>
      <c r="B20" s="131"/>
      <c r="C20" s="299" t="s">
        <v>329</v>
      </c>
      <c r="D20" s="284"/>
      <c r="E20" s="284"/>
      <c r="F20" s="284"/>
      <c r="G20" s="284"/>
      <c r="H20" s="284"/>
      <c r="I20" s="284"/>
      <c r="J20" s="284"/>
      <c r="K20" s="284"/>
      <c r="L20" s="284"/>
      <c r="M20" s="284"/>
      <c r="N20" s="284"/>
      <c r="O20" s="133"/>
    </row>
    <row r="21" spans="1:15" ht="22.5" customHeight="1" x14ac:dyDescent="0.2">
      <c r="A21" s="39">
        <f>IF(D21&lt;&gt;"",COUNTA($D$9:D21),"")</f>
        <v>10</v>
      </c>
      <c r="B21" s="126" t="s">
        <v>222</v>
      </c>
      <c r="C21" s="164">
        <v>7105</v>
      </c>
      <c r="D21" s="164">
        <v>6863</v>
      </c>
      <c r="E21" s="164">
        <v>7357</v>
      </c>
      <c r="F21" s="164">
        <v>6255</v>
      </c>
      <c r="G21" s="164">
        <v>6946</v>
      </c>
      <c r="H21" s="164">
        <v>6805</v>
      </c>
      <c r="I21" s="164">
        <v>8478</v>
      </c>
      <c r="J21" s="164">
        <v>9181</v>
      </c>
      <c r="K21" s="164">
        <v>8650</v>
      </c>
      <c r="L21" s="164">
        <v>8309</v>
      </c>
      <c r="M21" s="164">
        <v>7122</v>
      </c>
      <c r="N21" s="164">
        <v>6717</v>
      </c>
      <c r="O21" s="133"/>
    </row>
    <row r="22" spans="1:15" ht="11.45" customHeight="1" x14ac:dyDescent="0.2">
      <c r="A22" s="39" t="str">
        <f>IF(D22&lt;&gt;"",COUNTA($D$9:D22),"")</f>
        <v/>
      </c>
      <c r="B22" s="128"/>
      <c r="C22" s="152"/>
      <c r="D22" s="152"/>
      <c r="E22" s="152"/>
      <c r="F22" s="152"/>
      <c r="G22" s="152"/>
      <c r="H22" s="152"/>
      <c r="I22" s="152"/>
      <c r="J22" s="152"/>
      <c r="K22" s="152"/>
      <c r="L22" s="152"/>
      <c r="M22" s="152"/>
      <c r="N22" s="152"/>
      <c r="O22" s="133"/>
    </row>
    <row r="23" spans="1:15" ht="11.45" customHeight="1" x14ac:dyDescent="0.2">
      <c r="A23" s="39">
        <f>IF(D23&lt;&gt;"",COUNTA($D$9:D23),"")</f>
        <v>11</v>
      </c>
      <c r="B23" s="127" t="s">
        <v>304</v>
      </c>
      <c r="C23" s="152">
        <v>693</v>
      </c>
      <c r="D23" s="152">
        <v>640</v>
      </c>
      <c r="E23" s="152">
        <v>799</v>
      </c>
      <c r="F23" s="152">
        <v>655</v>
      </c>
      <c r="G23" s="152">
        <v>675</v>
      </c>
      <c r="H23" s="152">
        <v>615</v>
      </c>
      <c r="I23" s="152">
        <v>943</v>
      </c>
      <c r="J23" s="152">
        <v>996</v>
      </c>
      <c r="K23" s="152">
        <v>986</v>
      </c>
      <c r="L23" s="152">
        <v>931</v>
      </c>
      <c r="M23" s="152">
        <v>702</v>
      </c>
      <c r="N23" s="152">
        <v>647</v>
      </c>
      <c r="O23" s="133"/>
    </row>
    <row r="24" spans="1:15" ht="11.45" customHeight="1" x14ac:dyDescent="0.2">
      <c r="A24" s="39">
        <f>IF(D24&lt;&gt;"",COUNTA($D$9:D24),"")</f>
        <v>12</v>
      </c>
      <c r="B24" s="127" t="s">
        <v>305</v>
      </c>
      <c r="C24" s="152">
        <v>624</v>
      </c>
      <c r="D24" s="152">
        <v>562</v>
      </c>
      <c r="E24" s="152">
        <v>450</v>
      </c>
      <c r="F24" s="152">
        <v>502</v>
      </c>
      <c r="G24" s="152">
        <v>593</v>
      </c>
      <c r="H24" s="152">
        <v>489</v>
      </c>
      <c r="I24" s="152">
        <v>693</v>
      </c>
      <c r="J24" s="152">
        <v>752</v>
      </c>
      <c r="K24" s="152">
        <v>616</v>
      </c>
      <c r="L24" s="152">
        <v>594</v>
      </c>
      <c r="M24" s="152">
        <v>598</v>
      </c>
      <c r="N24" s="152">
        <v>513</v>
      </c>
      <c r="O24" s="133"/>
    </row>
    <row r="25" spans="1:15" ht="11.45" customHeight="1" x14ac:dyDescent="0.2">
      <c r="A25" s="39" t="str">
        <f>IF(D25&lt;&gt;"",COUNTA($D$9:D25),"")</f>
        <v/>
      </c>
      <c r="B25" s="127"/>
      <c r="C25" s="152"/>
      <c r="D25" s="152"/>
      <c r="E25" s="152"/>
      <c r="F25" s="152"/>
      <c r="G25" s="152"/>
      <c r="H25" s="152"/>
      <c r="I25" s="152"/>
      <c r="J25" s="152"/>
      <c r="K25" s="152"/>
      <c r="L25" s="152"/>
      <c r="M25" s="152"/>
      <c r="N25" s="152"/>
      <c r="O25" s="133"/>
    </row>
    <row r="26" spans="1:15" ht="22.5" customHeight="1" x14ac:dyDescent="0.2">
      <c r="A26" s="39">
        <f>IF(D26&lt;&gt;"",COUNTA($D$9:D26),"")</f>
        <v>13</v>
      </c>
      <c r="B26" s="127" t="s">
        <v>312</v>
      </c>
      <c r="C26" s="152">
        <v>1068</v>
      </c>
      <c r="D26" s="152">
        <v>937</v>
      </c>
      <c r="E26" s="152">
        <v>1128</v>
      </c>
      <c r="F26" s="152">
        <v>765</v>
      </c>
      <c r="G26" s="152">
        <v>768</v>
      </c>
      <c r="H26" s="152">
        <v>1266</v>
      </c>
      <c r="I26" s="152">
        <v>1218</v>
      </c>
      <c r="J26" s="152">
        <v>1370</v>
      </c>
      <c r="K26" s="152">
        <v>1277</v>
      </c>
      <c r="L26" s="152">
        <v>1066</v>
      </c>
      <c r="M26" s="152">
        <v>1169</v>
      </c>
      <c r="N26" s="152">
        <v>938</v>
      </c>
      <c r="O26" s="133"/>
    </row>
    <row r="27" spans="1:15" ht="11.45" customHeight="1" x14ac:dyDescent="0.2">
      <c r="A27" s="39">
        <f>IF(D27&lt;&gt;"",COUNTA($D$9:D27),"")</f>
        <v>14</v>
      </c>
      <c r="B27" s="127" t="s">
        <v>306</v>
      </c>
      <c r="C27" s="152">
        <v>991</v>
      </c>
      <c r="D27" s="152">
        <v>938</v>
      </c>
      <c r="E27" s="152">
        <v>1101</v>
      </c>
      <c r="F27" s="152">
        <v>828</v>
      </c>
      <c r="G27" s="152">
        <v>1088</v>
      </c>
      <c r="H27" s="152">
        <v>916</v>
      </c>
      <c r="I27" s="152">
        <v>1189</v>
      </c>
      <c r="J27" s="152">
        <v>1240</v>
      </c>
      <c r="K27" s="152">
        <v>1210</v>
      </c>
      <c r="L27" s="152">
        <v>1169</v>
      </c>
      <c r="M27" s="152">
        <v>972</v>
      </c>
      <c r="N27" s="152">
        <v>1016</v>
      </c>
      <c r="O27" s="133"/>
    </row>
    <row r="28" spans="1:15" ht="11.45" customHeight="1" x14ac:dyDescent="0.2">
      <c r="A28" s="39">
        <f>IF(D28&lt;&gt;"",COUNTA($D$9:D28),"")</f>
        <v>15</v>
      </c>
      <c r="B28" s="127" t="s">
        <v>307</v>
      </c>
      <c r="C28" s="152">
        <v>960</v>
      </c>
      <c r="D28" s="152">
        <v>908</v>
      </c>
      <c r="E28" s="152">
        <v>1040</v>
      </c>
      <c r="F28" s="152">
        <v>883</v>
      </c>
      <c r="G28" s="152">
        <v>1078</v>
      </c>
      <c r="H28" s="152">
        <v>966</v>
      </c>
      <c r="I28" s="152">
        <v>1150</v>
      </c>
      <c r="J28" s="152">
        <v>1361</v>
      </c>
      <c r="K28" s="152">
        <v>1252</v>
      </c>
      <c r="L28" s="152">
        <v>1294</v>
      </c>
      <c r="M28" s="152">
        <v>988</v>
      </c>
      <c r="N28" s="152">
        <v>877</v>
      </c>
      <c r="O28" s="133"/>
    </row>
    <row r="29" spans="1:15" ht="11.45" customHeight="1" x14ac:dyDescent="0.2">
      <c r="A29" s="39">
        <f>IF(D29&lt;&gt;"",COUNTA($D$9:D29),"")</f>
        <v>16</v>
      </c>
      <c r="B29" s="127" t="s">
        <v>308</v>
      </c>
      <c r="C29" s="152">
        <v>657</v>
      </c>
      <c r="D29" s="152">
        <v>668</v>
      </c>
      <c r="E29" s="152">
        <v>723</v>
      </c>
      <c r="F29" s="152">
        <v>673</v>
      </c>
      <c r="G29" s="152">
        <v>737</v>
      </c>
      <c r="H29" s="152">
        <v>623</v>
      </c>
      <c r="I29" s="152">
        <v>848</v>
      </c>
      <c r="J29" s="152">
        <v>928</v>
      </c>
      <c r="K29" s="152">
        <v>865</v>
      </c>
      <c r="L29" s="152">
        <v>822</v>
      </c>
      <c r="M29" s="152">
        <v>631</v>
      </c>
      <c r="N29" s="152">
        <v>660</v>
      </c>
      <c r="O29" s="133"/>
    </row>
    <row r="30" spans="1:15" ht="11.45" customHeight="1" x14ac:dyDescent="0.2">
      <c r="A30" s="39">
        <f>IF(D30&lt;&gt;"",COUNTA($D$9:D30),"")</f>
        <v>17</v>
      </c>
      <c r="B30" s="127" t="s">
        <v>311</v>
      </c>
      <c r="C30" s="152">
        <v>1046</v>
      </c>
      <c r="D30" s="152">
        <v>1038</v>
      </c>
      <c r="E30" s="152">
        <v>1075</v>
      </c>
      <c r="F30" s="152">
        <v>910</v>
      </c>
      <c r="G30" s="152">
        <v>1040</v>
      </c>
      <c r="H30" s="152">
        <v>904</v>
      </c>
      <c r="I30" s="152">
        <v>1247</v>
      </c>
      <c r="J30" s="152">
        <v>1284</v>
      </c>
      <c r="K30" s="152">
        <v>1334</v>
      </c>
      <c r="L30" s="152">
        <v>1234</v>
      </c>
      <c r="M30" s="152">
        <v>1071</v>
      </c>
      <c r="N30" s="152">
        <v>1068</v>
      </c>
      <c r="O30" s="133"/>
    </row>
    <row r="31" spans="1:15" ht="11.45" customHeight="1" x14ac:dyDescent="0.2">
      <c r="A31" s="39">
        <f>IF(D31&lt;&gt;"",COUNTA($D$9:D31),"")</f>
        <v>18</v>
      </c>
      <c r="B31" s="127" t="s">
        <v>310</v>
      </c>
      <c r="C31" s="152">
        <v>1066</v>
      </c>
      <c r="D31" s="152">
        <v>1172</v>
      </c>
      <c r="E31" s="152">
        <v>1041</v>
      </c>
      <c r="F31" s="152">
        <v>1039</v>
      </c>
      <c r="G31" s="152">
        <v>967</v>
      </c>
      <c r="H31" s="152">
        <v>1026</v>
      </c>
      <c r="I31" s="152">
        <v>1190</v>
      </c>
      <c r="J31" s="152">
        <v>1250</v>
      </c>
      <c r="K31" s="152">
        <v>1110</v>
      </c>
      <c r="L31" s="152">
        <v>1199</v>
      </c>
      <c r="M31" s="152">
        <v>991</v>
      </c>
      <c r="N31" s="152">
        <v>998</v>
      </c>
      <c r="O31" s="133"/>
    </row>
  </sheetData>
  <mergeCells count="20">
    <mergeCell ref="C20:N20"/>
    <mergeCell ref="C8:N8"/>
    <mergeCell ref="I3:I6"/>
    <mergeCell ref="J3:J6"/>
    <mergeCell ref="E3:E6"/>
    <mergeCell ref="F3:F6"/>
    <mergeCell ref="G3:G6"/>
    <mergeCell ref="H3:H6"/>
    <mergeCell ref="C1:N1"/>
    <mergeCell ref="C2:N2"/>
    <mergeCell ref="A2:B2"/>
    <mergeCell ref="A3:A6"/>
    <mergeCell ref="K3:K6"/>
    <mergeCell ref="L3:L6"/>
    <mergeCell ref="M3:M6"/>
    <mergeCell ref="N3:N6"/>
    <mergeCell ref="C3:C6"/>
    <mergeCell ref="D3:D6"/>
    <mergeCell ref="A1:B1"/>
    <mergeCell ref="B3:B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140" zoomScaleNormal="140" workbookViewId="0">
      <pane xSplit="2" ySplit="7" topLeftCell="C8" activePane="bottomRight" state="frozen"/>
      <selection sqref="A1:C1"/>
      <selection pane="topRight" sqref="A1:C1"/>
      <selection pane="bottomLeft" sqref="A1:C1"/>
      <selection pane="bottomRight" sqref="A1:J1"/>
    </sheetView>
  </sheetViews>
  <sheetFormatPr baseColWidth="10" defaultRowHeight="11.25" x14ac:dyDescent="0.2"/>
  <cols>
    <col min="1" max="1" width="3.7109375" style="139" customWidth="1"/>
    <col min="2" max="2" width="19.7109375" style="135" customWidth="1"/>
    <col min="3" max="3" width="9.7109375" style="135" customWidth="1"/>
    <col min="4" max="10" width="8.28515625" style="135" customWidth="1"/>
    <col min="11" max="19" width="7.5703125" style="135" customWidth="1"/>
    <col min="20" max="16384" width="11.42578125" style="135"/>
  </cols>
  <sheetData>
    <row r="1" spans="1:20" s="141" customFormat="1" ht="30" customHeight="1" x14ac:dyDescent="0.2">
      <c r="A1" s="328" t="s">
        <v>134</v>
      </c>
      <c r="B1" s="329"/>
      <c r="C1" s="330" t="s">
        <v>396</v>
      </c>
      <c r="D1" s="330"/>
      <c r="E1" s="330"/>
      <c r="F1" s="330"/>
      <c r="G1" s="330"/>
      <c r="H1" s="330"/>
      <c r="I1" s="330"/>
      <c r="J1" s="331"/>
      <c r="K1" s="332" t="s">
        <v>396</v>
      </c>
      <c r="L1" s="330"/>
      <c r="M1" s="330"/>
      <c r="N1" s="330"/>
      <c r="O1" s="330"/>
      <c r="P1" s="330"/>
      <c r="Q1" s="330"/>
      <c r="R1" s="330"/>
      <c r="S1" s="331"/>
    </row>
    <row r="2" spans="1:20" s="136" customFormat="1" ht="24.95" customHeight="1" x14ac:dyDescent="0.2">
      <c r="A2" s="333" t="s">
        <v>223</v>
      </c>
      <c r="B2" s="334"/>
      <c r="C2" s="335" t="s">
        <v>248</v>
      </c>
      <c r="D2" s="335"/>
      <c r="E2" s="335"/>
      <c r="F2" s="335"/>
      <c r="G2" s="335"/>
      <c r="H2" s="335"/>
      <c r="I2" s="335"/>
      <c r="J2" s="336"/>
      <c r="K2" s="337" t="s">
        <v>248</v>
      </c>
      <c r="L2" s="335"/>
      <c r="M2" s="335"/>
      <c r="N2" s="335"/>
      <c r="O2" s="335"/>
      <c r="P2" s="335"/>
      <c r="Q2" s="335"/>
      <c r="R2" s="335"/>
      <c r="S2" s="336"/>
    </row>
    <row r="3" spans="1:20" s="137" customFormat="1" ht="11.45" customHeight="1" x14ac:dyDescent="0.2">
      <c r="A3" s="339" t="s">
        <v>150</v>
      </c>
      <c r="B3" s="341" t="s">
        <v>303</v>
      </c>
      <c r="C3" s="341" t="s">
        <v>27</v>
      </c>
      <c r="D3" s="338" t="s">
        <v>46</v>
      </c>
      <c r="E3" s="338"/>
      <c r="F3" s="338"/>
      <c r="G3" s="338"/>
      <c r="H3" s="338"/>
      <c r="I3" s="338"/>
      <c r="J3" s="342"/>
      <c r="K3" s="340" t="s">
        <v>46</v>
      </c>
      <c r="L3" s="338"/>
      <c r="M3" s="338"/>
      <c r="N3" s="338"/>
      <c r="O3" s="338"/>
      <c r="P3" s="338"/>
      <c r="Q3" s="338"/>
      <c r="R3" s="338"/>
      <c r="S3" s="342"/>
    </row>
    <row r="4" spans="1:20" s="137" customFormat="1" ht="11.45" customHeight="1" x14ac:dyDescent="0.2">
      <c r="A4" s="340"/>
      <c r="B4" s="338"/>
      <c r="C4" s="341"/>
      <c r="D4" s="343" t="s">
        <v>47</v>
      </c>
      <c r="E4" s="343" t="s">
        <v>48</v>
      </c>
      <c r="F4" s="343" t="s">
        <v>49</v>
      </c>
      <c r="G4" s="338" t="s">
        <v>50</v>
      </c>
      <c r="H4" s="338" t="s">
        <v>51</v>
      </c>
      <c r="I4" s="338" t="s">
        <v>52</v>
      </c>
      <c r="J4" s="342" t="s">
        <v>53</v>
      </c>
      <c r="K4" s="340" t="s">
        <v>54</v>
      </c>
      <c r="L4" s="338" t="s">
        <v>55</v>
      </c>
      <c r="M4" s="338" t="s">
        <v>56</v>
      </c>
      <c r="N4" s="338" t="s">
        <v>57</v>
      </c>
      <c r="O4" s="338" t="s">
        <v>58</v>
      </c>
      <c r="P4" s="338" t="s">
        <v>59</v>
      </c>
      <c r="Q4" s="338" t="s">
        <v>60</v>
      </c>
      <c r="R4" s="338" t="s">
        <v>61</v>
      </c>
      <c r="S4" s="346" t="s">
        <v>62</v>
      </c>
    </row>
    <row r="5" spans="1:20" s="137" customFormat="1" ht="11.45" customHeight="1" x14ac:dyDescent="0.2">
      <c r="A5" s="340"/>
      <c r="B5" s="338"/>
      <c r="C5" s="341"/>
      <c r="D5" s="343"/>
      <c r="E5" s="343"/>
      <c r="F5" s="343"/>
      <c r="G5" s="338"/>
      <c r="H5" s="338"/>
      <c r="I5" s="338"/>
      <c r="J5" s="342"/>
      <c r="K5" s="340"/>
      <c r="L5" s="338"/>
      <c r="M5" s="338"/>
      <c r="N5" s="338"/>
      <c r="O5" s="338"/>
      <c r="P5" s="338"/>
      <c r="Q5" s="338"/>
      <c r="R5" s="338"/>
      <c r="S5" s="346"/>
    </row>
    <row r="6" spans="1:20" s="137" customFormat="1" ht="11.45" customHeight="1" x14ac:dyDescent="0.2">
      <c r="A6" s="340"/>
      <c r="B6" s="338"/>
      <c r="C6" s="341"/>
      <c r="D6" s="343"/>
      <c r="E6" s="343"/>
      <c r="F6" s="343"/>
      <c r="G6" s="338"/>
      <c r="H6" s="338"/>
      <c r="I6" s="338"/>
      <c r="J6" s="342"/>
      <c r="K6" s="340"/>
      <c r="L6" s="338"/>
      <c r="M6" s="338"/>
      <c r="N6" s="338"/>
      <c r="O6" s="338"/>
      <c r="P6" s="338"/>
      <c r="Q6" s="338"/>
      <c r="R6" s="338"/>
      <c r="S6" s="346"/>
    </row>
    <row r="7" spans="1:20" s="140" customFormat="1" ht="11.45" customHeight="1" x14ac:dyDescent="0.2">
      <c r="A7" s="42">
        <v>1</v>
      </c>
      <c r="B7" s="43">
        <v>2</v>
      </c>
      <c r="C7" s="44">
        <v>3</v>
      </c>
      <c r="D7" s="44">
        <v>4</v>
      </c>
      <c r="E7" s="44">
        <v>5</v>
      </c>
      <c r="F7" s="44">
        <v>6</v>
      </c>
      <c r="G7" s="44">
        <v>7</v>
      </c>
      <c r="H7" s="44">
        <v>8</v>
      </c>
      <c r="I7" s="44">
        <v>9</v>
      </c>
      <c r="J7" s="45">
        <v>10</v>
      </c>
      <c r="K7" s="42">
        <v>11</v>
      </c>
      <c r="L7" s="44">
        <v>12</v>
      </c>
      <c r="M7" s="44">
        <v>13</v>
      </c>
      <c r="N7" s="44">
        <v>14</v>
      </c>
      <c r="O7" s="43">
        <v>15</v>
      </c>
      <c r="P7" s="44">
        <v>16</v>
      </c>
      <c r="Q7" s="44">
        <v>17</v>
      </c>
      <c r="R7" s="44">
        <v>18</v>
      </c>
      <c r="S7" s="45">
        <v>19</v>
      </c>
    </row>
    <row r="8" spans="1:20" ht="20.100000000000001" customHeight="1" x14ac:dyDescent="0.2">
      <c r="A8" s="167"/>
      <c r="B8" s="173"/>
      <c r="C8" s="347" t="s">
        <v>1</v>
      </c>
      <c r="D8" s="348"/>
      <c r="E8" s="348"/>
      <c r="F8" s="348"/>
      <c r="G8" s="348"/>
      <c r="H8" s="348"/>
      <c r="I8" s="348"/>
      <c r="J8" s="348"/>
      <c r="K8" s="348" t="s">
        <v>1</v>
      </c>
      <c r="L8" s="348"/>
      <c r="M8" s="348"/>
      <c r="N8" s="348"/>
      <c r="O8" s="348"/>
      <c r="P8" s="348"/>
      <c r="Q8" s="348"/>
      <c r="R8" s="348"/>
      <c r="S8" s="348"/>
    </row>
    <row r="9" spans="1:20" ht="22.5" customHeight="1" x14ac:dyDescent="0.2">
      <c r="A9" s="39">
        <f>IF(D9&lt;&gt;"",COUNTA($D9:D$9),"")</f>
        <v>1</v>
      </c>
      <c r="B9" s="126" t="s">
        <v>222</v>
      </c>
      <c r="C9" s="158">
        <v>100493</v>
      </c>
      <c r="D9" s="158">
        <v>4989</v>
      </c>
      <c r="E9" s="158">
        <v>4593</v>
      </c>
      <c r="F9" s="158">
        <v>4072</v>
      </c>
      <c r="G9" s="158">
        <v>8252</v>
      </c>
      <c r="H9" s="158">
        <v>14826</v>
      </c>
      <c r="I9" s="158">
        <v>12179</v>
      </c>
      <c r="J9" s="158">
        <v>9037</v>
      </c>
      <c r="K9" s="158">
        <v>9202</v>
      </c>
      <c r="L9" s="158">
        <v>6981</v>
      </c>
      <c r="M9" s="158">
        <v>4968</v>
      </c>
      <c r="N9" s="158">
        <v>3936</v>
      </c>
      <c r="O9" s="158">
        <v>3646</v>
      </c>
      <c r="P9" s="158">
        <v>3823</v>
      </c>
      <c r="Q9" s="158">
        <v>3045</v>
      </c>
      <c r="R9" s="158">
        <v>1943</v>
      </c>
      <c r="S9" s="158">
        <v>5001</v>
      </c>
    </row>
    <row r="10" spans="1:20" ht="11.45" customHeight="1" x14ac:dyDescent="0.2">
      <c r="A10" s="39" t="str">
        <f>IF(D10&lt;&gt;"",COUNTA($D$9:D10),"")</f>
        <v/>
      </c>
      <c r="B10" s="127"/>
      <c r="C10" s="153"/>
      <c r="D10" s="153"/>
      <c r="E10" s="153"/>
      <c r="F10" s="153"/>
      <c r="G10" s="153"/>
      <c r="H10" s="153"/>
      <c r="I10" s="153"/>
      <c r="J10" s="153"/>
      <c r="K10" s="153"/>
      <c r="L10" s="153"/>
      <c r="M10" s="153"/>
      <c r="N10" s="153"/>
      <c r="O10" s="153"/>
      <c r="P10" s="153"/>
      <c r="Q10" s="153"/>
      <c r="R10" s="153"/>
      <c r="S10" s="153"/>
    </row>
    <row r="11" spans="1:20" ht="11.45" customHeight="1" x14ac:dyDescent="0.2">
      <c r="A11" s="39">
        <f>IF(D11&lt;&gt;"",COUNTA($D$9:D11),"")</f>
        <v>2</v>
      </c>
      <c r="B11" s="127" t="s">
        <v>304</v>
      </c>
      <c r="C11" s="153">
        <v>11124</v>
      </c>
      <c r="D11" s="153">
        <v>303</v>
      </c>
      <c r="E11" s="153">
        <v>293</v>
      </c>
      <c r="F11" s="153">
        <v>225</v>
      </c>
      <c r="G11" s="153">
        <v>1306</v>
      </c>
      <c r="H11" s="153">
        <v>2614</v>
      </c>
      <c r="I11" s="153">
        <v>1825</v>
      </c>
      <c r="J11" s="153">
        <v>1045</v>
      </c>
      <c r="K11" s="153">
        <v>870</v>
      </c>
      <c r="L11" s="153">
        <v>588</v>
      </c>
      <c r="M11" s="153">
        <v>431</v>
      </c>
      <c r="N11" s="153">
        <v>320</v>
      </c>
      <c r="O11" s="153">
        <v>262</v>
      </c>
      <c r="P11" s="153">
        <v>306</v>
      </c>
      <c r="Q11" s="153">
        <v>259</v>
      </c>
      <c r="R11" s="153">
        <v>167</v>
      </c>
      <c r="S11" s="153">
        <v>310</v>
      </c>
      <c r="T11" s="138"/>
    </row>
    <row r="12" spans="1:20" ht="11.45" customHeight="1" x14ac:dyDescent="0.2">
      <c r="A12" s="39">
        <f>IF(D12&lt;&gt;"",COUNTA($D$9:D12),"")</f>
        <v>3</v>
      </c>
      <c r="B12" s="127" t="s">
        <v>305</v>
      </c>
      <c r="C12" s="153">
        <v>8405</v>
      </c>
      <c r="D12" s="153">
        <v>389</v>
      </c>
      <c r="E12" s="153">
        <v>404</v>
      </c>
      <c r="F12" s="153">
        <v>344</v>
      </c>
      <c r="G12" s="153">
        <v>836</v>
      </c>
      <c r="H12" s="153">
        <v>1535</v>
      </c>
      <c r="I12" s="153">
        <v>1371</v>
      </c>
      <c r="J12" s="153">
        <v>852</v>
      </c>
      <c r="K12" s="153">
        <v>690</v>
      </c>
      <c r="L12" s="153">
        <v>470</v>
      </c>
      <c r="M12" s="153">
        <v>298</v>
      </c>
      <c r="N12" s="153">
        <v>220</v>
      </c>
      <c r="O12" s="153">
        <v>187</v>
      </c>
      <c r="P12" s="153">
        <v>214</v>
      </c>
      <c r="Q12" s="153">
        <v>147</v>
      </c>
      <c r="R12" s="153">
        <v>117</v>
      </c>
      <c r="S12" s="153">
        <v>331</v>
      </c>
      <c r="T12" s="138"/>
    </row>
    <row r="13" spans="1:20" ht="11.45" customHeight="1" x14ac:dyDescent="0.2">
      <c r="A13" s="39" t="str">
        <f>IF(D13&lt;&gt;"",COUNTA($D$9:D13),"")</f>
        <v/>
      </c>
      <c r="B13" s="127"/>
      <c r="C13" s="153"/>
      <c r="D13" s="153"/>
      <c r="E13" s="153"/>
      <c r="F13" s="153"/>
      <c r="G13" s="153"/>
      <c r="H13" s="153"/>
      <c r="I13" s="153"/>
      <c r="J13" s="153"/>
      <c r="K13" s="153"/>
      <c r="L13" s="153"/>
      <c r="M13" s="153"/>
      <c r="N13" s="153"/>
      <c r="O13" s="153"/>
      <c r="P13" s="153"/>
      <c r="Q13" s="153"/>
      <c r="R13" s="153"/>
      <c r="S13" s="153"/>
      <c r="T13" s="138"/>
    </row>
    <row r="14" spans="1:20" ht="22.5" customHeight="1" x14ac:dyDescent="0.2">
      <c r="A14" s="39">
        <f>IF(D14&lt;&gt;"",COUNTA($D$9:D14),"")</f>
        <v>4</v>
      </c>
      <c r="B14" s="127" t="s">
        <v>312</v>
      </c>
      <c r="C14" s="153">
        <v>14441</v>
      </c>
      <c r="D14" s="153">
        <v>808</v>
      </c>
      <c r="E14" s="153">
        <v>713</v>
      </c>
      <c r="F14" s="153">
        <v>673</v>
      </c>
      <c r="G14" s="153">
        <v>1170</v>
      </c>
      <c r="H14" s="153">
        <v>1957</v>
      </c>
      <c r="I14" s="153">
        <v>1567</v>
      </c>
      <c r="J14" s="153">
        <v>1216</v>
      </c>
      <c r="K14" s="153">
        <v>1332</v>
      </c>
      <c r="L14" s="153">
        <v>969</v>
      </c>
      <c r="M14" s="153">
        <v>730</v>
      </c>
      <c r="N14" s="153">
        <v>555</v>
      </c>
      <c r="O14" s="153">
        <v>569</v>
      </c>
      <c r="P14" s="153">
        <v>580</v>
      </c>
      <c r="Q14" s="153">
        <v>466</v>
      </c>
      <c r="R14" s="153">
        <v>308</v>
      </c>
      <c r="S14" s="153">
        <v>828</v>
      </c>
      <c r="T14" s="138"/>
    </row>
    <row r="15" spans="1:20" ht="11.45" customHeight="1" x14ac:dyDescent="0.2">
      <c r="A15" s="39">
        <f>IF(D15&lt;&gt;"",COUNTA($D$9:D15),"")</f>
        <v>5</v>
      </c>
      <c r="B15" s="127" t="s">
        <v>306</v>
      </c>
      <c r="C15" s="153">
        <v>14418</v>
      </c>
      <c r="D15" s="153">
        <v>892</v>
      </c>
      <c r="E15" s="153">
        <v>788</v>
      </c>
      <c r="F15" s="153">
        <v>713</v>
      </c>
      <c r="G15" s="153">
        <v>983</v>
      </c>
      <c r="H15" s="153">
        <v>1534</v>
      </c>
      <c r="I15" s="153">
        <v>1559</v>
      </c>
      <c r="J15" s="153">
        <v>1368</v>
      </c>
      <c r="K15" s="153">
        <v>1509</v>
      </c>
      <c r="L15" s="153">
        <v>1097</v>
      </c>
      <c r="M15" s="153">
        <v>813</v>
      </c>
      <c r="N15" s="153">
        <v>575</v>
      </c>
      <c r="O15" s="153">
        <v>544</v>
      </c>
      <c r="P15" s="153">
        <v>542</v>
      </c>
      <c r="Q15" s="153">
        <v>403</v>
      </c>
      <c r="R15" s="153">
        <v>275</v>
      </c>
      <c r="S15" s="153">
        <v>823</v>
      </c>
      <c r="T15" s="138"/>
    </row>
    <row r="16" spans="1:20" ht="11.45" customHeight="1" x14ac:dyDescent="0.2">
      <c r="A16" s="39">
        <f>IF(D16&lt;&gt;"",COUNTA($D$9:D16),"")</f>
        <v>6</v>
      </c>
      <c r="B16" s="127" t="s">
        <v>307</v>
      </c>
      <c r="C16" s="153">
        <v>14213</v>
      </c>
      <c r="D16" s="153">
        <v>591</v>
      </c>
      <c r="E16" s="153">
        <v>596</v>
      </c>
      <c r="F16" s="153">
        <v>559</v>
      </c>
      <c r="G16" s="153">
        <v>1084</v>
      </c>
      <c r="H16" s="153">
        <v>2064</v>
      </c>
      <c r="I16" s="153">
        <v>1487</v>
      </c>
      <c r="J16" s="153">
        <v>1126</v>
      </c>
      <c r="K16" s="153">
        <v>1293</v>
      </c>
      <c r="L16" s="153">
        <v>1113</v>
      </c>
      <c r="M16" s="153">
        <v>732</v>
      </c>
      <c r="N16" s="153">
        <v>678</v>
      </c>
      <c r="O16" s="153">
        <v>638</v>
      </c>
      <c r="P16" s="153">
        <v>699</v>
      </c>
      <c r="Q16" s="153">
        <v>540</v>
      </c>
      <c r="R16" s="153">
        <v>323</v>
      </c>
      <c r="S16" s="153">
        <v>690</v>
      </c>
      <c r="T16" s="138"/>
    </row>
    <row r="17" spans="1:20" ht="11.45" customHeight="1" x14ac:dyDescent="0.2">
      <c r="A17" s="39">
        <f>IF(D17&lt;&gt;"",COUNTA($D$9:D17),"")</f>
        <v>7</v>
      </c>
      <c r="B17" s="127" t="s">
        <v>308</v>
      </c>
      <c r="C17" s="153">
        <v>9807</v>
      </c>
      <c r="D17" s="153">
        <v>500</v>
      </c>
      <c r="E17" s="153">
        <v>395</v>
      </c>
      <c r="F17" s="153">
        <v>350</v>
      </c>
      <c r="G17" s="153">
        <v>707</v>
      </c>
      <c r="H17" s="153">
        <v>1335</v>
      </c>
      <c r="I17" s="153">
        <v>1183</v>
      </c>
      <c r="J17" s="153">
        <v>933</v>
      </c>
      <c r="K17" s="153">
        <v>868</v>
      </c>
      <c r="L17" s="153">
        <v>782</v>
      </c>
      <c r="M17" s="153">
        <v>546</v>
      </c>
      <c r="N17" s="153">
        <v>427</v>
      </c>
      <c r="O17" s="153">
        <v>399</v>
      </c>
      <c r="P17" s="153">
        <v>420</v>
      </c>
      <c r="Q17" s="153">
        <v>308</v>
      </c>
      <c r="R17" s="153">
        <v>165</v>
      </c>
      <c r="S17" s="153">
        <v>489</v>
      </c>
      <c r="T17" s="138"/>
    </row>
    <row r="18" spans="1:20" ht="11.45" customHeight="1" x14ac:dyDescent="0.2">
      <c r="A18" s="39">
        <f>IF(D18&lt;&gt;"",COUNTA($D$9:D18),"")</f>
        <v>8</v>
      </c>
      <c r="B18" s="127" t="s">
        <v>311</v>
      </c>
      <c r="C18" s="153">
        <v>14486</v>
      </c>
      <c r="D18" s="153">
        <v>708</v>
      </c>
      <c r="E18" s="153">
        <v>674</v>
      </c>
      <c r="F18" s="153">
        <v>571</v>
      </c>
      <c r="G18" s="153">
        <v>1220</v>
      </c>
      <c r="H18" s="153">
        <v>2144</v>
      </c>
      <c r="I18" s="153">
        <v>1611</v>
      </c>
      <c r="J18" s="153">
        <v>1159</v>
      </c>
      <c r="K18" s="153">
        <v>1263</v>
      </c>
      <c r="L18" s="153">
        <v>937</v>
      </c>
      <c r="M18" s="153">
        <v>707</v>
      </c>
      <c r="N18" s="153">
        <v>606</v>
      </c>
      <c r="O18" s="153">
        <v>554</v>
      </c>
      <c r="P18" s="153">
        <v>610</v>
      </c>
      <c r="Q18" s="153">
        <v>513</v>
      </c>
      <c r="R18" s="153">
        <v>353</v>
      </c>
      <c r="S18" s="153">
        <v>856</v>
      </c>
      <c r="T18" s="138"/>
    </row>
    <row r="19" spans="1:20" ht="11.45" customHeight="1" x14ac:dyDescent="0.2">
      <c r="A19" s="39">
        <f>IF(D19&lt;&gt;"",COUNTA($D$9:D19),"")</f>
        <v>9</v>
      </c>
      <c r="B19" s="127" t="s">
        <v>310</v>
      </c>
      <c r="C19" s="153">
        <v>13599</v>
      </c>
      <c r="D19" s="153">
        <v>798</v>
      </c>
      <c r="E19" s="153">
        <v>730</v>
      </c>
      <c r="F19" s="153">
        <v>637</v>
      </c>
      <c r="G19" s="153">
        <v>946</v>
      </c>
      <c r="H19" s="153">
        <v>1643</v>
      </c>
      <c r="I19" s="153">
        <v>1576</v>
      </c>
      <c r="J19" s="153">
        <v>1338</v>
      </c>
      <c r="K19" s="153">
        <v>1377</v>
      </c>
      <c r="L19" s="153">
        <v>1025</v>
      </c>
      <c r="M19" s="153">
        <v>711</v>
      </c>
      <c r="N19" s="153">
        <v>555</v>
      </c>
      <c r="O19" s="153">
        <v>493</v>
      </c>
      <c r="P19" s="153">
        <v>452</v>
      </c>
      <c r="Q19" s="153">
        <v>409</v>
      </c>
      <c r="R19" s="153">
        <v>235</v>
      </c>
      <c r="S19" s="153">
        <v>674</v>
      </c>
      <c r="T19" s="138"/>
    </row>
    <row r="20" spans="1:20" ht="20.100000000000001" customHeight="1" x14ac:dyDescent="0.2">
      <c r="A20" s="39" t="str">
        <f>IF(D20&lt;&gt;"",COUNTA($D$9:D20),"")</f>
        <v/>
      </c>
      <c r="B20" s="174"/>
      <c r="C20" s="344" t="s">
        <v>3</v>
      </c>
      <c r="D20" s="345"/>
      <c r="E20" s="345"/>
      <c r="F20" s="345"/>
      <c r="G20" s="345"/>
      <c r="H20" s="345"/>
      <c r="I20" s="345"/>
      <c r="J20" s="345"/>
      <c r="K20" s="345" t="s">
        <v>3</v>
      </c>
      <c r="L20" s="345"/>
      <c r="M20" s="345"/>
      <c r="N20" s="345"/>
      <c r="O20" s="345"/>
      <c r="P20" s="345"/>
      <c r="Q20" s="345"/>
      <c r="R20" s="345"/>
      <c r="S20" s="345"/>
      <c r="T20" s="138"/>
    </row>
    <row r="21" spans="1:20" ht="22.5" customHeight="1" x14ac:dyDescent="0.2">
      <c r="A21" s="39">
        <f>IF(D21&lt;&gt;"",COUNTA($D$9:D21),"")</f>
        <v>10</v>
      </c>
      <c r="B21" s="126" t="s">
        <v>222</v>
      </c>
      <c r="C21" s="158">
        <v>89788</v>
      </c>
      <c r="D21" s="158">
        <v>4298</v>
      </c>
      <c r="E21" s="158">
        <v>4051</v>
      </c>
      <c r="F21" s="158">
        <v>3541</v>
      </c>
      <c r="G21" s="158">
        <v>7178</v>
      </c>
      <c r="H21" s="158">
        <v>14032</v>
      </c>
      <c r="I21" s="158">
        <v>11785</v>
      </c>
      <c r="J21" s="158">
        <v>8458</v>
      </c>
      <c r="K21" s="158">
        <v>8254</v>
      </c>
      <c r="L21" s="158">
        <v>6064</v>
      </c>
      <c r="M21" s="158">
        <v>4276</v>
      </c>
      <c r="N21" s="158">
        <v>3227</v>
      </c>
      <c r="O21" s="158">
        <v>2939</v>
      </c>
      <c r="P21" s="158">
        <v>2725</v>
      </c>
      <c r="Q21" s="158">
        <v>2265</v>
      </c>
      <c r="R21" s="158">
        <v>1736</v>
      </c>
      <c r="S21" s="158">
        <v>4959</v>
      </c>
      <c r="T21" s="138"/>
    </row>
    <row r="22" spans="1:20" ht="11.45" customHeight="1" x14ac:dyDescent="0.2">
      <c r="A22" s="39" t="str">
        <f>IF(D22&lt;&gt;"",COUNTA($D$9:D22),"")</f>
        <v/>
      </c>
      <c r="B22" s="127"/>
      <c r="C22" s="153"/>
      <c r="D22" s="153"/>
      <c r="E22" s="153"/>
      <c r="F22" s="153"/>
      <c r="G22" s="153"/>
      <c r="H22" s="153"/>
      <c r="I22" s="153"/>
      <c r="J22" s="153"/>
      <c r="K22" s="153"/>
      <c r="L22" s="153"/>
      <c r="M22" s="153"/>
      <c r="N22" s="153"/>
      <c r="O22" s="153"/>
      <c r="P22" s="153"/>
      <c r="Q22" s="153"/>
      <c r="R22" s="153"/>
      <c r="S22" s="153"/>
      <c r="T22" s="138"/>
    </row>
    <row r="23" spans="1:20" ht="11.45" customHeight="1" x14ac:dyDescent="0.2">
      <c r="A23" s="39">
        <f>IF(D23&lt;&gt;"",COUNTA($D$9:D23),"")</f>
        <v>11</v>
      </c>
      <c r="B23" s="127" t="s">
        <v>304</v>
      </c>
      <c r="C23" s="153">
        <v>9282</v>
      </c>
      <c r="D23" s="153">
        <v>499</v>
      </c>
      <c r="E23" s="153">
        <v>321</v>
      </c>
      <c r="F23" s="153">
        <v>214</v>
      </c>
      <c r="G23" s="153">
        <v>450</v>
      </c>
      <c r="H23" s="153">
        <v>1596</v>
      </c>
      <c r="I23" s="153">
        <v>1867</v>
      </c>
      <c r="J23" s="153">
        <v>1249</v>
      </c>
      <c r="K23" s="153">
        <v>971</v>
      </c>
      <c r="L23" s="153">
        <v>554</v>
      </c>
      <c r="M23" s="153">
        <v>368</v>
      </c>
      <c r="N23" s="153">
        <v>249</v>
      </c>
      <c r="O23" s="153">
        <v>199</v>
      </c>
      <c r="P23" s="153">
        <v>169</v>
      </c>
      <c r="Q23" s="153">
        <v>130</v>
      </c>
      <c r="R23" s="153">
        <v>74</v>
      </c>
      <c r="S23" s="153">
        <v>372</v>
      </c>
      <c r="T23" s="138"/>
    </row>
    <row r="24" spans="1:20" ht="11.45" customHeight="1" x14ac:dyDescent="0.2">
      <c r="A24" s="39">
        <f>IF(D24&lt;&gt;"",COUNTA($D$9:D24),"")</f>
        <v>12</v>
      </c>
      <c r="B24" s="127" t="s">
        <v>305</v>
      </c>
      <c r="C24" s="153">
        <v>6986</v>
      </c>
      <c r="D24" s="153">
        <v>357</v>
      </c>
      <c r="E24" s="153">
        <v>332</v>
      </c>
      <c r="F24" s="153">
        <v>268</v>
      </c>
      <c r="G24" s="153">
        <v>552</v>
      </c>
      <c r="H24" s="153">
        <v>1325</v>
      </c>
      <c r="I24" s="153">
        <v>1195</v>
      </c>
      <c r="J24" s="153">
        <v>782</v>
      </c>
      <c r="K24" s="153">
        <v>693</v>
      </c>
      <c r="L24" s="153">
        <v>419</v>
      </c>
      <c r="M24" s="153">
        <v>251</v>
      </c>
      <c r="N24" s="153">
        <v>175</v>
      </c>
      <c r="O24" s="153">
        <v>157</v>
      </c>
      <c r="P24" s="153">
        <v>147</v>
      </c>
      <c r="Q24" s="153">
        <v>125</v>
      </c>
      <c r="R24" s="153">
        <v>64</v>
      </c>
      <c r="S24" s="153">
        <v>144</v>
      </c>
      <c r="T24" s="138"/>
    </row>
    <row r="25" spans="1:20" ht="11.45" customHeight="1" x14ac:dyDescent="0.2">
      <c r="A25" s="39" t="str">
        <f>IF(D25&lt;&gt;"",COUNTA($D$9:D25),"")</f>
        <v/>
      </c>
      <c r="B25" s="127"/>
      <c r="C25" s="153"/>
      <c r="D25" s="153"/>
      <c r="E25" s="153"/>
      <c r="F25" s="153"/>
      <c r="G25" s="153"/>
      <c r="H25" s="153"/>
      <c r="I25" s="153"/>
      <c r="J25" s="153"/>
      <c r="K25" s="153"/>
      <c r="L25" s="153"/>
      <c r="M25" s="153"/>
      <c r="N25" s="153"/>
      <c r="O25" s="153"/>
      <c r="P25" s="153"/>
      <c r="Q25" s="153"/>
      <c r="R25" s="153"/>
      <c r="S25" s="153"/>
      <c r="T25" s="138"/>
    </row>
    <row r="26" spans="1:20" ht="22.5" customHeight="1" x14ac:dyDescent="0.2">
      <c r="A26" s="39">
        <f>IF(D26&lt;&gt;"",COUNTA($D$9:D26),"")</f>
        <v>13</v>
      </c>
      <c r="B26" s="127" t="s">
        <v>312</v>
      </c>
      <c r="C26" s="153">
        <v>12970</v>
      </c>
      <c r="D26" s="153">
        <v>646</v>
      </c>
      <c r="E26" s="153">
        <v>564</v>
      </c>
      <c r="F26" s="153">
        <v>564</v>
      </c>
      <c r="G26" s="153">
        <v>1212</v>
      </c>
      <c r="H26" s="153">
        <v>2045</v>
      </c>
      <c r="I26" s="153">
        <v>1431</v>
      </c>
      <c r="J26" s="153">
        <v>1056</v>
      </c>
      <c r="K26" s="153">
        <v>1132</v>
      </c>
      <c r="L26" s="153">
        <v>831</v>
      </c>
      <c r="M26" s="153">
        <v>624</v>
      </c>
      <c r="N26" s="153">
        <v>447</v>
      </c>
      <c r="O26" s="153">
        <v>446</v>
      </c>
      <c r="P26" s="153">
        <v>424</v>
      </c>
      <c r="Q26" s="153">
        <v>388</v>
      </c>
      <c r="R26" s="153">
        <v>296</v>
      </c>
      <c r="S26" s="153">
        <v>864</v>
      </c>
      <c r="T26" s="138"/>
    </row>
    <row r="27" spans="1:20" ht="11.45" customHeight="1" x14ac:dyDescent="0.2">
      <c r="A27" s="39">
        <f>IF(D27&lt;&gt;"",COUNTA($D$9:D27),"")</f>
        <v>14</v>
      </c>
      <c r="B27" s="127" t="s">
        <v>306</v>
      </c>
      <c r="C27" s="153">
        <v>12658</v>
      </c>
      <c r="D27" s="153">
        <v>613</v>
      </c>
      <c r="E27" s="153">
        <v>681</v>
      </c>
      <c r="F27" s="153">
        <v>583</v>
      </c>
      <c r="G27" s="153">
        <v>1028</v>
      </c>
      <c r="H27" s="153">
        <v>1786</v>
      </c>
      <c r="I27" s="153">
        <v>1378</v>
      </c>
      <c r="J27" s="153">
        <v>1119</v>
      </c>
      <c r="K27" s="153">
        <v>1239</v>
      </c>
      <c r="L27" s="153">
        <v>923</v>
      </c>
      <c r="M27" s="153">
        <v>675</v>
      </c>
      <c r="N27" s="153">
        <v>498</v>
      </c>
      <c r="O27" s="153">
        <v>460</v>
      </c>
      <c r="P27" s="153">
        <v>419</v>
      </c>
      <c r="Q27" s="153">
        <v>316</v>
      </c>
      <c r="R27" s="153">
        <v>264</v>
      </c>
      <c r="S27" s="153">
        <v>676</v>
      </c>
      <c r="T27" s="138"/>
    </row>
    <row r="28" spans="1:20" ht="11.45" customHeight="1" x14ac:dyDescent="0.2">
      <c r="A28" s="39">
        <f>IF(D28&lt;&gt;"",COUNTA($D$9:D28),"")</f>
        <v>15</v>
      </c>
      <c r="B28" s="127" t="s">
        <v>307</v>
      </c>
      <c r="C28" s="153">
        <v>12757</v>
      </c>
      <c r="D28" s="153">
        <v>526</v>
      </c>
      <c r="E28" s="153">
        <v>529</v>
      </c>
      <c r="F28" s="153">
        <v>464</v>
      </c>
      <c r="G28" s="153">
        <v>1085</v>
      </c>
      <c r="H28" s="153">
        <v>1964</v>
      </c>
      <c r="I28" s="153">
        <v>1447</v>
      </c>
      <c r="J28" s="153">
        <v>1059</v>
      </c>
      <c r="K28" s="153">
        <v>1136</v>
      </c>
      <c r="L28" s="153">
        <v>909</v>
      </c>
      <c r="M28" s="153">
        <v>648</v>
      </c>
      <c r="N28" s="153">
        <v>567</v>
      </c>
      <c r="O28" s="153">
        <v>502</v>
      </c>
      <c r="P28" s="153">
        <v>433</v>
      </c>
      <c r="Q28" s="153">
        <v>376</v>
      </c>
      <c r="R28" s="153">
        <v>293</v>
      </c>
      <c r="S28" s="153">
        <v>819</v>
      </c>
      <c r="T28" s="138"/>
    </row>
    <row r="29" spans="1:20" ht="11.45" customHeight="1" x14ac:dyDescent="0.2">
      <c r="A29" s="39">
        <f>IF(D29&lt;&gt;"",COUNTA($D$9:D29),"")</f>
        <v>16</v>
      </c>
      <c r="B29" s="127" t="s">
        <v>308</v>
      </c>
      <c r="C29" s="153">
        <v>8835</v>
      </c>
      <c r="D29" s="153">
        <v>388</v>
      </c>
      <c r="E29" s="153">
        <v>365</v>
      </c>
      <c r="F29" s="153">
        <v>366</v>
      </c>
      <c r="G29" s="153">
        <v>695</v>
      </c>
      <c r="H29" s="153">
        <v>1400</v>
      </c>
      <c r="I29" s="153">
        <v>1126</v>
      </c>
      <c r="J29" s="153">
        <v>820</v>
      </c>
      <c r="K29" s="153">
        <v>761</v>
      </c>
      <c r="L29" s="153">
        <v>633</v>
      </c>
      <c r="M29" s="153">
        <v>428</v>
      </c>
      <c r="N29" s="153">
        <v>308</v>
      </c>
      <c r="O29" s="153">
        <v>291</v>
      </c>
      <c r="P29" s="153">
        <v>300</v>
      </c>
      <c r="Q29" s="153">
        <v>238</v>
      </c>
      <c r="R29" s="153">
        <v>188</v>
      </c>
      <c r="S29" s="153">
        <v>528</v>
      </c>
      <c r="T29" s="138"/>
    </row>
    <row r="30" spans="1:20" ht="11.45" customHeight="1" x14ac:dyDescent="0.2">
      <c r="A30" s="39">
        <f>IF(D30&lt;&gt;"",COUNTA($D$9:D30),"")</f>
        <v>17</v>
      </c>
      <c r="B30" s="127" t="s">
        <v>311</v>
      </c>
      <c r="C30" s="153">
        <v>13251</v>
      </c>
      <c r="D30" s="153">
        <v>643</v>
      </c>
      <c r="E30" s="153">
        <v>626</v>
      </c>
      <c r="F30" s="153">
        <v>527</v>
      </c>
      <c r="G30" s="153">
        <v>1033</v>
      </c>
      <c r="H30" s="153">
        <v>2041</v>
      </c>
      <c r="I30" s="153">
        <v>1807</v>
      </c>
      <c r="J30" s="153">
        <v>1205</v>
      </c>
      <c r="K30" s="153">
        <v>1149</v>
      </c>
      <c r="L30" s="153">
        <v>872</v>
      </c>
      <c r="M30" s="153">
        <v>616</v>
      </c>
      <c r="N30" s="153">
        <v>484</v>
      </c>
      <c r="O30" s="153">
        <v>402</v>
      </c>
      <c r="P30" s="153">
        <v>418</v>
      </c>
      <c r="Q30" s="153">
        <v>353</v>
      </c>
      <c r="R30" s="153">
        <v>289</v>
      </c>
      <c r="S30" s="153">
        <v>786</v>
      </c>
      <c r="T30" s="138"/>
    </row>
    <row r="31" spans="1:20" ht="11.45" customHeight="1" x14ac:dyDescent="0.2">
      <c r="A31" s="39">
        <f>IF(D31&lt;&gt;"",COUNTA($D$9:D31),"")</f>
        <v>18</v>
      </c>
      <c r="B31" s="127" t="s">
        <v>310</v>
      </c>
      <c r="C31" s="153">
        <v>13049</v>
      </c>
      <c r="D31" s="153">
        <v>626</v>
      </c>
      <c r="E31" s="153">
        <v>633</v>
      </c>
      <c r="F31" s="153">
        <v>555</v>
      </c>
      <c r="G31" s="153">
        <v>1123</v>
      </c>
      <c r="H31" s="153">
        <v>1875</v>
      </c>
      <c r="I31" s="153">
        <v>1534</v>
      </c>
      <c r="J31" s="153">
        <v>1168</v>
      </c>
      <c r="K31" s="153">
        <v>1173</v>
      </c>
      <c r="L31" s="153">
        <v>923</v>
      </c>
      <c r="M31" s="153">
        <v>666</v>
      </c>
      <c r="N31" s="153">
        <v>499</v>
      </c>
      <c r="O31" s="153">
        <v>482</v>
      </c>
      <c r="P31" s="153">
        <v>415</v>
      </c>
      <c r="Q31" s="153">
        <v>339</v>
      </c>
      <c r="R31" s="153">
        <v>268</v>
      </c>
      <c r="S31" s="153">
        <v>770</v>
      </c>
      <c r="T31" s="138"/>
    </row>
    <row r="32" spans="1:20" ht="20.100000000000001" customHeight="1" x14ac:dyDescent="0.2">
      <c r="A32" s="39" t="str">
        <f>IF(D32&lt;&gt;"",COUNTA($D$9:D32),"")</f>
        <v/>
      </c>
      <c r="B32" s="174"/>
      <c r="C32" s="344" t="s">
        <v>100</v>
      </c>
      <c r="D32" s="345"/>
      <c r="E32" s="345"/>
      <c r="F32" s="345"/>
      <c r="G32" s="345"/>
      <c r="H32" s="345"/>
      <c r="I32" s="345"/>
      <c r="J32" s="345"/>
      <c r="K32" s="345" t="s">
        <v>100</v>
      </c>
      <c r="L32" s="345"/>
      <c r="M32" s="345"/>
      <c r="N32" s="345"/>
      <c r="O32" s="345"/>
      <c r="P32" s="345"/>
      <c r="Q32" s="345"/>
      <c r="R32" s="345"/>
      <c r="S32" s="345"/>
      <c r="T32" s="138"/>
    </row>
    <row r="33" spans="1:22" ht="22.5" customHeight="1" x14ac:dyDescent="0.2">
      <c r="A33" s="39">
        <f>IF(D33&lt;&gt;"",COUNTA($D$9:D33),"")</f>
        <v>19</v>
      </c>
      <c r="B33" s="126" t="s">
        <v>222</v>
      </c>
      <c r="C33" s="159">
        <v>10705</v>
      </c>
      <c r="D33" s="159">
        <v>691</v>
      </c>
      <c r="E33" s="159">
        <v>542</v>
      </c>
      <c r="F33" s="159">
        <v>531</v>
      </c>
      <c r="G33" s="159">
        <v>1074</v>
      </c>
      <c r="H33" s="159">
        <v>794</v>
      </c>
      <c r="I33" s="159">
        <v>394</v>
      </c>
      <c r="J33" s="159">
        <v>579</v>
      </c>
      <c r="K33" s="159">
        <v>948</v>
      </c>
      <c r="L33" s="159">
        <v>917</v>
      </c>
      <c r="M33" s="159">
        <v>692</v>
      </c>
      <c r="N33" s="159">
        <v>709</v>
      </c>
      <c r="O33" s="159">
        <v>707</v>
      </c>
      <c r="P33" s="159">
        <v>1098</v>
      </c>
      <c r="Q33" s="159">
        <v>780</v>
      </c>
      <c r="R33" s="159">
        <v>207</v>
      </c>
      <c r="S33" s="159">
        <v>42</v>
      </c>
      <c r="T33" s="138"/>
    </row>
    <row r="34" spans="1:22" ht="11.45" customHeight="1" x14ac:dyDescent="0.2">
      <c r="A34" s="39" t="str">
        <f>IF(D34&lt;&gt;"",COUNTA($D$9:D34),"")</f>
        <v/>
      </c>
      <c r="B34" s="127"/>
      <c r="C34" s="154"/>
      <c r="D34" s="154"/>
      <c r="E34" s="154"/>
      <c r="F34" s="154"/>
      <c r="G34" s="154"/>
      <c r="H34" s="154"/>
      <c r="I34" s="154"/>
      <c r="J34" s="154"/>
      <c r="K34" s="154"/>
      <c r="L34" s="154"/>
      <c r="M34" s="154"/>
      <c r="N34" s="154"/>
      <c r="O34" s="154"/>
      <c r="P34" s="154"/>
      <c r="Q34" s="154"/>
      <c r="R34" s="154"/>
      <c r="S34" s="154"/>
      <c r="T34" s="138"/>
    </row>
    <row r="35" spans="1:22" ht="11.45" customHeight="1" x14ac:dyDescent="0.2">
      <c r="A35" s="39">
        <f>IF(D35&lt;&gt;"",COUNTA($D$9:D35),"")</f>
        <v>20</v>
      </c>
      <c r="B35" s="127" t="s">
        <v>304</v>
      </c>
      <c r="C35" s="154">
        <v>1842</v>
      </c>
      <c r="D35" s="154">
        <v>-196</v>
      </c>
      <c r="E35" s="154">
        <v>-28</v>
      </c>
      <c r="F35" s="154">
        <v>11</v>
      </c>
      <c r="G35" s="154">
        <v>856</v>
      </c>
      <c r="H35" s="154">
        <v>1018</v>
      </c>
      <c r="I35" s="154">
        <v>-42</v>
      </c>
      <c r="J35" s="154">
        <v>-204</v>
      </c>
      <c r="K35" s="154">
        <v>-101</v>
      </c>
      <c r="L35" s="154">
        <v>34</v>
      </c>
      <c r="M35" s="154">
        <v>63</v>
      </c>
      <c r="N35" s="154">
        <v>71</v>
      </c>
      <c r="O35" s="154">
        <v>63</v>
      </c>
      <c r="P35" s="154">
        <v>137</v>
      </c>
      <c r="Q35" s="154">
        <v>129</v>
      </c>
      <c r="R35" s="154">
        <v>93</v>
      </c>
      <c r="S35" s="154">
        <v>-62</v>
      </c>
      <c r="T35" s="138"/>
    </row>
    <row r="36" spans="1:22" ht="11.45" customHeight="1" x14ac:dyDescent="0.2">
      <c r="A36" s="39">
        <f>IF(D36&lt;&gt;"",COUNTA($D$9:D36),"")</f>
        <v>21</v>
      </c>
      <c r="B36" s="127" t="s">
        <v>305</v>
      </c>
      <c r="C36" s="154">
        <v>1419</v>
      </c>
      <c r="D36" s="154">
        <v>32</v>
      </c>
      <c r="E36" s="154">
        <v>72</v>
      </c>
      <c r="F36" s="154">
        <v>76</v>
      </c>
      <c r="G36" s="154">
        <v>284</v>
      </c>
      <c r="H36" s="154">
        <v>210</v>
      </c>
      <c r="I36" s="154">
        <v>176</v>
      </c>
      <c r="J36" s="154">
        <v>70</v>
      </c>
      <c r="K36" s="154">
        <v>-3</v>
      </c>
      <c r="L36" s="154">
        <v>51</v>
      </c>
      <c r="M36" s="154">
        <v>47</v>
      </c>
      <c r="N36" s="154">
        <v>45</v>
      </c>
      <c r="O36" s="154">
        <v>30</v>
      </c>
      <c r="P36" s="154">
        <v>67</v>
      </c>
      <c r="Q36" s="154">
        <v>22</v>
      </c>
      <c r="R36" s="154">
        <v>53</v>
      </c>
      <c r="S36" s="154">
        <v>187</v>
      </c>
      <c r="T36" s="138"/>
    </row>
    <row r="37" spans="1:22" ht="11.45" customHeight="1" x14ac:dyDescent="0.2">
      <c r="A37" s="39" t="str">
        <f>IF(D37&lt;&gt;"",COUNTA($D$9:D37),"")</f>
        <v/>
      </c>
      <c r="B37" s="127"/>
      <c r="C37" s="154"/>
      <c r="D37" s="154"/>
      <c r="E37" s="154"/>
      <c r="F37" s="154"/>
      <c r="G37" s="154"/>
      <c r="H37" s="154"/>
      <c r="I37" s="154"/>
      <c r="J37" s="154"/>
      <c r="K37" s="154"/>
      <c r="L37" s="154"/>
      <c r="M37" s="154"/>
      <c r="N37" s="154"/>
      <c r="O37" s="154"/>
      <c r="P37" s="154"/>
      <c r="Q37" s="154"/>
      <c r="R37" s="154"/>
      <c r="S37" s="154"/>
      <c r="T37" s="138"/>
    </row>
    <row r="38" spans="1:22" ht="22.5" customHeight="1" x14ac:dyDescent="0.2">
      <c r="A38" s="39">
        <f>IF(D38&lt;&gt;"",COUNTA($D$9:D38),"")</f>
        <v>22</v>
      </c>
      <c r="B38" s="127" t="s">
        <v>312</v>
      </c>
      <c r="C38" s="154">
        <v>1471</v>
      </c>
      <c r="D38" s="154">
        <v>162</v>
      </c>
      <c r="E38" s="154">
        <v>149</v>
      </c>
      <c r="F38" s="154">
        <v>109</v>
      </c>
      <c r="G38" s="154">
        <v>-42</v>
      </c>
      <c r="H38" s="154">
        <v>-88</v>
      </c>
      <c r="I38" s="154">
        <v>136</v>
      </c>
      <c r="J38" s="154">
        <v>160</v>
      </c>
      <c r="K38" s="154">
        <v>200</v>
      </c>
      <c r="L38" s="154">
        <v>138</v>
      </c>
      <c r="M38" s="154">
        <v>106</v>
      </c>
      <c r="N38" s="154">
        <v>108</v>
      </c>
      <c r="O38" s="154">
        <v>123</v>
      </c>
      <c r="P38" s="154">
        <v>156</v>
      </c>
      <c r="Q38" s="154">
        <v>78</v>
      </c>
      <c r="R38" s="154">
        <v>12</v>
      </c>
      <c r="S38" s="154">
        <v>-36</v>
      </c>
      <c r="T38" s="138"/>
    </row>
    <row r="39" spans="1:22" ht="11.45" customHeight="1" x14ac:dyDescent="0.2">
      <c r="A39" s="39">
        <f>IF(D39&lt;&gt;"",COUNTA($D$9:D39),"")</f>
        <v>23</v>
      </c>
      <c r="B39" s="127" t="s">
        <v>306</v>
      </c>
      <c r="C39" s="154">
        <v>1760</v>
      </c>
      <c r="D39" s="154">
        <v>279</v>
      </c>
      <c r="E39" s="154">
        <v>107</v>
      </c>
      <c r="F39" s="154">
        <v>130</v>
      </c>
      <c r="G39" s="154">
        <v>-45</v>
      </c>
      <c r="H39" s="154">
        <v>-252</v>
      </c>
      <c r="I39" s="154">
        <v>181</v>
      </c>
      <c r="J39" s="154">
        <v>249</v>
      </c>
      <c r="K39" s="154">
        <v>270</v>
      </c>
      <c r="L39" s="154">
        <v>174</v>
      </c>
      <c r="M39" s="154">
        <v>138</v>
      </c>
      <c r="N39" s="154">
        <v>77</v>
      </c>
      <c r="O39" s="154">
        <v>84</v>
      </c>
      <c r="P39" s="154">
        <v>123</v>
      </c>
      <c r="Q39" s="154">
        <v>87</v>
      </c>
      <c r="R39" s="154">
        <v>11</v>
      </c>
      <c r="S39" s="154">
        <v>147</v>
      </c>
      <c r="T39" s="138"/>
    </row>
    <row r="40" spans="1:22" ht="11.45" customHeight="1" x14ac:dyDescent="0.2">
      <c r="A40" s="39">
        <f>IF(D40&lt;&gt;"",COUNTA($D$9:D40),"")</f>
        <v>24</v>
      </c>
      <c r="B40" s="127" t="s">
        <v>307</v>
      </c>
      <c r="C40" s="154">
        <v>1456</v>
      </c>
      <c r="D40" s="154">
        <v>65</v>
      </c>
      <c r="E40" s="154">
        <v>67</v>
      </c>
      <c r="F40" s="154">
        <v>95</v>
      </c>
      <c r="G40" s="154">
        <v>-1</v>
      </c>
      <c r="H40" s="154">
        <v>100</v>
      </c>
      <c r="I40" s="154">
        <v>40</v>
      </c>
      <c r="J40" s="154">
        <v>67</v>
      </c>
      <c r="K40" s="154">
        <v>157</v>
      </c>
      <c r="L40" s="154">
        <v>204</v>
      </c>
      <c r="M40" s="154">
        <v>84</v>
      </c>
      <c r="N40" s="154">
        <v>111</v>
      </c>
      <c r="O40" s="154">
        <v>136</v>
      </c>
      <c r="P40" s="154">
        <v>266</v>
      </c>
      <c r="Q40" s="154">
        <v>164</v>
      </c>
      <c r="R40" s="154">
        <v>30</v>
      </c>
      <c r="S40" s="154">
        <v>-129</v>
      </c>
      <c r="T40" s="138"/>
    </row>
    <row r="41" spans="1:22" ht="11.45" customHeight="1" x14ac:dyDescent="0.2">
      <c r="A41" s="39">
        <f>IF(D41&lt;&gt;"",COUNTA($D$9:D41),"")</f>
        <v>25</v>
      </c>
      <c r="B41" s="127" t="s">
        <v>308</v>
      </c>
      <c r="C41" s="154">
        <v>972</v>
      </c>
      <c r="D41" s="154">
        <v>112</v>
      </c>
      <c r="E41" s="154">
        <v>30</v>
      </c>
      <c r="F41" s="154">
        <v>-16</v>
      </c>
      <c r="G41" s="154">
        <v>12</v>
      </c>
      <c r="H41" s="154">
        <v>-65</v>
      </c>
      <c r="I41" s="154">
        <v>57</v>
      </c>
      <c r="J41" s="154">
        <v>113</v>
      </c>
      <c r="K41" s="154">
        <v>107</v>
      </c>
      <c r="L41" s="154">
        <v>149</v>
      </c>
      <c r="M41" s="154">
        <v>118</v>
      </c>
      <c r="N41" s="154">
        <v>119</v>
      </c>
      <c r="O41" s="154">
        <v>108</v>
      </c>
      <c r="P41" s="154">
        <v>120</v>
      </c>
      <c r="Q41" s="154">
        <v>70</v>
      </c>
      <c r="R41" s="154">
        <v>-23</v>
      </c>
      <c r="S41" s="154">
        <v>-39</v>
      </c>
      <c r="T41" s="138"/>
    </row>
    <row r="42" spans="1:22" ht="11.45" customHeight="1" x14ac:dyDescent="0.2">
      <c r="A42" s="39">
        <f>IF(D42&lt;&gt;"",COUNTA($D$9:D42),"")</f>
        <v>26</v>
      </c>
      <c r="B42" s="127" t="s">
        <v>311</v>
      </c>
      <c r="C42" s="154">
        <v>1235</v>
      </c>
      <c r="D42" s="154">
        <v>65</v>
      </c>
      <c r="E42" s="154">
        <v>48</v>
      </c>
      <c r="F42" s="154">
        <v>44</v>
      </c>
      <c r="G42" s="154">
        <v>187</v>
      </c>
      <c r="H42" s="154">
        <v>103</v>
      </c>
      <c r="I42" s="154">
        <v>-196</v>
      </c>
      <c r="J42" s="154">
        <v>-46</v>
      </c>
      <c r="K42" s="154">
        <v>114</v>
      </c>
      <c r="L42" s="154">
        <v>65</v>
      </c>
      <c r="M42" s="154">
        <v>91</v>
      </c>
      <c r="N42" s="154">
        <v>122</v>
      </c>
      <c r="O42" s="154">
        <v>152</v>
      </c>
      <c r="P42" s="154">
        <v>192</v>
      </c>
      <c r="Q42" s="154">
        <v>160</v>
      </c>
      <c r="R42" s="154">
        <v>64</v>
      </c>
      <c r="S42" s="154">
        <v>70</v>
      </c>
      <c r="T42" s="102"/>
      <c r="U42" s="102"/>
      <c r="V42" s="102"/>
    </row>
    <row r="43" spans="1:22" ht="11.45" customHeight="1" x14ac:dyDescent="0.2">
      <c r="A43" s="39">
        <f>IF(D43&lt;&gt;"",COUNTA($D$9:D43),"")</f>
        <v>27</v>
      </c>
      <c r="B43" s="127" t="s">
        <v>310</v>
      </c>
      <c r="C43" s="154">
        <v>550</v>
      </c>
      <c r="D43" s="154">
        <v>172</v>
      </c>
      <c r="E43" s="154">
        <v>97</v>
      </c>
      <c r="F43" s="154">
        <v>82</v>
      </c>
      <c r="G43" s="154">
        <v>-177</v>
      </c>
      <c r="H43" s="154">
        <v>-232</v>
      </c>
      <c r="I43" s="154">
        <v>42</v>
      </c>
      <c r="J43" s="154">
        <v>170</v>
      </c>
      <c r="K43" s="154">
        <v>204</v>
      </c>
      <c r="L43" s="154">
        <v>102</v>
      </c>
      <c r="M43" s="154">
        <v>45</v>
      </c>
      <c r="N43" s="154">
        <v>56</v>
      </c>
      <c r="O43" s="154">
        <v>11</v>
      </c>
      <c r="P43" s="154">
        <v>37</v>
      </c>
      <c r="Q43" s="154">
        <v>70</v>
      </c>
      <c r="R43" s="154">
        <v>-33</v>
      </c>
      <c r="S43" s="154">
        <v>-96</v>
      </c>
      <c r="T43" s="138"/>
    </row>
    <row r="44" spans="1:22" x14ac:dyDescent="0.2">
      <c r="C44" s="199"/>
      <c r="D44" s="102"/>
      <c r="E44" s="102"/>
      <c r="F44" s="102"/>
      <c r="G44" s="102"/>
      <c r="H44" s="102"/>
      <c r="I44" s="102"/>
      <c r="J44" s="102"/>
      <c r="K44" s="102"/>
      <c r="L44" s="102"/>
      <c r="M44" s="102"/>
      <c r="N44" s="102"/>
      <c r="O44" s="102"/>
      <c r="P44" s="102"/>
      <c r="Q44" s="102"/>
      <c r="R44" s="102"/>
      <c r="S44" s="102"/>
    </row>
    <row r="45" spans="1:22" x14ac:dyDescent="0.2">
      <c r="C45" s="199"/>
      <c r="D45" s="102"/>
      <c r="E45" s="102"/>
      <c r="F45" s="102"/>
      <c r="G45" s="102"/>
      <c r="H45" s="102"/>
      <c r="I45" s="102"/>
      <c r="J45" s="102"/>
      <c r="K45" s="102"/>
      <c r="L45" s="102"/>
      <c r="M45" s="102"/>
      <c r="N45" s="102"/>
      <c r="O45" s="102"/>
      <c r="P45" s="102"/>
      <c r="Q45" s="102"/>
      <c r="R45" s="102"/>
      <c r="S45" s="102"/>
    </row>
    <row r="46" spans="1:22" x14ac:dyDescent="0.2">
      <c r="B46" s="198"/>
      <c r="C46" s="199"/>
      <c r="D46" s="102"/>
      <c r="E46" s="102"/>
      <c r="F46" s="102"/>
      <c r="G46" s="102"/>
      <c r="H46" s="102"/>
      <c r="I46" s="102"/>
      <c r="J46" s="102"/>
      <c r="K46" s="102"/>
      <c r="L46" s="102"/>
      <c r="M46" s="102"/>
      <c r="N46" s="102"/>
      <c r="O46" s="102"/>
      <c r="P46" s="102"/>
      <c r="Q46" s="102"/>
      <c r="R46" s="102"/>
      <c r="S46" s="102"/>
    </row>
    <row r="47" spans="1:22" x14ac:dyDescent="0.2">
      <c r="B47" s="200"/>
      <c r="C47" s="199"/>
      <c r="D47" s="102"/>
      <c r="E47" s="102"/>
      <c r="F47" s="102"/>
      <c r="G47" s="102"/>
      <c r="H47" s="102"/>
      <c r="I47" s="102"/>
      <c r="J47" s="102"/>
      <c r="K47" s="102"/>
      <c r="L47" s="102"/>
      <c r="M47" s="102"/>
      <c r="N47" s="102"/>
      <c r="O47" s="102"/>
      <c r="P47" s="102"/>
      <c r="Q47" s="102"/>
      <c r="R47" s="102"/>
      <c r="S47" s="102"/>
    </row>
    <row r="48" spans="1:22" x14ac:dyDescent="0.2">
      <c r="B48" s="200"/>
      <c r="C48" s="199"/>
      <c r="D48" s="102"/>
      <c r="E48" s="102"/>
      <c r="F48" s="102"/>
      <c r="G48" s="102"/>
      <c r="H48" s="102"/>
      <c r="I48" s="102"/>
      <c r="J48" s="102"/>
      <c r="K48" s="102"/>
      <c r="L48" s="102"/>
      <c r="M48" s="102"/>
      <c r="N48" s="102"/>
      <c r="O48" s="102"/>
      <c r="P48" s="102"/>
      <c r="Q48" s="102"/>
      <c r="R48" s="102"/>
      <c r="S48" s="102"/>
    </row>
    <row r="49" spans="2:19" x14ac:dyDescent="0.2">
      <c r="B49" s="200"/>
      <c r="C49" s="199"/>
      <c r="D49" s="102"/>
      <c r="E49" s="102"/>
      <c r="F49" s="102"/>
      <c r="G49" s="102"/>
      <c r="H49" s="102"/>
      <c r="I49" s="102"/>
      <c r="J49" s="102"/>
      <c r="K49" s="102"/>
      <c r="L49" s="102"/>
      <c r="M49" s="102"/>
      <c r="N49" s="102"/>
      <c r="O49" s="102"/>
      <c r="P49" s="102"/>
      <c r="Q49" s="102"/>
      <c r="R49" s="102"/>
      <c r="S49" s="102"/>
    </row>
    <row r="50" spans="2:19" x14ac:dyDescent="0.2">
      <c r="B50" s="200"/>
      <c r="C50" s="199"/>
      <c r="D50" s="102"/>
      <c r="E50" s="102"/>
      <c r="F50" s="102"/>
      <c r="G50" s="102"/>
      <c r="H50" s="102"/>
      <c r="I50" s="102"/>
      <c r="J50" s="102"/>
      <c r="K50" s="102"/>
      <c r="L50" s="102"/>
      <c r="M50" s="102"/>
      <c r="N50" s="102"/>
      <c r="O50" s="102"/>
      <c r="P50" s="102"/>
      <c r="Q50" s="102"/>
      <c r="R50" s="102"/>
      <c r="S50" s="102"/>
    </row>
    <row r="51" spans="2:19" x14ac:dyDescent="0.2">
      <c r="B51" s="200"/>
      <c r="C51" s="199"/>
      <c r="D51" s="102"/>
      <c r="E51" s="102"/>
      <c r="F51" s="102"/>
      <c r="G51" s="102"/>
      <c r="H51" s="102"/>
      <c r="I51" s="102"/>
      <c r="J51" s="102"/>
      <c r="K51" s="102"/>
      <c r="L51" s="102"/>
      <c r="M51" s="102"/>
      <c r="N51" s="102"/>
      <c r="O51" s="102"/>
      <c r="P51" s="102"/>
      <c r="Q51" s="102"/>
      <c r="R51" s="102"/>
      <c r="S51" s="102"/>
    </row>
    <row r="52" spans="2:19" x14ac:dyDescent="0.2">
      <c r="B52" s="200"/>
      <c r="C52" s="199"/>
      <c r="D52" s="102"/>
      <c r="E52" s="102"/>
      <c r="F52" s="102"/>
      <c r="G52" s="102"/>
      <c r="H52" s="102"/>
      <c r="I52" s="102"/>
      <c r="J52" s="102"/>
      <c r="K52" s="102"/>
      <c r="L52" s="102"/>
      <c r="M52" s="102"/>
      <c r="N52" s="102"/>
      <c r="O52" s="102"/>
      <c r="P52" s="102"/>
      <c r="Q52" s="102"/>
      <c r="R52" s="102"/>
      <c r="S52" s="102"/>
    </row>
    <row r="53" spans="2:19" x14ac:dyDescent="0.2">
      <c r="B53" s="200"/>
      <c r="C53" s="199"/>
      <c r="D53" s="102"/>
      <c r="E53" s="102"/>
      <c r="F53" s="102"/>
      <c r="G53" s="102"/>
      <c r="H53" s="102"/>
      <c r="I53" s="102"/>
      <c r="J53" s="102"/>
      <c r="K53" s="102"/>
      <c r="L53" s="102"/>
      <c r="M53" s="102"/>
      <c r="N53" s="102"/>
      <c r="O53" s="102"/>
      <c r="P53" s="102"/>
      <c r="Q53" s="102"/>
      <c r="R53" s="102"/>
      <c r="S53" s="102"/>
    </row>
    <row r="54" spans="2:19" x14ac:dyDescent="0.2">
      <c r="B54" s="200"/>
      <c r="C54" s="199"/>
      <c r="D54" s="102"/>
      <c r="E54" s="102"/>
      <c r="F54" s="102"/>
      <c r="G54" s="102"/>
      <c r="H54" s="102"/>
      <c r="I54" s="102"/>
      <c r="J54" s="102"/>
      <c r="K54" s="102"/>
      <c r="L54" s="102"/>
      <c r="M54" s="102"/>
      <c r="N54" s="102"/>
      <c r="O54" s="102"/>
      <c r="P54" s="102"/>
      <c r="Q54" s="102"/>
      <c r="R54" s="102"/>
      <c r="S54" s="102"/>
    </row>
    <row r="55" spans="2:19" x14ac:dyDescent="0.2">
      <c r="B55" s="200"/>
      <c r="C55" s="199"/>
      <c r="D55" s="102"/>
      <c r="E55" s="102"/>
      <c r="F55" s="102"/>
      <c r="G55" s="102"/>
      <c r="H55" s="102"/>
      <c r="I55" s="102"/>
      <c r="J55" s="102"/>
      <c r="K55" s="102"/>
      <c r="L55" s="102"/>
      <c r="M55" s="102"/>
      <c r="N55" s="102"/>
      <c r="O55" s="102"/>
      <c r="P55" s="102"/>
      <c r="Q55" s="102"/>
      <c r="R55" s="102"/>
      <c r="S55" s="102"/>
    </row>
    <row r="56" spans="2:19" x14ac:dyDescent="0.2">
      <c r="B56" s="200"/>
      <c r="C56" s="199"/>
      <c r="D56" s="102"/>
      <c r="E56" s="102"/>
      <c r="F56" s="102"/>
      <c r="G56" s="102"/>
      <c r="H56" s="102"/>
      <c r="I56" s="102"/>
      <c r="J56" s="102"/>
      <c r="K56" s="102"/>
      <c r="L56" s="102"/>
      <c r="M56" s="102"/>
      <c r="N56" s="102"/>
      <c r="O56" s="102"/>
      <c r="P56" s="102"/>
      <c r="Q56" s="102"/>
      <c r="R56" s="102"/>
      <c r="S56" s="102"/>
    </row>
    <row r="57" spans="2:19" x14ac:dyDescent="0.2">
      <c r="C57" s="201"/>
    </row>
    <row r="58" spans="2:19" x14ac:dyDescent="0.2">
      <c r="C58" s="201"/>
    </row>
    <row r="59" spans="2:19" x14ac:dyDescent="0.2">
      <c r="C59" s="201"/>
    </row>
    <row r="60" spans="2:19" x14ac:dyDescent="0.2">
      <c r="C60" s="201"/>
    </row>
    <row r="61" spans="2:19" x14ac:dyDescent="0.2">
      <c r="C61" s="201"/>
    </row>
    <row r="62" spans="2:19" x14ac:dyDescent="0.2">
      <c r="C62" s="201"/>
    </row>
    <row r="63" spans="2:19" x14ac:dyDescent="0.2">
      <c r="C63" s="201"/>
    </row>
    <row r="64" spans="2:19" x14ac:dyDescent="0.2">
      <c r="C64" s="201"/>
    </row>
    <row r="65" spans="2:3" x14ac:dyDescent="0.2">
      <c r="C65" s="201"/>
    </row>
    <row r="66" spans="2:3" x14ac:dyDescent="0.2">
      <c r="C66" s="201"/>
    </row>
    <row r="67" spans="2:3" x14ac:dyDescent="0.2">
      <c r="C67" s="201"/>
    </row>
    <row r="68" spans="2:3" x14ac:dyDescent="0.2">
      <c r="C68" s="201"/>
    </row>
    <row r="70" spans="2:3" x14ac:dyDescent="0.2">
      <c r="B70" s="201"/>
    </row>
  </sheetData>
  <mergeCells count="33">
    <mergeCell ref="C20:J20"/>
    <mergeCell ref="K20:S20"/>
    <mergeCell ref="C32:J32"/>
    <mergeCell ref="K32:S32"/>
    <mergeCell ref="O4:O6"/>
    <mergeCell ref="P4:P6"/>
    <mergeCell ref="Q4:Q6"/>
    <mergeCell ref="R4:R6"/>
    <mergeCell ref="S4:S6"/>
    <mergeCell ref="C8:J8"/>
    <mergeCell ref="K8:S8"/>
    <mergeCell ref="I4:I6"/>
    <mergeCell ref="J4:J6"/>
    <mergeCell ref="K4:K6"/>
    <mergeCell ref="L4:L6"/>
    <mergeCell ref="M4:M6"/>
    <mergeCell ref="N4:N6"/>
    <mergeCell ref="A3:A6"/>
    <mergeCell ref="B3:B6"/>
    <mergeCell ref="C3:C6"/>
    <mergeCell ref="D3:J3"/>
    <mergeCell ref="K3:S3"/>
    <mergeCell ref="D4:D6"/>
    <mergeCell ref="E4:E6"/>
    <mergeCell ref="F4:F6"/>
    <mergeCell ref="G4:G6"/>
    <mergeCell ref="H4:H6"/>
    <mergeCell ref="A1:B1"/>
    <mergeCell ref="C1:J1"/>
    <mergeCell ref="K1:S1"/>
    <mergeCell ref="A2:B2"/>
    <mergeCell ref="C2:J2"/>
    <mergeCell ref="K2:S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zoomScale="140" zoomScaleNormal="140" workbookViewId="0">
      <pane xSplit="3" ySplit="9" topLeftCell="D10" activePane="bottomRight" state="frozen"/>
      <selection sqref="A1:C1"/>
      <selection pane="topRight" sqref="A1:C1"/>
      <selection pane="bottomLeft" sqref="A1:C1"/>
      <selection pane="bottomRight" sqref="A1:C1"/>
    </sheetView>
  </sheetViews>
  <sheetFormatPr baseColWidth="10" defaultRowHeight="11.25" x14ac:dyDescent="0.2"/>
  <cols>
    <col min="1" max="1" width="3.7109375" style="91" customWidth="1"/>
    <col min="2" max="4" width="7.7109375" style="89" customWidth="1"/>
    <col min="5" max="5" width="6.7109375" style="89" customWidth="1"/>
    <col min="6" max="6" width="7.7109375" style="89" customWidth="1"/>
    <col min="7" max="7" width="6.7109375" style="89" customWidth="1"/>
    <col min="8" max="8" width="7.7109375" style="143" customWidth="1"/>
    <col min="9" max="9" width="10.7109375" style="143" customWidth="1"/>
    <col min="10" max="10" width="9.7109375" style="143" customWidth="1"/>
    <col min="11" max="12" width="7.7109375" style="143" customWidth="1"/>
    <col min="13" max="16384" width="11.42578125" style="89"/>
  </cols>
  <sheetData>
    <row r="1" spans="1:12" s="40" customFormat="1" ht="30" customHeight="1" x14ac:dyDescent="0.2">
      <c r="A1" s="303" t="s">
        <v>136</v>
      </c>
      <c r="B1" s="304"/>
      <c r="C1" s="304"/>
      <c r="D1" s="349" t="s">
        <v>331</v>
      </c>
      <c r="E1" s="349"/>
      <c r="F1" s="349"/>
      <c r="G1" s="349"/>
      <c r="H1" s="349"/>
      <c r="I1" s="349"/>
      <c r="J1" s="349"/>
      <c r="K1" s="349"/>
      <c r="L1" s="350"/>
    </row>
    <row r="2" spans="1:12" ht="24.95" customHeight="1" x14ac:dyDescent="0.2">
      <c r="A2" s="289" t="s">
        <v>236</v>
      </c>
      <c r="B2" s="290"/>
      <c r="C2" s="290"/>
      <c r="D2" s="295" t="s">
        <v>269</v>
      </c>
      <c r="E2" s="295"/>
      <c r="F2" s="295"/>
      <c r="G2" s="295"/>
      <c r="H2" s="295"/>
      <c r="I2" s="295"/>
      <c r="J2" s="295"/>
      <c r="K2" s="295"/>
      <c r="L2" s="296"/>
    </row>
    <row r="3" spans="1:12" ht="11.45" customHeight="1" x14ac:dyDescent="0.2">
      <c r="A3" s="291" t="s">
        <v>150</v>
      </c>
      <c r="B3" s="352" t="s">
        <v>224</v>
      </c>
      <c r="C3" s="352" t="s">
        <v>116</v>
      </c>
      <c r="D3" s="352" t="s">
        <v>231</v>
      </c>
      <c r="E3" s="353"/>
      <c r="F3" s="352" t="s">
        <v>232</v>
      </c>
      <c r="G3" s="352"/>
      <c r="H3" s="352" t="s">
        <v>66</v>
      </c>
      <c r="I3" s="353"/>
      <c r="J3" s="353"/>
      <c r="K3" s="353"/>
      <c r="L3" s="354"/>
    </row>
    <row r="4" spans="1:12" ht="11.45" customHeight="1" x14ac:dyDescent="0.2">
      <c r="A4" s="292"/>
      <c r="B4" s="352"/>
      <c r="C4" s="353"/>
      <c r="D4" s="353"/>
      <c r="E4" s="353"/>
      <c r="F4" s="352"/>
      <c r="G4" s="352"/>
      <c r="H4" s="353"/>
      <c r="I4" s="353"/>
      <c r="J4" s="353"/>
      <c r="K4" s="353"/>
      <c r="L4" s="354"/>
    </row>
    <row r="5" spans="1:12" ht="11.45" customHeight="1" x14ac:dyDescent="0.2">
      <c r="A5" s="292"/>
      <c r="B5" s="352"/>
      <c r="C5" s="353"/>
      <c r="D5" s="352" t="s">
        <v>32</v>
      </c>
      <c r="E5" s="148" t="s">
        <v>2</v>
      </c>
      <c r="F5" s="352" t="s">
        <v>32</v>
      </c>
      <c r="G5" s="148" t="s">
        <v>2</v>
      </c>
      <c r="H5" s="353" t="s">
        <v>32</v>
      </c>
      <c r="I5" s="353" t="s">
        <v>36</v>
      </c>
      <c r="J5" s="353"/>
      <c r="K5" s="353"/>
      <c r="L5" s="354"/>
    </row>
    <row r="6" spans="1:12" ht="11.45" customHeight="1" x14ac:dyDescent="0.2">
      <c r="A6" s="292"/>
      <c r="B6" s="352"/>
      <c r="C6" s="353"/>
      <c r="D6" s="353"/>
      <c r="E6" s="352" t="s">
        <v>230</v>
      </c>
      <c r="F6" s="353"/>
      <c r="G6" s="352" t="s">
        <v>335</v>
      </c>
      <c r="H6" s="353"/>
      <c r="I6" s="352" t="s">
        <v>108</v>
      </c>
      <c r="J6" s="148" t="s">
        <v>2</v>
      </c>
      <c r="K6" s="352" t="s">
        <v>90</v>
      </c>
      <c r="L6" s="351" t="s">
        <v>91</v>
      </c>
    </row>
    <row r="7" spans="1:12" ht="11.45" customHeight="1" x14ac:dyDescent="0.2">
      <c r="A7" s="292"/>
      <c r="B7" s="352"/>
      <c r="C7" s="353"/>
      <c r="D7" s="353"/>
      <c r="E7" s="352"/>
      <c r="F7" s="353"/>
      <c r="G7" s="352"/>
      <c r="H7" s="353"/>
      <c r="I7" s="353"/>
      <c r="J7" s="352" t="s">
        <v>233</v>
      </c>
      <c r="K7" s="352"/>
      <c r="L7" s="351"/>
    </row>
    <row r="8" spans="1:12" ht="11.45" customHeight="1" x14ac:dyDescent="0.2">
      <c r="A8" s="292"/>
      <c r="B8" s="352"/>
      <c r="C8" s="353"/>
      <c r="D8" s="353"/>
      <c r="E8" s="352"/>
      <c r="F8" s="353"/>
      <c r="G8" s="352"/>
      <c r="H8" s="353"/>
      <c r="I8" s="353"/>
      <c r="J8" s="352"/>
      <c r="K8" s="352"/>
      <c r="L8" s="351"/>
    </row>
    <row r="9" spans="1:12" s="91" customFormat="1" ht="11.45" customHeight="1" x14ac:dyDescent="0.15">
      <c r="A9" s="35">
        <v>1</v>
      </c>
      <c r="B9" s="36">
        <v>2</v>
      </c>
      <c r="C9" s="37">
        <v>3</v>
      </c>
      <c r="D9" s="37">
        <v>4</v>
      </c>
      <c r="E9" s="37">
        <v>5</v>
      </c>
      <c r="F9" s="37">
        <v>6</v>
      </c>
      <c r="G9" s="37">
        <v>7</v>
      </c>
      <c r="H9" s="37">
        <v>8</v>
      </c>
      <c r="I9" s="37">
        <v>9</v>
      </c>
      <c r="J9" s="37">
        <v>10</v>
      </c>
      <c r="K9" s="37">
        <v>11</v>
      </c>
      <c r="L9" s="38">
        <v>12</v>
      </c>
    </row>
    <row r="10" spans="1:12" ht="11.45" customHeight="1" x14ac:dyDescent="0.2">
      <c r="A10" s="120"/>
      <c r="B10" s="175"/>
      <c r="C10" s="175"/>
      <c r="D10" s="152"/>
      <c r="E10" s="152"/>
      <c r="F10" s="152"/>
      <c r="G10" s="152"/>
      <c r="H10" s="154"/>
      <c r="I10" s="154"/>
      <c r="J10" s="154"/>
      <c r="K10" s="154"/>
      <c r="L10" s="154"/>
    </row>
    <row r="11" spans="1:12" ht="11.45" customHeight="1" x14ac:dyDescent="0.2">
      <c r="A11" s="39">
        <f>IF(E11&lt;&gt;"",COUNTA($E$11:E11),"")</f>
        <v>1</v>
      </c>
      <c r="B11" s="127" t="s">
        <v>38</v>
      </c>
      <c r="C11" s="127">
        <v>1990</v>
      </c>
      <c r="D11" s="152">
        <v>5490</v>
      </c>
      <c r="E11" s="152">
        <v>955</v>
      </c>
      <c r="F11" s="152">
        <v>11182</v>
      </c>
      <c r="G11" s="152">
        <v>792</v>
      </c>
      <c r="H11" s="154">
        <v>-5692</v>
      </c>
      <c r="I11" s="154">
        <v>865</v>
      </c>
      <c r="J11" s="154">
        <v>163</v>
      </c>
      <c r="K11" s="154">
        <v>-5971</v>
      </c>
      <c r="L11" s="154">
        <v>-586</v>
      </c>
    </row>
    <row r="12" spans="1:12" ht="11.45" customHeight="1" x14ac:dyDescent="0.2">
      <c r="A12" s="39">
        <f>IF(E12&lt;&gt;"",COUNTA($E$11:E12),"")</f>
        <v>2</v>
      </c>
      <c r="B12" s="127"/>
      <c r="C12" s="127">
        <v>1995</v>
      </c>
      <c r="D12" s="152">
        <v>7007</v>
      </c>
      <c r="E12" s="152">
        <v>759</v>
      </c>
      <c r="F12" s="152">
        <v>11136</v>
      </c>
      <c r="G12" s="152">
        <v>5093</v>
      </c>
      <c r="H12" s="154">
        <v>-4129</v>
      </c>
      <c r="I12" s="154">
        <v>-4615</v>
      </c>
      <c r="J12" s="154">
        <v>-4334</v>
      </c>
      <c r="K12" s="154">
        <v>-1477</v>
      </c>
      <c r="L12" s="154">
        <v>1963</v>
      </c>
    </row>
    <row r="13" spans="1:12" ht="11.45" customHeight="1" x14ac:dyDescent="0.2">
      <c r="A13" s="39">
        <f>IF(E13&lt;&gt;"",COUNTA($E$11:E13),"")</f>
        <v>3</v>
      </c>
      <c r="B13" s="127"/>
      <c r="C13" s="127">
        <v>2000</v>
      </c>
      <c r="D13" s="152">
        <v>8254</v>
      </c>
      <c r="E13" s="152">
        <v>1893</v>
      </c>
      <c r="F13" s="152">
        <v>10663</v>
      </c>
      <c r="G13" s="152">
        <v>4024</v>
      </c>
      <c r="H13" s="154">
        <v>-2409</v>
      </c>
      <c r="I13" s="154">
        <v>-1001</v>
      </c>
      <c r="J13" s="154">
        <v>-2131</v>
      </c>
      <c r="K13" s="154">
        <v>-1876</v>
      </c>
      <c r="L13" s="154">
        <v>468</v>
      </c>
    </row>
    <row r="14" spans="1:12" ht="11.45" customHeight="1" x14ac:dyDescent="0.2">
      <c r="A14" s="39">
        <f>IF(E14&lt;&gt;"",COUNTA($E$11:E14),"")</f>
        <v>4</v>
      </c>
      <c r="B14" s="127"/>
      <c r="C14" s="127">
        <v>2005</v>
      </c>
      <c r="D14" s="152">
        <v>10199</v>
      </c>
      <c r="E14" s="152">
        <v>2189</v>
      </c>
      <c r="F14" s="152">
        <v>9671</v>
      </c>
      <c r="G14" s="152">
        <v>2449</v>
      </c>
      <c r="H14" s="154">
        <v>528</v>
      </c>
      <c r="I14" s="154">
        <v>1195</v>
      </c>
      <c r="J14" s="154">
        <v>-260</v>
      </c>
      <c r="K14" s="154">
        <v>-624</v>
      </c>
      <c r="L14" s="154">
        <v>-43</v>
      </c>
    </row>
    <row r="15" spans="1:12" ht="11.45" customHeight="1" x14ac:dyDescent="0.2">
      <c r="A15" s="39">
        <f>IF(E15&lt;&gt;"",COUNTA($E$11:E15),"")</f>
        <v>5</v>
      </c>
      <c r="B15" s="127"/>
      <c r="C15" s="127">
        <v>2006</v>
      </c>
      <c r="D15" s="152">
        <v>9928</v>
      </c>
      <c r="E15" s="152">
        <v>2166</v>
      </c>
      <c r="F15" s="152">
        <v>9128</v>
      </c>
      <c r="G15" s="152">
        <v>2300</v>
      </c>
      <c r="H15" s="154">
        <v>800</v>
      </c>
      <c r="I15" s="154">
        <v>1092</v>
      </c>
      <c r="J15" s="154">
        <v>-134</v>
      </c>
      <c r="K15" s="154">
        <v>-632</v>
      </c>
      <c r="L15" s="154">
        <v>340</v>
      </c>
    </row>
    <row r="16" spans="1:12" ht="11.45" customHeight="1" x14ac:dyDescent="0.2">
      <c r="A16" s="39">
        <f>IF(E16&lt;&gt;"",COUNTA($E$11:E16),"")</f>
        <v>6</v>
      </c>
      <c r="B16" s="127"/>
      <c r="C16" s="127">
        <v>2007</v>
      </c>
      <c r="D16" s="152">
        <v>10813</v>
      </c>
      <c r="E16" s="152">
        <v>2220</v>
      </c>
      <c r="F16" s="152">
        <v>10019</v>
      </c>
      <c r="G16" s="152">
        <v>2081</v>
      </c>
      <c r="H16" s="154">
        <v>794</v>
      </c>
      <c r="I16" s="154">
        <v>1547</v>
      </c>
      <c r="J16" s="154">
        <v>139</v>
      </c>
      <c r="K16" s="154">
        <v>-896</v>
      </c>
      <c r="L16" s="154">
        <v>143</v>
      </c>
    </row>
    <row r="17" spans="1:12" ht="11.45" customHeight="1" x14ac:dyDescent="0.2">
      <c r="A17" s="39">
        <f>IF(E17&lt;&gt;"",COUNTA($E$11:E17),"")</f>
        <v>7</v>
      </c>
      <c r="B17" s="127"/>
      <c r="C17" s="127">
        <v>2008</v>
      </c>
      <c r="D17" s="152">
        <v>11166</v>
      </c>
      <c r="E17" s="152">
        <v>2308</v>
      </c>
      <c r="F17" s="152">
        <v>10339</v>
      </c>
      <c r="G17" s="152">
        <v>2269</v>
      </c>
      <c r="H17" s="154">
        <v>827</v>
      </c>
      <c r="I17" s="154">
        <v>1800</v>
      </c>
      <c r="J17" s="154">
        <v>39</v>
      </c>
      <c r="K17" s="154">
        <v>-1014</v>
      </c>
      <c r="L17" s="154">
        <v>41</v>
      </c>
    </row>
    <row r="18" spans="1:12" ht="11.45" customHeight="1" x14ac:dyDescent="0.2">
      <c r="A18" s="39">
        <f>IF(E18&lt;&gt;"",COUNTA($E$11:E18),"")</f>
        <v>8</v>
      </c>
      <c r="B18" s="127"/>
      <c r="C18" s="127">
        <v>2009</v>
      </c>
      <c r="D18" s="152">
        <v>11321</v>
      </c>
      <c r="E18" s="152">
        <v>2256</v>
      </c>
      <c r="F18" s="152">
        <v>10848</v>
      </c>
      <c r="G18" s="152">
        <v>2026</v>
      </c>
      <c r="H18" s="154">
        <v>473</v>
      </c>
      <c r="I18" s="154">
        <v>1772</v>
      </c>
      <c r="J18" s="154">
        <v>230</v>
      </c>
      <c r="K18" s="154">
        <v>-462</v>
      </c>
      <c r="L18" s="154">
        <v>-837</v>
      </c>
    </row>
    <row r="19" spans="1:12" ht="11.45" customHeight="1" x14ac:dyDescent="0.2">
      <c r="A19" s="39">
        <f>IF(E19&lt;&gt;"",COUNTA($E$11:E19),"")</f>
        <v>9</v>
      </c>
      <c r="B19" s="127"/>
      <c r="C19" s="127">
        <v>2010</v>
      </c>
      <c r="D19" s="152">
        <v>11273</v>
      </c>
      <c r="E19" s="152">
        <v>2093</v>
      </c>
      <c r="F19" s="152">
        <v>9775</v>
      </c>
      <c r="G19" s="152">
        <v>2134</v>
      </c>
      <c r="H19" s="154">
        <v>1498</v>
      </c>
      <c r="I19" s="154">
        <v>1396</v>
      </c>
      <c r="J19" s="154">
        <v>-41</v>
      </c>
      <c r="K19" s="154">
        <v>41</v>
      </c>
      <c r="L19" s="154">
        <v>61</v>
      </c>
    </row>
    <row r="20" spans="1:12" ht="11.45" customHeight="1" x14ac:dyDescent="0.2">
      <c r="A20" s="39">
        <f>IF(E20&lt;&gt;"",COUNTA($E$11:E20),"")</f>
        <v>10</v>
      </c>
      <c r="B20" s="127"/>
      <c r="C20" s="127">
        <v>2011</v>
      </c>
      <c r="D20" s="152">
        <v>11553</v>
      </c>
      <c r="E20" s="152">
        <v>2275</v>
      </c>
      <c r="F20" s="152">
        <v>9755</v>
      </c>
      <c r="G20" s="152">
        <v>2020</v>
      </c>
      <c r="H20" s="154">
        <v>1798</v>
      </c>
      <c r="I20" s="154">
        <v>1420</v>
      </c>
      <c r="J20" s="154">
        <v>255</v>
      </c>
      <c r="K20" s="154">
        <v>-46</v>
      </c>
      <c r="L20" s="154">
        <v>424</v>
      </c>
    </row>
    <row r="21" spans="1:12" ht="11.45" customHeight="1" x14ac:dyDescent="0.2">
      <c r="A21" s="39">
        <f>IF(E21&lt;&gt;"",COUNTA($E$11:E21),"")</f>
        <v>11</v>
      </c>
      <c r="B21" s="127"/>
      <c r="C21" s="127">
        <v>2012</v>
      </c>
      <c r="D21" s="152">
        <v>11295</v>
      </c>
      <c r="E21" s="152">
        <v>2131</v>
      </c>
      <c r="F21" s="152">
        <v>10009</v>
      </c>
      <c r="G21" s="152">
        <v>2212</v>
      </c>
      <c r="H21" s="154">
        <v>1286</v>
      </c>
      <c r="I21" s="154">
        <v>989</v>
      </c>
      <c r="J21" s="154">
        <v>-81</v>
      </c>
      <c r="K21" s="154">
        <v>-151</v>
      </c>
      <c r="L21" s="154">
        <v>448</v>
      </c>
    </row>
    <row r="22" spans="1:12" ht="11.45" customHeight="1" x14ac:dyDescent="0.2">
      <c r="A22" s="39">
        <f>IF(E22&lt;&gt;"",COUNTA($E$11:E22),"")</f>
        <v>12</v>
      </c>
      <c r="B22" s="127"/>
      <c r="C22" s="127">
        <v>2013</v>
      </c>
      <c r="D22" s="152">
        <v>11355</v>
      </c>
      <c r="E22" s="152">
        <v>2024</v>
      </c>
      <c r="F22" s="152">
        <v>10538</v>
      </c>
      <c r="G22" s="152">
        <v>2457</v>
      </c>
      <c r="H22" s="154">
        <v>817</v>
      </c>
      <c r="I22" s="154">
        <v>892</v>
      </c>
      <c r="J22" s="154">
        <v>-433</v>
      </c>
      <c r="K22" s="154">
        <v>-319</v>
      </c>
      <c r="L22" s="154">
        <v>244</v>
      </c>
    </row>
    <row r="23" spans="1:12" ht="11.45" customHeight="1" x14ac:dyDescent="0.2">
      <c r="A23" s="39">
        <f>IF(E23&lt;&gt;"",COUNTA($E$11:E23),"")</f>
        <v>13</v>
      </c>
      <c r="B23" s="127"/>
      <c r="C23" s="127">
        <v>2014</v>
      </c>
      <c r="D23" s="152">
        <v>11199</v>
      </c>
      <c r="E23" s="152">
        <v>1849</v>
      </c>
      <c r="F23" s="152">
        <v>10414</v>
      </c>
      <c r="G23" s="152">
        <v>2331</v>
      </c>
      <c r="H23" s="154">
        <v>785</v>
      </c>
      <c r="I23" s="154">
        <v>611</v>
      </c>
      <c r="J23" s="154">
        <v>-482</v>
      </c>
      <c r="K23" s="154">
        <v>31</v>
      </c>
      <c r="L23" s="154">
        <v>143</v>
      </c>
    </row>
    <row r="24" spans="1:12" ht="11.45" customHeight="1" x14ac:dyDescent="0.2">
      <c r="A24" s="39">
        <f>IF(E24&lt;&gt;"",COUNTA($E$11:E24),"")</f>
        <v>14</v>
      </c>
      <c r="B24" s="127"/>
      <c r="C24" s="127">
        <v>2015</v>
      </c>
      <c r="D24" s="152">
        <v>12212</v>
      </c>
      <c r="E24" s="152">
        <v>1876</v>
      </c>
      <c r="F24" s="152">
        <v>10323</v>
      </c>
      <c r="G24" s="152">
        <v>2489</v>
      </c>
      <c r="H24" s="154">
        <v>1889</v>
      </c>
      <c r="I24" s="154">
        <v>1341</v>
      </c>
      <c r="J24" s="154">
        <v>-613</v>
      </c>
      <c r="K24" s="154">
        <v>364</v>
      </c>
      <c r="L24" s="154">
        <v>184</v>
      </c>
    </row>
    <row r="25" spans="1:12" ht="11.45" customHeight="1" x14ac:dyDescent="0.2">
      <c r="A25" s="39">
        <f>IF(E25&lt;&gt;"",COUNTA($E$11:E25),"")</f>
        <v>15</v>
      </c>
      <c r="B25" s="127"/>
      <c r="C25" s="127">
        <v>2016</v>
      </c>
      <c r="D25" s="152">
        <v>12938</v>
      </c>
      <c r="E25" s="152">
        <v>1855</v>
      </c>
      <c r="F25" s="152">
        <v>11081</v>
      </c>
      <c r="G25" s="152">
        <v>2609</v>
      </c>
      <c r="H25" s="154">
        <v>1857</v>
      </c>
      <c r="I25" s="154">
        <v>1139</v>
      </c>
      <c r="J25" s="154">
        <v>-754</v>
      </c>
      <c r="K25" s="154">
        <v>167</v>
      </c>
      <c r="L25" s="154">
        <v>551</v>
      </c>
    </row>
    <row r="26" spans="1:12" ht="11.45" customHeight="1" x14ac:dyDescent="0.2">
      <c r="A26" s="39">
        <f>IF(E26&lt;&gt;"",COUNTA($E$11:E26),"")</f>
        <v>16</v>
      </c>
      <c r="B26" s="127"/>
      <c r="C26" s="127">
        <v>2017</v>
      </c>
      <c r="D26" s="152">
        <v>11532</v>
      </c>
      <c r="E26" s="152">
        <v>1643</v>
      </c>
      <c r="F26" s="152">
        <v>10460</v>
      </c>
      <c r="G26" s="152">
        <v>2361</v>
      </c>
      <c r="H26" s="154">
        <v>1072</v>
      </c>
      <c r="I26" s="154">
        <v>218</v>
      </c>
      <c r="J26" s="154">
        <v>-718</v>
      </c>
      <c r="K26" s="154">
        <v>236</v>
      </c>
      <c r="L26" s="154">
        <v>618</v>
      </c>
    </row>
    <row r="27" spans="1:12" ht="11.45" customHeight="1" x14ac:dyDescent="0.2">
      <c r="A27" s="39">
        <f>IF(E27&lt;&gt;"",COUNTA($E$11:E27),"")</f>
        <v>17</v>
      </c>
      <c r="B27" s="127"/>
      <c r="C27" s="127">
        <v>2018</v>
      </c>
      <c r="D27" s="152">
        <v>11420</v>
      </c>
      <c r="E27" s="152">
        <v>1673</v>
      </c>
      <c r="F27" s="152">
        <v>10496</v>
      </c>
      <c r="G27" s="152">
        <v>2335</v>
      </c>
      <c r="H27" s="154">
        <v>924</v>
      </c>
      <c r="I27" s="154">
        <v>157</v>
      </c>
      <c r="J27" s="154">
        <v>-662</v>
      </c>
      <c r="K27" s="154">
        <v>205</v>
      </c>
      <c r="L27" s="154">
        <v>562</v>
      </c>
    </row>
    <row r="28" spans="1:12" ht="11.45" customHeight="1" x14ac:dyDescent="0.2">
      <c r="A28" s="39">
        <f>IF(E28&lt;&gt;"",COUNTA($E$11:E28),"")</f>
        <v>18</v>
      </c>
      <c r="B28" s="127"/>
      <c r="C28" s="127">
        <v>2019</v>
      </c>
      <c r="D28" s="152">
        <v>12070</v>
      </c>
      <c r="E28" s="152">
        <v>1755</v>
      </c>
      <c r="F28" s="152">
        <v>11084</v>
      </c>
      <c r="G28" s="152">
        <v>2521</v>
      </c>
      <c r="H28" s="154">
        <v>986</v>
      </c>
      <c r="I28" s="154">
        <v>-34</v>
      </c>
      <c r="J28" s="154">
        <v>-766</v>
      </c>
      <c r="K28" s="154">
        <v>615</v>
      </c>
      <c r="L28" s="154">
        <v>405</v>
      </c>
    </row>
    <row r="29" spans="1:12" ht="11.45" customHeight="1" x14ac:dyDescent="0.2">
      <c r="A29" s="39">
        <f>IF(E29&lt;&gt;"",COUNTA($E$11:E29),"")</f>
        <v>19</v>
      </c>
      <c r="B29" s="127"/>
      <c r="C29" s="127">
        <v>2020</v>
      </c>
      <c r="D29" s="152">
        <v>10377</v>
      </c>
      <c r="E29" s="152">
        <v>1525</v>
      </c>
      <c r="F29" s="152">
        <v>9888</v>
      </c>
      <c r="G29" s="152">
        <v>2382</v>
      </c>
      <c r="H29" s="154">
        <v>489</v>
      </c>
      <c r="I29" s="154">
        <v>-655</v>
      </c>
      <c r="J29" s="154">
        <v>-857</v>
      </c>
      <c r="K29" s="154">
        <v>686</v>
      </c>
      <c r="L29" s="154">
        <v>458</v>
      </c>
    </row>
    <row r="30" spans="1:12" ht="11.45" customHeight="1" x14ac:dyDescent="0.2">
      <c r="A30" s="39">
        <f>IF(E30&lt;&gt;"",COUNTA($E$11:E30),"")</f>
        <v>20</v>
      </c>
      <c r="B30" s="127"/>
      <c r="C30" s="127">
        <v>2021</v>
      </c>
      <c r="D30" s="152">
        <v>10272</v>
      </c>
      <c r="E30" s="152">
        <v>1450</v>
      </c>
      <c r="F30" s="152">
        <v>9892</v>
      </c>
      <c r="G30" s="152">
        <v>2262</v>
      </c>
      <c r="H30" s="154">
        <v>380</v>
      </c>
      <c r="I30" s="154">
        <v>-483</v>
      </c>
      <c r="J30" s="154">
        <v>-812</v>
      </c>
      <c r="K30" s="154">
        <v>243</v>
      </c>
      <c r="L30" s="154">
        <v>620</v>
      </c>
    </row>
    <row r="31" spans="1:12" ht="11.45" customHeight="1" x14ac:dyDescent="0.2">
      <c r="A31" s="39">
        <f>IF(E31&lt;&gt;"",COUNTA($E$11:E31),"")</f>
        <v>21</v>
      </c>
      <c r="B31" s="127"/>
      <c r="C31" s="127">
        <v>2022</v>
      </c>
      <c r="D31" s="152">
        <v>13245</v>
      </c>
      <c r="E31" s="152">
        <v>1566</v>
      </c>
      <c r="F31" s="152">
        <v>10268</v>
      </c>
      <c r="G31" s="152">
        <v>2205</v>
      </c>
      <c r="H31" s="154">
        <v>2977</v>
      </c>
      <c r="I31" s="154">
        <v>-142</v>
      </c>
      <c r="J31" s="154">
        <v>-639</v>
      </c>
      <c r="K31" s="154">
        <v>13</v>
      </c>
      <c r="L31" s="154">
        <v>3106</v>
      </c>
    </row>
    <row r="32" spans="1:12" ht="11.45" customHeight="1" x14ac:dyDescent="0.2">
      <c r="A32" s="39">
        <f>IF(E32&lt;&gt;"",COUNTA($E$11:E32),"")</f>
        <v>22</v>
      </c>
      <c r="B32" s="127"/>
      <c r="C32" s="127">
        <v>2023</v>
      </c>
      <c r="D32" s="152">
        <v>12205</v>
      </c>
      <c r="E32" s="152">
        <v>1834</v>
      </c>
      <c r="F32" s="152">
        <v>9865</v>
      </c>
      <c r="G32" s="152">
        <v>2112</v>
      </c>
      <c r="H32" s="154">
        <v>2340</v>
      </c>
      <c r="I32" s="154">
        <v>1474</v>
      </c>
      <c r="J32" s="154">
        <v>-278</v>
      </c>
      <c r="K32" s="154">
        <v>181</v>
      </c>
      <c r="L32" s="154">
        <v>685</v>
      </c>
    </row>
    <row r="33" spans="1:12" ht="11.45" customHeight="1" x14ac:dyDescent="0.2">
      <c r="A33" s="39">
        <f>IF(E33&lt;&gt;"",COUNTA($E$11:E33),"")</f>
        <v>23</v>
      </c>
      <c r="B33" s="127"/>
      <c r="C33" s="127">
        <v>2024</v>
      </c>
      <c r="D33" s="152">
        <v>11124</v>
      </c>
      <c r="E33" s="152">
        <v>1640</v>
      </c>
      <c r="F33" s="152">
        <v>9282</v>
      </c>
      <c r="G33" s="152">
        <v>1879</v>
      </c>
      <c r="H33" s="154">
        <v>1842</v>
      </c>
      <c r="I33" s="154">
        <v>923</v>
      </c>
      <c r="J33" s="154">
        <v>-239</v>
      </c>
      <c r="K33" s="154">
        <v>257</v>
      </c>
      <c r="L33" s="154">
        <v>662</v>
      </c>
    </row>
    <row r="34" spans="1:12" s="82" customFormat="1" ht="22.5" customHeight="1" x14ac:dyDescent="0.2">
      <c r="A34" s="39">
        <f>IF(E34&lt;&gt;"",COUNTA($E$11:E34),"")</f>
        <v>24</v>
      </c>
      <c r="B34" s="126"/>
      <c r="C34" s="126" t="s">
        <v>459</v>
      </c>
      <c r="D34" s="164">
        <v>341565</v>
      </c>
      <c r="E34" s="164">
        <v>58643</v>
      </c>
      <c r="F34" s="164">
        <v>363009</v>
      </c>
      <c r="G34" s="164">
        <v>96937</v>
      </c>
      <c r="H34" s="159">
        <v>-21444</v>
      </c>
      <c r="I34" s="159">
        <v>-2492</v>
      </c>
      <c r="J34" s="159">
        <v>-38294</v>
      </c>
      <c r="K34" s="159">
        <v>-30725</v>
      </c>
      <c r="L34" s="159">
        <v>11773</v>
      </c>
    </row>
    <row r="35" spans="1:12" s="82" customFormat="1" ht="11.45" customHeight="1" x14ac:dyDescent="0.2">
      <c r="A35" s="39" t="str">
        <f>IF(E35&lt;&gt;"",COUNTA($E$11:E35),"")</f>
        <v/>
      </c>
      <c r="B35" s="126"/>
      <c r="C35" s="126"/>
      <c r="D35" s="152"/>
      <c r="E35" s="152"/>
      <c r="F35" s="152"/>
      <c r="G35" s="152"/>
      <c r="H35" s="154"/>
      <c r="I35" s="154"/>
      <c r="J35" s="154"/>
      <c r="K35" s="154"/>
      <c r="L35" s="154"/>
    </row>
    <row r="36" spans="1:12" ht="11.45" customHeight="1" x14ac:dyDescent="0.2">
      <c r="A36" s="39">
        <f>IF(E36&lt;&gt;"",COUNTA($E$11:E36),"")</f>
        <v>25</v>
      </c>
      <c r="B36" s="127" t="s">
        <v>39</v>
      </c>
      <c r="C36" s="127">
        <v>1990</v>
      </c>
      <c r="D36" s="152">
        <v>3287</v>
      </c>
      <c r="E36" s="152">
        <v>653</v>
      </c>
      <c r="F36" s="152">
        <v>5265</v>
      </c>
      <c r="G36" s="152">
        <v>551</v>
      </c>
      <c r="H36" s="154">
        <v>-1978</v>
      </c>
      <c r="I36" s="154">
        <v>637</v>
      </c>
      <c r="J36" s="154">
        <v>102</v>
      </c>
      <c r="K36" s="154">
        <v>-2392</v>
      </c>
      <c r="L36" s="154">
        <v>-223</v>
      </c>
    </row>
    <row r="37" spans="1:12" ht="11.45" customHeight="1" x14ac:dyDescent="0.2">
      <c r="A37" s="39">
        <f>IF(E37&lt;&gt;"",COUNTA($E$11:E37),"")</f>
        <v>26</v>
      </c>
      <c r="B37" s="127"/>
      <c r="C37" s="127">
        <v>1995</v>
      </c>
      <c r="D37" s="152">
        <v>3460</v>
      </c>
      <c r="E37" s="152">
        <v>586</v>
      </c>
      <c r="F37" s="152">
        <v>6591</v>
      </c>
      <c r="G37" s="152">
        <v>3522</v>
      </c>
      <c r="H37" s="154">
        <v>-3131</v>
      </c>
      <c r="I37" s="154">
        <v>-2842</v>
      </c>
      <c r="J37" s="154">
        <v>-2936</v>
      </c>
      <c r="K37" s="154">
        <v>-470</v>
      </c>
      <c r="L37" s="154">
        <v>181</v>
      </c>
    </row>
    <row r="38" spans="1:12" ht="11.45" customHeight="1" x14ac:dyDescent="0.2">
      <c r="A38" s="39">
        <f>IF(E38&lt;&gt;"",COUNTA($E$11:E38),"")</f>
        <v>27</v>
      </c>
      <c r="B38" s="127"/>
      <c r="C38" s="127">
        <v>2000</v>
      </c>
      <c r="D38" s="152">
        <v>4692</v>
      </c>
      <c r="E38" s="152">
        <v>1187</v>
      </c>
      <c r="F38" s="152">
        <v>6029</v>
      </c>
      <c r="G38" s="152">
        <v>2450</v>
      </c>
      <c r="H38" s="154">
        <v>-1337</v>
      </c>
      <c r="I38" s="154">
        <v>-283</v>
      </c>
      <c r="J38" s="154">
        <v>-1263</v>
      </c>
      <c r="K38" s="154">
        <v>-1113</v>
      </c>
      <c r="L38" s="154">
        <v>59</v>
      </c>
    </row>
    <row r="39" spans="1:12" ht="11.45" customHeight="1" x14ac:dyDescent="0.2">
      <c r="A39" s="39">
        <f>IF(E39&lt;&gt;"",COUNTA($E$11:E39),"")</f>
        <v>28</v>
      </c>
      <c r="B39" s="127"/>
      <c r="C39" s="127">
        <v>2005</v>
      </c>
      <c r="D39" s="152">
        <v>4570</v>
      </c>
      <c r="E39" s="152">
        <v>1414</v>
      </c>
      <c r="F39" s="152">
        <v>4785</v>
      </c>
      <c r="G39" s="152">
        <v>1341</v>
      </c>
      <c r="H39" s="154">
        <v>-215</v>
      </c>
      <c r="I39" s="154">
        <v>489</v>
      </c>
      <c r="J39" s="154">
        <v>73</v>
      </c>
      <c r="K39" s="154">
        <v>-843</v>
      </c>
      <c r="L39" s="154">
        <v>139</v>
      </c>
    </row>
    <row r="40" spans="1:12" ht="11.45" customHeight="1" x14ac:dyDescent="0.2">
      <c r="A40" s="39">
        <f>IF(E40&lt;&gt;"",COUNTA($E$11:E40),"")</f>
        <v>29</v>
      </c>
      <c r="B40" s="127"/>
      <c r="C40" s="127">
        <v>2006</v>
      </c>
      <c r="D40" s="152">
        <v>4473</v>
      </c>
      <c r="E40" s="152">
        <v>1300</v>
      </c>
      <c r="F40" s="152">
        <v>4537</v>
      </c>
      <c r="G40" s="152">
        <v>1101</v>
      </c>
      <c r="H40" s="154">
        <v>-64</v>
      </c>
      <c r="I40" s="154">
        <v>584</v>
      </c>
      <c r="J40" s="154">
        <v>199</v>
      </c>
      <c r="K40" s="154">
        <v>-644</v>
      </c>
      <c r="L40" s="154">
        <v>-4</v>
      </c>
    </row>
    <row r="41" spans="1:12" ht="11.45" customHeight="1" x14ac:dyDescent="0.2">
      <c r="A41" s="39">
        <f>IF(E41&lt;&gt;"",COUNTA($E$11:E41),"")</f>
        <v>30</v>
      </c>
      <c r="B41" s="127"/>
      <c r="C41" s="127">
        <v>2007</v>
      </c>
      <c r="D41" s="152">
        <v>4495</v>
      </c>
      <c r="E41" s="152">
        <v>1266</v>
      </c>
      <c r="F41" s="152">
        <v>4679</v>
      </c>
      <c r="G41" s="152">
        <v>1132</v>
      </c>
      <c r="H41" s="154">
        <v>-184</v>
      </c>
      <c r="I41" s="154">
        <v>570</v>
      </c>
      <c r="J41" s="154">
        <v>134</v>
      </c>
      <c r="K41" s="154">
        <v>-672</v>
      </c>
      <c r="L41" s="154">
        <v>-82</v>
      </c>
    </row>
    <row r="42" spans="1:12" ht="11.45" customHeight="1" x14ac:dyDescent="0.2">
      <c r="A42" s="39">
        <f>IF(E42&lt;&gt;"",COUNTA($E$11:E42),"")</f>
        <v>31</v>
      </c>
      <c r="B42" s="127"/>
      <c r="C42" s="127">
        <v>2008</v>
      </c>
      <c r="D42" s="152">
        <v>4888</v>
      </c>
      <c r="E42" s="152">
        <v>1303</v>
      </c>
      <c r="F42" s="152">
        <v>4911</v>
      </c>
      <c r="G42" s="152">
        <v>973</v>
      </c>
      <c r="H42" s="154">
        <v>-23</v>
      </c>
      <c r="I42" s="154">
        <v>775</v>
      </c>
      <c r="J42" s="154">
        <v>330</v>
      </c>
      <c r="K42" s="154">
        <v>-757</v>
      </c>
      <c r="L42" s="154">
        <v>-41</v>
      </c>
    </row>
    <row r="43" spans="1:12" ht="11.45" customHeight="1" x14ac:dyDescent="0.2">
      <c r="A43" s="39">
        <f>IF(E43&lt;&gt;"",COUNTA($E$11:E43),"")</f>
        <v>32</v>
      </c>
      <c r="B43" s="127"/>
      <c r="C43" s="127">
        <v>2009</v>
      </c>
      <c r="D43" s="152">
        <v>4633</v>
      </c>
      <c r="E43" s="152">
        <v>1214</v>
      </c>
      <c r="F43" s="152">
        <v>4787</v>
      </c>
      <c r="G43" s="152">
        <v>1015</v>
      </c>
      <c r="H43" s="154">
        <v>-154</v>
      </c>
      <c r="I43" s="154">
        <v>674</v>
      </c>
      <c r="J43" s="154">
        <v>199</v>
      </c>
      <c r="K43" s="154">
        <v>-649</v>
      </c>
      <c r="L43" s="154">
        <v>-179</v>
      </c>
    </row>
    <row r="44" spans="1:12" ht="11.45" customHeight="1" x14ac:dyDescent="0.2">
      <c r="A44" s="39">
        <f>IF(E44&lt;&gt;"",COUNTA($E$11:E44),"")</f>
        <v>33</v>
      </c>
      <c r="B44" s="127"/>
      <c r="C44" s="127">
        <v>2010</v>
      </c>
      <c r="D44" s="152">
        <v>4745</v>
      </c>
      <c r="E44" s="152">
        <v>1159</v>
      </c>
      <c r="F44" s="152">
        <v>4278</v>
      </c>
      <c r="G44" s="152">
        <v>1028</v>
      </c>
      <c r="H44" s="154">
        <v>467</v>
      </c>
      <c r="I44" s="154">
        <v>632</v>
      </c>
      <c r="J44" s="154">
        <v>131</v>
      </c>
      <c r="K44" s="154">
        <v>-253</v>
      </c>
      <c r="L44" s="154">
        <v>88</v>
      </c>
    </row>
    <row r="45" spans="1:12" ht="11.45" customHeight="1" x14ac:dyDescent="0.2">
      <c r="A45" s="39">
        <f>IF(E45&lt;&gt;"",COUNTA($E$11:E45),"")</f>
        <v>34</v>
      </c>
      <c r="B45" s="127"/>
      <c r="C45" s="127">
        <v>2011</v>
      </c>
      <c r="D45" s="152">
        <v>5037</v>
      </c>
      <c r="E45" s="152">
        <v>1213</v>
      </c>
      <c r="F45" s="152">
        <v>4631</v>
      </c>
      <c r="G45" s="152">
        <v>1111</v>
      </c>
      <c r="H45" s="154">
        <v>406</v>
      </c>
      <c r="I45" s="154">
        <v>675</v>
      </c>
      <c r="J45" s="154">
        <v>102</v>
      </c>
      <c r="K45" s="154">
        <v>-369</v>
      </c>
      <c r="L45" s="154">
        <v>100</v>
      </c>
    </row>
    <row r="46" spans="1:12" ht="11.45" customHeight="1" x14ac:dyDescent="0.2">
      <c r="A46" s="39">
        <f>IF(E46&lt;&gt;"",COUNTA($E$11:E46),"")</f>
        <v>35</v>
      </c>
      <c r="B46" s="127"/>
      <c r="C46" s="127">
        <v>2012</v>
      </c>
      <c r="D46" s="152">
        <v>4754</v>
      </c>
      <c r="E46" s="152">
        <v>1175</v>
      </c>
      <c r="F46" s="152">
        <v>4517</v>
      </c>
      <c r="G46" s="152">
        <v>1127</v>
      </c>
      <c r="H46" s="154">
        <v>237</v>
      </c>
      <c r="I46" s="154">
        <v>482</v>
      </c>
      <c r="J46" s="154">
        <v>48</v>
      </c>
      <c r="K46" s="154">
        <v>-346</v>
      </c>
      <c r="L46" s="154">
        <v>101</v>
      </c>
    </row>
    <row r="47" spans="1:12" ht="11.45" customHeight="1" x14ac:dyDescent="0.2">
      <c r="A47" s="39">
        <f>IF(E47&lt;&gt;"",COUNTA($E$11:E47),"")</f>
        <v>36</v>
      </c>
      <c r="B47" s="127"/>
      <c r="C47" s="127">
        <v>2013</v>
      </c>
      <c r="D47" s="152">
        <v>5006</v>
      </c>
      <c r="E47" s="152">
        <v>1231</v>
      </c>
      <c r="F47" s="152">
        <v>4305</v>
      </c>
      <c r="G47" s="152">
        <v>974</v>
      </c>
      <c r="H47" s="154">
        <v>701</v>
      </c>
      <c r="I47" s="154">
        <v>636</v>
      </c>
      <c r="J47" s="154">
        <v>257</v>
      </c>
      <c r="K47" s="154">
        <v>-193</v>
      </c>
      <c r="L47" s="154">
        <v>258</v>
      </c>
    </row>
    <row r="48" spans="1:12" ht="11.45" customHeight="1" x14ac:dyDescent="0.2">
      <c r="A48" s="39">
        <f>IF(E48&lt;&gt;"",COUNTA($E$11:E48),"")</f>
        <v>37</v>
      </c>
      <c r="B48" s="127"/>
      <c r="C48" s="127">
        <v>2014</v>
      </c>
      <c r="D48" s="152">
        <v>5347</v>
      </c>
      <c r="E48" s="152">
        <v>1146</v>
      </c>
      <c r="F48" s="152">
        <v>4517</v>
      </c>
      <c r="G48" s="152">
        <v>1133</v>
      </c>
      <c r="H48" s="154">
        <v>830</v>
      </c>
      <c r="I48" s="154">
        <v>587</v>
      </c>
      <c r="J48" s="154">
        <v>13</v>
      </c>
      <c r="K48" s="154">
        <v>8</v>
      </c>
      <c r="L48" s="154">
        <v>235</v>
      </c>
    </row>
    <row r="49" spans="1:12" ht="11.45" customHeight="1" x14ac:dyDescent="0.2">
      <c r="A49" s="39">
        <f>IF(E49&lt;&gt;"",COUNTA($E$11:E49),"")</f>
        <v>38</v>
      </c>
      <c r="B49" s="127"/>
      <c r="C49" s="127">
        <v>2015</v>
      </c>
      <c r="D49" s="152">
        <v>9414</v>
      </c>
      <c r="E49" s="152">
        <v>1065</v>
      </c>
      <c r="F49" s="152">
        <v>4454</v>
      </c>
      <c r="G49" s="152">
        <v>1086</v>
      </c>
      <c r="H49" s="154">
        <v>4960</v>
      </c>
      <c r="I49" s="154">
        <v>962</v>
      </c>
      <c r="J49" s="154">
        <v>-21</v>
      </c>
      <c r="K49" s="154">
        <v>8</v>
      </c>
      <c r="L49" s="154">
        <v>3990</v>
      </c>
    </row>
    <row r="50" spans="1:12" ht="11.45" customHeight="1" x14ac:dyDescent="0.2">
      <c r="A50" s="39">
        <f>IF(E50&lt;&gt;"",COUNTA($E$11:E50),"")</f>
        <v>39</v>
      </c>
      <c r="B50" s="127"/>
      <c r="C50" s="127">
        <v>2016</v>
      </c>
      <c r="D50" s="152">
        <v>9225</v>
      </c>
      <c r="E50" s="152">
        <v>1009</v>
      </c>
      <c r="F50" s="152">
        <v>9952</v>
      </c>
      <c r="G50" s="152">
        <v>1378</v>
      </c>
      <c r="H50" s="154">
        <v>-727</v>
      </c>
      <c r="I50" s="154">
        <v>-3275</v>
      </c>
      <c r="J50" s="154">
        <v>-369</v>
      </c>
      <c r="K50" s="154">
        <v>-416</v>
      </c>
      <c r="L50" s="154">
        <v>2964</v>
      </c>
    </row>
    <row r="51" spans="1:12" ht="11.45" customHeight="1" x14ac:dyDescent="0.2">
      <c r="A51" s="39">
        <f>IF(E51&lt;&gt;"",COUNTA($E$11:E51),"")</f>
        <v>40</v>
      </c>
      <c r="B51" s="127"/>
      <c r="C51" s="127">
        <v>2017</v>
      </c>
      <c r="D51" s="152">
        <v>7290</v>
      </c>
      <c r="E51" s="152">
        <v>868</v>
      </c>
      <c r="F51" s="152">
        <v>6833</v>
      </c>
      <c r="G51" s="152">
        <v>1277</v>
      </c>
      <c r="H51" s="154">
        <v>457</v>
      </c>
      <c r="I51" s="154">
        <v>-13</v>
      </c>
      <c r="J51" s="154">
        <v>-409</v>
      </c>
      <c r="K51" s="154">
        <v>-256</v>
      </c>
      <c r="L51" s="154">
        <v>726</v>
      </c>
    </row>
    <row r="52" spans="1:12" ht="11.45" customHeight="1" x14ac:dyDescent="0.2">
      <c r="A52" s="39">
        <f>IF(E52&lt;&gt;"",COUNTA($E$11:E52),"")</f>
        <v>41</v>
      </c>
      <c r="B52" s="127"/>
      <c r="C52" s="127">
        <v>2018</v>
      </c>
      <c r="D52" s="152">
        <v>6684</v>
      </c>
      <c r="E52" s="152">
        <v>915</v>
      </c>
      <c r="F52" s="152">
        <v>6207</v>
      </c>
      <c r="G52" s="152">
        <v>1188</v>
      </c>
      <c r="H52" s="154">
        <v>477</v>
      </c>
      <c r="I52" s="154">
        <v>-198</v>
      </c>
      <c r="J52" s="154">
        <v>-273</v>
      </c>
      <c r="K52" s="154">
        <v>-254</v>
      </c>
      <c r="L52" s="154">
        <v>929</v>
      </c>
    </row>
    <row r="53" spans="1:12" ht="11.45" customHeight="1" x14ac:dyDescent="0.2">
      <c r="A53" s="39">
        <f>IF(E53&lt;&gt;"",COUNTA($E$11:E53),"")</f>
        <v>42</v>
      </c>
      <c r="B53" s="127"/>
      <c r="C53" s="127">
        <v>2019</v>
      </c>
      <c r="D53" s="152">
        <v>6826</v>
      </c>
      <c r="E53" s="152">
        <v>906</v>
      </c>
      <c r="F53" s="152">
        <v>6433</v>
      </c>
      <c r="G53" s="152">
        <v>1201</v>
      </c>
      <c r="H53" s="154">
        <v>393</v>
      </c>
      <c r="I53" s="154">
        <v>-508</v>
      </c>
      <c r="J53" s="154">
        <v>-295</v>
      </c>
      <c r="K53" s="154">
        <v>-218</v>
      </c>
      <c r="L53" s="154">
        <v>1119</v>
      </c>
    </row>
    <row r="54" spans="1:12" ht="11.45" customHeight="1" x14ac:dyDescent="0.2">
      <c r="A54" s="39">
        <f>IF(E54&lt;&gt;"",COUNTA($E$11:E54),"")</f>
        <v>43</v>
      </c>
      <c r="B54" s="127"/>
      <c r="C54" s="127">
        <v>2020</v>
      </c>
      <c r="D54" s="152">
        <v>5867</v>
      </c>
      <c r="E54" s="152">
        <v>821</v>
      </c>
      <c r="F54" s="152">
        <v>5351</v>
      </c>
      <c r="G54" s="152">
        <v>1029</v>
      </c>
      <c r="H54" s="154">
        <v>516</v>
      </c>
      <c r="I54" s="154">
        <v>-512</v>
      </c>
      <c r="J54" s="154">
        <v>-208</v>
      </c>
      <c r="K54" s="154">
        <v>4</v>
      </c>
      <c r="L54" s="154">
        <v>1024</v>
      </c>
    </row>
    <row r="55" spans="1:12" ht="11.45" customHeight="1" x14ac:dyDescent="0.2">
      <c r="A55" s="39">
        <f>IF(E55&lt;&gt;"",COUNTA($E$11:E55),"")</f>
        <v>44</v>
      </c>
      <c r="B55" s="127"/>
      <c r="C55" s="127">
        <v>2021</v>
      </c>
      <c r="D55" s="152">
        <v>7159</v>
      </c>
      <c r="E55" s="152">
        <v>781</v>
      </c>
      <c r="F55" s="152">
        <v>6388</v>
      </c>
      <c r="G55" s="152">
        <v>1019</v>
      </c>
      <c r="H55" s="154">
        <v>771</v>
      </c>
      <c r="I55" s="154">
        <v>-1724</v>
      </c>
      <c r="J55" s="154">
        <v>-238</v>
      </c>
      <c r="K55" s="154">
        <v>367</v>
      </c>
      <c r="L55" s="154">
        <v>2128</v>
      </c>
    </row>
    <row r="56" spans="1:12" ht="11.45" customHeight="1" x14ac:dyDescent="0.2">
      <c r="A56" s="39">
        <f>IF(E56&lt;&gt;"",COUNTA($E$11:E56),"")</f>
        <v>45</v>
      </c>
      <c r="B56" s="127"/>
      <c r="C56" s="127">
        <v>2022</v>
      </c>
      <c r="D56" s="152">
        <v>11224</v>
      </c>
      <c r="E56" s="152">
        <v>876</v>
      </c>
      <c r="F56" s="152">
        <v>7539</v>
      </c>
      <c r="G56" s="152">
        <v>927</v>
      </c>
      <c r="H56" s="154">
        <v>3685</v>
      </c>
      <c r="I56" s="154">
        <v>-2259</v>
      </c>
      <c r="J56" s="154">
        <v>-51</v>
      </c>
      <c r="K56" s="154">
        <v>418</v>
      </c>
      <c r="L56" s="154">
        <v>5526</v>
      </c>
    </row>
    <row r="57" spans="1:12" ht="11.45" customHeight="1" x14ac:dyDescent="0.2">
      <c r="A57" s="39">
        <f>IF(E57&lt;&gt;"",COUNTA($E$11:E57),"")</f>
        <v>46</v>
      </c>
      <c r="B57" s="127"/>
      <c r="C57" s="127">
        <v>2023</v>
      </c>
      <c r="D57" s="152">
        <v>9190</v>
      </c>
      <c r="E57" s="152">
        <v>818</v>
      </c>
      <c r="F57" s="152">
        <v>8187</v>
      </c>
      <c r="G57" s="152">
        <v>1070</v>
      </c>
      <c r="H57" s="154">
        <v>1003</v>
      </c>
      <c r="I57" s="154">
        <v>-3164</v>
      </c>
      <c r="J57" s="154">
        <v>-252</v>
      </c>
      <c r="K57" s="154">
        <v>159</v>
      </c>
      <c r="L57" s="154">
        <v>4008</v>
      </c>
    </row>
    <row r="58" spans="1:12" ht="11.45" customHeight="1" x14ac:dyDescent="0.2">
      <c r="A58" s="39">
        <f>IF(E58&lt;&gt;"",COUNTA($E$11:E58),"")</f>
        <v>47</v>
      </c>
      <c r="B58" s="127"/>
      <c r="C58" s="127">
        <v>2024</v>
      </c>
      <c r="D58" s="152">
        <v>8405</v>
      </c>
      <c r="E58" s="152">
        <v>864</v>
      </c>
      <c r="F58" s="152">
        <v>6986</v>
      </c>
      <c r="G58" s="152">
        <v>1006</v>
      </c>
      <c r="H58" s="154">
        <v>1419</v>
      </c>
      <c r="I58" s="154">
        <v>-1517</v>
      </c>
      <c r="J58" s="154">
        <v>-142</v>
      </c>
      <c r="K58" s="154">
        <v>42</v>
      </c>
      <c r="L58" s="154">
        <v>2894</v>
      </c>
    </row>
    <row r="59" spans="1:12" s="82" customFormat="1" ht="22.5" customHeight="1" x14ac:dyDescent="0.2">
      <c r="A59" s="39">
        <f>IF(E59&lt;&gt;"",COUNTA($E$11:E59),"")</f>
        <v>48</v>
      </c>
      <c r="B59" s="126"/>
      <c r="C59" s="126" t="s">
        <v>459</v>
      </c>
      <c r="D59" s="164">
        <v>187242</v>
      </c>
      <c r="E59" s="164">
        <v>34280</v>
      </c>
      <c r="F59" s="164">
        <v>199912</v>
      </c>
      <c r="G59" s="164">
        <v>58049</v>
      </c>
      <c r="H59" s="159">
        <v>-12670</v>
      </c>
      <c r="I59" s="159">
        <v>-22456</v>
      </c>
      <c r="J59" s="159">
        <v>-23769</v>
      </c>
      <c r="K59" s="159">
        <v>-18062</v>
      </c>
      <c r="L59" s="159">
        <v>27848</v>
      </c>
    </row>
    <row r="60" spans="1:12" x14ac:dyDescent="0.2">
      <c r="A60" s="41"/>
      <c r="D60" s="98"/>
      <c r="E60" s="98"/>
      <c r="F60" s="98"/>
      <c r="G60" s="98"/>
      <c r="H60" s="98"/>
      <c r="I60" s="98"/>
      <c r="J60" s="98"/>
      <c r="K60" s="98"/>
      <c r="L60" s="98"/>
    </row>
    <row r="61" spans="1:12" x14ac:dyDescent="0.2">
      <c r="D61" s="133"/>
      <c r="E61" s="133"/>
      <c r="F61" s="133"/>
      <c r="G61" s="133"/>
      <c r="H61" s="133"/>
      <c r="I61" s="133"/>
      <c r="J61" s="133"/>
      <c r="K61" s="133"/>
      <c r="L61" s="133"/>
    </row>
  </sheetData>
  <mergeCells count="20">
    <mergeCell ref="F5:F8"/>
    <mergeCell ref="E6:E8"/>
    <mergeCell ref="G6:G8"/>
    <mergeCell ref="J7:J8"/>
    <mergeCell ref="D1:L1"/>
    <mergeCell ref="D2:L2"/>
    <mergeCell ref="L6:L8"/>
    <mergeCell ref="A2:C2"/>
    <mergeCell ref="A1:C1"/>
    <mergeCell ref="A3:A8"/>
    <mergeCell ref="I6:I8"/>
    <mergeCell ref="K6:K8"/>
    <mergeCell ref="B3:B8"/>
    <mergeCell ref="C3:C8"/>
    <mergeCell ref="I5:L5"/>
    <mergeCell ref="H3:L4"/>
    <mergeCell ref="D3:E4"/>
    <mergeCell ref="F3:G4"/>
    <mergeCell ref="H5:H8"/>
    <mergeCell ref="D5:D8"/>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6"/>
  <sheetViews>
    <sheetView zoomScale="140" zoomScaleNormal="140" workbookViewId="0">
      <pane xSplit="3" ySplit="9" topLeftCell="D10" activePane="bottomRight" state="frozen"/>
      <selection sqref="A1:C1"/>
      <selection pane="topRight" sqref="A1:C1"/>
      <selection pane="bottomLeft" sqref="A1:C1"/>
      <selection pane="bottomRight" sqref="A1:C1"/>
    </sheetView>
  </sheetViews>
  <sheetFormatPr baseColWidth="10" defaultRowHeight="11.25" x14ac:dyDescent="0.2"/>
  <cols>
    <col min="1" max="1" width="3.7109375" style="91" customWidth="1"/>
    <col min="2" max="4" width="7.7109375" style="89" customWidth="1"/>
    <col min="5" max="5" width="6.7109375" style="89" customWidth="1"/>
    <col min="6" max="6" width="7.7109375" style="89" customWidth="1"/>
    <col min="7" max="7" width="6.7109375" style="89" customWidth="1"/>
    <col min="8" max="8" width="7.7109375" style="143" customWidth="1"/>
    <col min="9" max="9" width="10.7109375" style="143" customWidth="1"/>
    <col min="10" max="10" width="9.7109375" style="143" customWidth="1"/>
    <col min="11" max="12" width="7.7109375" style="143" customWidth="1"/>
    <col min="13" max="16384" width="11.42578125" style="89"/>
  </cols>
  <sheetData>
    <row r="1" spans="1:12" s="40" customFormat="1" ht="30" customHeight="1" x14ac:dyDescent="0.2">
      <c r="A1" s="303" t="s">
        <v>136</v>
      </c>
      <c r="B1" s="304"/>
      <c r="C1" s="304"/>
      <c r="D1" s="349" t="s">
        <v>330</v>
      </c>
      <c r="E1" s="349"/>
      <c r="F1" s="349"/>
      <c r="G1" s="349"/>
      <c r="H1" s="349"/>
      <c r="I1" s="349"/>
      <c r="J1" s="349"/>
      <c r="K1" s="349"/>
      <c r="L1" s="350"/>
    </row>
    <row r="2" spans="1:12" ht="24.95" customHeight="1" x14ac:dyDescent="0.2">
      <c r="A2" s="289" t="s">
        <v>237</v>
      </c>
      <c r="B2" s="290"/>
      <c r="C2" s="290"/>
      <c r="D2" s="295" t="s">
        <v>269</v>
      </c>
      <c r="E2" s="295"/>
      <c r="F2" s="295"/>
      <c r="G2" s="295"/>
      <c r="H2" s="295"/>
      <c r="I2" s="295"/>
      <c r="J2" s="295"/>
      <c r="K2" s="295"/>
      <c r="L2" s="296"/>
    </row>
    <row r="3" spans="1:12" ht="11.45" customHeight="1" x14ac:dyDescent="0.2">
      <c r="A3" s="291" t="s">
        <v>150</v>
      </c>
      <c r="B3" s="352" t="s">
        <v>224</v>
      </c>
      <c r="C3" s="352" t="s">
        <v>0</v>
      </c>
      <c r="D3" s="352" t="s">
        <v>231</v>
      </c>
      <c r="E3" s="353"/>
      <c r="F3" s="352" t="s">
        <v>232</v>
      </c>
      <c r="G3" s="352"/>
      <c r="H3" s="352" t="s">
        <v>66</v>
      </c>
      <c r="I3" s="353"/>
      <c r="J3" s="353"/>
      <c r="K3" s="353"/>
      <c r="L3" s="354"/>
    </row>
    <row r="4" spans="1:12" ht="11.45" customHeight="1" x14ac:dyDescent="0.2">
      <c r="A4" s="292"/>
      <c r="B4" s="352"/>
      <c r="C4" s="353"/>
      <c r="D4" s="353"/>
      <c r="E4" s="353"/>
      <c r="F4" s="352"/>
      <c r="G4" s="352"/>
      <c r="H4" s="353"/>
      <c r="I4" s="353"/>
      <c r="J4" s="353"/>
      <c r="K4" s="353"/>
      <c r="L4" s="354"/>
    </row>
    <row r="5" spans="1:12" ht="11.45" customHeight="1" x14ac:dyDescent="0.2">
      <c r="A5" s="292"/>
      <c r="B5" s="352"/>
      <c r="C5" s="353"/>
      <c r="D5" s="352" t="s">
        <v>32</v>
      </c>
      <c r="E5" s="148" t="s">
        <v>2</v>
      </c>
      <c r="F5" s="352" t="s">
        <v>32</v>
      </c>
      <c r="G5" s="148" t="s">
        <v>2</v>
      </c>
      <c r="H5" s="353" t="s">
        <v>32</v>
      </c>
      <c r="I5" s="353" t="s">
        <v>36</v>
      </c>
      <c r="J5" s="353"/>
      <c r="K5" s="353"/>
      <c r="L5" s="354"/>
    </row>
    <row r="6" spans="1:12" ht="11.45" customHeight="1" x14ac:dyDescent="0.2">
      <c r="A6" s="292"/>
      <c r="B6" s="352"/>
      <c r="C6" s="353"/>
      <c r="D6" s="353"/>
      <c r="E6" s="352" t="s">
        <v>230</v>
      </c>
      <c r="F6" s="353"/>
      <c r="G6" s="352" t="s">
        <v>336</v>
      </c>
      <c r="H6" s="353"/>
      <c r="I6" s="352" t="s">
        <v>108</v>
      </c>
      <c r="J6" s="148" t="s">
        <v>2</v>
      </c>
      <c r="K6" s="352" t="s">
        <v>90</v>
      </c>
      <c r="L6" s="351" t="s">
        <v>91</v>
      </c>
    </row>
    <row r="7" spans="1:12" ht="11.45" customHeight="1" x14ac:dyDescent="0.2">
      <c r="A7" s="292"/>
      <c r="B7" s="352"/>
      <c r="C7" s="353"/>
      <c r="D7" s="353"/>
      <c r="E7" s="352"/>
      <c r="F7" s="353"/>
      <c r="G7" s="352"/>
      <c r="H7" s="353"/>
      <c r="I7" s="353"/>
      <c r="J7" s="352" t="s">
        <v>233</v>
      </c>
      <c r="K7" s="352"/>
      <c r="L7" s="351"/>
    </row>
    <row r="8" spans="1:12" ht="11.45" customHeight="1" x14ac:dyDescent="0.2">
      <c r="A8" s="292"/>
      <c r="B8" s="352"/>
      <c r="C8" s="353"/>
      <c r="D8" s="353"/>
      <c r="E8" s="352"/>
      <c r="F8" s="353"/>
      <c r="G8" s="352"/>
      <c r="H8" s="353"/>
      <c r="I8" s="353"/>
      <c r="J8" s="352"/>
      <c r="K8" s="352"/>
      <c r="L8" s="351"/>
    </row>
    <row r="9" spans="1:12" s="91" customFormat="1" ht="11.45" customHeight="1" x14ac:dyDescent="0.15">
      <c r="A9" s="35">
        <v>1</v>
      </c>
      <c r="B9" s="36">
        <v>2</v>
      </c>
      <c r="C9" s="37">
        <v>3</v>
      </c>
      <c r="D9" s="37">
        <v>4</v>
      </c>
      <c r="E9" s="37">
        <v>5</v>
      </c>
      <c r="F9" s="37">
        <v>6</v>
      </c>
      <c r="G9" s="37">
        <v>7</v>
      </c>
      <c r="H9" s="37">
        <v>8</v>
      </c>
      <c r="I9" s="37">
        <v>9</v>
      </c>
      <c r="J9" s="37">
        <v>10</v>
      </c>
      <c r="K9" s="37">
        <v>11</v>
      </c>
      <c r="L9" s="38">
        <v>12</v>
      </c>
    </row>
    <row r="10" spans="1:12" ht="11.45" customHeight="1" x14ac:dyDescent="0.2">
      <c r="A10" s="120"/>
      <c r="B10" s="179"/>
      <c r="C10" s="176"/>
      <c r="D10" s="152"/>
      <c r="E10" s="152"/>
      <c r="F10" s="152"/>
      <c r="G10" s="152"/>
      <c r="H10" s="154"/>
      <c r="I10" s="154"/>
      <c r="J10" s="154"/>
      <c r="K10" s="154"/>
      <c r="L10" s="154"/>
    </row>
    <row r="11" spans="1:12" ht="11.45" customHeight="1" x14ac:dyDescent="0.2">
      <c r="A11" s="39">
        <f>IF(E11&lt;&gt;"",COUNTA($E$11:E11),"")</f>
        <v>1</v>
      </c>
      <c r="B11" s="180" t="s">
        <v>38</v>
      </c>
      <c r="C11" s="177">
        <v>2000</v>
      </c>
      <c r="D11" s="152">
        <v>8254</v>
      </c>
      <c r="E11" s="152">
        <v>1051</v>
      </c>
      <c r="F11" s="152">
        <v>10663</v>
      </c>
      <c r="G11" s="152">
        <v>2654</v>
      </c>
      <c r="H11" s="154">
        <v>-2409</v>
      </c>
      <c r="I11" s="154">
        <v>-1001</v>
      </c>
      <c r="J11" s="154">
        <v>-1603</v>
      </c>
      <c r="K11" s="154">
        <v>-1876</v>
      </c>
      <c r="L11" s="154">
        <v>468</v>
      </c>
    </row>
    <row r="12" spans="1:12" ht="11.45" customHeight="1" x14ac:dyDescent="0.2">
      <c r="A12" s="39">
        <f>IF(E12&lt;&gt;"",COUNTA($E$11:E12),"")</f>
        <v>2</v>
      </c>
      <c r="B12" s="180"/>
      <c r="C12" s="177">
        <v>2005</v>
      </c>
      <c r="D12" s="152">
        <v>10199</v>
      </c>
      <c r="E12" s="152">
        <v>1159</v>
      </c>
      <c r="F12" s="152">
        <v>9671</v>
      </c>
      <c r="G12" s="152">
        <v>1590</v>
      </c>
      <c r="H12" s="154">
        <v>528</v>
      </c>
      <c r="I12" s="154">
        <v>1195</v>
      </c>
      <c r="J12" s="154">
        <v>-431</v>
      </c>
      <c r="K12" s="154">
        <v>-624</v>
      </c>
      <c r="L12" s="154">
        <v>-43</v>
      </c>
    </row>
    <row r="13" spans="1:12" ht="11.45" customHeight="1" x14ac:dyDescent="0.2">
      <c r="A13" s="39">
        <f>IF(E13&lt;&gt;"",COUNTA($E$11:E13),"")</f>
        <v>3</v>
      </c>
      <c r="B13" s="180"/>
      <c r="C13" s="177">
        <v>2006</v>
      </c>
      <c r="D13" s="152">
        <v>9928</v>
      </c>
      <c r="E13" s="152">
        <v>1215</v>
      </c>
      <c r="F13" s="152">
        <v>9128</v>
      </c>
      <c r="G13" s="152">
        <v>1459</v>
      </c>
      <c r="H13" s="154">
        <v>800</v>
      </c>
      <c r="I13" s="154">
        <v>1092</v>
      </c>
      <c r="J13" s="154">
        <v>-244</v>
      </c>
      <c r="K13" s="154">
        <v>-632</v>
      </c>
      <c r="L13" s="154">
        <v>340</v>
      </c>
    </row>
    <row r="14" spans="1:12" ht="11.45" customHeight="1" x14ac:dyDescent="0.2">
      <c r="A14" s="39">
        <f>IF(E14&lt;&gt;"",COUNTA($E$11:E14),"")</f>
        <v>4</v>
      </c>
      <c r="B14" s="180"/>
      <c r="C14" s="177">
        <v>2007</v>
      </c>
      <c r="D14" s="152">
        <v>10813</v>
      </c>
      <c r="E14" s="152">
        <v>1157</v>
      </c>
      <c r="F14" s="152">
        <v>10019</v>
      </c>
      <c r="G14" s="152">
        <v>1285</v>
      </c>
      <c r="H14" s="154">
        <v>794</v>
      </c>
      <c r="I14" s="154">
        <v>1547</v>
      </c>
      <c r="J14" s="154">
        <v>-128</v>
      </c>
      <c r="K14" s="154">
        <v>-896</v>
      </c>
      <c r="L14" s="154">
        <v>143</v>
      </c>
    </row>
    <row r="15" spans="1:12" ht="11.45" customHeight="1" x14ac:dyDescent="0.2">
      <c r="A15" s="39">
        <f>IF(E15&lt;&gt;"",COUNTA($E$11:E15),"")</f>
        <v>5</v>
      </c>
      <c r="B15" s="180"/>
      <c r="C15" s="177">
        <v>2008</v>
      </c>
      <c r="D15" s="152">
        <v>11166</v>
      </c>
      <c r="E15" s="152">
        <v>1217</v>
      </c>
      <c r="F15" s="152">
        <v>10339</v>
      </c>
      <c r="G15" s="152">
        <v>1383</v>
      </c>
      <c r="H15" s="154">
        <v>827</v>
      </c>
      <c r="I15" s="154">
        <v>1800</v>
      </c>
      <c r="J15" s="154">
        <v>-166</v>
      </c>
      <c r="K15" s="154">
        <v>-1014</v>
      </c>
      <c r="L15" s="154">
        <v>41</v>
      </c>
    </row>
    <row r="16" spans="1:12" ht="11.45" customHeight="1" x14ac:dyDescent="0.2">
      <c r="A16" s="39">
        <f>IF(E16&lt;&gt;"",COUNTA($E$11:E16),"")</f>
        <v>6</v>
      </c>
      <c r="B16" s="180"/>
      <c r="C16" s="177">
        <v>2009</v>
      </c>
      <c r="D16" s="152">
        <v>11321</v>
      </c>
      <c r="E16" s="152">
        <v>1072</v>
      </c>
      <c r="F16" s="152">
        <v>10848</v>
      </c>
      <c r="G16" s="152">
        <v>1113</v>
      </c>
      <c r="H16" s="154">
        <v>473</v>
      </c>
      <c r="I16" s="154">
        <v>1772</v>
      </c>
      <c r="J16" s="154">
        <v>-41</v>
      </c>
      <c r="K16" s="154">
        <v>-462</v>
      </c>
      <c r="L16" s="154">
        <v>-837</v>
      </c>
    </row>
    <row r="17" spans="1:13" ht="11.45" customHeight="1" x14ac:dyDescent="0.2">
      <c r="A17" s="39">
        <f>IF(E17&lt;&gt;"",COUNTA($E$11:E17),"")</f>
        <v>7</v>
      </c>
      <c r="B17" s="180"/>
      <c r="C17" s="177">
        <v>2010</v>
      </c>
      <c r="D17" s="152">
        <v>11273</v>
      </c>
      <c r="E17" s="152">
        <v>1015</v>
      </c>
      <c r="F17" s="152">
        <v>9775</v>
      </c>
      <c r="G17" s="152">
        <v>1102</v>
      </c>
      <c r="H17" s="154">
        <v>1498</v>
      </c>
      <c r="I17" s="154">
        <v>1396</v>
      </c>
      <c r="J17" s="154">
        <v>-87</v>
      </c>
      <c r="K17" s="154">
        <v>41</v>
      </c>
      <c r="L17" s="154">
        <v>61</v>
      </c>
    </row>
    <row r="18" spans="1:13" ht="11.45" customHeight="1" x14ac:dyDescent="0.2">
      <c r="A18" s="39">
        <f>IF(E18&lt;&gt;"",COUNTA($E$11:E18),"")</f>
        <v>8</v>
      </c>
      <c r="B18" s="180"/>
      <c r="C18" s="177">
        <v>2011</v>
      </c>
      <c r="D18" s="152">
        <v>11553</v>
      </c>
      <c r="E18" s="152">
        <v>1094</v>
      </c>
      <c r="F18" s="152">
        <v>9755</v>
      </c>
      <c r="G18" s="152">
        <v>1063</v>
      </c>
      <c r="H18" s="154">
        <v>1798</v>
      </c>
      <c r="I18" s="154">
        <v>1420</v>
      </c>
      <c r="J18" s="154">
        <v>31</v>
      </c>
      <c r="K18" s="154">
        <v>-46</v>
      </c>
      <c r="L18" s="154">
        <v>424</v>
      </c>
    </row>
    <row r="19" spans="1:13" ht="11.45" customHeight="1" x14ac:dyDescent="0.2">
      <c r="A19" s="39">
        <f>IF(E19&lt;&gt;"",COUNTA($E$11:E19),"")</f>
        <v>9</v>
      </c>
      <c r="B19" s="180"/>
      <c r="C19" s="177">
        <v>2012</v>
      </c>
      <c r="D19" s="152">
        <v>11295</v>
      </c>
      <c r="E19" s="152">
        <v>1015</v>
      </c>
      <c r="F19" s="152">
        <v>10009</v>
      </c>
      <c r="G19" s="152">
        <v>1155</v>
      </c>
      <c r="H19" s="154">
        <v>1286</v>
      </c>
      <c r="I19" s="154">
        <v>989</v>
      </c>
      <c r="J19" s="154">
        <v>-140</v>
      </c>
      <c r="K19" s="154">
        <v>-151</v>
      </c>
      <c r="L19" s="154">
        <v>448</v>
      </c>
    </row>
    <row r="20" spans="1:13" ht="11.45" customHeight="1" x14ac:dyDescent="0.2">
      <c r="A20" s="39">
        <f>IF(E20&lt;&gt;"",COUNTA($E$11:E20),"")</f>
        <v>10</v>
      </c>
      <c r="B20" s="180"/>
      <c r="C20" s="177">
        <v>2013</v>
      </c>
      <c r="D20" s="152">
        <v>11355</v>
      </c>
      <c r="E20" s="152">
        <v>962</v>
      </c>
      <c r="F20" s="152">
        <v>10538</v>
      </c>
      <c r="G20" s="152">
        <v>1285</v>
      </c>
      <c r="H20" s="154">
        <v>817</v>
      </c>
      <c r="I20" s="154">
        <v>892</v>
      </c>
      <c r="J20" s="154">
        <v>-323</v>
      </c>
      <c r="K20" s="154">
        <v>-319</v>
      </c>
      <c r="L20" s="154">
        <v>244</v>
      </c>
    </row>
    <row r="21" spans="1:13" ht="11.45" customHeight="1" x14ac:dyDescent="0.2">
      <c r="A21" s="39">
        <f>IF(E21&lt;&gt;"",COUNTA($E$11:E21),"")</f>
        <v>11</v>
      </c>
      <c r="B21" s="180"/>
      <c r="C21" s="177">
        <v>2014</v>
      </c>
      <c r="D21" s="152">
        <v>11199</v>
      </c>
      <c r="E21" s="152">
        <v>868</v>
      </c>
      <c r="F21" s="152">
        <v>10414</v>
      </c>
      <c r="G21" s="152">
        <v>1258</v>
      </c>
      <c r="H21" s="154">
        <v>785</v>
      </c>
      <c r="I21" s="154">
        <v>611</v>
      </c>
      <c r="J21" s="154">
        <v>-390</v>
      </c>
      <c r="K21" s="154">
        <v>31</v>
      </c>
      <c r="L21" s="154">
        <v>143</v>
      </c>
    </row>
    <row r="22" spans="1:13" ht="11.45" customHeight="1" x14ac:dyDescent="0.2">
      <c r="A22" s="39">
        <f>IF(E22&lt;&gt;"",COUNTA($E$11:E22),"")</f>
        <v>12</v>
      </c>
      <c r="B22" s="180"/>
      <c r="C22" s="177">
        <v>2015</v>
      </c>
      <c r="D22" s="152">
        <v>12212</v>
      </c>
      <c r="E22" s="152">
        <v>864</v>
      </c>
      <c r="F22" s="152">
        <v>10323</v>
      </c>
      <c r="G22" s="152">
        <v>1375</v>
      </c>
      <c r="H22" s="154">
        <v>1889</v>
      </c>
      <c r="I22" s="154">
        <v>1341</v>
      </c>
      <c r="J22" s="154">
        <v>-511</v>
      </c>
      <c r="K22" s="154">
        <v>364</v>
      </c>
      <c r="L22" s="154">
        <v>184</v>
      </c>
    </row>
    <row r="23" spans="1:13" ht="11.45" customHeight="1" x14ac:dyDescent="0.2">
      <c r="A23" s="39">
        <f>IF(E23&lt;&gt;"",COUNTA($E$11:E23),"")</f>
        <v>13</v>
      </c>
      <c r="B23" s="180"/>
      <c r="C23" s="177">
        <v>2016</v>
      </c>
      <c r="D23" s="152">
        <v>12938</v>
      </c>
      <c r="E23" s="152">
        <v>841</v>
      </c>
      <c r="F23" s="152">
        <v>11081</v>
      </c>
      <c r="G23" s="152">
        <v>1234</v>
      </c>
      <c r="H23" s="154">
        <v>1857</v>
      </c>
      <c r="I23" s="154">
        <v>1139</v>
      </c>
      <c r="J23" s="154">
        <v>-393</v>
      </c>
      <c r="K23" s="154">
        <v>167</v>
      </c>
      <c r="L23" s="154">
        <v>551</v>
      </c>
    </row>
    <row r="24" spans="1:13" ht="11.45" customHeight="1" x14ac:dyDescent="0.2">
      <c r="A24" s="39">
        <f>IF(E24&lt;&gt;"",COUNTA($E$11:E24),"")</f>
        <v>14</v>
      </c>
      <c r="B24" s="180"/>
      <c r="C24" s="177">
        <v>2017</v>
      </c>
      <c r="D24" s="152">
        <v>11532</v>
      </c>
      <c r="E24" s="152">
        <v>789</v>
      </c>
      <c r="F24" s="152">
        <v>10460</v>
      </c>
      <c r="G24" s="152">
        <v>1107</v>
      </c>
      <c r="H24" s="154">
        <v>1072</v>
      </c>
      <c r="I24" s="154">
        <v>218</v>
      </c>
      <c r="J24" s="154">
        <v>-318</v>
      </c>
      <c r="K24" s="154">
        <v>236</v>
      </c>
      <c r="L24" s="154">
        <v>618</v>
      </c>
    </row>
    <row r="25" spans="1:13" ht="11.45" customHeight="1" x14ac:dyDescent="0.2">
      <c r="A25" s="39">
        <f>IF(E25&lt;&gt;"",COUNTA($E$11:E25),"")</f>
        <v>15</v>
      </c>
      <c r="B25" s="180"/>
      <c r="C25" s="177">
        <v>2018</v>
      </c>
      <c r="D25" s="152">
        <v>11420</v>
      </c>
      <c r="E25" s="152">
        <v>757</v>
      </c>
      <c r="F25" s="152">
        <v>10496</v>
      </c>
      <c r="G25" s="152">
        <v>1081</v>
      </c>
      <c r="H25" s="154">
        <v>924</v>
      </c>
      <c r="I25" s="154">
        <v>157</v>
      </c>
      <c r="J25" s="154">
        <v>-324</v>
      </c>
      <c r="K25" s="154">
        <v>205</v>
      </c>
      <c r="L25" s="154">
        <v>562</v>
      </c>
    </row>
    <row r="26" spans="1:13" ht="11.45" customHeight="1" x14ac:dyDescent="0.2">
      <c r="A26" s="39">
        <f>IF(E26&lt;&gt;"",COUNTA($E$11:E26),"")</f>
        <v>16</v>
      </c>
      <c r="B26" s="180"/>
      <c r="C26" s="177">
        <v>2019</v>
      </c>
      <c r="D26" s="152">
        <v>12070</v>
      </c>
      <c r="E26" s="152">
        <v>832</v>
      </c>
      <c r="F26" s="152">
        <v>11084</v>
      </c>
      <c r="G26" s="152">
        <v>1230</v>
      </c>
      <c r="H26" s="154">
        <v>986</v>
      </c>
      <c r="I26" s="154">
        <v>-34</v>
      </c>
      <c r="J26" s="154">
        <v>-398</v>
      </c>
      <c r="K26" s="154">
        <v>615</v>
      </c>
      <c r="L26" s="154">
        <v>405</v>
      </c>
    </row>
    <row r="27" spans="1:13" ht="11.45" customHeight="1" x14ac:dyDescent="0.2">
      <c r="A27" s="39">
        <f>IF(E27&lt;&gt;"",COUNTA($E$11:E27),"")</f>
        <v>17</v>
      </c>
      <c r="B27" s="180"/>
      <c r="C27" s="177">
        <v>2020</v>
      </c>
      <c r="D27" s="152">
        <v>10377</v>
      </c>
      <c r="E27" s="152">
        <v>713</v>
      </c>
      <c r="F27" s="152">
        <v>9888</v>
      </c>
      <c r="G27" s="152">
        <v>1113</v>
      </c>
      <c r="H27" s="154">
        <v>489</v>
      </c>
      <c r="I27" s="154">
        <v>-655</v>
      </c>
      <c r="J27" s="154">
        <v>-400</v>
      </c>
      <c r="K27" s="154">
        <v>686</v>
      </c>
      <c r="L27" s="154">
        <v>458</v>
      </c>
    </row>
    <row r="28" spans="1:13" ht="11.45" customHeight="1" x14ac:dyDescent="0.2">
      <c r="A28" s="39">
        <f>IF(E28&lt;&gt;"",COUNTA($E$11:E28),"")</f>
        <v>18</v>
      </c>
      <c r="B28" s="180"/>
      <c r="C28" s="177">
        <v>2021</v>
      </c>
      <c r="D28" s="152">
        <v>10272</v>
      </c>
      <c r="E28" s="152">
        <v>690</v>
      </c>
      <c r="F28" s="152">
        <v>9892</v>
      </c>
      <c r="G28" s="152">
        <v>1003</v>
      </c>
      <c r="H28" s="154">
        <v>380</v>
      </c>
      <c r="I28" s="154">
        <v>-483</v>
      </c>
      <c r="J28" s="154">
        <v>-313</v>
      </c>
      <c r="K28" s="154">
        <v>243</v>
      </c>
      <c r="L28" s="154">
        <v>620</v>
      </c>
      <c r="M28" s="102"/>
    </row>
    <row r="29" spans="1:13" ht="11.45" customHeight="1" x14ac:dyDescent="0.2">
      <c r="A29" s="39">
        <f>IF(E29&lt;&gt;"",COUNTA($E$11:E29),"")</f>
        <v>19</v>
      </c>
      <c r="B29" s="180"/>
      <c r="C29" s="177">
        <v>2022</v>
      </c>
      <c r="D29" s="152">
        <v>13245</v>
      </c>
      <c r="E29" s="152">
        <v>751</v>
      </c>
      <c r="F29" s="152">
        <v>10268</v>
      </c>
      <c r="G29" s="152">
        <v>994</v>
      </c>
      <c r="H29" s="154">
        <v>2977</v>
      </c>
      <c r="I29" s="154">
        <v>-142</v>
      </c>
      <c r="J29" s="154">
        <v>-243</v>
      </c>
      <c r="K29" s="154">
        <v>13</v>
      </c>
      <c r="L29" s="154">
        <v>3106</v>
      </c>
      <c r="M29" s="102"/>
    </row>
    <row r="30" spans="1:13" ht="11.45" customHeight="1" x14ac:dyDescent="0.2">
      <c r="A30" s="39">
        <f>IF(E30&lt;&gt;"",COUNTA($E$11:E30),"")</f>
        <v>20</v>
      </c>
      <c r="B30" s="180"/>
      <c r="C30" s="177">
        <v>2023</v>
      </c>
      <c r="D30" s="152">
        <v>12205</v>
      </c>
      <c r="E30" s="152">
        <v>846</v>
      </c>
      <c r="F30" s="152">
        <v>9865</v>
      </c>
      <c r="G30" s="152">
        <v>951</v>
      </c>
      <c r="H30" s="154">
        <v>2340</v>
      </c>
      <c r="I30" s="154">
        <v>1474</v>
      </c>
      <c r="J30" s="154">
        <v>-105</v>
      </c>
      <c r="K30" s="154">
        <v>181</v>
      </c>
      <c r="L30" s="154">
        <v>685</v>
      </c>
      <c r="M30" s="102"/>
    </row>
    <row r="31" spans="1:13" ht="11.45" customHeight="1" x14ac:dyDescent="0.2">
      <c r="A31" s="39">
        <f>IF(E31&lt;&gt;"",COUNTA($E$11:E31),"")</f>
        <v>21</v>
      </c>
      <c r="B31" s="180"/>
      <c r="C31" s="177">
        <v>2024</v>
      </c>
      <c r="D31" s="152">
        <v>11124</v>
      </c>
      <c r="E31" s="152">
        <v>800</v>
      </c>
      <c r="F31" s="152">
        <v>9282</v>
      </c>
      <c r="G31" s="152">
        <v>837</v>
      </c>
      <c r="H31" s="154">
        <v>1842</v>
      </c>
      <c r="I31" s="154">
        <v>923</v>
      </c>
      <c r="J31" s="154">
        <v>-37</v>
      </c>
      <c r="K31" s="154">
        <v>257</v>
      </c>
      <c r="L31" s="154">
        <v>662</v>
      </c>
      <c r="M31" s="102"/>
    </row>
    <row r="32" spans="1:13" ht="11.45" customHeight="1" x14ac:dyDescent="0.2">
      <c r="A32" s="39" t="str">
        <f>IF(E32&lt;&gt;"",COUNTA($E$11:E32),"")</f>
        <v/>
      </c>
      <c r="B32" s="180"/>
      <c r="C32" s="177"/>
      <c r="D32" s="152"/>
      <c r="E32" s="152"/>
      <c r="F32" s="152"/>
      <c r="G32" s="152"/>
      <c r="H32" s="154"/>
      <c r="I32" s="154"/>
      <c r="J32" s="154"/>
      <c r="K32" s="154"/>
      <c r="L32" s="154"/>
    </row>
    <row r="33" spans="1:15" ht="11.45" customHeight="1" x14ac:dyDescent="0.2">
      <c r="A33" s="39">
        <f>IF(E33&lt;&gt;"",COUNTA($E$11:E33),"")</f>
        <v>22</v>
      </c>
      <c r="B33" s="180" t="s">
        <v>39</v>
      </c>
      <c r="C33" s="177">
        <v>2000</v>
      </c>
      <c r="D33" s="152">
        <v>4692</v>
      </c>
      <c r="E33" s="152">
        <v>719</v>
      </c>
      <c r="F33" s="152">
        <v>6029</v>
      </c>
      <c r="G33" s="152">
        <v>1755</v>
      </c>
      <c r="H33" s="154">
        <v>-1337</v>
      </c>
      <c r="I33" s="154">
        <v>-283</v>
      </c>
      <c r="J33" s="154">
        <v>-1036</v>
      </c>
      <c r="K33" s="154">
        <v>-1113</v>
      </c>
      <c r="L33" s="154">
        <v>59</v>
      </c>
    </row>
    <row r="34" spans="1:15" ht="11.45" customHeight="1" x14ac:dyDescent="0.2">
      <c r="A34" s="39">
        <f>IF(E34&lt;&gt;"",COUNTA($E$11:E34),"")</f>
        <v>23</v>
      </c>
      <c r="B34" s="180"/>
      <c r="C34" s="177">
        <v>2005</v>
      </c>
      <c r="D34" s="152">
        <v>4570</v>
      </c>
      <c r="E34" s="152">
        <v>843</v>
      </c>
      <c r="F34" s="152">
        <v>4785</v>
      </c>
      <c r="G34" s="152">
        <v>894</v>
      </c>
      <c r="H34" s="154">
        <v>-215</v>
      </c>
      <c r="I34" s="154">
        <v>489</v>
      </c>
      <c r="J34" s="154">
        <v>-51</v>
      </c>
      <c r="K34" s="154">
        <v>-843</v>
      </c>
      <c r="L34" s="154">
        <v>139</v>
      </c>
    </row>
    <row r="35" spans="1:15" ht="11.45" customHeight="1" x14ac:dyDescent="0.2">
      <c r="A35" s="39">
        <f>IF(E35&lt;&gt;"",COUNTA($E$11:E35),"")</f>
        <v>24</v>
      </c>
      <c r="B35" s="180"/>
      <c r="C35" s="177">
        <v>2006</v>
      </c>
      <c r="D35" s="152">
        <v>4473</v>
      </c>
      <c r="E35" s="152">
        <v>828</v>
      </c>
      <c r="F35" s="152">
        <v>4537</v>
      </c>
      <c r="G35" s="152">
        <v>695</v>
      </c>
      <c r="H35" s="154">
        <v>-64</v>
      </c>
      <c r="I35" s="154">
        <v>584</v>
      </c>
      <c r="J35" s="154">
        <v>133</v>
      </c>
      <c r="K35" s="154">
        <v>-644</v>
      </c>
      <c r="L35" s="154">
        <v>-4</v>
      </c>
    </row>
    <row r="36" spans="1:15" ht="11.45" customHeight="1" x14ac:dyDescent="0.2">
      <c r="A36" s="39">
        <f>IF(E36&lt;&gt;"",COUNTA($E$11:E36),"")</f>
        <v>25</v>
      </c>
      <c r="B36" s="180"/>
      <c r="C36" s="177">
        <v>2007</v>
      </c>
      <c r="D36" s="152">
        <v>4495</v>
      </c>
      <c r="E36" s="152">
        <v>766</v>
      </c>
      <c r="F36" s="152">
        <v>4679</v>
      </c>
      <c r="G36" s="152">
        <v>728</v>
      </c>
      <c r="H36" s="154">
        <v>-184</v>
      </c>
      <c r="I36" s="154">
        <v>570</v>
      </c>
      <c r="J36" s="154">
        <v>38</v>
      </c>
      <c r="K36" s="154">
        <v>-672</v>
      </c>
      <c r="L36" s="154">
        <v>-82</v>
      </c>
    </row>
    <row r="37" spans="1:15" ht="11.45" customHeight="1" x14ac:dyDescent="0.2">
      <c r="A37" s="39">
        <f>IF(E37&lt;&gt;"",COUNTA($E$11:E37),"")</f>
        <v>26</v>
      </c>
      <c r="B37" s="180"/>
      <c r="C37" s="177">
        <v>2008</v>
      </c>
      <c r="D37" s="152">
        <v>4888</v>
      </c>
      <c r="E37" s="152">
        <v>775</v>
      </c>
      <c r="F37" s="152">
        <v>4911</v>
      </c>
      <c r="G37" s="152">
        <v>655</v>
      </c>
      <c r="H37" s="154">
        <v>-23</v>
      </c>
      <c r="I37" s="154">
        <v>775</v>
      </c>
      <c r="J37" s="154">
        <v>120</v>
      </c>
      <c r="K37" s="154">
        <v>-757</v>
      </c>
      <c r="L37" s="154">
        <v>-41</v>
      </c>
    </row>
    <row r="38" spans="1:15" ht="11.45" customHeight="1" x14ac:dyDescent="0.2">
      <c r="A38" s="39">
        <f>IF(E38&lt;&gt;"",COUNTA($E$11:E38),"")</f>
        <v>27</v>
      </c>
      <c r="B38" s="180"/>
      <c r="C38" s="177">
        <v>2009</v>
      </c>
      <c r="D38" s="152">
        <v>4633</v>
      </c>
      <c r="E38" s="152">
        <v>753</v>
      </c>
      <c r="F38" s="152">
        <v>4787</v>
      </c>
      <c r="G38" s="152">
        <v>704</v>
      </c>
      <c r="H38" s="154">
        <v>-154</v>
      </c>
      <c r="I38" s="154">
        <v>674</v>
      </c>
      <c r="J38" s="154">
        <v>49</v>
      </c>
      <c r="K38" s="154">
        <v>-649</v>
      </c>
      <c r="L38" s="154">
        <v>-179</v>
      </c>
    </row>
    <row r="39" spans="1:15" ht="11.45" customHeight="1" x14ac:dyDescent="0.2">
      <c r="A39" s="39">
        <f>IF(E39&lt;&gt;"",COUNTA($E$11:E39),"")</f>
        <v>28</v>
      </c>
      <c r="B39" s="180"/>
      <c r="C39" s="177">
        <v>2010</v>
      </c>
      <c r="D39" s="152">
        <v>4745</v>
      </c>
      <c r="E39" s="152">
        <v>713</v>
      </c>
      <c r="F39" s="152">
        <v>4278</v>
      </c>
      <c r="G39" s="152">
        <v>659</v>
      </c>
      <c r="H39" s="154">
        <v>467</v>
      </c>
      <c r="I39" s="154">
        <v>632</v>
      </c>
      <c r="J39" s="154">
        <v>54</v>
      </c>
      <c r="K39" s="154">
        <v>-253</v>
      </c>
      <c r="L39" s="154">
        <v>88</v>
      </c>
    </row>
    <row r="40" spans="1:15" ht="11.45" customHeight="1" x14ac:dyDescent="0.2">
      <c r="A40" s="39">
        <f>IF(E40&lt;&gt;"",COUNTA($E$11:E40),"")</f>
        <v>29</v>
      </c>
      <c r="B40" s="180"/>
      <c r="C40" s="177">
        <v>2011</v>
      </c>
      <c r="D40" s="152">
        <v>5037</v>
      </c>
      <c r="E40" s="152">
        <v>708</v>
      </c>
      <c r="F40" s="152">
        <v>4631</v>
      </c>
      <c r="G40" s="152">
        <v>750</v>
      </c>
      <c r="H40" s="154">
        <v>406</v>
      </c>
      <c r="I40" s="154">
        <v>675</v>
      </c>
      <c r="J40" s="154">
        <v>-42</v>
      </c>
      <c r="K40" s="154">
        <v>-369</v>
      </c>
      <c r="L40" s="154">
        <v>100</v>
      </c>
      <c r="O40" s="145"/>
    </row>
    <row r="41" spans="1:15" ht="11.45" customHeight="1" x14ac:dyDescent="0.2">
      <c r="A41" s="39">
        <f>IF(E41&lt;&gt;"",COUNTA($E$11:E41),"")</f>
        <v>30</v>
      </c>
      <c r="B41" s="180"/>
      <c r="C41" s="177">
        <v>2012</v>
      </c>
      <c r="D41" s="152">
        <v>4754</v>
      </c>
      <c r="E41" s="152">
        <v>731</v>
      </c>
      <c r="F41" s="152">
        <v>4517</v>
      </c>
      <c r="G41" s="152">
        <v>748</v>
      </c>
      <c r="H41" s="154">
        <v>237</v>
      </c>
      <c r="I41" s="154">
        <v>482</v>
      </c>
      <c r="J41" s="154">
        <v>-17</v>
      </c>
      <c r="K41" s="154">
        <v>-346</v>
      </c>
      <c r="L41" s="154">
        <v>101</v>
      </c>
    </row>
    <row r="42" spans="1:15" ht="11.45" customHeight="1" x14ac:dyDescent="0.2">
      <c r="A42" s="39">
        <f>IF(E42&lt;&gt;"",COUNTA($E$11:E42),"")</f>
        <v>31</v>
      </c>
      <c r="B42" s="180"/>
      <c r="C42" s="177">
        <v>2013</v>
      </c>
      <c r="D42" s="152">
        <v>5006</v>
      </c>
      <c r="E42" s="152">
        <v>752</v>
      </c>
      <c r="F42" s="152">
        <v>4305</v>
      </c>
      <c r="G42" s="152">
        <v>632</v>
      </c>
      <c r="H42" s="154">
        <v>701</v>
      </c>
      <c r="I42" s="154">
        <v>636</v>
      </c>
      <c r="J42" s="154">
        <v>120</v>
      </c>
      <c r="K42" s="154">
        <v>-193</v>
      </c>
      <c r="L42" s="154">
        <v>258</v>
      </c>
    </row>
    <row r="43" spans="1:15" ht="11.45" customHeight="1" x14ac:dyDescent="0.2">
      <c r="A43" s="39">
        <f>IF(E43&lt;&gt;"",COUNTA($E$11:E43),"")</f>
        <v>32</v>
      </c>
      <c r="B43" s="180"/>
      <c r="C43" s="177">
        <v>2014</v>
      </c>
      <c r="D43" s="152">
        <v>5347</v>
      </c>
      <c r="E43" s="152">
        <v>706</v>
      </c>
      <c r="F43" s="152">
        <v>4517</v>
      </c>
      <c r="G43" s="152">
        <v>751</v>
      </c>
      <c r="H43" s="154">
        <v>830</v>
      </c>
      <c r="I43" s="154">
        <v>587</v>
      </c>
      <c r="J43" s="154">
        <v>-45</v>
      </c>
      <c r="K43" s="154">
        <v>8</v>
      </c>
      <c r="L43" s="154">
        <v>235</v>
      </c>
    </row>
    <row r="44" spans="1:15" ht="11.45" customHeight="1" x14ac:dyDescent="0.2">
      <c r="A44" s="39">
        <f>IF(E44&lt;&gt;"",COUNTA($E$11:E44),"")</f>
        <v>33</v>
      </c>
      <c r="B44" s="180"/>
      <c r="C44" s="177">
        <v>2015</v>
      </c>
      <c r="D44" s="152">
        <v>9414</v>
      </c>
      <c r="E44" s="152">
        <v>665</v>
      </c>
      <c r="F44" s="152">
        <v>4454</v>
      </c>
      <c r="G44" s="152">
        <v>711</v>
      </c>
      <c r="H44" s="154">
        <v>4960</v>
      </c>
      <c r="I44" s="154">
        <v>962</v>
      </c>
      <c r="J44" s="154">
        <v>-46</v>
      </c>
      <c r="K44" s="154">
        <v>8</v>
      </c>
      <c r="L44" s="154">
        <v>3990</v>
      </c>
    </row>
    <row r="45" spans="1:15" ht="11.45" customHeight="1" x14ac:dyDescent="0.2">
      <c r="A45" s="39">
        <f>IF(E45&lt;&gt;"",COUNTA($E$11:E45),"")</f>
        <v>34</v>
      </c>
      <c r="B45" s="180"/>
      <c r="C45" s="177">
        <v>2016</v>
      </c>
      <c r="D45" s="152">
        <v>9225</v>
      </c>
      <c r="E45" s="152">
        <v>557</v>
      </c>
      <c r="F45" s="152">
        <v>9952</v>
      </c>
      <c r="G45" s="152">
        <v>845</v>
      </c>
      <c r="H45" s="154">
        <v>-727</v>
      </c>
      <c r="I45" s="154">
        <v>-3275</v>
      </c>
      <c r="J45" s="154">
        <v>-288</v>
      </c>
      <c r="K45" s="154">
        <v>-416</v>
      </c>
      <c r="L45" s="154">
        <v>2964</v>
      </c>
    </row>
    <row r="46" spans="1:15" ht="11.45" customHeight="1" x14ac:dyDescent="0.2">
      <c r="A46" s="39">
        <f>IF(E46&lt;&gt;"",COUNTA($E$11:E46),"")</f>
        <v>35</v>
      </c>
      <c r="B46" s="180"/>
      <c r="C46" s="178">
        <v>2017</v>
      </c>
      <c r="D46" s="152">
        <v>7290</v>
      </c>
      <c r="E46" s="152">
        <v>525</v>
      </c>
      <c r="F46" s="152">
        <v>6833</v>
      </c>
      <c r="G46" s="152">
        <v>793</v>
      </c>
      <c r="H46" s="154">
        <v>457</v>
      </c>
      <c r="I46" s="154">
        <v>-13</v>
      </c>
      <c r="J46" s="154">
        <v>-268</v>
      </c>
      <c r="K46" s="154">
        <v>-256</v>
      </c>
      <c r="L46" s="154">
        <v>726</v>
      </c>
    </row>
    <row r="47" spans="1:15" ht="11.45" customHeight="1" x14ac:dyDescent="0.2">
      <c r="A47" s="39">
        <f>IF(E47&lt;&gt;"",COUNTA($E$11:E47),"")</f>
        <v>36</v>
      </c>
      <c r="B47" s="180"/>
      <c r="C47" s="178">
        <v>2018</v>
      </c>
      <c r="D47" s="152">
        <v>6684</v>
      </c>
      <c r="E47" s="152">
        <v>577</v>
      </c>
      <c r="F47" s="152">
        <v>6207</v>
      </c>
      <c r="G47" s="152">
        <v>779</v>
      </c>
      <c r="H47" s="154">
        <v>477</v>
      </c>
      <c r="I47" s="154">
        <v>-198</v>
      </c>
      <c r="J47" s="154">
        <v>-202</v>
      </c>
      <c r="K47" s="154">
        <v>-254</v>
      </c>
      <c r="L47" s="154">
        <v>929</v>
      </c>
    </row>
    <row r="48" spans="1:15" ht="11.45" customHeight="1" x14ac:dyDescent="0.2">
      <c r="A48" s="39">
        <f>IF(E48&lt;&gt;"",COUNTA($E$11:E48),"")</f>
        <v>37</v>
      </c>
      <c r="B48" s="180"/>
      <c r="C48" s="178">
        <v>2019</v>
      </c>
      <c r="D48" s="152">
        <v>6826</v>
      </c>
      <c r="E48" s="152">
        <v>499</v>
      </c>
      <c r="F48" s="152">
        <v>6433</v>
      </c>
      <c r="G48" s="152">
        <v>740</v>
      </c>
      <c r="H48" s="154">
        <v>393</v>
      </c>
      <c r="I48" s="154">
        <v>-508</v>
      </c>
      <c r="J48" s="154">
        <v>-241</v>
      </c>
      <c r="K48" s="154">
        <v>-218</v>
      </c>
      <c r="L48" s="154">
        <v>1119</v>
      </c>
    </row>
    <row r="49" spans="1:13" ht="11.45" customHeight="1" x14ac:dyDescent="0.2">
      <c r="A49" s="39">
        <f>IF(E49&lt;&gt;"",COUNTA($E$11:E49),"")</f>
        <v>38</v>
      </c>
      <c r="B49" s="180"/>
      <c r="C49" s="178">
        <v>2020</v>
      </c>
      <c r="D49" s="152">
        <v>5867</v>
      </c>
      <c r="E49" s="152">
        <v>327</v>
      </c>
      <c r="F49" s="152">
        <v>5351</v>
      </c>
      <c r="G49" s="152">
        <v>407</v>
      </c>
      <c r="H49" s="154">
        <v>516</v>
      </c>
      <c r="I49" s="154">
        <v>-512</v>
      </c>
      <c r="J49" s="154">
        <v>-80</v>
      </c>
      <c r="K49" s="154">
        <v>4</v>
      </c>
      <c r="L49" s="154">
        <v>1024</v>
      </c>
    </row>
    <row r="50" spans="1:13" ht="11.45" customHeight="1" x14ac:dyDescent="0.2">
      <c r="A50" s="39">
        <f>IF(E50&lt;&gt;"",COUNTA($E$11:E50),"")</f>
        <v>39</v>
      </c>
      <c r="B50" s="180"/>
      <c r="C50" s="178">
        <v>2021</v>
      </c>
      <c r="D50" s="152">
        <v>7159</v>
      </c>
      <c r="E50" s="152">
        <v>378</v>
      </c>
      <c r="F50" s="152">
        <v>6388</v>
      </c>
      <c r="G50" s="152">
        <v>440</v>
      </c>
      <c r="H50" s="154">
        <v>771</v>
      </c>
      <c r="I50" s="154">
        <v>-1724</v>
      </c>
      <c r="J50" s="154">
        <v>-62</v>
      </c>
      <c r="K50" s="154">
        <v>367</v>
      </c>
      <c r="L50" s="154">
        <v>2128</v>
      </c>
      <c r="M50" s="143"/>
    </row>
    <row r="51" spans="1:13" ht="11.45" customHeight="1" x14ac:dyDescent="0.2">
      <c r="A51" s="39">
        <f>IF(E51&lt;&gt;"",COUNTA($E$11:E51),"")</f>
        <v>40</v>
      </c>
      <c r="B51" s="180"/>
      <c r="C51" s="178">
        <v>2022</v>
      </c>
      <c r="D51" s="152">
        <v>11224</v>
      </c>
      <c r="E51" s="152">
        <v>370</v>
      </c>
      <c r="F51" s="152">
        <v>7539</v>
      </c>
      <c r="G51" s="152">
        <v>449</v>
      </c>
      <c r="H51" s="154">
        <v>3685</v>
      </c>
      <c r="I51" s="154">
        <v>-2259</v>
      </c>
      <c r="J51" s="154">
        <v>-79</v>
      </c>
      <c r="K51" s="154">
        <v>418</v>
      </c>
      <c r="L51" s="154">
        <v>5526</v>
      </c>
    </row>
    <row r="52" spans="1:13" ht="11.45" customHeight="1" x14ac:dyDescent="0.2">
      <c r="A52" s="39">
        <f>IF(E52&lt;&gt;"",COUNTA($E$11:E52),"")</f>
        <v>41</v>
      </c>
      <c r="B52" s="180"/>
      <c r="C52" s="178">
        <v>2023</v>
      </c>
      <c r="D52" s="152">
        <v>9190</v>
      </c>
      <c r="E52" s="152">
        <v>364</v>
      </c>
      <c r="F52" s="152">
        <v>8187</v>
      </c>
      <c r="G52" s="152">
        <v>453</v>
      </c>
      <c r="H52" s="154">
        <v>1003</v>
      </c>
      <c r="I52" s="154">
        <v>-3164</v>
      </c>
      <c r="J52" s="154">
        <v>-89</v>
      </c>
      <c r="K52" s="154">
        <v>159</v>
      </c>
      <c r="L52" s="154">
        <v>4008</v>
      </c>
    </row>
    <row r="53" spans="1:13" ht="11.45" customHeight="1" x14ac:dyDescent="0.2">
      <c r="A53" s="39">
        <f>IF(E53&lt;&gt;"",COUNTA($E$11:E53),"")</f>
        <v>42</v>
      </c>
      <c r="B53" s="210"/>
      <c r="C53" s="178">
        <v>2024</v>
      </c>
      <c r="D53" s="152">
        <v>8405</v>
      </c>
      <c r="E53" s="152">
        <v>354</v>
      </c>
      <c r="F53" s="152">
        <v>6986</v>
      </c>
      <c r="G53" s="152">
        <v>402</v>
      </c>
      <c r="H53" s="154">
        <v>1419</v>
      </c>
      <c r="I53" s="154">
        <v>-1517</v>
      </c>
      <c r="J53" s="154">
        <v>-48</v>
      </c>
      <c r="K53" s="154">
        <v>42</v>
      </c>
      <c r="L53" s="154">
        <v>2894</v>
      </c>
    </row>
    <row r="54" spans="1:13" ht="11.45" customHeight="1" x14ac:dyDescent="0.2"/>
    <row r="55" spans="1:13" ht="11.45" customHeight="1" x14ac:dyDescent="0.2"/>
    <row r="56" spans="1:13" ht="11.45" customHeight="1" x14ac:dyDescent="0.2"/>
    <row r="57" spans="1:13" ht="11.45" customHeight="1" x14ac:dyDescent="0.2"/>
    <row r="58" spans="1:13" ht="11.45" customHeight="1" x14ac:dyDescent="0.2"/>
    <row r="59" spans="1:13" ht="11.45" customHeight="1" x14ac:dyDescent="0.2"/>
    <row r="60" spans="1:13" ht="11.45" customHeight="1" x14ac:dyDescent="0.2"/>
    <row r="61" spans="1:13" ht="11.45" customHeight="1" x14ac:dyDescent="0.2"/>
    <row r="62" spans="1:13" ht="11.45" customHeight="1" x14ac:dyDescent="0.2"/>
    <row r="63" spans="1:13" ht="11.45" customHeight="1" x14ac:dyDescent="0.2"/>
    <row r="64" spans="1:13" ht="11.45" customHeight="1" x14ac:dyDescent="0.2"/>
    <row r="65" ht="11.45" customHeight="1" x14ac:dyDescent="0.2"/>
    <row r="66" ht="11.45" customHeight="1" x14ac:dyDescent="0.2"/>
  </sheetData>
  <mergeCells count="20">
    <mergeCell ref="H3:L4"/>
    <mergeCell ref="E6:E8"/>
    <mergeCell ref="G6:G8"/>
    <mergeCell ref="J7:J8"/>
    <mergeCell ref="A1:C1"/>
    <mergeCell ref="A2:C2"/>
    <mergeCell ref="D1:L1"/>
    <mergeCell ref="D2:L2"/>
    <mergeCell ref="D5:D8"/>
    <mergeCell ref="F5:F8"/>
    <mergeCell ref="H5:H8"/>
    <mergeCell ref="I5:L5"/>
    <mergeCell ref="I6:I8"/>
    <mergeCell ref="K6:K8"/>
    <mergeCell ref="L6:L8"/>
    <mergeCell ref="A3:A8"/>
    <mergeCell ref="B3:B8"/>
    <mergeCell ref="C3:C8"/>
    <mergeCell ref="D3:E4"/>
    <mergeCell ref="F3:G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zoomScale="140" zoomScaleNormal="140" workbookViewId="0">
      <selection sqref="A1:C1"/>
    </sheetView>
  </sheetViews>
  <sheetFormatPr baseColWidth="10" defaultRowHeight="12" customHeight="1" x14ac:dyDescent="0.2"/>
  <cols>
    <col min="1" max="1" width="10.7109375" style="25" customWidth="1"/>
    <col min="2" max="2" width="72.7109375" style="10" customWidth="1"/>
    <col min="3" max="3" width="8.7109375" style="10" customWidth="1"/>
    <col min="4" max="16384" width="11.42578125" style="10"/>
  </cols>
  <sheetData>
    <row r="1" spans="1:3" s="66" customFormat="1" ht="24.95" customHeight="1" x14ac:dyDescent="0.25">
      <c r="A1" s="236" t="s">
        <v>339</v>
      </c>
      <c r="B1" s="236"/>
      <c r="C1" s="236"/>
    </row>
    <row r="2" spans="1:3" s="12" customFormat="1" ht="30" customHeight="1" x14ac:dyDescent="0.2">
      <c r="A2" s="11"/>
      <c r="C2" s="12" t="s">
        <v>99</v>
      </c>
    </row>
    <row r="3" spans="1:3" s="13" customFormat="1" ht="24.95" customHeight="1" x14ac:dyDescent="0.2">
      <c r="A3" s="237" t="s">
        <v>340</v>
      </c>
      <c r="B3" s="237"/>
      <c r="C3" s="12">
        <v>2</v>
      </c>
    </row>
    <row r="4" spans="1:3" s="13" customFormat="1" ht="24.95" customHeight="1" x14ac:dyDescent="0.2">
      <c r="A4" s="237" t="s">
        <v>372</v>
      </c>
      <c r="B4" s="237"/>
      <c r="C4" s="12">
        <v>3</v>
      </c>
    </row>
    <row r="5" spans="1:3" s="13" customFormat="1" ht="12" customHeight="1" x14ac:dyDescent="0.2">
      <c r="A5" s="14" t="s">
        <v>120</v>
      </c>
      <c r="B5" s="15" t="s">
        <v>341</v>
      </c>
      <c r="C5" s="16"/>
    </row>
    <row r="6" spans="1:3" s="13" customFormat="1" ht="12" customHeight="1" x14ac:dyDescent="0.2">
      <c r="A6" s="17"/>
      <c r="B6" s="15" t="s">
        <v>342</v>
      </c>
      <c r="C6" s="16">
        <v>6</v>
      </c>
    </row>
    <row r="7" spans="1:3" s="13" customFormat="1" ht="12" customHeight="1" x14ac:dyDescent="0.2">
      <c r="A7" s="17"/>
      <c r="B7" s="15" t="s">
        <v>343</v>
      </c>
      <c r="C7" s="16">
        <v>6</v>
      </c>
    </row>
    <row r="8" spans="1:3" s="13" customFormat="1" ht="8.1" customHeight="1" x14ac:dyDescent="0.2">
      <c r="A8" s="17"/>
      <c r="B8" s="15"/>
      <c r="C8" s="16"/>
    </row>
    <row r="9" spans="1:3" s="13" customFormat="1" ht="12" customHeight="1" x14ac:dyDescent="0.2">
      <c r="A9" s="17"/>
      <c r="B9" s="15" t="s">
        <v>373</v>
      </c>
      <c r="C9" s="16"/>
    </row>
    <row r="10" spans="1:3" s="13" customFormat="1" ht="12" customHeight="1" x14ac:dyDescent="0.2">
      <c r="A10" s="17"/>
      <c r="B10" s="15" t="s">
        <v>342</v>
      </c>
      <c r="C10" s="16">
        <v>7</v>
      </c>
    </row>
    <row r="11" spans="1:3" s="13" customFormat="1" ht="12" customHeight="1" x14ac:dyDescent="0.2">
      <c r="A11" s="17"/>
      <c r="B11" s="15" t="s">
        <v>344</v>
      </c>
      <c r="C11" s="16">
        <v>7</v>
      </c>
    </row>
    <row r="12" spans="1:3" s="20" customFormat="1" ht="12" customHeight="1" x14ac:dyDescent="0.2">
      <c r="A12" s="18"/>
      <c r="B12" s="19"/>
      <c r="C12" s="16"/>
    </row>
    <row r="13" spans="1:3" s="20" customFormat="1" ht="12" customHeight="1" x14ac:dyDescent="0.2">
      <c r="A13" s="18" t="s">
        <v>119</v>
      </c>
      <c r="B13" s="21" t="s">
        <v>345</v>
      </c>
      <c r="C13" s="16"/>
    </row>
    <row r="14" spans="1:3" s="20" customFormat="1" ht="12" customHeight="1" x14ac:dyDescent="0.2">
      <c r="A14" s="17" t="s">
        <v>121</v>
      </c>
      <c r="B14" s="22" t="s">
        <v>346</v>
      </c>
      <c r="C14" s="16">
        <v>8</v>
      </c>
    </row>
    <row r="15" spans="1:3" s="13" customFormat="1" ht="12" customHeight="1" x14ac:dyDescent="0.2">
      <c r="A15" s="17" t="s">
        <v>122</v>
      </c>
      <c r="B15" s="22" t="s">
        <v>347</v>
      </c>
      <c r="C15" s="16">
        <v>9</v>
      </c>
    </row>
    <row r="16" spans="1:3" s="13" customFormat="1" ht="12" customHeight="1" x14ac:dyDescent="0.2">
      <c r="A16" s="17" t="s">
        <v>123</v>
      </c>
      <c r="B16" s="22" t="s">
        <v>348</v>
      </c>
      <c r="C16" s="16">
        <v>10</v>
      </c>
    </row>
    <row r="17" spans="1:3" s="23" customFormat="1" ht="12" customHeight="1" x14ac:dyDescent="0.2">
      <c r="A17" s="17" t="s">
        <v>124</v>
      </c>
      <c r="B17" s="22" t="s">
        <v>349</v>
      </c>
      <c r="C17" s="16">
        <v>11</v>
      </c>
    </row>
    <row r="18" spans="1:3" s="13" customFormat="1" ht="12" customHeight="1" x14ac:dyDescent="0.2">
      <c r="A18" s="17"/>
      <c r="B18" s="24"/>
      <c r="C18" s="16"/>
    </row>
    <row r="19" spans="1:3" s="13" customFormat="1" ht="12" customHeight="1" x14ac:dyDescent="0.2">
      <c r="A19" s="18" t="s">
        <v>125</v>
      </c>
      <c r="B19" s="21" t="s">
        <v>374</v>
      </c>
      <c r="C19" s="16"/>
    </row>
    <row r="20" spans="1:3" s="13" customFormat="1" ht="12" customHeight="1" x14ac:dyDescent="0.2">
      <c r="A20" s="17" t="s">
        <v>126</v>
      </c>
      <c r="B20" s="22" t="s">
        <v>350</v>
      </c>
      <c r="C20" s="16">
        <v>13</v>
      </c>
    </row>
    <row r="21" spans="1:3" s="13" customFormat="1" ht="12" customHeight="1" x14ac:dyDescent="0.2">
      <c r="A21" s="17" t="s">
        <v>127</v>
      </c>
      <c r="B21" s="22" t="s">
        <v>351</v>
      </c>
      <c r="C21" s="16">
        <v>14</v>
      </c>
    </row>
    <row r="22" spans="1:3" s="13" customFormat="1" ht="12" customHeight="1" x14ac:dyDescent="0.2">
      <c r="A22" s="17" t="s">
        <v>128</v>
      </c>
      <c r="B22" s="22" t="s">
        <v>352</v>
      </c>
      <c r="C22" s="16">
        <v>16</v>
      </c>
    </row>
    <row r="23" spans="1:3" s="13" customFormat="1" ht="24" customHeight="1" x14ac:dyDescent="0.2">
      <c r="A23" s="17" t="s">
        <v>129</v>
      </c>
      <c r="B23" s="22" t="s">
        <v>353</v>
      </c>
      <c r="C23" s="16">
        <v>18</v>
      </c>
    </row>
    <row r="24" spans="1:3" s="13" customFormat="1" ht="12" customHeight="1" x14ac:dyDescent="0.2">
      <c r="A24" s="17"/>
      <c r="B24" s="24"/>
      <c r="C24" s="16"/>
    </row>
    <row r="25" spans="1:3" s="13" customFormat="1" ht="12" customHeight="1" x14ac:dyDescent="0.2">
      <c r="A25" s="18" t="s">
        <v>134</v>
      </c>
      <c r="B25" s="21" t="s">
        <v>375</v>
      </c>
      <c r="C25" s="16"/>
    </row>
    <row r="26" spans="1:3" s="13" customFormat="1" ht="12" customHeight="1" x14ac:dyDescent="0.2">
      <c r="A26" s="17" t="s">
        <v>130</v>
      </c>
      <c r="B26" s="22" t="s">
        <v>346</v>
      </c>
      <c r="C26" s="16">
        <v>20</v>
      </c>
    </row>
    <row r="27" spans="1:3" s="13" customFormat="1" ht="12" customHeight="1" x14ac:dyDescent="0.2">
      <c r="A27" s="17" t="s">
        <v>135</v>
      </c>
      <c r="B27" s="22" t="s">
        <v>354</v>
      </c>
      <c r="C27" s="16">
        <v>21</v>
      </c>
    </row>
    <row r="28" spans="1:3" s="13" customFormat="1" ht="12" customHeight="1" x14ac:dyDescent="0.2">
      <c r="A28" s="17" t="s">
        <v>131</v>
      </c>
      <c r="B28" s="22" t="s">
        <v>355</v>
      </c>
      <c r="C28" s="16">
        <v>22</v>
      </c>
    </row>
    <row r="29" spans="1:3" s="13" customFormat="1" ht="12" customHeight="1" x14ac:dyDescent="0.2">
      <c r="A29" s="17" t="s">
        <v>132</v>
      </c>
      <c r="B29" s="22" t="s">
        <v>356</v>
      </c>
      <c r="C29" s="16">
        <v>23</v>
      </c>
    </row>
    <row r="30" spans="1:3" s="13" customFormat="1" ht="24" customHeight="1" x14ac:dyDescent="0.2">
      <c r="A30" s="17" t="s">
        <v>133</v>
      </c>
      <c r="B30" s="22" t="s">
        <v>357</v>
      </c>
      <c r="C30" s="16">
        <v>24</v>
      </c>
    </row>
    <row r="31" spans="1:3" s="13" customFormat="1" ht="12" customHeight="1" x14ac:dyDescent="0.2">
      <c r="A31" s="17"/>
      <c r="B31" s="24"/>
      <c r="C31" s="16"/>
    </row>
    <row r="32" spans="1:3" s="13" customFormat="1" ht="24" customHeight="1" x14ac:dyDescent="0.2">
      <c r="A32" s="18" t="s">
        <v>136</v>
      </c>
      <c r="B32" s="21" t="s">
        <v>358</v>
      </c>
      <c r="C32" s="16"/>
    </row>
    <row r="33" spans="1:3" s="13" customFormat="1" ht="12" customHeight="1" x14ac:dyDescent="0.2">
      <c r="A33" s="17" t="s">
        <v>234</v>
      </c>
      <c r="B33" s="22" t="s">
        <v>359</v>
      </c>
      <c r="C33" s="16">
        <v>26</v>
      </c>
    </row>
    <row r="34" spans="1:3" s="13" customFormat="1" ht="12" customHeight="1" x14ac:dyDescent="0.2">
      <c r="A34" s="17" t="s">
        <v>235</v>
      </c>
      <c r="B34" s="22" t="s">
        <v>359</v>
      </c>
      <c r="C34" s="16">
        <v>27</v>
      </c>
    </row>
    <row r="35" spans="1:3" ht="24.95" customHeight="1" x14ac:dyDescent="0.2">
      <c r="A35" s="238" t="s">
        <v>360</v>
      </c>
      <c r="B35" s="238"/>
      <c r="C35" s="12">
        <v>28</v>
      </c>
    </row>
    <row r="36" spans="1:3" ht="12" customHeight="1" x14ac:dyDescent="0.2">
      <c r="A36" s="17"/>
      <c r="B36" s="24"/>
    </row>
    <row r="37" spans="1:3" s="66" customFormat="1" ht="30" customHeight="1" x14ac:dyDescent="0.25">
      <c r="A37" s="239" t="s">
        <v>95</v>
      </c>
      <c r="B37" s="239"/>
    </row>
    <row r="38" spans="1:3" ht="12" customHeight="1" x14ac:dyDescent="0.2">
      <c r="A38" s="17"/>
      <c r="B38" s="24"/>
    </row>
    <row r="39" spans="1:3" ht="12" customHeight="1" x14ac:dyDescent="0.2">
      <c r="A39" s="17"/>
      <c r="B39" s="24"/>
    </row>
    <row r="40" spans="1:3" ht="12" customHeight="1" x14ac:dyDescent="0.2">
      <c r="A40" s="17"/>
      <c r="B40" s="24"/>
    </row>
    <row r="41" spans="1:3" ht="12" customHeight="1" x14ac:dyDescent="0.2">
      <c r="A41" s="17"/>
      <c r="B41" s="24"/>
    </row>
    <row r="42" spans="1:3" ht="12" customHeight="1" x14ac:dyDescent="0.2">
      <c r="A42" s="17"/>
      <c r="B42" s="24"/>
    </row>
    <row r="43" spans="1:3" ht="12" customHeight="1" x14ac:dyDescent="0.2">
      <c r="A43" s="17"/>
      <c r="B43" s="24"/>
    </row>
    <row r="44" spans="1:3" ht="12" customHeight="1" x14ac:dyDescent="0.2">
      <c r="A44" s="17"/>
      <c r="B44" s="24"/>
    </row>
    <row r="45" spans="1:3" ht="12" customHeight="1" x14ac:dyDescent="0.2">
      <c r="A45" s="17"/>
      <c r="B45" s="24"/>
    </row>
  </sheetData>
  <mergeCells count="5">
    <mergeCell ref="A1:C1"/>
    <mergeCell ref="A3:B3"/>
    <mergeCell ref="A35:B35"/>
    <mergeCell ref="A4:B4"/>
    <mergeCell ref="A37:B3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zoomScale="140" zoomScaleNormal="140" workbookViewId="0">
      <selection sqref="A1:B1"/>
    </sheetView>
  </sheetViews>
  <sheetFormatPr baseColWidth="10" defaultRowHeight="12" x14ac:dyDescent="0.2"/>
  <cols>
    <col min="1" max="1" width="5.7109375" style="34" customWidth="1"/>
    <col min="2" max="2" width="80.7109375" style="28" customWidth="1"/>
    <col min="3" max="16384" width="11.42578125" style="28"/>
  </cols>
  <sheetData>
    <row r="1" spans="1:2" s="146" customFormat="1" ht="24.95" customHeight="1" x14ac:dyDescent="0.2">
      <c r="A1" s="355" t="s">
        <v>360</v>
      </c>
      <c r="B1" s="355"/>
    </row>
    <row r="2" spans="1:2" ht="12" customHeight="1" x14ac:dyDescent="0.2">
      <c r="A2" s="26" t="s">
        <v>145</v>
      </c>
      <c r="B2" s="27" t="s">
        <v>363</v>
      </c>
    </row>
    <row r="3" spans="1:2" ht="8.1" customHeight="1" x14ac:dyDescent="0.2">
      <c r="A3" s="26"/>
      <c r="B3" s="27"/>
    </row>
    <row r="4" spans="1:2" ht="96" customHeight="1" x14ac:dyDescent="0.2">
      <c r="A4" s="26" t="s">
        <v>146</v>
      </c>
      <c r="B4" s="27" t="s">
        <v>463</v>
      </c>
    </row>
    <row r="5" spans="1:2" ht="8.1" customHeight="1" x14ac:dyDescent="0.2">
      <c r="A5" s="26"/>
      <c r="B5" s="27"/>
    </row>
    <row r="6" spans="1:2" ht="12" customHeight="1" x14ac:dyDescent="0.2">
      <c r="A6" s="26" t="s">
        <v>147</v>
      </c>
      <c r="B6" s="27" t="s">
        <v>364</v>
      </c>
    </row>
    <row r="7" spans="1:2" ht="8.1" customHeight="1" x14ac:dyDescent="0.2">
      <c r="A7" s="26"/>
      <c r="B7" s="27"/>
    </row>
    <row r="8" spans="1:2" ht="12" customHeight="1" x14ac:dyDescent="0.2">
      <c r="A8" s="26" t="s">
        <v>148</v>
      </c>
      <c r="B8" s="27" t="s">
        <v>365</v>
      </c>
    </row>
    <row r="9" spans="1:2" ht="8.1" customHeight="1" x14ac:dyDescent="0.2">
      <c r="A9" s="26"/>
      <c r="B9" s="27"/>
    </row>
    <row r="10" spans="1:2" ht="12" customHeight="1" x14ac:dyDescent="0.2">
      <c r="A10" s="29" t="s">
        <v>275</v>
      </c>
      <c r="B10" s="27" t="s">
        <v>366</v>
      </c>
    </row>
    <row r="11" spans="1:2" ht="8.1" customHeight="1" x14ac:dyDescent="0.2">
      <c r="A11" s="26"/>
      <c r="B11" s="27"/>
    </row>
    <row r="12" spans="1:2" ht="24" customHeight="1" x14ac:dyDescent="0.2">
      <c r="A12" s="26" t="s">
        <v>279</v>
      </c>
      <c r="B12" s="27" t="s">
        <v>367</v>
      </c>
    </row>
    <row r="13" spans="1:2" ht="8.1" customHeight="1" x14ac:dyDescent="0.2">
      <c r="A13" s="26"/>
      <c r="B13" s="27"/>
    </row>
    <row r="14" spans="1:2" x14ac:dyDescent="0.2">
      <c r="A14" s="26"/>
      <c r="B14" s="27"/>
    </row>
    <row r="15" spans="1:2" ht="8.1" customHeight="1" x14ac:dyDescent="0.2">
      <c r="A15" s="26"/>
      <c r="B15" s="27"/>
    </row>
    <row r="16" spans="1:2" x14ac:dyDescent="0.2">
      <c r="A16" s="26"/>
      <c r="B16" s="27"/>
    </row>
    <row r="17" spans="1:2" ht="8.1" customHeight="1" x14ac:dyDescent="0.2">
      <c r="A17" s="26"/>
      <c r="B17" s="27"/>
    </row>
    <row r="18" spans="1:2" ht="12" customHeight="1" x14ac:dyDescent="0.2">
      <c r="A18" s="26"/>
      <c r="B18" s="27"/>
    </row>
    <row r="19" spans="1:2" ht="8.1" customHeight="1" x14ac:dyDescent="0.2">
      <c r="A19" s="26"/>
      <c r="B19" s="27"/>
    </row>
    <row r="20" spans="1:2" x14ac:dyDescent="0.2">
      <c r="A20" s="26"/>
      <c r="B20" s="30"/>
    </row>
    <row r="21" spans="1:2" ht="8.1" customHeight="1" x14ac:dyDescent="0.2">
      <c r="A21" s="26"/>
      <c r="B21" s="27"/>
    </row>
    <row r="22" spans="1:2" ht="11.45" customHeight="1" x14ac:dyDescent="0.2">
      <c r="A22" s="26"/>
      <c r="B22" s="31"/>
    </row>
    <row r="23" spans="1:2" ht="8.1" customHeight="1" x14ac:dyDescent="0.2">
      <c r="A23" s="29"/>
      <c r="B23" s="31"/>
    </row>
    <row r="24" spans="1:2" ht="11.45" customHeight="1" x14ac:dyDescent="0.2">
      <c r="A24" s="29"/>
      <c r="B24" s="31"/>
    </row>
    <row r="25" spans="1:2" ht="8.1" customHeight="1" x14ac:dyDescent="0.2">
      <c r="A25" s="29"/>
      <c r="B25" s="31"/>
    </row>
    <row r="26" spans="1:2" ht="11.45" customHeight="1" x14ac:dyDescent="0.2">
      <c r="A26" s="29"/>
      <c r="B26" s="31"/>
    </row>
    <row r="27" spans="1:2" ht="8.1" customHeight="1" x14ac:dyDescent="0.2">
      <c r="A27" s="29"/>
      <c r="B27" s="31"/>
    </row>
    <row r="28" spans="1:2" ht="11.45" customHeight="1" x14ac:dyDescent="0.2">
      <c r="A28" s="29"/>
      <c r="B28" s="31"/>
    </row>
    <row r="29" spans="1:2" ht="8.1" customHeight="1" x14ac:dyDescent="0.2">
      <c r="A29" s="29"/>
      <c r="B29" s="31"/>
    </row>
    <row r="30" spans="1:2" ht="11.45" customHeight="1" x14ac:dyDescent="0.2">
      <c r="A30" s="29"/>
      <c r="B30" s="31"/>
    </row>
    <row r="31" spans="1:2" ht="8.1" customHeight="1" x14ac:dyDescent="0.2">
      <c r="A31" s="29"/>
      <c r="B31" s="31"/>
    </row>
    <row r="32" spans="1:2" ht="11.45" customHeight="1" x14ac:dyDescent="0.2">
      <c r="A32" s="29"/>
      <c r="B32" s="31"/>
    </row>
    <row r="33" spans="1:2" ht="8.1" customHeight="1" x14ac:dyDescent="0.2">
      <c r="A33" s="29"/>
      <c r="B33" s="31"/>
    </row>
    <row r="34" spans="1:2" ht="11.45" customHeight="1" x14ac:dyDescent="0.2">
      <c r="A34" s="29"/>
      <c r="B34" s="31"/>
    </row>
    <row r="35" spans="1:2" ht="8.1" customHeight="1" x14ac:dyDescent="0.2">
      <c r="A35" s="29"/>
      <c r="B35" s="31"/>
    </row>
    <row r="36" spans="1:2" ht="11.45" customHeight="1" x14ac:dyDescent="0.2">
      <c r="A36" s="29"/>
      <c r="B36" s="31"/>
    </row>
    <row r="37" spans="1:2" ht="8.1" customHeight="1" x14ac:dyDescent="0.2">
      <c r="A37" s="29"/>
      <c r="B37" s="31"/>
    </row>
    <row r="38" spans="1:2" ht="11.45" customHeight="1" x14ac:dyDescent="0.2">
      <c r="A38" s="29"/>
      <c r="B38" s="31"/>
    </row>
    <row r="39" spans="1:2" ht="8.1" customHeight="1" x14ac:dyDescent="0.2">
      <c r="A39" s="29"/>
      <c r="B39" s="31"/>
    </row>
    <row r="40" spans="1:2" ht="11.45" customHeight="1" x14ac:dyDescent="0.2">
      <c r="A40" s="29"/>
      <c r="B40" s="31"/>
    </row>
    <row r="41" spans="1:2" ht="8.1" customHeight="1" x14ac:dyDescent="0.2">
      <c r="A41" s="29"/>
      <c r="B41" s="31"/>
    </row>
    <row r="42" spans="1:2" ht="11.45" customHeight="1" x14ac:dyDescent="0.2">
      <c r="A42" s="29"/>
      <c r="B42" s="31"/>
    </row>
    <row r="43" spans="1:2" ht="8.1" customHeight="1" x14ac:dyDescent="0.2">
      <c r="A43" s="29"/>
      <c r="B43" s="31"/>
    </row>
    <row r="44" spans="1:2" ht="11.45" customHeight="1" x14ac:dyDescent="0.2">
      <c r="A44" s="29"/>
      <c r="B44" s="31"/>
    </row>
    <row r="45" spans="1:2" ht="8.1" customHeight="1" x14ac:dyDescent="0.2">
      <c r="A45" s="29"/>
      <c r="B45" s="31"/>
    </row>
    <row r="46" spans="1:2" ht="11.45" customHeight="1" x14ac:dyDescent="0.2">
      <c r="A46" s="29"/>
      <c r="B46" s="31"/>
    </row>
    <row r="47" spans="1:2" ht="11.45" customHeight="1" x14ac:dyDescent="0.2">
      <c r="A47" s="29"/>
      <c r="B47" s="31"/>
    </row>
    <row r="48" spans="1:2" ht="11.45" customHeight="1" x14ac:dyDescent="0.2">
      <c r="A48" s="29"/>
      <c r="B48" s="31"/>
    </row>
    <row r="49" spans="1:2" ht="11.45" customHeight="1" x14ac:dyDescent="0.2">
      <c r="A49" s="29"/>
      <c r="B49" s="31"/>
    </row>
    <row r="50" spans="1:2" ht="11.45" customHeight="1" x14ac:dyDescent="0.2">
      <c r="A50" s="32"/>
    </row>
    <row r="51" spans="1:2" ht="11.45" customHeight="1" x14ac:dyDescent="0.2">
      <c r="A51" s="29"/>
    </row>
    <row r="52" spans="1:2" ht="11.45" customHeight="1" x14ac:dyDescent="0.2">
      <c r="A52" s="29"/>
    </row>
    <row r="53" spans="1:2" ht="11.45" customHeight="1" x14ac:dyDescent="0.2">
      <c r="A53" s="29"/>
    </row>
    <row r="54" spans="1:2" ht="11.45" customHeight="1" x14ac:dyDescent="0.2">
      <c r="A54" s="29"/>
    </row>
    <row r="55" spans="1:2" ht="11.45" customHeight="1" x14ac:dyDescent="0.2">
      <c r="A55" s="29"/>
    </row>
    <row r="56" spans="1:2" ht="11.45" customHeight="1" x14ac:dyDescent="0.2">
      <c r="A56" s="29"/>
    </row>
    <row r="57" spans="1:2" ht="11.45" customHeight="1" x14ac:dyDescent="0.2">
      <c r="A57" s="29"/>
    </row>
    <row r="58" spans="1:2" ht="11.45" customHeight="1" x14ac:dyDescent="0.2">
      <c r="A58" s="32"/>
    </row>
    <row r="59" spans="1:2" ht="11.45" customHeight="1" x14ac:dyDescent="0.2">
      <c r="A59" s="29"/>
    </row>
    <row r="60" spans="1:2" ht="11.45" customHeight="1" x14ac:dyDescent="0.2">
      <c r="A60" s="33"/>
    </row>
    <row r="61" spans="1:2" ht="11.45" customHeight="1" x14ac:dyDescent="0.2">
      <c r="A61" s="29"/>
    </row>
    <row r="62" spans="1:2" ht="11.45" customHeight="1" x14ac:dyDescent="0.2">
      <c r="A62" s="32"/>
    </row>
    <row r="63" spans="1:2" ht="11.45" customHeight="1" x14ac:dyDescent="0.2">
      <c r="A63" s="29"/>
    </row>
    <row r="64" spans="1:2" ht="11.45" customHeight="1" x14ac:dyDescent="0.2">
      <c r="A64" s="33"/>
    </row>
    <row r="65" spans="1:1" ht="11.45" customHeight="1" x14ac:dyDescent="0.2">
      <c r="A65" s="29"/>
    </row>
    <row r="66" spans="1:1" ht="11.45" customHeight="1" x14ac:dyDescent="0.2">
      <c r="A66" s="29"/>
    </row>
    <row r="67" spans="1:1" ht="12" customHeight="1" x14ac:dyDescent="0.2"/>
    <row r="68" spans="1:1" ht="12" customHeight="1" x14ac:dyDescent="0.2"/>
    <row r="69" spans="1:1" ht="12" customHeight="1" x14ac:dyDescent="0.2"/>
    <row r="70" spans="1:1" ht="12" customHeight="1" x14ac:dyDescent="0.2"/>
    <row r="71" spans="1:1" ht="12" customHeight="1" x14ac:dyDescent="0.2"/>
    <row r="72" spans="1:1" ht="12" customHeight="1" x14ac:dyDescent="0.2"/>
    <row r="73" spans="1:1" ht="12" customHeight="1" x14ac:dyDescent="0.2"/>
    <row r="74" spans="1:1" ht="12" customHeight="1" x14ac:dyDescent="0.2"/>
    <row r="75" spans="1:1" ht="12" customHeight="1" x14ac:dyDescent="0.2"/>
    <row r="76" spans="1:1" ht="12" customHeight="1" x14ac:dyDescent="0.2"/>
    <row r="77" spans="1:1" ht="12" customHeight="1" x14ac:dyDescent="0.2"/>
    <row r="78" spans="1:1" ht="12" customHeight="1" x14ac:dyDescent="0.2"/>
    <row r="79" spans="1:1" ht="12" customHeight="1" x14ac:dyDescent="0.2"/>
    <row r="80" spans="1:1"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zoomScale="140" zoomScaleNormal="140" workbookViewId="0">
      <selection sqref="A1:L1"/>
    </sheetView>
  </sheetViews>
  <sheetFormatPr baseColWidth="10" defaultRowHeight="12" customHeight="1" x14ac:dyDescent="0.2"/>
  <cols>
    <col min="1" max="1" width="16.7109375" style="53" customWidth="1"/>
    <col min="2" max="6" width="7" style="53" customWidth="1"/>
    <col min="7" max="12" width="6.7109375" style="53" customWidth="1"/>
    <col min="13" max="16384" width="11.42578125" style="53"/>
  </cols>
  <sheetData>
    <row r="1" spans="1:12" s="67" customFormat="1" ht="30" customHeight="1" x14ac:dyDescent="0.25">
      <c r="A1" s="278" t="s">
        <v>376</v>
      </c>
      <c r="B1" s="278"/>
      <c r="C1" s="278"/>
      <c r="D1" s="278"/>
      <c r="E1" s="278"/>
      <c r="F1" s="278"/>
      <c r="G1" s="278"/>
      <c r="H1" s="278"/>
      <c r="I1" s="278"/>
      <c r="J1" s="278"/>
      <c r="K1" s="278"/>
      <c r="L1" s="278"/>
    </row>
    <row r="20" spans="1:11" s="54" customFormat="1" ht="11.45" customHeight="1" x14ac:dyDescent="0.2">
      <c r="A20" s="241" t="s">
        <v>101</v>
      </c>
      <c r="B20" s="241"/>
      <c r="C20" s="242"/>
      <c r="D20" s="249">
        <v>2023</v>
      </c>
      <c r="E20" s="272"/>
      <c r="F20" s="260">
        <v>2024</v>
      </c>
      <c r="G20" s="279"/>
      <c r="H20" s="279"/>
      <c r="I20" s="279"/>
      <c r="J20" s="279"/>
      <c r="K20" s="279"/>
    </row>
    <row r="21" spans="1:11" s="54" customFormat="1" ht="11.45" customHeight="1" x14ac:dyDescent="0.2">
      <c r="A21" s="243"/>
      <c r="B21" s="243"/>
      <c r="C21" s="244"/>
      <c r="D21" s="249" t="s">
        <v>32</v>
      </c>
      <c r="E21" s="280"/>
      <c r="F21" s="280"/>
      <c r="G21" s="272"/>
      <c r="H21" s="249" t="s">
        <v>5</v>
      </c>
      <c r="I21" s="272"/>
      <c r="J21" s="249" t="s">
        <v>6</v>
      </c>
      <c r="K21" s="280"/>
    </row>
    <row r="22" spans="1:11" s="54" customFormat="1" ht="11.45" customHeight="1" x14ac:dyDescent="0.2">
      <c r="A22" s="281"/>
      <c r="B22" s="281"/>
      <c r="C22" s="68"/>
      <c r="D22" s="247"/>
      <c r="E22" s="247"/>
      <c r="F22" s="250"/>
      <c r="G22" s="250"/>
      <c r="H22" s="247"/>
      <c r="I22" s="247"/>
      <c r="J22" s="247"/>
      <c r="K22" s="247"/>
    </row>
    <row r="23" spans="1:11" s="54" customFormat="1" ht="11.45" customHeight="1" x14ac:dyDescent="0.2">
      <c r="A23" s="245" t="s">
        <v>1</v>
      </c>
      <c r="B23" s="245"/>
      <c r="C23" s="69"/>
      <c r="D23" s="247">
        <v>53056</v>
      </c>
      <c r="E23" s="247"/>
      <c r="F23" s="250">
        <v>47514</v>
      </c>
      <c r="G23" s="250"/>
      <c r="H23" s="247">
        <v>25850</v>
      </c>
      <c r="I23" s="247"/>
      <c r="J23" s="247">
        <v>21664</v>
      </c>
      <c r="K23" s="247"/>
    </row>
    <row r="24" spans="1:11" s="54" customFormat="1" ht="11.45" customHeight="1" x14ac:dyDescent="0.2">
      <c r="A24" s="256" t="s">
        <v>276</v>
      </c>
      <c r="B24" s="256"/>
      <c r="C24" s="69"/>
      <c r="D24" s="247">
        <v>26837</v>
      </c>
      <c r="E24" s="247"/>
      <c r="F24" s="250">
        <v>22574</v>
      </c>
      <c r="G24" s="250"/>
      <c r="H24" s="247">
        <v>13725</v>
      </c>
      <c r="I24" s="247"/>
      <c r="J24" s="247">
        <v>8849</v>
      </c>
      <c r="K24" s="247"/>
    </row>
    <row r="25" spans="1:11" s="54" customFormat="1" ht="11.45" customHeight="1" x14ac:dyDescent="0.2">
      <c r="A25" s="245"/>
      <c r="B25" s="245"/>
      <c r="C25" s="69"/>
      <c r="D25" s="247"/>
      <c r="E25" s="247"/>
      <c r="F25" s="250"/>
      <c r="G25" s="250"/>
      <c r="H25" s="247"/>
      <c r="I25" s="247"/>
      <c r="J25" s="247"/>
      <c r="K25" s="247"/>
    </row>
    <row r="26" spans="1:11" s="54" customFormat="1" ht="11.45" customHeight="1" x14ac:dyDescent="0.2">
      <c r="A26" s="245" t="s">
        <v>3</v>
      </c>
      <c r="B26" s="245"/>
      <c r="C26" s="69"/>
      <c r="D26" s="247">
        <v>36966</v>
      </c>
      <c r="E26" s="247"/>
      <c r="F26" s="250">
        <v>36809</v>
      </c>
      <c r="G26" s="250"/>
      <c r="H26" s="247">
        <v>20418</v>
      </c>
      <c r="I26" s="247"/>
      <c r="J26" s="247">
        <v>16391</v>
      </c>
      <c r="K26" s="247"/>
    </row>
    <row r="27" spans="1:11" s="54" customFormat="1" ht="11.45" customHeight="1" x14ac:dyDescent="0.2">
      <c r="A27" s="256" t="s">
        <v>277</v>
      </c>
      <c r="B27" s="256"/>
      <c r="C27" s="69"/>
      <c r="D27" s="247">
        <v>15204</v>
      </c>
      <c r="E27" s="247"/>
      <c r="F27" s="250">
        <v>15315</v>
      </c>
      <c r="G27" s="250"/>
      <c r="H27" s="247">
        <v>9692</v>
      </c>
      <c r="I27" s="247"/>
      <c r="J27" s="247">
        <v>5623</v>
      </c>
      <c r="K27" s="247"/>
    </row>
    <row r="28" spans="1:11" s="54" customFormat="1" ht="11.45" customHeight="1" x14ac:dyDescent="0.2">
      <c r="A28" s="245"/>
      <c r="B28" s="245"/>
      <c r="C28" s="69"/>
      <c r="D28" s="247"/>
      <c r="E28" s="247"/>
      <c r="F28" s="250"/>
      <c r="G28" s="250"/>
      <c r="H28" s="247"/>
      <c r="I28" s="247"/>
      <c r="J28" s="247"/>
      <c r="K28" s="247"/>
    </row>
    <row r="29" spans="1:11" s="54" customFormat="1" ht="11.45" customHeight="1" x14ac:dyDescent="0.2">
      <c r="A29" s="245" t="s">
        <v>100</v>
      </c>
      <c r="B29" s="245"/>
      <c r="C29" s="246"/>
      <c r="D29" s="240">
        <v>16090</v>
      </c>
      <c r="E29" s="240"/>
      <c r="F29" s="251">
        <v>10705</v>
      </c>
      <c r="G29" s="251"/>
      <c r="H29" s="240">
        <v>5432</v>
      </c>
      <c r="I29" s="240"/>
      <c r="J29" s="240">
        <v>5273</v>
      </c>
      <c r="K29" s="240"/>
    </row>
    <row r="30" spans="1:11" s="54" customFormat="1" ht="11.45" customHeight="1" x14ac:dyDescent="0.2">
      <c r="A30" s="256" t="s">
        <v>278</v>
      </c>
      <c r="B30" s="256"/>
      <c r="C30" s="257"/>
      <c r="D30" s="240">
        <v>11633</v>
      </c>
      <c r="E30" s="240"/>
      <c r="F30" s="251">
        <v>7259</v>
      </c>
      <c r="G30" s="251"/>
      <c r="H30" s="240">
        <v>4033</v>
      </c>
      <c r="I30" s="240"/>
      <c r="J30" s="240">
        <v>3226</v>
      </c>
      <c r="K30" s="240"/>
    </row>
    <row r="34" spans="1:17" ht="12" customHeight="1" x14ac:dyDescent="0.2">
      <c r="Q34" s="65"/>
    </row>
    <row r="35" spans="1:17" ht="12" customHeight="1" x14ac:dyDescent="0.2">
      <c r="Q35" s="65"/>
    </row>
    <row r="39" spans="1:17" ht="12" customHeight="1" x14ac:dyDescent="0.2">
      <c r="J39" s="55"/>
      <c r="K39" s="55"/>
      <c r="L39" s="65"/>
    </row>
    <row r="40" spans="1:17" s="54" customFormat="1" ht="11.45" customHeight="1" x14ac:dyDescent="0.2">
      <c r="A40" s="242" t="s">
        <v>101</v>
      </c>
      <c r="B40" s="252"/>
      <c r="C40" s="252">
        <v>1990</v>
      </c>
      <c r="D40" s="252">
        <v>1995</v>
      </c>
      <c r="E40" s="252">
        <v>2000</v>
      </c>
      <c r="F40" s="252">
        <v>2005</v>
      </c>
      <c r="G40" s="252">
        <v>2010</v>
      </c>
      <c r="H40" s="252">
        <v>2015</v>
      </c>
      <c r="I40" s="254">
        <v>2020</v>
      </c>
      <c r="J40" s="254">
        <v>2022</v>
      </c>
      <c r="K40" s="282">
        <v>2024</v>
      </c>
      <c r="L40" s="194"/>
    </row>
    <row r="41" spans="1:17" s="54" customFormat="1" ht="11.45" customHeight="1" x14ac:dyDescent="0.2">
      <c r="A41" s="244"/>
      <c r="B41" s="253"/>
      <c r="C41" s="253"/>
      <c r="D41" s="253"/>
      <c r="E41" s="253"/>
      <c r="F41" s="253"/>
      <c r="G41" s="253"/>
      <c r="H41" s="253"/>
      <c r="I41" s="255"/>
      <c r="J41" s="255"/>
      <c r="K41" s="283"/>
      <c r="L41" s="193"/>
    </row>
    <row r="42" spans="1:17" s="54" customFormat="1" ht="11.45" customHeight="1" x14ac:dyDescent="0.2">
      <c r="A42" s="241"/>
      <c r="B42" s="242"/>
      <c r="C42" s="206"/>
      <c r="D42" s="206"/>
      <c r="E42" s="206"/>
      <c r="F42" s="206"/>
      <c r="G42" s="206"/>
      <c r="H42" s="206"/>
      <c r="I42" s="206"/>
      <c r="J42" s="206"/>
      <c r="K42" s="206"/>
      <c r="L42" s="190"/>
    </row>
    <row r="43" spans="1:17" s="54" customFormat="1" ht="11.45" customHeight="1" x14ac:dyDescent="0.2">
      <c r="A43" s="257" t="s">
        <v>1</v>
      </c>
      <c r="B43" s="257"/>
      <c r="C43" s="206">
        <v>18195</v>
      </c>
      <c r="D43" s="206">
        <v>32310</v>
      </c>
      <c r="E43" s="206">
        <v>30829</v>
      </c>
      <c r="F43" s="206">
        <v>30340</v>
      </c>
      <c r="G43" s="206">
        <v>31745</v>
      </c>
      <c r="H43" s="206">
        <v>58222</v>
      </c>
      <c r="I43" s="206">
        <v>44647</v>
      </c>
      <c r="J43" s="206">
        <v>68571</v>
      </c>
      <c r="K43" s="206">
        <v>47514</v>
      </c>
      <c r="L43" s="190"/>
    </row>
    <row r="44" spans="1:17" s="54" customFormat="1" ht="11.45" customHeight="1" x14ac:dyDescent="0.2">
      <c r="A44" s="257" t="s">
        <v>3</v>
      </c>
      <c r="B44" s="257"/>
      <c r="C44" s="206">
        <v>60502</v>
      </c>
      <c r="D44" s="206">
        <v>32112</v>
      </c>
      <c r="E44" s="206">
        <v>40307</v>
      </c>
      <c r="F44" s="206">
        <v>37692</v>
      </c>
      <c r="G44" s="206">
        <v>35375</v>
      </c>
      <c r="H44" s="206">
        <v>38249</v>
      </c>
      <c r="I44" s="206">
        <v>32066</v>
      </c>
      <c r="J44" s="206">
        <v>36280</v>
      </c>
      <c r="K44" s="206">
        <v>36809</v>
      </c>
      <c r="L44" s="190"/>
    </row>
    <row r="45" spans="1:17" s="54" customFormat="1" ht="11.45" customHeight="1" x14ac:dyDescent="0.2">
      <c r="A45" s="257"/>
      <c r="B45" s="257"/>
      <c r="C45" s="206"/>
      <c r="D45" s="206"/>
      <c r="E45" s="206"/>
      <c r="F45" s="206"/>
      <c r="G45" s="206"/>
      <c r="H45" s="206"/>
      <c r="I45" s="206"/>
      <c r="J45" s="206"/>
      <c r="K45" s="206"/>
      <c r="L45" s="190"/>
    </row>
    <row r="46" spans="1:17" s="54" customFormat="1" ht="22.5" customHeight="1" x14ac:dyDescent="0.2">
      <c r="A46" s="257" t="s">
        <v>227</v>
      </c>
      <c r="B46" s="257"/>
      <c r="C46" s="207">
        <v>-42307</v>
      </c>
      <c r="D46" s="207">
        <v>198</v>
      </c>
      <c r="E46" s="207">
        <v>-9478</v>
      </c>
      <c r="F46" s="207">
        <v>-7352</v>
      </c>
      <c r="G46" s="207">
        <v>-3630</v>
      </c>
      <c r="H46" s="207">
        <v>19973</v>
      </c>
      <c r="I46" s="207">
        <v>12581</v>
      </c>
      <c r="J46" s="207">
        <v>32291</v>
      </c>
      <c r="K46" s="207">
        <v>10705</v>
      </c>
      <c r="L46" s="191"/>
      <c r="O46" s="194"/>
    </row>
    <row r="47" spans="1:17" s="54" customFormat="1" ht="11.45" customHeight="1" x14ac:dyDescent="0.2">
      <c r="A47" s="257" t="s">
        <v>314</v>
      </c>
      <c r="B47" s="257"/>
      <c r="C47" s="207">
        <v>-37604</v>
      </c>
      <c r="D47" s="207">
        <v>-4900</v>
      </c>
      <c r="E47" s="207">
        <v>-10920</v>
      </c>
      <c r="F47" s="207">
        <v>-7445</v>
      </c>
      <c r="G47" s="207">
        <v>-4382</v>
      </c>
      <c r="H47" s="207">
        <v>2215</v>
      </c>
      <c r="I47" s="207">
        <v>10395</v>
      </c>
      <c r="J47" s="207">
        <v>6463</v>
      </c>
      <c r="K47" s="207">
        <v>4558</v>
      </c>
      <c r="L47" s="191"/>
    </row>
    <row r="48" spans="1:17" ht="30" customHeight="1" x14ac:dyDescent="0.2"/>
    <row r="54" spans="1:12" s="54" customFormat="1" ht="11.45" customHeight="1" x14ac:dyDescent="0.2">
      <c r="A54" s="272" t="s">
        <v>102</v>
      </c>
      <c r="B54" s="248"/>
      <c r="C54" s="248"/>
      <c r="D54" s="248" t="s">
        <v>1</v>
      </c>
      <c r="E54" s="248"/>
      <c r="F54" s="248" t="s">
        <v>3</v>
      </c>
      <c r="G54" s="248"/>
      <c r="H54" s="248" t="s">
        <v>100</v>
      </c>
      <c r="I54" s="248"/>
      <c r="J54" s="248"/>
      <c r="K54" s="249"/>
    </row>
    <row r="55" spans="1:12" s="54" customFormat="1" ht="11.45" customHeight="1" x14ac:dyDescent="0.2">
      <c r="A55" s="272"/>
      <c r="B55" s="248"/>
      <c r="C55" s="248"/>
      <c r="D55" s="248" t="s">
        <v>32</v>
      </c>
      <c r="E55" s="248"/>
      <c r="F55" s="248"/>
      <c r="G55" s="248"/>
      <c r="H55" s="248"/>
      <c r="I55" s="248"/>
      <c r="J55" s="204" t="s">
        <v>5</v>
      </c>
      <c r="K55" s="203" t="s">
        <v>6</v>
      </c>
    </row>
    <row r="56" spans="1:12" s="54" customFormat="1" ht="11.45" customHeight="1" x14ac:dyDescent="0.2">
      <c r="A56" s="70"/>
      <c r="B56" s="71"/>
      <c r="C56" s="72"/>
      <c r="D56" s="247"/>
      <c r="E56" s="247"/>
      <c r="F56" s="247"/>
      <c r="G56" s="247"/>
      <c r="H56" s="240"/>
      <c r="I56" s="240"/>
      <c r="J56" s="149"/>
      <c r="K56" s="149"/>
    </row>
    <row r="57" spans="1:12" s="54" customFormat="1" ht="11.45" customHeight="1" x14ac:dyDescent="0.2">
      <c r="A57" s="73" t="s">
        <v>27</v>
      </c>
      <c r="B57" s="71"/>
      <c r="C57" s="74"/>
      <c r="D57" s="250">
        <v>47514</v>
      </c>
      <c r="E57" s="250"/>
      <c r="F57" s="250">
        <v>36809</v>
      </c>
      <c r="G57" s="250"/>
      <c r="H57" s="251">
        <v>10705</v>
      </c>
      <c r="I57" s="251"/>
      <c r="J57" s="150">
        <v>5432</v>
      </c>
      <c r="K57" s="150">
        <v>5273</v>
      </c>
    </row>
    <row r="58" spans="1:12" s="54" customFormat="1" ht="11.45" customHeight="1" x14ac:dyDescent="0.2">
      <c r="A58" s="70"/>
      <c r="B58" s="71"/>
      <c r="C58" s="75"/>
      <c r="D58" s="247"/>
      <c r="E58" s="247"/>
      <c r="F58" s="247"/>
      <c r="G58" s="247"/>
      <c r="H58" s="240"/>
      <c r="I58" s="240"/>
      <c r="J58" s="149"/>
      <c r="K58" s="149"/>
    </row>
    <row r="59" spans="1:12" s="54" customFormat="1" ht="11.45" customHeight="1" x14ac:dyDescent="0.2">
      <c r="A59" s="277" t="s">
        <v>280</v>
      </c>
      <c r="B59" s="256"/>
      <c r="C59" s="76"/>
      <c r="D59" s="247">
        <v>5297</v>
      </c>
      <c r="E59" s="247"/>
      <c r="F59" s="247">
        <v>3533</v>
      </c>
      <c r="G59" s="247"/>
      <c r="H59" s="240">
        <v>1764</v>
      </c>
      <c r="I59" s="240"/>
      <c r="J59" s="149">
        <v>842</v>
      </c>
      <c r="K59" s="149">
        <v>922</v>
      </c>
      <c r="L59" s="59"/>
    </row>
    <row r="60" spans="1:12" s="54" customFormat="1" ht="11.45" customHeight="1" x14ac:dyDescent="0.2">
      <c r="A60" s="270" t="s">
        <v>281</v>
      </c>
      <c r="B60" s="271"/>
      <c r="C60" s="77"/>
      <c r="D60" s="247">
        <v>3669</v>
      </c>
      <c r="E60" s="247"/>
      <c r="F60" s="247">
        <v>2595</v>
      </c>
      <c r="G60" s="247"/>
      <c r="H60" s="240">
        <v>1074</v>
      </c>
      <c r="I60" s="240"/>
      <c r="J60" s="149">
        <v>696</v>
      </c>
      <c r="K60" s="149">
        <v>378</v>
      </c>
      <c r="L60" s="59"/>
    </row>
    <row r="61" spans="1:12" s="54" customFormat="1" ht="11.45" customHeight="1" x14ac:dyDescent="0.2">
      <c r="A61" s="270" t="s">
        <v>282</v>
      </c>
      <c r="B61" s="271"/>
      <c r="C61" s="76"/>
      <c r="D61" s="247">
        <v>13826</v>
      </c>
      <c r="E61" s="247"/>
      <c r="F61" s="247">
        <v>12638</v>
      </c>
      <c r="G61" s="247"/>
      <c r="H61" s="240">
        <v>1188</v>
      </c>
      <c r="I61" s="240"/>
      <c r="J61" s="149">
        <v>895</v>
      </c>
      <c r="K61" s="149">
        <v>293</v>
      </c>
      <c r="L61" s="59"/>
    </row>
    <row r="62" spans="1:12" s="54" customFormat="1" ht="11.45" customHeight="1" x14ac:dyDescent="0.2">
      <c r="A62" s="270" t="s">
        <v>283</v>
      </c>
      <c r="B62" s="271"/>
      <c r="C62" s="76"/>
      <c r="D62" s="247">
        <v>8803</v>
      </c>
      <c r="E62" s="247"/>
      <c r="F62" s="247">
        <v>7276</v>
      </c>
      <c r="G62" s="247"/>
      <c r="H62" s="240">
        <v>1527</v>
      </c>
      <c r="I62" s="240"/>
      <c r="J62" s="149">
        <v>700</v>
      </c>
      <c r="K62" s="149">
        <v>827</v>
      </c>
      <c r="L62" s="59"/>
    </row>
    <row r="63" spans="1:12" s="54" customFormat="1" ht="11.45" customHeight="1" x14ac:dyDescent="0.2">
      <c r="A63" s="270" t="s">
        <v>284</v>
      </c>
      <c r="B63" s="271"/>
      <c r="C63" s="76"/>
      <c r="D63" s="247">
        <v>12298</v>
      </c>
      <c r="E63" s="247"/>
      <c r="F63" s="247">
        <v>8175</v>
      </c>
      <c r="G63" s="247"/>
      <c r="H63" s="240">
        <v>4123</v>
      </c>
      <c r="I63" s="240"/>
      <c r="J63" s="149">
        <v>1770</v>
      </c>
      <c r="K63" s="149">
        <v>2353</v>
      </c>
      <c r="L63" s="59"/>
    </row>
    <row r="64" spans="1:12" s="54" customFormat="1" ht="11.45" customHeight="1" x14ac:dyDescent="0.2">
      <c r="A64" s="270" t="s">
        <v>285</v>
      </c>
      <c r="B64" s="271"/>
      <c r="C64" s="76"/>
      <c r="D64" s="247">
        <v>3621</v>
      </c>
      <c r="E64" s="247"/>
      <c r="F64" s="247">
        <v>2592</v>
      </c>
      <c r="G64" s="247"/>
      <c r="H64" s="240">
        <v>1029</v>
      </c>
      <c r="I64" s="240"/>
      <c r="J64" s="149">
        <v>529</v>
      </c>
      <c r="K64" s="149">
        <v>500</v>
      </c>
      <c r="L64" s="59"/>
    </row>
    <row r="65" spans="1:12" s="54" customFormat="1" ht="11.45" customHeight="1" x14ac:dyDescent="0.2">
      <c r="A65" s="57"/>
      <c r="B65" s="56"/>
      <c r="C65" s="60"/>
      <c r="D65" s="61"/>
      <c r="E65" s="61"/>
      <c r="F65" s="61"/>
      <c r="G65" s="61"/>
      <c r="H65" s="62"/>
      <c r="I65" s="62"/>
      <c r="J65" s="58"/>
      <c r="K65" s="58"/>
      <c r="L65" s="59"/>
    </row>
    <row r="66" spans="1:12" ht="11.45" customHeight="1" x14ac:dyDescent="0.2"/>
    <row r="80" spans="1:12" s="54" customFormat="1" ht="11.45" customHeight="1" x14ac:dyDescent="0.2">
      <c r="A80" s="272" t="s">
        <v>101</v>
      </c>
      <c r="B80" s="248"/>
      <c r="C80" s="248"/>
      <c r="D80" s="248">
        <v>2023</v>
      </c>
      <c r="E80" s="248"/>
      <c r="F80" s="259">
        <v>2024</v>
      </c>
      <c r="G80" s="259"/>
      <c r="H80" s="259"/>
      <c r="I80" s="259"/>
      <c r="J80" s="259"/>
      <c r="K80" s="260"/>
    </row>
    <row r="81" spans="1:11" s="54" customFormat="1" ht="11.45" customHeight="1" x14ac:dyDescent="0.2">
      <c r="A81" s="272"/>
      <c r="B81" s="248"/>
      <c r="C81" s="248"/>
      <c r="D81" s="248" t="s">
        <v>32</v>
      </c>
      <c r="E81" s="248"/>
      <c r="F81" s="248"/>
      <c r="G81" s="248"/>
      <c r="H81" s="248" t="s">
        <v>5</v>
      </c>
      <c r="I81" s="248"/>
      <c r="J81" s="248" t="s">
        <v>6</v>
      </c>
      <c r="K81" s="249"/>
    </row>
    <row r="82" spans="1:11" s="54" customFormat="1" ht="11.45" customHeight="1" x14ac:dyDescent="0.2">
      <c r="A82" s="70"/>
      <c r="B82" s="71"/>
      <c r="C82" s="78"/>
      <c r="D82" s="262"/>
      <c r="E82" s="262"/>
      <c r="F82" s="261"/>
      <c r="G82" s="261"/>
      <c r="H82" s="262"/>
      <c r="I82" s="262"/>
      <c r="J82" s="262"/>
      <c r="K82" s="262"/>
    </row>
    <row r="83" spans="1:11" s="54" customFormat="1" ht="11.45" customHeight="1" x14ac:dyDescent="0.2">
      <c r="A83" s="79" t="s">
        <v>1</v>
      </c>
      <c r="B83" s="71"/>
      <c r="C83" s="78"/>
      <c r="D83" s="262">
        <v>25773</v>
      </c>
      <c r="E83" s="262"/>
      <c r="F83" s="261">
        <v>24515</v>
      </c>
      <c r="G83" s="261"/>
      <c r="H83" s="262">
        <v>12150</v>
      </c>
      <c r="I83" s="262"/>
      <c r="J83" s="262">
        <v>12365</v>
      </c>
      <c r="K83" s="262"/>
    </row>
    <row r="84" spans="1:11" s="54" customFormat="1" ht="11.45" customHeight="1" x14ac:dyDescent="0.2">
      <c r="A84" s="79" t="s">
        <v>3</v>
      </c>
      <c r="B84" s="71"/>
      <c r="C84" s="78"/>
      <c r="D84" s="262">
        <v>20066</v>
      </c>
      <c r="E84" s="262"/>
      <c r="F84" s="261">
        <v>19957</v>
      </c>
      <c r="G84" s="261"/>
      <c r="H84" s="262">
        <v>10091</v>
      </c>
      <c r="I84" s="262"/>
      <c r="J84" s="262">
        <v>9866</v>
      </c>
      <c r="K84" s="262"/>
    </row>
    <row r="85" spans="1:11" s="54" customFormat="1" ht="11.45" customHeight="1" x14ac:dyDescent="0.2">
      <c r="A85" s="70"/>
      <c r="B85" s="71"/>
      <c r="C85" s="78"/>
      <c r="D85" s="262"/>
      <c r="E85" s="262"/>
      <c r="F85" s="261"/>
      <c r="G85" s="261"/>
      <c r="H85" s="262"/>
      <c r="I85" s="262"/>
      <c r="J85" s="262"/>
      <c r="K85" s="262"/>
    </row>
    <row r="86" spans="1:11" s="54" customFormat="1" ht="11.45" customHeight="1" x14ac:dyDescent="0.2">
      <c r="A86" s="256" t="s">
        <v>100</v>
      </c>
      <c r="B86" s="256"/>
      <c r="C86" s="257"/>
      <c r="D86" s="258">
        <v>5707</v>
      </c>
      <c r="E86" s="258"/>
      <c r="F86" s="264">
        <v>4558</v>
      </c>
      <c r="G86" s="264"/>
      <c r="H86" s="258">
        <v>2059</v>
      </c>
      <c r="I86" s="258"/>
      <c r="J86" s="258">
        <v>2499</v>
      </c>
      <c r="K86" s="258"/>
    </row>
    <row r="87" spans="1:11" s="54" customFormat="1" ht="11.45" customHeight="1" x14ac:dyDescent="0.2">
      <c r="A87" s="80" t="s">
        <v>139</v>
      </c>
      <c r="B87" s="71"/>
      <c r="C87" s="78"/>
      <c r="D87" s="258"/>
      <c r="E87" s="258"/>
      <c r="F87" s="264"/>
      <c r="G87" s="264"/>
      <c r="H87" s="258"/>
      <c r="I87" s="258"/>
      <c r="J87" s="258"/>
      <c r="K87" s="258"/>
    </row>
    <row r="88" spans="1:11" s="54" customFormat="1" ht="11.45" customHeight="1" x14ac:dyDescent="0.2">
      <c r="A88" s="256" t="s">
        <v>140</v>
      </c>
      <c r="B88" s="256"/>
      <c r="C88" s="257"/>
      <c r="D88" s="258">
        <v>4605</v>
      </c>
      <c r="E88" s="258"/>
      <c r="F88" s="264">
        <v>3815</v>
      </c>
      <c r="G88" s="264"/>
      <c r="H88" s="258">
        <v>1903</v>
      </c>
      <c r="I88" s="258"/>
      <c r="J88" s="258">
        <v>1912</v>
      </c>
      <c r="K88" s="258"/>
    </row>
    <row r="89" spans="1:11" s="54" customFormat="1" ht="11.45" customHeight="1" x14ac:dyDescent="0.2">
      <c r="A89" s="256" t="s">
        <v>141</v>
      </c>
      <c r="B89" s="256"/>
      <c r="C89" s="257"/>
      <c r="D89" s="258">
        <v>1764</v>
      </c>
      <c r="E89" s="258"/>
      <c r="F89" s="264">
        <v>1522</v>
      </c>
      <c r="G89" s="264"/>
      <c r="H89" s="258">
        <v>637</v>
      </c>
      <c r="I89" s="258"/>
      <c r="J89" s="258">
        <v>885</v>
      </c>
      <c r="K89" s="258"/>
    </row>
    <row r="90" spans="1:11" s="54" customFormat="1" ht="11.45" customHeight="1" x14ac:dyDescent="0.2">
      <c r="A90" s="256" t="s">
        <v>142</v>
      </c>
      <c r="B90" s="256"/>
      <c r="C90" s="257"/>
      <c r="D90" s="258">
        <v>-662</v>
      </c>
      <c r="E90" s="258"/>
      <c r="F90" s="264">
        <v>-779</v>
      </c>
      <c r="G90" s="264"/>
      <c r="H90" s="258">
        <v>-481</v>
      </c>
      <c r="I90" s="258"/>
      <c r="J90" s="258">
        <v>-298</v>
      </c>
      <c r="K90" s="258"/>
    </row>
    <row r="91" spans="1:11" s="54" customFormat="1" ht="11.45" customHeight="1" x14ac:dyDescent="0.2">
      <c r="A91" s="63"/>
      <c r="B91" s="63"/>
      <c r="C91" s="63"/>
      <c r="D91" s="64"/>
      <c r="E91" s="64"/>
      <c r="F91" s="64"/>
      <c r="G91" s="64"/>
      <c r="H91" s="64"/>
      <c r="I91" s="64"/>
      <c r="J91" s="64"/>
      <c r="K91" s="64"/>
    </row>
    <row r="98" spans="1:11" s="54" customFormat="1" ht="11.45" customHeight="1" x14ac:dyDescent="0.2">
      <c r="A98" s="272" t="s">
        <v>143</v>
      </c>
      <c r="B98" s="248"/>
      <c r="C98" s="248"/>
      <c r="D98" s="248">
        <v>2023</v>
      </c>
      <c r="E98" s="248"/>
      <c r="F98" s="259">
        <v>2024</v>
      </c>
      <c r="G98" s="259"/>
      <c r="H98" s="259"/>
      <c r="I98" s="259"/>
      <c r="J98" s="259"/>
      <c r="K98" s="260"/>
    </row>
    <row r="99" spans="1:11" s="54" customFormat="1" ht="11.45" customHeight="1" x14ac:dyDescent="0.2">
      <c r="A99" s="272"/>
      <c r="B99" s="248"/>
      <c r="C99" s="248"/>
      <c r="D99" s="248" t="s">
        <v>32</v>
      </c>
      <c r="E99" s="248"/>
      <c r="F99" s="248"/>
      <c r="G99" s="248"/>
      <c r="H99" s="248" t="s">
        <v>5</v>
      </c>
      <c r="I99" s="248"/>
      <c r="J99" s="248" t="s">
        <v>6</v>
      </c>
      <c r="K99" s="249"/>
    </row>
    <row r="100" spans="1:11" s="54" customFormat="1" ht="11.45" customHeight="1" x14ac:dyDescent="0.2">
      <c r="A100" s="81"/>
      <c r="B100" s="71"/>
      <c r="C100" s="78"/>
      <c r="D100" s="276"/>
      <c r="E100" s="263"/>
      <c r="F100" s="263"/>
      <c r="G100" s="263"/>
      <c r="H100" s="263"/>
      <c r="I100" s="263"/>
      <c r="J100" s="263"/>
      <c r="K100" s="263"/>
    </row>
    <row r="101" spans="1:11" s="54" customFormat="1" ht="11.45" customHeight="1" x14ac:dyDescent="0.2">
      <c r="A101" s="81" t="s">
        <v>1</v>
      </c>
      <c r="B101" s="71"/>
      <c r="C101" s="78"/>
      <c r="D101" s="273">
        <v>27283</v>
      </c>
      <c r="E101" s="274"/>
      <c r="F101" s="275">
        <v>22999</v>
      </c>
      <c r="G101" s="275"/>
      <c r="H101" s="274">
        <v>13700</v>
      </c>
      <c r="I101" s="274"/>
      <c r="J101" s="274">
        <v>9299</v>
      </c>
      <c r="K101" s="274"/>
    </row>
    <row r="102" spans="1:11" s="54" customFormat="1" ht="11.45" customHeight="1" x14ac:dyDescent="0.2">
      <c r="A102" s="81" t="s">
        <v>3</v>
      </c>
      <c r="B102" s="71"/>
      <c r="C102" s="78"/>
      <c r="D102" s="273">
        <v>16900</v>
      </c>
      <c r="E102" s="274"/>
      <c r="F102" s="275">
        <v>16852</v>
      </c>
      <c r="G102" s="275"/>
      <c r="H102" s="274">
        <v>10327</v>
      </c>
      <c r="I102" s="274"/>
      <c r="J102" s="274">
        <v>6525</v>
      </c>
      <c r="K102" s="274"/>
    </row>
    <row r="103" spans="1:11" s="54" customFormat="1" ht="11.45" customHeight="1" x14ac:dyDescent="0.2">
      <c r="A103" s="81"/>
      <c r="B103" s="71"/>
      <c r="C103" s="78"/>
      <c r="D103" s="273"/>
      <c r="E103" s="274"/>
      <c r="F103" s="275"/>
      <c r="G103" s="275"/>
      <c r="H103" s="274"/>
      <c r="I103" s="274"/>
      <c r="J103" s="274"/>
      <c r="K103" s="274"/>
    </row>
    <row r="104" spans="1:11" s="54" customFormat="1" ht="11.45" customHeight="1" x14ac:dyDescent="0.2">
      <c r="A104" s="256" t="s">
        <v>100</v>
      </c>
      <c r="B104" s="256"/>
      <c r="C104" s="257"/>
      <c r="D104" s="265">
        <v>10383</v>
      </c>
      <c r="E104" s="266"/>
      <c r="F104" s="267">
        <v>6147</v>
      </c>
      <c r="G104" s="267"/>
      <c r="H104" s="266">
        <v>3373</v>
      </c>
      <c r="I104" s="266"/>
      <c r="J104" s="266">
        <v>2774</v>
      </c>
      <c r="K104" s="266"/>
    </row>
    <row r="105" spans="1:11" ht="30" customHeight="1" x14ac:dyDescent="0.2"/>
    <row r="112" spans="1:11" s="54" customFormat="1" ht="12" customHeight="1" x14ac:dyDescent="0.2">
      <c r="A112" s="272" t="s">
        <v>85</v>
      </c>
      <c r="B112" s="248"/>
      <c r="C112" s="248"/>
      <c r="D112" s="248">
        <v>2023</v>
      </c>
      <c r="E112" s="248"/>
      <c r="F112" s="259">
        <v>2024</v>
      </c>
      <c r="G112" s="259"/>
      <c r="H112" s="259"/>
      <c r="I112" s="259"/>
      <c r="J112" s="259"/>
      <c r="K112" s="260"/>
    </row>
    <row r="113" spans="1:13" s="54" customFormat="1" ht="12" customHeight="1" x14ac:dyDescent="0.2">
      <c r="A113" s="272"/>
      <c r="B113" s="248"/>
      <c r="C113" s="248"/>
      <c r="D113" s="248" t="s">
        <v>32</v>
      </c>
      <c r="E113" s="248"/>
      <c r="F113" s="248"/>
      <c r="G113" s="248"/>
      <c r="H113" s="248" t="s">
        <v>5</v>
      </c>
      <c r="I113" s="248"/>
      <c r="J113" s="248" t="s">
        <v>6</v>
      </c>
      <c r="K113" s="249"/>
    </row>
    <row r="114" spans="1:13" s="54" customFormat="1" ht="11.45" customHeight="1" x14ac:dyDescent="0.2">
      <c r="A114" s="81"/>
      <c r="B114" s="71"/>
      <c r="C114" s="78"/>
      <c r="D114" s="262"/>
      <c r="E114" s="262"/>
      <c r="F114" s="262"/>
      <c r="G114" s="262"/>
      <c r="H114" s="262"/>
      <c r="I114" s="262"/>
      <c r="J114" s="262"/>
      <c r="K114" s="262"/>
    </row>
    <row r="115" spans="1:13" s="54" customFormat="1" ht="22.5" customHeight="1" x14ac:dyDescent="0.2">
      <c r="A115" s="256" t="s">
        <v>228</v>
      </c>
      <c r="B115" s="256"/>
      <c r="C115" s="257"/>
      <c r="D115" s="262">
        <v>57495</v>
      </c>
      <c r="E115" s="262"/>
      <c r="F115" s="261">
        <v>52979</v>
      </c>
      <c r="G115" s="261"/>
      <c r="H115" s="262">
        <v>27108</v>
      </c>
      <c r="I115" s="262"/>
      <c r="J115" s="262">
        <v>25871</v>
      </c>
      <c r="K115" s="262"/>
    </row>
    <row r="121" spans="1:13" ht="12" customHeight="1" x14ac:dyDescent="0.2">
      <c r="K121" s="55"/>
      <c r="L121" s="65"/>
    </row>
    <row r="122" spans="1:13" s="54" customFormat="1" ht="12" customHeight="1" x14ac:dyDescent="0.2">
      <c r="A122" s="272" t="s">
        <v>103</v>
      </c>
      <c r="B122" s="248"/>
      <c r="C122" s="252">
        <v>1990</v>
      </c>
      <c r="D122" s="252">
        <v>1995</v>
      </c>
      <c r="E122" s="252">
        <v>2000</v>
      </c>
      <c r="F122" s="252">
        <v>2005</v>
      </c>
      <c r="G122" s="252">
        <v>2010</v>
      </c>
      <c r="H122" s="254">
        <v>2015</v>
      </c>
      <c r="I122" s="254">
        <v>2020</v>
      </c>
      <c r="J122" s="254">
        <v>2022</v>
      </c>
      <c r="K122" s="268">
        <v>2024</v>
      </c>
      <c r="L122" s="193"/>
    </row>
    <row r="123" spans="1:13" s="54" customFormat="1" ht="12" customHeight="1" x14ac:dyDescent="0.2">
      <c r="A123" s="272"/>
      <c r="B123" s="248"/>
      <c r="C123" s="253"/>
      <c r="D123" s="253"/>
      <c r="E123" s="253"/>
      <c r="F123" s="253"/>
      <c r="G123" s="253"/>
      <c r="H123" s="255"/>
      <c r="I123" s="255"/>
      <c r="J123" s="255"/>
      <c r="K123" s="269"/>
      <c r="L123" s="193"/>
    </row>
    <row r="124" spans="1:13" s="54" customFormat="1" ht="11.45" customHeight="1" x14ac:dyDescent="0.2">
      <c r="A124" s="202"/>
      <c r="B124" s="208"/>
      <c r="C124" s="206"/>
      <c r="D124" s="206"/>
      <c r="E124" s="206"/>
      <c r="F124" s="206"/>
      <c r="G124" s="206"/>
      <c r="H124" s="206"/>
      <c r="I124" s="206"/>
      <c r="J124" s="206"/>
      <c r="K124" s="206"/>
      <c r="L124" s="195"/>
    </row>
    <row r="125" spans="1:13" s="54" customFormat="1" ht="11.45" customHeight="1" x14ac:dyDescent="0.2">
      <c r="A125" s="205" t="s">
        <v>1</v>
      </c>
      <c r="B125" s="208"/>
      <c r="C125" s="206">
        <v>1608</v>
      </c>
      <c r="D125" s="206">
        <v>1345</v>
      </c>
      <c r="E125" s="206">
        <v>3080</v>
      </c>
      <c r="F125" s="206">
        <v>3603</v>
      </c>
      <c r="G125" s="206">
        <v>3252</v>
      </c>
      <c r="H125" s="206">
        <v>2941</v>
      </c>
      <c r="I125" s="206">
        <v>2346</v>
      </c>
      <c r="J125" s="206">
        <v>2442</v>
      </c>
      <c r="K125" s="206">
        <v>2504</v>
      </c>
      <c r="L125" s="190"/>
    </row>
    <row r="126" spans="1:13" s="54" customFormat="1" ht="11.45" customHeight="1" x14ac:dyDescent="0.2">
      <c r="A126" s="205" t="s">
        <v>3</v>
      </c>
      <c r="B126" s="208"/>
      <c r="C126" s="206">
        <v>1343</v>
      </c>
      <c r="D126" s="206">
        <v>8615</v>
      </c>
      <c r="E126" s="206">
        <v>6474</v>
      </c>
      <c r="F126" s="206">
        <v>3790</v>
      </c>
      <c r="G126" s="206">
        <v>3162</v>
      </c>
      <c r="H126" s="206">
        <v>3575</v>
      </c>
      <c r="I126" s="206">
        <v>3411</v>
      </c>
      <c r="J126" s="206">
        <v>3132</v>
      </c>
      <c r="K126" s="206">
        <v>2885</v>
      </c>
      <c r="L126" s="190"/>
    </row>
    <row r="127" spans="1:13" s="54" customFormat="1" ht="11.45" customHeight="1" x14ac:dyDescent="0.2">
      <c r="A127" s="202"/>
      <c r="B127" s="208"/>
      <c r="C127" s="206"/>
      <c r="D127" s="206"/>
      <c r="E127" s="206"/>
      <c r="F127" s="206"/>
      <c r="G127" s="206"/>
      <c r="H127" s="206"/>
      <c r="I127" s="206"/>
      <c r="J127" s="206"/>
      <c r="K127" s="206"/>
      <c r="L127" s="190"/>
      <c r="M127" s="194"/>
    </row>
    <row r="128" spans="1:13" s="54" customFormat="1" ht="22.5" customHeight="1" x14ac:dyDescent="0.2">
      <c r="A128" s="256" t="s">
        <v>138</v>
      </c>
      <c r="B128" s="257"/>
      <c r="C128" s="207">
        <v>265</v>
      </c>
      <c r="D128" s="207">
        <v>-7270</v>
      </c>
      <c r="E128" s="207">
        <v>-3394</v>
      </c>
      <c r="F128" s="207">
        <v>-187</v>
      </c>
      <c r="G128" s="207">
        <v>90</v>
      </c>
      <c r="H128" s="207">
        <v>-634</v>
      </c>
      <c r="I128" s="207">
        <v>-1065</v>
      </c>
      <c r="J128" s="207">
        <v>-690</v>
      </c>
      <c r="K128" s="207">
        <v>-381</v>
      </c>
      <c r="L128" s="191"/>
    </row>
  </sheetData>
  <mergeCells count="205">
    <mergeCell ref="F101:G101"/>
    <mergeCell ref="H101:I101"/>
    <mergeCell ref="J101:K101"/>
    <mergeCell ref="D102:E102"/>
    <mergeCell ref="F102:G102"/>
    <mergeCell ref="H102:I102"/>
    <mergeCell ref="J102:K102"/>
    <mergeCell ref="D101:E101"/>
    <mergeCell ref="D114:E114"/>
    <mergeCell ref="F114:G114"/>
    <mergeCell ref="H114:I114"/>
    <mergeCell ref="J114:K114"/>
    <mergeCell ref="A45:B45"/>
    <mergeCell ref="A1:L1"/>
    <mergeCell ref="A40:B41"/>
    <mergeCell ref="A42:B42"/>
    <mergeCell ref="A43:B43"/>
    <mergeCell ref="A44:B44"/>
    <mergeCell ref="H40:H41"/>
    <mergeCell ref="A27:B27"/>
    <mergeCell ref="G40:G41"/>
    <mergeCell ref="A28:B28"/>
    <mergeCell ref="D27:E27"/>
    <mergeCell ref="D20:E20"/>
    <mergeCell ref="F20:K20"/>
    <mergeCell ref="D21:G21"/>
    <mergeCell ref="A22:B22"/>
    <mergeCell ref="F29:G29"/>
    <mergeCell ref="F27:G27"/>
    <mergeCell ref="H27:I27"/>
    <mergeCell ref="F22:G22"/>
    <mergeCell ref="H21:I21"/>
    <mergeCell ref="J22:K22"/>
    <mergeCell ref="K40:K41"/>
    <mergeCell ref="J21:K21"/>
    <mergeCell ref="J24:K24"/>
    <mergeCell ref="A46:B46"/>
    <mergeCell ref="A47:B47"/>
    <mergeCell ref="A63:B63"/>
    <mergeCell ref="A60:B60"/>
    <mergeCell ref="D103:E103"/>
    <mergeCell ref="F103:G103"/>
    <mergeCell ref="H103:I103"/>
    <mergeCell ref="J103:K103"/>
    <mergeCell ref="D100:E100"/>
    <mergeCell ref="F100:G100"/>
    <mergeCell ref="H100:I100"/>
    <mergeCell ref="D99:G99"/>
    <mergeCell ref="A61:B61"/>
    <mergeCell ref="A59:B59"/>
    <mergeCell ref="A54:C55"/>
    <mergeCell ref="H99:I99"/>
    <mergeCell ref="D89:E89"/>
    <mergeCell ref="F89:G89"/>
    <mergeCell ref="H89:I89"/>
    <mergeCell ref="J89:K89"/>
    <mergeCell ref="D98:E98"/>
    <mergeCell ref="F98:K98"/>
    <mergeCell ref="A98:C99"/>
    <mergeCell ref="A88:C88"/>
    <mergeCell ref="A86:C86"/>
    <mergeCell ref="A64:B64"/>
    <mergeCell ref="A80:C81"/>
    <mergeCell ref="A62:B62"/>
    <mergeCell ref="A115:C115"/>
    <mergeCell ref="A112:C113"/>
    <mergeCell ref="A89:C89"/>
    <mergeCell ref="A90:C90"/>
    <mergeCell ref="A122:B123"/>
    <mergeCell ref="A128:B128"/>
    <mergeCell ref="A104:C104"/>
    <mergeCell ref="H115:I115"/>
    <mergeCell ref="J115:K115"/>
    <mergeCell ref="D104:E104"/>
    <mergeCell ref="F104:G104"/>
    <mergeCell ref="H104:I104"/>
    <mergeCell ref="J104:K104"/>
    <mergeCell ref="D112:E112"/>
    <mergeCell ref="F112:K112"/>
    <mergeCell ref="D113:G113"/>
    <mergeCell ref="H113:I113"/>
    <mergeCell ref="J113:K113"/>
    <mergeCell ref="J122:J123"/>
    <mergeCell ref="K122:K123"/>
    <mergeCell ref="I122:I123"/>
    <mergeCell ref="C122:C123"/>
    <mergeCell ref="D122:D123"/>
    <mergeCell ref="E122:E123"/>
    <mergeCell ref="F122:F123"/>
    <mergeCell ref="G122:G123"/>
    <mergeCell ref="H122:H123"/>
    <mergeCell ref="D115:E115"/>
    <mergeCell ref="F115:G115"/>
    <mergeCell ref="J100:K100"/>
    <mergeCell ref="D84:E84"/>
    <mergeCell ref="F84:G84"/>
    <mergeCell ref="H84:I84"/>
    <mergeCell ref="J84:K84"/>
    <mergeCell ref="D85:E85"/>
    <mergeCell ref="F85:G85"/>
    <mergeCell ref="H85:I85"/>
    <mergeCell ref="J85:K85"/>
    <mergeCell ref="J99:K99"/>
    <mergeCell ref="D90:E90"/>
    <mergeCell ref="F90:G90"/>
    <mergeCell ref="H90:I90"/>
    <mergeCell ref="J90:K90"/>
    <mergeCell ref="D86:E86"/>
    <mergeCell ref="F86:G86"/>
    <mergeCell ref="H86:I86"/>
    <mergeCell ref="J86:K86"/>
    <mergeCell ref="D87:E87"/>
    <mergeCell ref="F87:G87"/>
    <mergeCell ref="H87:I87"/>
    <mergeCell ref="J87:K87"/>
    <mergeCell ref="D88:E88"/>
    <mergeCell ref="F88:G88"/>
    <mergeCell ref="D63:E63"/>
    <mergeCell ref="F63:G63"/>
    <mergeCell ref="H63:I63"/>
    <mergeCell ref="H88:I88"/>
    <mergeCell ref="D80:E80"/>
    <mergeCell ref="F80:K80"/>
    <mergeCell ref="D81:G81"/>
    <mergeCell ref="H81:I81"/>
    <mergeCell ref="J81:K81"/>
    <mergeCell ref="D64:E64"/>
    <mergeCell ref="F64:G64"/>
    <mergeCell ref="H64:I64"/>
    <mergeCell ref="F83:G83"/>
    <mergeCell ref="H83:I83"/>
    <mergeCell ref="J83:K83"/>
    <mergeCell ref="D82:E82"/>
    <mergeCell ref="F82:G82"/>
    <mergeCell ref="H82:I82"/>
    <mergeCell ref="J82:K82"/>
    <mergeCell ref="D83:E83"/>
    <mergeCell ref="J88:K88"/>
    <mergeCell ref="H22:I22"/>
    <mergeCell ref="D61:E61"/>
    <mergeCell ref="F61:G61"/>
    <mergeCell ref="H61:I61"/>
    <mergeCell ref="D62:E62"/>
    <mergeCell ref="F62:G62"/>
    <mergeCell ref="H62:I62"/>
    <mergeCell ref="J26:K26"/>
    <mergeCell ref="J25:K25"/>
    <mergeCell ref="F24:G24"/>
    <mergeCell ref="H29:I29"/>
    <mergeCell ref="H28:I28"/>
    <mergeCell ref="D28:E28"/>
    <mergeCell ref="D25:E25"/>
    <mergeCell ref="D60:E60"/>
    <mergeCell ref="F60:G60"/>
    <mergeCell ref="H60:I60"/>
    <mergeCell ref="D54:E54"/>
    <mergeCell ref="F54:G54"/>
    <mergeCell ref="D56:E56"/>
    <mergeCell ref="I40:I41"/>
    <mergeCell ref="F30:G30"/>
    <mergeCell ref="D58:E58"/>
    <mergeCell ref="F58:G58"/>
    <mergeCell ref="D23:E23"/>
    <mergeCell ref="F23:G23"/>
    <mergeCell ref="H23:I23"/>
    <mergeCell ref="J23:K23"/>
    <mergeCell ref="A24:B24"/>
    <mergeCell ref="D24:E24"/>
    <mergeCell ref="D30:E30"/>
    <mergeCell ref="H24:I24"/>
    <mergeCell ref="A26:B26"/>
    <mergeCell ref="D26:E26"/>
    <mergeCell ref="F26:G26"/>
    <mergeCell ref="H26:I26"/>
    <mergeCell ref="H25:I25"/>
    <mergeCell ref="F25:G25"/>
    <mergeCell ref="H30:I30"/>
    <mergeCell ref="J30:K30"/>
    <mergeCell ref="J29:K29"/>
    <mergeCell ref="A30:C30"/>
    <mergeCell ref="D29:E29"/>
    <mergeCell ref="H58:I58"/>
    <mergeCell ref="A20:C21"/>
    <mergeCell ref="A29:C29"/>
    <mergeCell ref="D22:E22"/>
    <mergeCell ref="F56:G56"/>
    <mergeCell ref="H56:I56"/>
    <mergeCell ref="H54:K54"/>
    <mergeCell ref="D55:I55"/>
    <mergeCell ref="D59:E59"/>
    <mergeCell ref="F59:G59"/>
    <mergeCell ref="H59:I59"/>
    <mergeCell ref="D57:E57"/>
    <mergeCell ref="F57:G57"/>
    <mergeCell ref="H57:I57"/>
    <mergeCell ref="C40:C41"/>
    <mergeCell ref="D40:D41"/>
    <mergeCell ref="E40:E41"/>
    <mergeCell ref="F40:F41"/>
    <mergeCell ref="J40:J41"/>
    <mergeCell ref="A25:B25"/>
    <mergeCell ref="J28:K28"/>
    <mergeCell ref="J27:K27"/>
    <mergeCell ref="F28:G28"/>
    <mergeCell ref="A23:B2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rowBreaks count="2" manualBreakCount="2">
    <brk id="47" max="16383" man="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zoomScale="140" zoomScaleNormal="140" workbookViewId="0"/>
  </sheetViews>
  <sheetFormatPr baseColWidth="10" defaultRowHeight="12.75" x14ac:dyDescent="0.2"/>
  <cols>
    <col min="1" max="2" width="45.7109375" style="52" customWidth="1"/>
    <col min="3" max="16384" width="11.42578125" style="52"/>
  </cols>
  <sheetData>
    <row r="1" ht="30" customHeight="1" x14ac:dyDescent="0.2"/>
    <row r="60" ht="30"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rowBreaks count="1" manualBreakCount="1">
    <brk id="59"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zoomScale="140" zoomScaleNormal="140" workbookViewId="0">
      <pane xSplit="2" ySplit="7" topLeftCell="C8" activePane="bottomRight" state="frozen"/>
      <selection sqref="A1:C1"/>
      <selection pane="topRight" sqref="A1:C1"/>
      <selection pane="bottomLeft" sqref="A1:C1"/>
      <selection pane="bottomRight" sqref="A1:J1"/>
    </sheetView>
  </sheetViews>
  <sheetFormatPr baseColWidth="10" defaultRowHeight="11.45" customHeight="1" x14ac:dyDescent="0.2"/>
  <cols>
    <col min="1" max="1" width="3.7109375" style="91" customWidth="1"/>
    <col min="2" max="2" width="5.7109375" style="89" customWidth="1"/>
    <col min="3" max="4" width="10.7109375" style="89" customWidth="1"/>
    <col min="5" max="5" width="8.7109375" style="89" customWidth="1"/>
    <col min="6" max="7" width="10.7109375" style="89" customWidth="1"/>
    <col min="8" max="8" width="8.7109375" style="89" customWidth="1"/>
    <col min="9" max="9" width="11.7109375" style="89" customWidth="1"/>
    <col min="10" max="10" width="10.7109375" style="89" customWidth="1"/>
    <col min="11" max="16384" width="11.42578125" style="89"/>
  </cols>
  <sheetData>
    <row r="1" spans="1:12" s="93" customFormat="1" ht="30" customHeight="1" x14ac:dyDescent="0.2">
      <c r="A1" s="287" t="s">
        <v>119</v>
      </c>
      <c r="B1" s="288"/>
      <c r="C1" s="293" t="s">
        <v>268</v>
      </c>
      <c r="D1" s="293"/>
      <c r="E1" s="293"/>
      <c r="F1" s="293"/>
      <c r="G1" s="293"/>
      <c r="H1" s="293"/>
      <c r="I1" s="293"/>
      <c r="J1" s="294"/>
    </row>
    <row r="2" spans="1:12" s="82" customFormat="1" ht="24.95" customHeight="1" x14ac:dyDescent="0.2">
      <c r="A2" s="289" t="s">
        <v>144</v>
      </c>
      <c r="B2" s="290"/>
      <c r="C2" s="295" t="s">
        <v>96</v>
      </c>
      <c r="D2" s="295"/>
      <c r="E2" s="295"/>
      <c r="F2" s="295"/>
      <c r="G2" s="295"/>
      <c r="H2" s="295"/>
      <c r="I2" s="295"/>
      <c r="J2" s="296"/>
    </row>
    <row r="3" spans="1:12" s="83" customFormat="1" ht="11.45" customHeight="1" x14ac:dyDescent="0.2">
      <c r="A3" s="291" t="s">
        <v>150</v>
      </c>
      <c r="B3" s="286" t="s">
        <v>0</v>
      </c>
      <c r="C3" s="286" t="s">
        <v>1</v>
      </c>
      <c r="D3" s="286"/>
      <c r="E3" s="286"/>
      <c r="F3" s="286" t="s">
        <v>3</v>
      </c>
      <c r="G3" s="286"/>
      <c r="H3" s="286"/>
      <c r="I3" s="286" t="s">
        <v>149</v>
      </c>
      <c r="J3" s="297" t="s">
        <v>104</v>
      </c>
    </row>
    <row r="4" spans="1:12" s="83" customFormat="1" ht="11.45" customHeight="1" x14ac:dyDescent="0.2">
      <c r="A4" s="292"/>
      <c r="B4" s="286"/>
      <c r="C4" s="286" t="s">
        <v>225</v>
      </c>
      <c r="D4" s="286" t="s">
        <v>2</v>
      </c>
      <c r="E4" s="286"/>
      <c r="F4" s="286" t="s">
        <v>225</v>
      </c>
      <c r="G4" s="286" t="s">
        <v>2</v>
      </c>
      <c r="H4" s="286"/>
      <c r="I4" s="286"/>
      <c r="J4" s="297"/>
    </row>
    <row r="5" spans="1:12" s="83" customFormat="1" ht="11.45" customHeight="1" x14ac:dyDescent="0.2">
      <c r="A5" s="292"/>
      <c r="B5" s="286"/>
      <c r="C5" s="286"/>
      <c r="D5" s="286" t="s">
        <v>229</v>
      </c>
      <c r="E5" s="84" t="s">
        <v>2</v>
      </c>
      <c r="F5" s="286"/>
      <c r="G5" s="286" t="s">
        <v>229</v>
      </c>
      <c r="H5" s="84" t="s">
        <v>2</v>
      </c>
      <c r="I5" s="286"/>
      <c r="J5" s="297"/>
    </row>
    <row r="6" spans="1:12" s="83" customFormat="1" ht="11.45" customHeight="1" x14ac:dyDescent="0.2">
      <c r="A6" s="292"/>
      <c r="B6" s="286"/>
      <c r="C6" s="286"/>
      <c r="D6" s="286"/>
      <c r="E6" s="84" t="s">
        <v>327</v>
      </c>
      <c r="F6" s="286"/>
      <c r="G6" s="286"/>
      <c r="H6" s="84" t="s">
        <v>327</v>
      </c>
      <c r="I6" s="286"/>
      <c r="J6" s="297"/>
    </row>
    <row r="7" spans="1:12" s="92" customFormat="1" ht="11.45" customHeight="1" x14ac:dyDescent="0.15">
      <c r="A7" s="35">
        <v>1</v>
      </c>
      <c r="B7" s="36">
        <v>2</v>
      </c>
      <c r="C7" s="37">
        <v>3</v>
      </c>
      <c r="D7" s="37">
        <v>4</v>
      </c>
      <c r="E7" s="37">
        <v>5</v>
      </c>
      <c r="F7" s="37">
        <v>6</v>
      </c>
      <c r="G7" s="37">
        <v>7</v>
      </c>
      <c r="H7" s="37">
        <v>8</v>
      </c>
      <c r="I7" s="37">
        <v>9</v>
      </c>
      <c r="J7" s="38">
        <v>10</v>
      </c>
    </row>
    <row r="8" spans="1:12" s="85" customFormat="1" ht="20.100000000000001" customHeight="1" x14ac:dyDescent="0.2">
      <c r="A8" s="90"/>
      <c r="B8" s="165"/>
      <c r="C8" s="285" t="s">
        <v>4</v>
      </c>
      <c r="D8" s="285"/>
      <c r="E8" s="285"/>
      <c r="F8" s="285"/>
      <c r="G8" s="285"/>
      <c r="H8" s="285"/>
      <c r="I8" s="285"/>
      <c r="J8" s="285"/>
    </row>
    <row r="9" spans="1:12" s="88" customFormat="1" ht="11.25" customHeight="1" x14ac:dyDescent="0.2">
      <c r="A9" s="209">
        <f>IF(D9&lt;&gt;"",COUNTA($D9:D$9),"")</f>
        <v>1</v>
      </c>
      <c r="B9" s="144">
        <v>1990</v>
      </c>
      <c r="C9" s="151">
        <v>57053</v>
      </c>
      <c r="D9" s="151">
        <v>18195</v>
      </c>
      <c r="E9" s="151">
        <v>3434</v>
      </c>
      <c r="F9" s="151">
        <v>99360</v>
      </c>
      <c r="G9" s="151">
        <v>60502</v>
      </c>
      <c r="H9" s="151">
        <v>7512</v>
      </c>
      <c r="I9" s="185">
        <v>-42307</v>
      </c>
      <c r="J9" s="151">
        <v>38858</v>
      </c>
      <c r="K9" s="86"/>
      <c r="L9" s="87"/>
    </row>
    <row r="10" spans="1:12" s="88" customFormat="1" ht="11.25" customHeight="1" x14ac:dyDescent="0.2">
      <c r="A10" s="209">
        <f>IF(D10&lt;&gt;"",COUNTA($D$9:D10),"")</f>
        <v>2</v>
      </c>
      <c r="B10" s="144">
        <v>1995</v>
      </c>
      <c r="C10" s="151">
        <v>90159</v>
      </c>
      <c r="D10" s="151">
        <v>32310</v>
      </c>
      <c r="E10" s="151">
        <v>8661</v>
      </c>
      <c r="F10" s="151">
        <v>89961</v>
      </c>
      <c r="G10" s="151">
        <v>32112</v>
      </c>
      <c r="H10" s="151">
        <v>4202</v>
      </c>
      <c r="I10" s="185">
        <v>198</v>
      </c>
      <c r="J10" s="151">
        <v>57849</v>
      </c>
      <c r="K10" s="86"/>
      <c r="L10" s="87"/>
    </row>
    <row r="11" spans="1:12" s="88" customFormat="1" ht="11.25" customHeight="1" x14ac:dyDescent="0.2">
      <c r="A11" s="209">
        <f>IF(D11&lt;&gt;"",COUNTA($D$9:D11),"")</f>
        <v>3</v>
      </c>
      <c r="B11" s="144">
        <v>2000</v>
      </c>
      <c r="C11" s="151">
        <v>101839</v>
      </c>
      <c r="D11" s="151">
        <v>30829</v>
      </c>
      <c r="E11" s="151">
        <v>6990</v>
      </c>
      <c r="F11" s="151">
        <v>111317</v>
      </c>
      <c r="G11" s="151">
        <v>40307</v>
      </c>
      <c r="H11" s="151">
        <v>4197</v>
      </c>
      <c r="I11" s="185">
        <v>-9478</v>
      </c>
      <c r="J11" s="151">
        <v>71010</v>
      </c>
      <c r="L11" s="87"/>
    </row>
    <row r="12" spans="1:12" s="88" customFormat="1" ht="11.25" customHeight="1" x14ac:dyDescent="0.2">
      <c r="A12" s="209">
        <f>IF(D12&lt;&gt;"",COUNTA($D$9:D12),"")</f>
        <v>4</v>
      </c>
      <c r="B12" s="144">
        <v>2005</v>
      </c>
      <c r="C12" s="151">
        <v>89291</v>
      </c>
      <c r="D12" s="151">
        <v>30340</v>
      </c>
      <c r="E12" s="151">
        <v>5569</v>
      </c>
      <c r="F12" s="151">
        <v>96643</v>
      </c>
      <c r="G12" s="151">
        <v>37692</v>
      </c>
      <c r="H12" s="151">
        <v>4938</v>
      </c>
      <c r="I12" s="185">
        <v>-7352</v>
      </c>
      <c r="J12" s="151">
        <v>58951</v>
      </c>
      <c r="L12" s="87"/>
    </row>
    <row r="13" spans="1:12" s="88" customFormat="1" ht="11.25" customHeight="1" x14ac:dyDescent="0.2">
      <c r="A13" s="209">
        <f>IF(D13&lt;&gt;"",COUNTA($D$9:D13),"")</f>
        <v>5</v>
      </c>
      <c r="B13" s="144">
        <v>2010</v>
      </c>
      <c r="C13" s="151">
        <v>88684</v>
      </c>
      <c r="D13" s="151">
        <v>31745</v>
      </c>
      <c r="E13" s="151">
        <v>6680</v>
      </c>
      <c r="F13" s="151">
        <v>92314</v>
      </c>
      <c r="G13" s="151">
        <v>35375</v>
      </c>
      <c r="H13" s="151">
        <v>5312</v>
      </c>
      <c r="I13" s="185">
        <v>-3630</v>
      </c>
      <c r="J13" s="151">
        <v>56939</v>
      </c>
      <c r="L13" s="87"/>
    </row>
    <row r="14" spans="1:12" s="88" customFormat="1" ht="11.25" customHeight="1" x14ac:dyDescent="0.2">
      <c r="A14" s="209">
        <f>IF(D14&lt;&gt;"",COUNTA($D$9:D14),"")</f>
        <v>6</v>
      </c>
      <c r="B14" s="144">
        <v>2015</v>
      </c>
      <c r="C14" s="151">
        <v>126818</v>
      </c>
      <c r="D14" s="151">
        <v>58222</v>
      </c>
      <c r="E14" s="151">
        <v>31386</v>
      </c>
      <c r="F14" s="151">
        <v>106845</v>
      </c>
      <c r="G14" s="151">
        <v>38249</v>
      </c>
      <c r="H14" s="151">
        <v>10935</v>
      </c>
      <c r="I14" s="185">
        <v>19973</v>
      </c>
      <c r="J14" s="151">
        <v>68596</v>
      </c>
      <c r="L14" s="87"/>
    </row>
    <row r="15" spans="1:12" s="88" customFormat="1" ht="11.25" customHeight="1" x14ac:dyDescent="0.2">
      <c r="A15" s="209">
        <f>IF(D15&lt;&gt;"",COUNTA($D$9:D15),"")</f>
        <v>7</v>
      </c>
      <c r="B15" s="144">
        <v>2016</v>
      </c>
      <c r="C15" s="151">
        <v>127191</v>
      </c>
      <c r="D15" s="151">
        <v>52353</v>
      </c>
      <c r="E15" s="151">
        <v>24139</v>
      </c>
      <c r="F15" s="151">
        <v>121799</v>
      </c>
      <c r="G15" s="151">
        <v>46961</v>
      </c>
      <c r="H15" s="151">
        <v>14483</v>
      </c>
      <c r="I15" s="185">
        <v>5392</v>
      </c>
      <c r="J15" s="151">
        <v>74838</v>
      </c>
      <c r="L15" s="87"/>
    </row>
    <row r="16" spans="1:12" s="88" customFormat="1" ht="11.25" customHeight="1" x14ac:dyDescent="0.2">
      <c r="A16" s="209">
        <f>IF(D16&lt;&gt;"",COUNTA($D$9:D16),"")</f>
        <v>8</v>
      </c>
      <c r="B16" s="144">
        <v>2017</v>
      </c>
      <c r="C16" s="151">
        <v>103219</v>
      </c>
      <c r="D16" s="151">
        <v>44867</v>
      </c>
      <c r="E16" s="151">
        <v>17651</v>
      </c>
      <c r="F16" s="151">
        <v>95099</v>
      </c>
      <c r="G16" s="151">
        <v>36747</v>
      </c>
      <c r="H16" s="151">
        <v>13161</v>
      </c>
      <c r="I16" s="185">
        <v>8120</v>
      </c>
      <c r="J16" s="151">
        <v>58352</v>
      </c>
      <c r="L16" s="87"/>
    </row>
    <row r="17" spans="1:12" s="88" customFormat="1" ht="11.25" customHeight="1" x14ac:dyDescent="0.2">
      <c r="A17" s="209">
        <f>IF(D17&lt;&gt;"",COUNTA($D$9:D17),"")</f>
        <v>9</v>
      </c>
      <c r="B17" s="144">
        <v>2018</v>
      </c>
      <c r="C17" s="151">
        <v>101604</v>
      </c>
      <c r="D17" s="151">
        <v>44972</v>
      </c>
      <c r="E17" s="151">
        <v>18195</v>
      </c>
      <c r="F17" s="151">
        <v>93945</v>
      </c>
      <c r="G17" s="151">
        <v>37313</v>
      </c>
      <c r="H17" s="151">
        <v>13446</v>
      </c>
      <c r="I17" s="185">
        <v>7659</v>
      </c>
      <c r="J17" s="151">
        <v>56632</v>
      </c>
      <c r="L17" s="87"/>
    </row>
    <row r="18" spans="1:12" s="88" customFormat="1" ht="11.25" customHeight="1" x14ac:dyDescent="0.2">
      <c r="A18" s="209">
        <f>IF(D18&lt;&gt;"",COUNTA($D$9:D18),"")</f>
        <v>10</v>
      </c>
      <c r="B18" s="144">
        <v>2019</v>
      </c>
      <c r="C18" s="151">
        <v>101334</v>
      </c>
      <c r="D18" s="151">
        <v>46046</v>
      </c>
      <c r="E18" s="151">
        <v>18492</v>
      </c>
      <c r="F18" s="151">
        <v>93291</v>
      </c>
      <c r="G18" s="151">
        <v>38003</v>
      </c>
      <c r="H18" s="151">
        <v>14263</v>
      </c>
      <c r="I18" s="185">
        <v>8043</v>
      </c>
      <c r="J18" s="151">
        <v>55288</v>
      </c>
      <c r="L18" s="87"/>
    </row>
    <row r="19" spans="1:12" s="88" customFormat="1" ht="11.25" customHeight="1" x14ac:dyDescent="0.2">
      <c r="A19" s="209">
        <f>IF(D19&lt;&gt;"",COUNTA($D$9:D19),"")</f>
        <v>11</v>
      </c>
      <c r="B19" s="144">
        <v>2020</v>
      </c>
      <c r="C19" s="151">
        <v>95878</v>
      </c>
      <c r="D19" s="151">
        <v>44647</v>
      </c>
      <c r="E19" s="151">
        <v>15164</v>
      </c>
      <c r="F19" s="151">
        <v>83297</v>
      </c>
      <c r="G19" s="151">
        <v>32066</v>
      </c>
      <c r="H19" s="151">
        <v>11196</v>
      </c>
      <c r="I19" s="185">
        <v>12581</v>
      </c>
      <c r="J19" s="151">
        <v>51231</v>
      </c>
      <c r="L19" s="87"/>
    </row>
    <row r="20" spans="1:12" s="88" customFormat="1" ht="11.25" customHeight="1" x14ac:dyDescent="0.2">
      <c r="A20" s="209">
        <f>IF(D20&lt;&gt;"",COUNTA($D$9:D20),"")</f>
        <v>12</v>
      </c>
      <c r="B20" s="144">
        <v>2021</v>
      </c>
      <c r="C20" s="151">
        <v>95343</v>
      </c>
      <c r="D20" s="151">
        <v>45044</v>
      </c>
      <c r="E20" s="151">
        <v>16084</v>
      </c>
      <c r="F20" s="151">
        <v>82288</v>
      </c>
      <c r="G20" s="151">
        <v>31989</v>
      </c>
      <c r="H20" s="151">
        <v>10169</v>
      </c>
      <c r="I20" s="185">
        <v>13055</v>
      </c>
      <c r="J20" s="151">
        <v>50299</v>
      </c>
      <c r="L20" s="87"/>
    </row>
    <row r="21" spans="1:12" s="88" customFormat="1" ht="11.25" customHeight="1" x14ac:dyDescent="0.2">
      <c r="A21" s="209">
        <f>IF(D21&lt;&gt;"",COUNTA($D$9:D21),"")</f>
        <v>13</v>
      </c>
      <c r="B21" s="144">
        <v>2022</v>
      </c>
      <c r="C21" s="151">
        <v>125635</v>
      </c>
      <c r="D21" s="151">
        <v>68571</v>
      </c>
      <c r="E21" s="151">
        <v>41017</v>
      </c>
      <c r="F21" s="151">
        <v>93344</v>
      </c>
      <c r="G21" s="151">
        <v>36280</v>
      </c>
      <c r="H21" s="151">
        <v>14128</v>
      </c>
      <c r="I21" s="185">
        <v>32291</v>
      </c>
      <c r="J21" s="151">
        <v>57064</v>
      </c>
      <c r="K21" s="87"/>
      <c r="L21" s="87"/>
    </row>
    <row r="22" spans="1:12" s="88" customFormat="1" ht="11.25" customHeight="1" x14ac:dyDescent="0.2">
      <c r="A22" s="209">
        <f>IF(D22&lt;&gt;"",COUNTA($D$9:D22),"")</f>
        <v>14</v>
      </c>
      <c r="B22" s="144">
        <v>2023</v>
      </c>
      <c r="C22" s="151">
        <v>110551</v>
      </c>
      <c r="D22" s="151">
        <v>53056</v>
      </c>
      <c r="E22" s="151">
        <v>26837</v>
      </c>
      <c r="F22" s="151">
        <v>94461</v>
      </c>
      <c r="G22" s="151">
        <v>36966</v>
      </c>
      <c r="H22" s="151">
        <v>15204</v>
      </c>
      <c r="I22" s="185">
        <v>16090</v>
      </c>
      <c r="J22" s="151">
        <v>57495</v>
      </c>
      <c r="K22" s="87"/>
      <c r="L22" s="87"/>
    </row>
    <row r="23" spans="1:12" s="88" customFormat="1" ht="11.25" customHeight="1" x14ac:dyDescent="0.2">
      <c r="A23" s="209">
        <f>IF(D23&lt;&gt;"",COUNTA($D$9:D23),"")</f>
        <v>15</v>
      </c>
      <c r="B23" s="144">
        <v>2024</v>
      </c>
      <c r="C23" s="151">
        <v>100493</v>
      </c>
      <c r="D23" s="151">
        <v>47514</v>
      </c>
      <c r="E23" s="151">
        <v>22574</v>
      </c>
      <c r="F23" s="151">
        <v>89788</v>
      </c>
      <c r="G23" s="151">
        <v>36809</v>
      </c>
      <c r="H23" s="151">
        <v>15315</v>
      </c>
      <c r="I23" s="185">
        <v>10705</v>
      </c>
      <c r="J23" s="151">
        <v>52979</v>
      </c>
      <c r="K23" s="87"/>
      <c r="L23" s="87"/>
    </row>
    <row r="24" spans="1:12" s="85" customFormat="1" ht="20.100000000000001" customHeight="1" x14ac:dyDescent="0.2">
      <c r="A24" s="209" t="str">
        <f>IF(D24&lt;&gt;"",COUNTA($D$9:D24),"")</f>
        <v/>
      </c>
      <c r="B24" s="144"/>
      <c r="C24" s="284" t="s">
        <v>93</v>
      </c>
      <c r="D24" s="284"/>
      <c r="E24" s="284"/>
      <c r="F24" s="284"/>
      <c r="G24" s="284"/>
      <c r="H24" s="284"/>
      <c r="I24" s="284"/>
      <c r="J24" s="284"/>
    </row>
    <row r="25" spans="1:12" s="88" customFormat="1" ht="11.25" customHeight="1" x14ac:dyDescent="0.2">
      <c r="A25" s="209">
        <f>IF(D25&lt;&gt;"",COUNTA($D$9:D25),"")</f>
        <v>16</v>
      </c>
      <c r="B25" s="144">
        <v>1990</v>
      </c>
      <c r="C25" s="151">
        <v>30260</v>
      </c>
      <c r="D25" s="151">
        <v>10968</v>
      </c>
      <c r="E25" s="151">
        <v>2829</v>
      </c>
      <c r="F25" s="151">
        <v>54949</v>
      </c>
      <c r="G25" s="151">
        <v>35657</v>
      </c>
      <c r="H25" s="151">
        <v>6346</v>
      </c>
      <c r="I25" s="185">
        <v>-24689</v>
      </c>
      <c r="J25" s="151">
        <v>19292</v>
      </c>
      <c r="K25" s="86"/>
    </row>
    <row r="26" spans="1:12" s="88" customFormat="1" ht="11.25" customHeight="1" x14ac:dyDescent="0.2">
      <c r="A26" s="209">
        <f>IF(D26&lt;&gt;"",COUNTA($D$9:D26),"")</f>
        <v>17</v>
      </c>
      <c r="B26" s="144">
        <v>1995</v>
      </c>
      <c r="C26" s="151">
        <v>47484</v>
      </c>
      <c r="D26" s="151">
        <v>18607</v>
      </c>
      <c r="E26" s="151">
        <v>5876</v>
      </c>
      <c r="F26" s="151">
        <v>45987</v>
      </c>
      <c r="G26" s="151">
        <v>17110</v>
      </c>
      <c r="H26" s="151">
        <v>3159</v>
      </c>
      <c r="I26" s="185">
        <v>1497</v>
      </c>
      <c r="J26" s="151">
        <v>28877</v>
      </c>
      <c r="K26" s="86"/>
    </row>
    <row r="27" spans="1:12" s="88" customFormat="1" ht="11.25" customHeight="1" x14ac:dyDescent="0.2">
      <c r="A27" s="209">
        <f>IF(D27&lt;&gt;"",COUNTA($D$9:D27),"")</f>
        <v>18</v>
      </c>
      <c r="B27" s="144">
        <v>2000</v>
      </c>
      <c r="C27" s="151">
        <v>52206</v>
      </c>
      <c r="D27" s="151">
        <v>16616</v>
      </c>
      <c r="E27" s="151">
        <v>4452</v>
      </c>
      <c r="F27" s="151">
        <v>56373</v>
      </c>
      <c r="G27" s="151">
        <v>20783</v>
      </c>
      <c r="H27" s="151">
        <v>2819</v>
      </c>
      <c r="I27" s="185">
        <v>-4167</v>
      </c>
      <c r="J27" s="151">
        <v>35590</v>
      </c>
    </row>
    <row r="28" spans="1:12" s="88" customFormat="1" ht="11.25" customHeight="1" x14ac:dyDescent="0.2">
      <c r="A28" s="209">
        <f>IF(D28&lt;&gt;"",COUNTA($D$9:D28),"")</f>
        <v>19</v>
      </c>
      <c r="B28" s="144">
        <v>2005</v>
      </c>
      <c r="C28" s="151">
        <v>45957</v>
      </c>
      <c r="D28" s="151">
        <v>16139</v>
      </c>
      <c r="E28" s="151">
        <v>3437</v>
      </c>
      <c r="F28" s="151">
        <v>49624</v>
      </c>
      <c r="G28" s="151">
        <v>19806</v>
      </c>
      <c r="H28" s="151">
        <v>3274</v>
      </c>
      <c r="I28" s="185">
        <v>-3667</v>
      </c>
      <c r="J28" s="151">
        <v>29818</v>
      </c>
    </row>
    <row r="29" spans="1:12" s="88" customFormat="1" ht="11.25" customHeight="1" x14ac:dyDescent="0.2">
      <c r="A29" s="209">
        <f>IF(D29&lt;&gt;"",COUNTA($D$9:D29),"")</f>
        <v>20</v>
      </c>
      <c r="B29" s="144">
        <v>2010</v>
      </c>
      <c r="C29" s="151">
        <v>45246</v>
      </c>
      <c r="D29" s="151">
        <v>16409</v>
      </c>
      <c r="E29" s="151">
        <v>4001</v>
      </c>
      <c r="F29" s="151">
        <v>47658</v>
      </c>
      <c r="G29" s="151">
        <v>18821</v>
      </c>
      <c r="H29" s="151">
        <v>3303</v>
      </c>
      <c r="I29" s="185">
        <v>-2412</v>
      </c>
      <c r="J29" s="151">
        <v>28837</v>
      </c>
    </row>
    <row r="30" spans="1:12" s="88" customFormat="1" ht="11.25" customHeight="1" x14ac:dyDescent="0.2">
      <c r="A30" s="209">
        <f>IF(D30&lt;&gt;"",COUNTA($D$9:D30),"")</f>
        <v>21</v>
      </c>
      <c r="B30" s="144">
        <v>2015</v>
      </c>
      <c r="C30" s="151">
        <v>72175</v>
      </c>
      <c r="D30" s="151">
        <v>34741</v>
      </c>
      <c r="E30" s="151">
        <v>21088</v>
      </c>
      <c r="F30" s="151">
        <v>58808</v>
      </c>
      <c r="G30" s="151">
        <v>21374</v>
      </c>
      <c r="H30" s="151">
        <v>6853</v>
      </c>
      <c r="I30" s="185">
        <v>13367</v>
      </c>
      <c r="J30" s="151">
        <v>37434</v>
      </c>
    </row>
    <row r="31" spans="1:12" s="88" customFormat="1" ht="11.25" customHeight="1" x14ac:dyDescent="0.2">
      <c r="A31" s="209">
        <f>IF(D31&lt;&gt;"",COUNTA($D$9:D31),"")</f>
        <v>22</v>
      </c>
      <c r="B31" s="144">
        <v>2016</v>
      </c>
      <c r="C31" s="151">
        <v>71086</v>
      </c>
      <c r="D31" s="151">
        <v>29551</v>
      </c>
      <c r="E31" s="151">
        <v>15027</v>
      </c>
      <c r="F31" s="151">
        <v>69818</v>
      </c>
      <c r="G31" s="151">
        <v>28283</v>
      </c>
      <c r="H31" s="151">
        <v>9932</v>
      </c>
      <c r="I31" s="185">
        <v>1268</v>
      </c>
      <c r="J31" s="151">
        <v>41535</v>
      </c>
    </row>
    <row r="32" spans="1:12" s="88" customFormat="1" ht="11.25" customHeight="1" x14ac:dyDescent="0.2">
      <c r="A32" s="209">
        <f>IF(D32&lt;&gt;"",COUNTA($D$9:D32),"")</f>
        <v>23</v>
      </c>
      <c r="B32" s="144">
        <v>2017</v>
      </c>
      <c r="C32" s="151">
        <v>54789</v>
      </c>
      <c r="D32" s="151">
        <v>24693</v>
      </c>
      <c r="E32" s="151">
        <v>10814</v>
      </c>
      <c r="F32" s="151">
        <v>51385</v>
      </c>
      <c r="G32" s="151">
        <v>21289</v>
      </c>
      <c r="H32" s="151">
        <v>8901</v>
      </c>
      <c r="I32" s="185">
        <v>3404</v>
      </c>
      <c r="J32" s="151">
        <v>30096</v>
      </c>
    </row>
    <row r="33" spans="1:11" s="88" customFormat="1" ht="11.25" customHeight="1" x14ac:dyDescent="0.2">
      <c r="A33" s="209">
        <f>IF(D33&lt;&gt;"",COUNTA($D$9:D33),"")</f>
        <v>24</v>
      </c>
      <c r="B33" s="144">
        <v>2018</v>
      </c>
      <c r="C33" s="151">
        <v>53801</v>
      </c>
      <c r="D33" s="151">
        <v>24964</v>
      </c>
      <c r="E33" s="151">
        <v>11548</v>
      </c>
      <c r="F33" s="151">
        <v>50328</v>
      </c>
      <c r="G33" s="151">
        <v>21491</v>
      </c>
      <c r="H33" s="151">
        <v>9078</v>
      </c>
      <c r="I33" s="185">
        <v>3473</v>
      </c>
      <c r="J33" s="151">
        <v>28837</v>
      </c>
    </row>
    <row r="34" spans="1:11" s="88" customFormat="1" ht="11.25" customHeight="1" x14ac:dyDescent="0.2">
      <c r="A34" s="209">
        <f>IF(D34&lt;&gt;"",COUNTA($D$9:D34),"")</f>
        <v>25</v>
      </c>
      <c r="B34" s="144">
        <v>2019</v>
      </c>
      <c r="C34" s="151">
        <v>53646</v>
      </c>
      <c r="D34" s="151">
        <v>26006</v>
      </c>
      <c r="E34" s="151">
        <v>11918</v>
      </c>
      <c r="F34" s="151">
        <v>49773</v>
      </c>
      <c r="G34" s="151">
        <v>22133</v>
      </c>
      <c r="H34" s="151">
        <v>9789</v>
      </c>
      <c r="I34" s="185">
        <v>3873</v>
      </c>
      <c r="J34" s="151">
        <v>27640</v>
      </c>
    </row>
    <row r="35" spans="1:11" s="88" customFormat="1" ht="11.25" customHeight="1" x14ac:dyDescent="0.2">
      <c r="A35" s="209">
        <f>IF(D35&lt;&gt;"",COUNTA($D$9:D35),"")</f>
        <v>26</v>
      </c>
      <c r="B35" s="144">
        <v>2020</v>
      </c>
      <c r="C35" s="151">
        <v>49932</v>
      </c>
      <c r="D35" s="151">
        <v>24535</v>
      </c>
      <c r="E35" s="151">
        <v>9759</v>
      </c>
      <c r="F35" s="151">
        <v>44044</v>
      </c>
      <c r="G35" s="151">
        <v>18647</v>
      </c>
      <c r="H35" s="151">
        <v>7988</v>
      </c>
      <c r="I35" s="185">
        <v>5888</v>
      </c>
      <c r="J35" s="151">
        <v>25397</v>
      </c>
    </row>
    <row r="36" spans="1:11" s="88" customFormat="1" ht="11.25" customHeight="1" x14ac:dyDescent="0.2">
      <c r="A36" s="209">
        <f>IF(D36&lt;&gt;"",COUNTA($D$9:D36),"")</f>
        <v>27</v>
      </c>
      <c r="B36" s="144">
        <v>2021</v>
      </c>
      <c r="C36" s="151">
        <v>49819</v>
      </c>
      <c r="D36" s="151">
        <v>24476</v>
      </c>
      <c r="E36" s="151">
        <v>10244</v>
      </c>
      <c r="F36" s="151">
        <v>43244</v>
      </c>
      <c r="G36" s="151">
        <v>17901</v>
      </c>
      <c r="H36" s="151">
        <v>6812</v>
      </c>
      <c r="I36" s="185">
        <v>6575</v>
      </c>
      <c r="J36" s="151">
        <v>25343</v>
      </c>
    </row>
    <row r="37" spans="1:11" s="88" customFormat="1" ht="11.25" customHeight="1" x14ac:dyDescent="0.2">
      <c r="A37" s="209">
        <f>IF(D37&lt;&gt;"",COUNTA($D$9:D37),"")</f>
        <v>28</v>
      </c>
      <c r="B37" s="144">
        <v>2022</v>
      </c>
      <c r="C37" s="151">
        <v>62529</v>
      </c>
      <c r="D37" s="151">
        <v>33807</v>
      </c>
      <c r="E37" s="151">
        <v>20318</v>
      </c>
      <c r="F37" s="151">
        <v>48434</v>
      </c>
      <c r="G37" s="151">
        <v>19712</v>
      </c>
      <c r="H37" s="151">
        <v>8637</v>
      </c>
      <c r="I37" s="185">
        <v>14095</v>
      </c>
      <c r="J37" s="151">
        <v>28722</v>
      </c>
    </row>
    <row r="38" spans="1:11" s="88" customFormat="1" ht="11.25" customHeight="1" x14ac:dyDescent="0.2">
      <c r="A38" s="209">
        <f>IF(D38&lt;&gt;"",COUNTA($D$9:D38),"")</f>
        <v>29</v>
      </c>
      <c r="B38" s="144">
        <v>2023</v>
      </c>
      <c r="C38" s="151">
        <v>59098</v>
      </c>
      <c r="D38" s="151">
        <v>29259</v>
      </c>
      <c r="E38" s="151">
        <v>16352</v>
      </c>
      <c r="F38" s="151">
        <v>49978</v>
      </c>
      <c r="G38" s="151">
        <v>20139</v>
      </c>
      <c r="H38" s="151">
        <v>9173</v>
      </c>
      <c r="I38" s="185">
        <v>9120</v>
      </c>
      <c r="J38" s="151">
        <v>29839</v>
      </c>
    </row>
    <row r="39" spans="1:11" s="88" customFormat="1" ht="11.25" customHeight="1" x14ac:dyDescent="0.2">
      <c r="A39" s="209">
        <f>IF(D39&lt;&gt;"",COUNTA($D$9:D39),"")</f>
        <v>30</v>
      </c>
      <c r="B39" s="144">
        <v>2024</v>
      </c>
      <c r="C39" s="151">
        <v>52958</v>
      </c>
      <c r="D39" s="151">
        <v>25850</v>
      </c>
      <c r="E39" s="151">
        <v>13725</v>
      </c>
      <c r="F39" s="151">
        <v>47526</v>
      </c>
      <c r="G39" s="151">
        <v>20418</v>
      </c>
      <c r="H39" s="151">
        <v>9692</v>
      </c>
      <c r="I39" s="185">
        <v>5432</v>
      </c>
      <c r="J39" s="151">
        <v>27108</v>
      </c>
    </row>
    <row r="40" spans="1:11" s="85" customFormat="1" ht="20.100000000000001" customHeight="1" x14ac:dyDescent="0.2">
      <c r="A40" s="209" t="str">
        <f>IF(D40&lt;&gt;"",COUNTA($D$9:D40),"")</f>
        <v/>
      </c>
      <c r="B40" s="144"/>
      <c r="C40" s="284" t="s">
        <v>92</v>
      </c>
      <c r="D40" s="284"/>
      <c r="E40" s="284"/>
      <c r="F40" s="284"/>
      <c r="G40" s="284"/>
      <c r="H40" s="284"/>
      <c r="I40" s="284"/>
      <c r="J40" s="284"/>
    </row>
    <row r="41" spans="1:11" s="88" customFormat="1" ht="11.25" customHeight="1" x14ac:dyDescent="0.2">
      <c r="A41" s="209">
        <f>IF(D41&lt;&gt;"",COUNTA($D$9:D41),"")</f>
        <v>31</v>
      </c>
      <c r="B41" s="144">
        <v>1990</v>
      </c>
      <c r="C41" s="151">
        <v>26793</v>
      </c>
      <c r="D41" s="151">
        <v>7227</v>
      </c>
      <c r="E41" s="151">
        <v>605</v>
      </c>
      <c r="F41" s="151">
        <v>44411</v>
      </c>
      <c r="G41" s="151">
        <v>24845</v>
      </c>
      <c r="H41" s="151">
        <v>1166</v>
      </c>
      <c r="I41" s="185">
        <v>-17618</v>
      </c>
      <c r="J41" s="151">
        <v>19566</v>
      </c>
      <c r="K41" s="86"/>
    </row>
    <row r="42" spans="1:11" s="88" customFormat="1" ht="11.25" customHeight="1" x14ac:dyDescent="0.2">
      <c r="A42" s="209">
        <f>IF(D42&lt;&gt;"",COUNTA($D$9:D42),"")</f>
        <v>32</v>
      </c>
      <c r="B42" s="144">
        <v>1995</v>
      </c>
      <c r="C42" s="151">
        <v>42675</v>
      </c>
      <c r="D42" s="151">
        <v>13703</v>
      </c>
      <c r="E42" s="151">
        <v>2785</v>
      </c>
      <c r="F42" s="151">
        <v>43974</v>
      </c>
      <c r="G42" s="151">
        <v>15002</v>
      </c>
      <c r="H42" s="151">
        <v>1043</v>
      </c>
      <c r="I42" s="185">
        <v>-1299</v>
      </c>
      <c r="J42" s="151">
        <v>28972</v>
      </c>
      <c r="K42" s="86"/>
    </row>
    <row r="43" spans="1:11" s="88" customFormat="1" ht="11.25" customHeight="1" x14ac:dyDescent="0.2">
      <c r="A43" s="209">
        <f>IF(D43&lt;&gt;"",COUNTA($D$9:D43),"")</f>
        <v>33</v>
      </c>
      <c r="B43" s="144">
        <v>2000</v>
      </c>
      <c r="C43" s="151">
        <v>49633</v>
      </c>
      <c r="D43" s="151">
        <v>14213</v>
      </c>
      <c r="E43" s="151">
        <v>2538</v>
      </c>
      <c r="F43" s="151">
        <v>54944</v>
      </c>
      <c r="G43" s="151">
        <v>19524</v>
      </c>
      <c r="H43" s="151">
        <v>1378</v>
      </c>
      <c r="I43" s="185">
        <v>-5311</v>
      </c>
      <c r="J43" s="151">
        <v>35420</v>
      </c>
    </row>
    <row r="44" spans="1:11" s="88" customFormat="1" ht="11.25" customHeight="1" x14ac:dyDescent="0.2">
      <c r="A44" s="209">
        <f>IF(D44&lt;&gt;"",COUNTA($D$9:D44),"")</f>
        <v>34</v>
      </c>
      <c r="B44" s="144">
        <v>2005</v>
      </c>
      <c r="C44" s="151">
        <v>43334</v>
      </c>
      <c r="D44" s="151">
        <v>14201</v>
      </c>
      <c r="E44" s="151">
        <v>2132</v>
      </c>
      <c r="F44" s="151">
        <v>47019</v>
      </c>
      <c r="G44" s="151">
        <v>17886</v>
      </c>
      <c r="H44" s="151">
        <v>1664</v>
      </c>
      <c r="I44" s="185">
        <v>-3685</v>
      </c>
      <c r="J44" s="151">
        <v>29133</v>
      </c>
    </row>
    <row r="45" spans="1:11" s="88" customFormat="1" ht="11.25" customHeight="1" x14ac:dyDescent="0.2">
      <c r="A45" s="209">
        <f>IF(D45&lt;&gt;"",COUNTA($D$9:D45),"")</f>
        <v>35</v>
      </c>
      <c r="B45" s="144">
        <v>2010</v>
      </c>
      <c r="C45" s="151">
        <v>43438</v>
      </c>
      <c r="D45" s="151">
        <v>15336</v>
      </c>
      <c r="E45" s="151">
        <v>2679</v>
      </c>
      <c r="F45" s="151">
        <v>44656</v>
      </c>
      <c r="G45" s="151">
        <v>16554</v>
      </c>
      <c r="H45" s="151">
        <v>2009</v>
      </c>
      <c r="I45" s="185">
        <v>-1218</v>
      </c>
      <c r="J45" s="151">
        <v>28102</v>
      </c>
    </row>
    <row r="46" spans="1:11" ht="11.25" customHeight="1" x14ac:dyDescent="0.2">
      <c r="A46" s="209">
        <f>IF(D46&lt;&gt;"",COUNTA($D$9:D46),"")</f>
        <v>36</v>
      </c>
      <c r="B46" s="144">
        <v>2015</v>
      </c>
      <c r="C46" s="151">
        <v>54643</v>
      </c>
      <c r="D46" s="151">
        <v>23481</v>
      </c>
      <c r="E46" s="151">
        <v>10298</v>
      </c>
      <c r="F46" s="151">
        <v>48037</v>
      </c>
      <c r="G46" s="151">
        <v>16875</v>
      </c>
      <c r="H46" s="151">
        <v>4082</v>
      </c>
      <c r="I46" s="185">
        <v>6606</v>
      </c>
      <c r="J46" s="151">
        <v>31162</v>
      </c>
    </row>
    <row r="47" spans="1:11" ht="11.25" customHeight="1" x14ac:dyDescent="0.2">
      <c r="A47" s="209">
        <f>IF(D47&lt;&gt;"",COUNTA($D$9:D47),"")</f>
        <v>37</v>
      </c>
      <c r="B47" s="144">
        <v>2016</v>
      </c>
      <c r="C47" s="151">
        <v>56105</v>
      </c>
      <c r="D47" s="151">
        <v>22802</v>
      </c>
      <c r="E47" s="151">
        <v>9112</v>
      </c>
      <c r="F47" s="151">
        <v>51981</v>
      </c>
      <c r="G47" s="151">
        <v>18678</v>
      </c>
      <c r="H47" s="151">
        <v>4551</v>
      </c>
      <c r="I47" s="185">
        <v>4124</v>
      </c>
      <c r="J47" s="151">
        <v>33303</v>
      </c>
    </row>
    <row r="48" spans="1:11" ht="11.25" customHeight="1" x14ac:dyDescent="0.2">
      <c r="A48" s="209">
        <f>IF(D48&lt;&gt;"",COUNTA($D$9:D48),"")</f>
        <v>38</v>
      </c>
      <c r="B48" s="144">
        <v>2017</v>
      </c>
      <c r="C48" s="151">
        <v>48430</v>
      </c>
      <c r="D48" s="151">
        <v>20174</v>
      </c>
      <c r="E48" s="151">
        <v>6837</v>
      </c>
      <c r="F48" s="151">
        <v>43714</v>
      </c>
      <c r="G48" s="151">
        <v>15458</v>
      </c>
      <c r="H48" s="151">
        <v>4260</v>
      </c>
      <c r="I48" s="185">
        <v>4716</v>
      </c>
      <c r="J48" s="151">
        <v>28256</v>
      </c>
    </row>
    <row r="49" spans="1:10" ht="11.25" customHeight="1" x14ac:dyDescent="0.2">
      <c r="A49" s="209">
        <f>IF(D49&lt;&gt;"",COUNTA($D$9:D49),"")</f>
        <v>39</v>
      </c>
      <c r="B49" s="144">
        <v>2018</v>
      </c>
      <c r="C49" s="151">
        <v>47803</v>
      </c>
      <c r="D49" s="151">
        <v>20008</v>
      </c>
      <c r="E49" s="151">
        <v>6647</v>
      </c>
      <c r="F49" s="151">
        <v>43617</v>
      </c>
      <c r="G49" s="151">
        <v>15822</v>
      </c>
      <c r="H49" s="151">
        <v>4368</v>
      </c>
      <c r="I49" s="185">
        <v>4186</v>
      </c>
      <c r="J49" s="151">
        <v>27795</v>
      </c>
    </row>
    <row r="50" spans="1:10" ht="11.25" customHeight="1" x14ac:dyDescent="0.2">
      <c r="A50" s="209">
        <f>IF(D50&lt;&gt;"",COUNTA($D$9:D50),"")</f>
        <v>40</v>
      </c>
      <c r="B50" s="144">
        <v>2019</v>
      </c>
      <c r="C50" s="151">
        <v>47688</v>
      </c>
      <c r="D50" s="151">
        <v>20040</v>
      </c>
      <c r="E50" s="151">
        <v>6574</v>
      </c>
      <c r="F50" s="151">
        <v>43518</v>
      </c>
      <c r="G50" s="151">
        <v>15870</v>
      </c>
      <c r="H50" s="151">
        <v>4474</v>
      </c>
      <c r="I50" s="185">
        <v>4170</v>
      </c>
      <c r="J50" s="151">
        <v>27648</v>
      </c>
    </row>
    <row r="51" spans="1:10" ht="11.45" customHeight="1" x14ac:dyDescent="0.2">
      <c r="A51" s="209">
        <f>IF(D51&lt;&gt;"",COUNTA($D$9:D51),"")</f>
        <v>41</v>
      </c>
      <c r="B51" s="144">
        <v>2020</v>
      </c>
      <c r="C51" s="151">
        <v>45946</v>
      </c>
      <c r="D51" s="151">
        <v>20112</v>
      </c>
      <c r="E51" s="151">
        <v>5405</v>
      </c>
      <c r="F51" s="151">
        <v>39253</v>
      </c>
      <c r="G51" s="151">
        <v>13419</v>
      </c>
      <c r="H51" s="151">
        <v>3208</v>
      </c>
      <c r="I51" s="185">
        <v>6693</v>
      </c>
      <c r="J51" s="151">
        <v>25834</v>
      </c>
    </row>
    <row r="52" spans="1:10" ht="11.45" customHeight="1" x14ac:dyDescent="0.2">
      <c r="A52" s="209">
        <f>IF(D52&lt;&gt;"",COUNTA($D$9:D52),"")</f>
        <v>42</v>
      </c>
      <c r="B52" s="144">
        <v>2021</v>
      </c>
      <c r="C52" s="151">
        <v>45524</v>
      </c>
      <c r="D52" s="151">
        <v>20568</v>
      </c>
      <c r="E52" s="151">
        <v>5840</v>
      </c>
      <c r="F52" s="151">
        <v>39044</v>
      </c>
      <c r="G52" s="151">
        <v>14088</v>
      </c>
      <c r="H52" s="151">
        <v>3357</v>
      </c>
      <c r="I52" s="185">
        <v>6480</v>
      </c>
      <c r="J52" s="151">
        <v>24956</v>
      </c>
    </row>
    <row r="53" spans="1:10" ht="11.45" customHeight="1" x14ac:dyDescent="0.2">
      <c r="A53" s="209">
        <f>IF(D53&lt;&gt;"",COUNTA($D$9:D53),"")</f>
        <v>43</v>
      </c>
      <c r="B53" s="144">
        <v>2022</v>
      </c>
      <c r="C53" s="151">
        <v>63106</v>
      </c>
      <c r="D53" s="151">
        <v>34764</v>
      </c>
      <c r="E53" s="151">
        <v>20699</v>
      </c>
      <c r="F53" s="151">
        <v>44910</v>
      </c>
      <c r="G53" s="151">
        <v>16568</v>
      </c>
      <c r="H53" s="151">
        <v>5491</v>
      </c>
      <c r="I53" s="185">
        <v>18196</v>
      </c>
      <c r="J53" s="151">
        <v>28342</v>
      </c>
    </row>
    <row r="54" spans="1:10" ht="11.45" customHeight="1" x14ac:dyDescent="0.2">
      <c r="A54" s="209">
        <f>IF(D54&lt;&gt;"",COUNTA($D$9:D54),"")</f>
        <v>44</v>
      </c>
      <c r="B54" s="144">
        <v>2023</v>
      </c>
      <c r="C54" s="151">
        <v>51453</v>
      </c>
      <c r="D54" s="151">
        <v>23797</v>
      </c>
      <c r="E54" s="151">
        <v>10485</v>
      </c>
      <c r="F54" s="151">
        <v>44483</v>
      </c>
      <c r="G54" s="151">
        <v>16827</v>
      </c>
      <c r="H54" s="151">
        <v>6031</v>
      </c>
      <c r="I54" s="185">
        <v>6970</v>
      </c>
      <c r="J54" s="151">
        <v>27656</v>
      </c>
    </row>
    <row r="55" spans="1:10" ht="11.45" customHeight="1" x14ac:dyDescent="0.2">
      <c r="A55" s="209">
        <f>IF(D55&lt;&gt;"",COUNTA($D$9:D55),"")</f>
        <v>45</v>
      </c>
      <c r="B55" s="144">
        <v>2024</v>
      </c>
      <c r="C55" s="151">
        <v>47535</v>
      </c>
      <c r="D55" s="151">
        <v>21664</v>
      </c>
      <c r="E55" s="151">
        <v>8849</v>
      </c>
      <c r="F55" s="151">
        <v>42262</v>
      </c>
      <c r="G55" s="151">
        <v>16391</v>
      </c>
      <c r="H55" s="151">
        <v>5623</v>
      </c>
      <c r="I55" s="185">
        <v>5273</v>
      </c>
      <c r="J55" s="151">
        <v>25871</v>
      </c>
    </row>
  </sheetData>
  <mergeCells count="19">
    <mergeCell ref="A1:B1"/>
    <mergeCell ref="A2:B2"/>
    <mergeCell ref="A3:A6"/>
    <mergeCell ref="C1:J1"/>
    <mergeCell ref="C2:J2"/>
    <mergeCell ref="B3:B6"/>
    <mergeCell ref="C3:E3"/>
    <mergeCell ref="D4:E4"/>
    <mergeCell ref="I3:I6"/>
    <mergeCell ref="J3:J6"/>
    <mergeCell ref="C40:J40"/>
    <mergeCell ref="C24:J24"/>
    <mergeCell ref="C8:J8"/>
    <mergeCell ref="G4:H4"/>
    <mergeCell ref="F3:H3"/>
    <mergeCell ref="F4:F6"/>
    <mergeCell ref="C4:C6"/>
    <mergeCell ref="D5:D6"/>
    <mergeCell ref="G5:G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zoomScale="140" zoomScaleNormal="140" workbookViewId="0">
      <pane xSplit="2" ySplit="7" topLeftCell="C8" activePane="bottomRight" state="frozen"/>
      <selection sqref="A1:C1"/>
      <selection pane="topRight" sqref="A1:C1"/>
      <selection pane="bottomLeft" sqref="A1:C1"/>
      <selection pane="bottomRight" sqref="A1:J1"/>
    </sheetView>
  </sheetViews>
  <sheetFormatPr baseColWidth="10" defaultRowHeight="11.45" customHeight="1" x14ac:dyDescent="0.2"/>
  <cols>
    <col min="1" max="1" width="3.7109375" style="91" customWidth="1"/>
    <col min="2" max="2" width="5.7109375" style="89" customWidth="1"/>
    <col min="3" max="4" width="10.7109375" style="89" customWidth="1"/>
    <col min="5" max="5" width="8.7109375" style="89" customWidth="1"/>
    <col min="6" max="7" width="10.7109375" style="89" customWidth="1"/>
    <col min="8" max="8" width="8.7109375" style="89" customWidth="1"/>
    <col min="9" max="9" width="11.7109375" style="89" customWidth="1"/>
    <col min="10" max="10" width="10.7109375" style="89" customWidth="1"/>
    <col min="11" max="16384" width="11.42578125" style="89"/>
  </cols>
  <sheetData>
    <row r="1" spans="1:11" s="93" customFormat="1" ht="30" customHeight="1" x14ac:dyDescent="0.2">
      <c r="A1" s="287" t="s">
        <v>119</v>
      </c>
      <c r="B1" s="288"/>
      <c r="C1" s="293" t="s">
        <v>268</v>
      </c>
      <c r="D1" s="293"/>
      <c r="E1" s="293"/>
      <c r="F1" s="293"/>
      <c r="G1" s="293"/>
      <c r="H1" s="293"/>
      <c r="I1" s="293"/>
      <c r="J1" s="294"/>
    </row>
    <row r="2" spans="1:11" s="82" customFormat="1" ht="24.95" customHeight="1" x14ac:dyDescent="0.2">
      <c r="A2" s="289" t="s">
        <v>152</v>
      </c>
      <c r="B2" s="290"/>
      <c r="C2" s="295" t="s">
        <v>97</v>
      </c>
      <c r="D2" s="295"/>
      <c r="E2" s="295"/>
      <c r="F2" s="295"/>
      <c r="G2" s="295"/>
      <c r="H2" s="295"/>
      <c r="I2" s="295"/>
      <c r="J2" s="296"/>
    </row>
    <row r="3" spans="1:11" s="94" customFormat="1" ht="11.45" customHeight="1" x14ac:dyDescent="0.2">
      <c r="A3" s="291" t="s">
        <v>150</v>
      </c>
      <c r="B3" s="286" t="s">
        <v>0</v>
      </c>
      <c r="C3" s="286" t="s">
        <v>1</v>
      </c>
      <c r="D3" s="286"/>
      <c r="E3" s="286"/>
      <c r="F3" s="286" t="s">
        <v>3</v>
      </c>
      <c r="G3" s="286"/>
      <c r="H3" s="286"/>
      <c r="I3" s="286" t="s">
        <v>151</v>
      </c>
      <c r="J3" s="297" t="s">
        <v>104</v>
      </c>
    </row>
    <row r="4" spans="1:11" s="94" customFormat="1" ht="11.45" customHeight="1" x14ac:dyDescent="0.2">
      <c r="A4" s="291"/>
      <c r="B4" s="286"/>
      <c r="C4" s="286" t="s">
        <v>225</v>
      </c>
      <c r="D4" s="286" t="s">
        <v>2</v>
      </c>
      <c r="E4" s="286"/>
      <c r="F4" s="286" t="s">
        <v>225</v>
      </c>
      <c r="G4" s="286" t="s">
        <v>2</v>
      </c>
      <c r="H4" s="286"/>
      <c r="I4" s="286"/>
      <c r="J4" s="297"/>
    </row>
    <row r="5" spans="1:11" s="94" customFormat="1" ht="11.45" customHeight="1" x14ac:dyDescent="0.2">
      <c r="A5" s="291"/>
      <c r="B5" s="286"/>
      <c r="C5" s="286"/>
      <c r="D5" s="286" t="s">
        <v>229</v>
      </c>
      <c r="E5" s="84" t="s">
        <v>2</v>
      </c>
      <c r="F5" s="286"/>
      <c r="G5" s="286" t="s">
        <v>229</v>
      </c>
      <c r="H5" s="84" t="s">
        <v>2</v>
      </c>
      <c r="I5" s="286"/>
      <c r="J5" s="297"/>
    </row>
    <row r="6" spans="1:11" s="94" customFormat="1" ht="11.45" customHeight="1" x14ac:dyDescent="0.2">
      <c r="A6" s="291"/>
      <c r="B6" s="286"/>
      <c r="C6" s="286"/>
      <c r="D6" s="286"/>
      <c r="E6" s="84" t="s">
        <v>327</v>
      </c>
      <c r="F6" s="286"/>
      <c r="G6" s="286"/>
      <c r="H6" s="84" t="s">
        <v>327</v>
      </c>
      <c r="I6" s="286"/>
      <c r="J6" s="297"/>
    </row>
    <row r="7" spans="1:11" s="96" customFormat="1" ht="11.45" customHeight="1" x14ac:dyDescent="0.2">
      <c r="A7" s="35">
        <v>1</v>
      </c>
      <c r="B7" s="36">
        <v>2</v>
      </c>
      <c r="C7" s="37">
        <v>3</v>
      </c>
      <c r="D7" s="37">
        <v>4</v>
      </c>
      <c r="E7" s="37">
        <v>5</v>
      </c>
      <c r="F7" s="37">
        <v>6</v>
      </c>
      <c r="G7" s="37">
        <v>7</v>
      </c>
      <c r="H7" s="37">
        <v>8</v>
      </c>
      <c r="I7" s="37">
        <v>9</v>
      </c>
      <c r="J7" s="38">
        <v>10</v>
      </c>
    </row>
    <row r="8" spans="1:11" ht="20.100000000000001" customHeight="1" x14ac:dyDescent="0.2">
      <c r="A8" s="95"/>
      <c r="B8" s="165"/>
      <c r="C8" s="298" t="s">
        <v>7</v>
      </c>
      <c r="D8" s="285"/>
      <c r="E8" s="285"/>
      <c r="F8" s="285"/>
      <c r="G8" s="285"/>
      <c r="H8" s="285"/>
      <c r="I8" s="285"/>
      <c r="J8" s="285"/>
    </row>
    <row r="9" spans="1:11" s="88" customFormat="1" ht="11.25" customHeight="1" x14ac:dyDescent="0.2">
      <c r="A9" s="209">
        <f>IF(D9&lt;&gt;"",COUNTA($D9:D$9),"")</f>
        <v>1</v>
      </c>
      <c r="B9" s="144">
        <v>1990</v>
      </c>
      <c r="C9" s="151">
        <v>52386</v>
      </c>
      <c r="D9" s="151">
        <v>14024</v>
      </c>
      <c r="E9" s="151">
        <v>140</v>
      </c>
      <c r="F9" s="151">
        <v>89990</v>
      </c>
      <c r="G9" s="151">
        <v>51628</v>
      </c>
      <c r="H9" s="151">
        <v>122</v>
      </c>
      <c r="I9" s="185">
        <v>-37604</v>
      </c>
      <c r="J9" s="151">
        <v>38362</v>
      </c>
      <c r="K9" s="86"/>
    </row>
    <row r="10" spans="1:11" s="88" customFormat="1" ht="11.25" customHeight="1" x14ac:dyDescent="0.2">
      <c r="A10" s="209">
        <f>IF(D10&lt;&gt;"",COUNTA($D$9:D10),"")</f>
        <v>2</v>
      </c>
      <c r="B10" s="144">
        <v>1995</v>
      </c>
      <c r="C10" s="151">
        <v>77798</v>
      </c>
      <c r="D10" s="151">
        <v>21919</v>
      </c>
      <c r="E10" s="151">
        <v>1022</v>
      </c>
      <c r="F10" s="151">
        <v>82698</v>
      </c>
      <c r="G10" s="151">
        <v>26819</v>
      </c>
      <c r="H10" s="151">
        <v>338</v>
      </c>
      <c r="I10" s="185">
        <v>-4900</v>
      </c>
      <c r="J10" s="151">
        <v>55879</v>
      </c>
      <c r="K10" s="86"/>
    </row>
    <row r="11" spans="1:11" s="88" customFormat="1" ht="11.25" customHeight="1" x14ac:dyDescent="0.2">
      <c r="A11" s="209">
        <f>IF(D11&lt;&gt;"",COUNTA($D$9:D11),"")</f>
        <v>3</v>
      </c>
      <c r="B11" s="144">
        <v>2000</v>
      </c>
      <c r="C11" s="151">
        <v>90051</v>
      </c>
      <c r="D11" s="151">
        <v>23320</v>
      </c>
      <c r="E11" s="151">
        <v>591</v>
      </c>
      <c r="F11" s="151">
        <v>100971</v>
      </c>
      <c r="G11" s="151">
        <v>34240</v>
      </c>
      <c r="H11" s="151">
        <v>699</v>
      </c>
      <c r="I11" s="185">
        <v>-10920</v>
      </c>
      <c r="J11" s="151">
        <v>66731</v>
      </c>
    </row>
    <row r="12" spans="1:11" s="88" customFormat="1" ht="11.25" customHeight="1" x14ac:dyDescent="0.2">
      <c r="A12" s="209">
        <f>IF(D12&lt;&gt;"",COUNTA($D$9:D12),"")</f>
        <v>4</v>
      </c>
      <c r="B12" s="144">
        <v>2005</v>
      </c>
      <c r="C12" s="151">
        <v>81135</v>
      </c>
      <c r="D12" s="151">
        <v>24063</v>
      </c>
      <c r="E12" s="151">
        <v>726</v>
      </c>
      <c r="F12" s="151">
        <v>88580</v>
      </c>
      <c r="G12" s="151">
        <v>31508</v>
      </c>
      <c r="H12" s="151">
        <v>1083</v>
      </c>
      <c r="I12" s="185">
        <v>-7445</v>
      </c>
      <c r="J12" s="151">
        <v>57072</v>
      </c>
    </row>
    <row r="13" spans="1:11" s="88" customFormat="1" ht="11.25" customHeight="1" x14ac:dyDescent="0.2">
      <c r="A13" s="209">
        <f>IF(D13&lt;&gt;"",COUNTA($D$9:D13),"")</f>
        <v>5</v>
      </c>
      <c r="B13" s="144">
        <v>2010</v>
      </c>
      <c r="C13" s="151">
        <v>79881</v>
      </c>
      <c r="D13" s="151">
        <v>24923</v>
      </c>
      <c r="E13" s="151">
        <v>1096</v>
      </c>
      <c r="F13" s="151">
        <v>84263</v>
      </c>
      <c r="G13" s="151">
        <v>29305</v>
      </c>
      <c r="H13" s="151">
        <v>1507</v>
      </c>
      <c r="I13" s="185">
        <v>-4382</v>
      </c>
      <c r="J13" s="151">
        <v>54958</v>
      </c>
    </row>
    <row r="14" spans="1:11" s="88" customFormat="1" ht="11.25" customHeight="1" x14ac:dyDescent="0.2">
      <c r="A14" s="209">
        <f>IF(D14&lt;&gt;"",COUNTA($D$9:D14),"")</f>
        <v>6</v>
      </c>
      <c r="B14" s="144">
        <v>2015</v>
      </c>
      <c r="C14" s="151">
        <v>78048</v>
      </c>
      <c r="D14" s="151">
        <v>25328</v>
      </c>
      <c r="E14" s="151">
        <v>1213</v>
      </c>
      <c r="F14" s="151">
        <v>75833</v>
      </c>
      <c r="G14" s="151">
        <v>23113</v>
      </c>
      <c r="H14" s="151">
        <v>1391</v>
      </c>
      <c r="I14" s="185">
        <v>2215</v>
      </c>
      <c r="J14" s="151">
        <v>52720</v>
      </c>
    </row>
    <row r="15" spans="1:11" s="88" customFormat="1" ht="11.25" customHeight="1" x14ac:dyDescent="0.2">
      <c r="A15" s="209">
        <f>IF(D15&lt;&gt;"",COUNTA($D$9:D15),"")</f>
        <v>7</v>
      </c>
      <c r="B15" s="144">
        <v>2016</v>
      </c>
      <c r="C15" s="151">
        <v>80134</v>
      </c>
      <c r="D15" s="151">
        <v>26544</v>
      </c>
      <c r="E15" s="151">
        <v>1756</v>
      </c>
      <c r="F15" s="151">
        <v>78615</v>
      </c>
      <c r="G15" s="151">
        <v>25025</v>
      </c>
      <c r="H15" s="151">
        <v>3890</v>
      </c>
      <c r="I15" s="185">
        <v>1519</v>
      </c>
      <c r="J15" s="151">
        <v>53590</v>
      </c>
    </row>
    <row r="16" spans="1:11" s="88" customFormat="1" ht="11.25" customHeight="1" x14ac:dyDescent="0.2">
      <c r="A16" s="209">
        <f>IF(D16&lt;&gt;"",COUNTA($D$9:D16),"")</f>
        <v>8</v>
      </c>
      <c r="B16" s="144">
        <v>2017</v>
      </c>
      <c r="C16" s="151">
        <v>76619</v>
      </c>
      <c r="D16" s="151">
        <v>26110</v>
      </c>
      <c r="E16" s="151">
        <v>2007</v>
      </c>
      <c r="F16" s="151">
        <v>73207</v>
      </c>
      <c r="G16" s="151">
        <v>22698</v>
      </c>
      <c r="H16" s="151">
        <v>3375</v>
      </c>
      <c r="I16" s="185">
        <v>3412</v>
      </c>
      <c r="J16" s="151">
        <v>50509</v>
      </c>
    </row>
    <row r="17" spans="1:11" s="88" customFormat="1" ht="11.25" customHeight="1" x14ac:dyDescent="0.2">
      <c r="A17" s="209">
        <f>IF(D17&lt;&gt;"",COUNTA($D$9:D17),"")</f>
        <v>9</v>
      </c>
      <c r="B17" s="144">
        <v>2018</v>
      </c>
      <c r="C17" s="151">
        <v>77648</v>
      </c>
      <c r="D17" s="151">
        <v>26913</v>
      </c>
      <c r="E17" s="151">
        <v>2984</v>
      </c>
      <c r="F17" s="151">
        <v>73491</v>
      </c>
      <c r="G17" s="151">
        <v>22756</v>
      </c>
      <c r="H17" s="151">
        <v>3625</v>
      </c>
      <c r="I17" s="185">
        <v>4157</v>
      </c>
      <c r="J17" s="151">
        <v>50735</v>
      </c>
    </row>
    <row r="18" spans="1:11" s="88" customFormat="1" ht="11.25" customHeight="1" x14ac:dyDescent="0.2">
      <c r="A18" s="209">
        <f>IF(D18&lt;&gt;"",COUNTA($D$9:D18),"")</f>
        <v>10</v>
      </c>
      <c r="B18" s="144">
        <v>2019</v>
      </c>
      <c r="C18" s="151">
        <v>77732</v>
      </c>
      <c r="D18" s="151">
        <v>27517</v>
      </c>
      <c r="E18" s="151">
        <v>3217</v>
      </c>
      <c r="F18" s="151">
        <v>72046</v>
      </c>
      <c r="G18" s="151">
        <v>21831</v>
      </c>
      <c r="H18" s="151">
        <v>3785</v>
      </c>
      <c r="I18" s="185">
        <v>5686</v>
      </c>
      <c r="J18" s="151">
        <v>50215</v>
      </c>
    </row>
    <row r="19" spans="1:11" s="88" customFormat="1" ht="11.25" customHeight="1" x14ac:dyDescent="0.2">
      <c r="A19" s="209">
        <f>IF(D19&lt;&gt;"",COUNTA($D$9:D19),"")</f>
        <v>11</v>
      </c>
      <c r="B19" s="144">
        <v>2020</v>
      </c>
      <c r="C19" s="151">
        <v>76575</v>
      </c>
      <c r="D19" s="151">
        <v>29593</v>
      </c>
      <c r="E19" s="151">
        <v>3000</v>
      </c>
      <c r="F19" s="151">
        <v>66180</v>
      </c>
      <c r="G19" s="151">
        <v>19198</v>
      </c>
      <c r="H19" s="151">
        <v>2967</v>
      </c>
      <c r="I19" s="185">
        <v>10395</v>
      </c>
      <c r="J19" s="151">
        <v>46982</v>
      </c>
    </row>
    <row r="20" spans="1:11" s="88" customFormat="1" ht="11.25" customHeight="1" x14ac:dyDescent="0.2">
      <c r="A20" s="209">
        <f>IF(D20&lt;&gt;"",COUNTA($D$9:D20),"")</f>
        <v>12</v>
      </c>
      <c r="B20" s="144">
        <v>2021</v>
      </c>
      <c r="C20" s="151">
        <v>73734</v>
      </c>
      <c r="D20" s="151">
        <v>28623</v>
      </c>
      <c r="E20" s="151">
        <v>2554</v>
      </c>
      <c r="F20" s="151">
        <v>65117</v>
      </c>
      <c r="G20" s="151">
        <v>20006</v>
      </c>
      <c r="H20" s="151">
        <v>2970</v>
      </c>
      <c r="I20" s="185">
        <v>8617</v>
      </c>
      <c r="J20" s="151">
        <v>45111</v>
      </c>
    </row>
    <row r="21" spans="1:11" s="88" customFormat="1" ht="11.25" customHeight="1" x14ac:dyDescent="0.2">
      <c r="A21" s="209">
        <f>IF(D21&lt;&gt;"",COUNTA($D$9:D21),"")</f>
        <v>13</v>
      </c>
      <c r="B21" s="144">
        <v>2022</v>
      </c>
      <c r="C21" s="151">
        <v>71733</v>
      </c>
      <c r="D21" s="151">
        <v>26835</v>
      </c>
      <c r="E21" s="151">
        <v>2697</v>
      </c>
      <c r="F21" s="151">
        <v>65270</v>
      </c>
      <c r="G21" s="151">
        <v>20372</v>
      </c>
      <c r="H21" s="151">
        <v>3585</v>
      </c>
      <c r="I21" s="185">
        <v>6463</v>
      </c>
      <c r="J21" s="151">
        <v>44898</v>
      </c>
    </row>
    <row r="22" spans="1:11" s="88" customFormat="1" ht="11.25" customHeight="1" x14ac:dyDescent="0.2">
      <c r="A22" s="209">
        <f>IF(D22&lt;&gt;"",COUNTA($D$9:D22),"")</f>
        <v>14</v>
      </c>
      <c r="B22" s="144">
        <v>2023</v>
      </c>
      <c r="C22" s="151">
        <v>69858</v>
      </c>
      <c r="D22" s="151">
        <v>25773</v>
      </c>
      <c r="E22" s="151">
        <v>2824</v>
      </c>
      <c r="F22" s="151">
        <v>64151</v>
      </c>
      <c r="G22" s="151">
        <v>20066</v>
      </c>
      <c r="H22" s="151">
        <v>3486</v>
      </c>
      <c r="I22" s="185">
        <v>5707</v>
      </c>
      <c r="J22" s="151">
        <v>44085</v>
      </c>
    </row>
    <row r="23" spans="1:11" s="88" customFormat="1" ht="11.25" customHeight="1" x14ac:dyDescent="0.2">
      <c r="A23" s="209">
        <f>IF(D23&lt;&gt;"",COUNTA($D$9:D23),"")</f>
        <v>15</v>
      </c>
      <c r="B23" s="144">
        <v>2024</v>
      </c>
      <c r="C23" s="151">
        <v>66843</v>
      </c>
      <c r="D23" s="151">
        <v>24515</v>
      </c>
      <c r="E23" s="151">
        <v>2868</v>
      </c>
      <c r="F23" s="151">
        <v>62285</v>
      </c>
      <c r="G23" s="151">
        <v>19957</v>
      </c>
      <c r="H23" s="151">
        <v>3647</v>
      </c>
      <c r="I23" s="185">
        <v>4558</v>
      </c>
      <c r="J23" s="151">
        <v>42328</v>
      </c>
    </row>
    <row r="24" spans="1:11" ht="20.100000000000001" customHeight="1" x14ac:dyDescent="0.2">
      <c r="A24" s="209" t="str">
        <f>IF(D24&lt;&gt;"",COUNTA($D$9:D24),"")</f>
        <v/>
      </c>
      <c r="B24" s="144"/>
      <c r="C24" s="299" t="s">
        <v>8</v>
      </c>
      <c r="D24" s="284"/>
      <c r="E24" s="284"/>
      <c r="F24" s="284"/>
      <c r="G24" s="284"/>
      <c r="H24" s="284"/>
      <c r="I24" s="284"/>
      <c r="J24" s="284"/>
    </row>
    <row r="25" spans="1:11" s="88" customFormat="1" ht="11.25" customHeight="1" x14ac:dyDescent="0.2">
      <c r="A25" s="209">
        <f>IF(D25&lt;&gt;"",COUNTA($D$9:D25),"")</f>
        <v>16</v>
      </c>
      <c r="B25" s="144">
        <v>1990</v>
      </c>
      <c r="C25" s="151">
        <v>26363</v>
      </c>
      <c r="D25" s="151">
        <v>7457</v>
      </c>
      <c r="E25" s="151">
        <v>78</v>
      </c>
      <c r="F25" s="151">
        <v>47038</v>
      </c>
      <c r="G25" s="151">
        <v>28132</v>
      </c>
      <c r="H25" s="151">
        <v>56</v>
      </c>
      <c r="I25" s="185">
        <v>-20675</v>
      </c>
      <c r="J25" s="151">
        <v>18906</v>
      </c>
      <c r="K25" s="86"/>
    </row>
    <row r="26" spans="1:11" s="88" customFormat="1" ht="11.25" customHeight="1" x14ac:dyDescent="0.2">
      <c r="A26" s="209">
        <f>IF(D26&lt;&gt;"",COUNTA($D$9:D26),"")</f>
        <v>17</v>
      </c>
      <c r="B26" s="144">
        <v>1995</v>
      </c>
      <c r="C26" s="151">
        <v>39290</v>
      </c>
      <c r="D26" s="151">
        <v>11718</v>
      </c>
      <c r="E26" s="151">
        <v>530</v>
      </c>
      <c r="F26" s="151">
        <v>40737</v>
      </c>
      <c r="G26" s="151">
        <v>13165</v>
      </c>
      <c r="H26" s="151">
        <v>179</v>
      </c>
      <c r="I26" s="185">
        <v>-1447</v>
      </c>
      <c r="J26" s="151">
        <v>27572</v>
      </c>
      <c r="K26" s="86"/>
    </row>
    <row r="27" spans="1:11" s="88" customFormat="1" ht="11.25" customHeight="1" x14ac:dyDescent="0.2">
      <c r="A27" s="209">
        <f>IF(D27&lt;&gt;"",COUNTA($D$9:D27),"")</f>
        <v>18</v>
      </c>
      <c r="B27" s="144">
        <v>2000</v>
      </c>
      <c r="C27" s="151">
        <v>44658</v>
      </c>
      <c r="D27" s="151">
        <v>11800</v>
      </c>
      <c r="E27" s="151">
        <v>317</v>
      </c>
      <c r="F27" s="151">
        <v>49640</v>
      </c>
      <c r="G27" s="151">
        <v>16782</v>
      </c>
      <c r="H27" s="151">
        <v>379</v>
      </c>
      <c r="I27" s="185">
        <v>-4982</v>
      </c>
      <c r="J27" s="151">
        <v>32858</v>
      </c>
    </row>
    <row r="28" spans="1:11" s="88" customFormat="1" ht="11.25" customHeight="1" x14ac:dyDescent="0.2">
      <c r="A28" s="209">
        <f>IF(D28&lt;&gt;"",COUNTA($D$9:D28),"")</f>
        <v>19</v>
      </c>
      <c r="B28" s="144">
        <v>2005</v>
      </c>
      <c r="C28" s="151">
        <v>40927</v>
      </c>
      <c r="D28" s="151">
        <v>12233</v>
      </c>
      <c r="E28" s="151">
        <v>427</v>
      </c>
      <c r="F28" s="151">
        <v>44433</v>
      </c>
      <c r="G28" s="151">
        <v>15739</v>
      </c>
      <c r="H28" s="151">
        <v>577</v>
      </c>
      <c r="I28" s="185">
        <v>-3506</v>
      </c>
      <c r="J28" s="151">
        <v>28694</v>
      </c>
    </row>
    <row r="29" spans="1:11" s="88" customFormat="1" ht="11.25" customHeight="1" x14ac:dyDescent="0.2">
      <c r="A29" s="209">
        <f>IF(D29&lt;&gt;"",COUNTA($D$9:D29),"")</f>
        <v>20</v>
      </c>
      <c r="B29" s="144">
        <v>2010</v>
      </c>
      <c r="C29" s="151">
        <v>39956</v>
      </c>
      <c r="D29" s="151">
        <v>12299</v>
      </c>
      <c r="E29" s="151">
        <v>622</v>
      </c>
      <c r="F29" s="151">
        <v>42674</v>
      </c>
      <c r="G29" s="151">
        <v>15017</v>
      </c>
      <c r="H29" s="151">
        <v>823</v>
      </c>
      <c r="I29" s="185">
        <v>-2718</v>
      </c>
      <c r="J29" s="151">
        <v>27657</v>
      </c>
    </row>
    <row r="30" spans="1:11" s="88" customFormat="1" ht="11.25" customHeight="1" x14ac:dyDescent="0.2">
      <c r="A30" s="209">
        <f>IF(D30&lt;&gt;"",COUNTA($D$9:D30),"")</f>
        <v>21</v>
      </c>
      <c r="B30" s="144">
        <v>2015</v>
      </c>
      <c r="C30" s="151">
        <v>39105</v>
      </c>
      <c r="D30" s="151">
        <v>12606</v>
      </c>
      <c r="E30" s="151">
        <v>683</v>
      </c>
      <c r="F30" s="151">
        <v>38256</v>
      </c>
      <c r="G30" s="151">
        <v>11757</v>
      </c>
      <c r="H30" s="151">
        <v>762</v>
      </c>
      <c r="I30" s="185">
        <v>849</v>
      </c>
      <c r="J30" s="151">
        <v>26499</v>
      </c>
    </row>
    <row r="31" spans="1:11" s="88" customFormat="1" ht="11.25" customHeight="1" x14ac:dyDescent="0.2">
      <c r="A31" s="209">
        <f>IF(D31&lt;&gt;"",COUNTA($D$9:D31),"")</f>
        <v>22</v>
      </c>
      <c r="B31" s="144">
        <v>2016</v>
      </c>
      <c r="C31" s="151">
        <v>40519</v>
      </c>
      <c r="D31" s="151">
        <v>13392</v>
      </c>
      <c r="E31" s="151">
        <v>1089</v>
      </c>
      <c r="F31" s="151">
        <v>40487</v>
      </c>
      <c r="G31" s="151">
        <v>13360</v>
      </c>
      <c r="H31" s="151">
        <v>2673</v>
      </c>
      <c r="I31" s="185">
        <v>32</v>
      </c>
      <c r="J31" s="151">
        <v>27127</v>
      </c>
    </row>
    <row r="32" spans="1:11" s="88" customFormat="1" ht="11.25" customHeight="1" x14ac:dyDescent="0.2">
      <c r="A32" s="209">
        <f>IF(D32&lt;&gt;"",COUNTA($D$9:D32),"")</f>
        <v>23</v>
      </c>
      <c r="B32" s="144">
        <v>2017</v>
      </c>
      <c r="C32" s="151">
        <v>38382</v>
      </c>
      <c r="D32" s="151">
        <v>13144</v>
      </c>
      <c r="E32" s="151">
        <v>1257</v>
      </c>
      <c r="F32" s="151">
        <v>37272</v>
      </c>
      <c r="G32" s="151">
        <v>12034</v>
      </c>
      <c r="H32" s="151">
        <v>2325</v>
      </c>
      <c r="I32" s="185">
        <v>1110</v>
      </c>
      <c r="J32" s="151">
        <v>25238</v>
      </c>
    </row>
    <row r="33" spans="1:11" s="88" customFormat="1" ht="11.25" customHeight="1" x14ac:dyDescent="0.2">
      <c r="A33" s="209">
        <f>IF(D33&lt;&gt;"",COUNTA($D$9:D33),"")</f>
        <v>24</v>
      </c>
      <c r="B33" s="144">
        <v>2018</v>
      </c>
      <c r="C33" s="151">
        <v>38865</v>
      </c>
      <c r="D33" s="151">
        <v>13599</v>
      </c>
      <c r="E33" s="151">
        <v>2003</v>
      </c>
      <c r="F33" s="151">
        <v>37215</v>
      </c>
      <c r="G33" s="151">
        <v>11949</v>
      </c>
      <c r="H33" s="151">
        <v>2469</v>
      </c>
      <c r="I33" s="185">
        <v>1650</v>
      </c>
      <c r="J33" s="151">
        <v>25266</v>
      </c>
    </row>
    <row r="34" spans="1:11" s="88" customFormat="1" ht="11.25" customHeight="1" x14ac:dyDescent="0.2">
      <c r="A34" s="209">
        <f>IF(D34&lt;&gt;"",COUNTA($D$9:D34),"")</f>
        <v>25</v>
      </c>
      <c r="B34" s="144">
        <v>2019</v>
      </c>
      <c r="C34" s="151">
        <v>38790</v>
      </c>
      <c r="D34" s="151">
        <v>14141</v>
      </c>
      <c r="E34" s="151">
        <v>2178</v>
      </c>
      <c r="F34" s="151">
        <v>36118</v>
      </c>
      <c r="G34" s="151">
        <v>11469</v>
      </c>
      <c r="H34" s="151">
        <v>2635</v>
      </c>
      <c r="I34" s="185">
        <v>2672</v>
      </c>
      <c r="J34" s="151">
        <v>24649</v>
      </c>
    </row>
    <row r="35" spans="1:11" s="88" customFormat="1" ht="11.25" customHeight="1" x14ac:dyDescent="0.2">
      <c r="A35" s="209">
        <f>IF(D35&lt;&gt;"",COUNTA($D$9:D35),"")</f>
        <v>26</v>
      </c>
      <c r="B35" s="144">
        <v>2020</v>
      </c>
      <c r="C35" s="151">
        <v>37806</v>
      </c>
      <c r="D35" s="151">
        <v>14929</v>
      </c>
      <c r="E35" s="151">
        <v>1968</v>
      </c>
      <c r="F35" s="151">
        <v>32746</v>
      </c>
      <c r="G35" s="151">
        <v>9869</v>
      </c>
      <c r="H35" s="151">
        <v>2053</v>
      </c>
      <c r="I35" s="185">
        <v>5060</v>
      </c>
      <c r="J35" s="151">
        <v>22877</v>
      </c>
    </row>
    <row r="36" spans="1:11" s="88" customFormat="1" ht="11.25" customHeight="1" x14ac:dyDescent="0.2">
      <c r="A36" s="209">
        <f>IF(D36&lt;&gt;"",COUNTA($D$9:D36),"")</f>
        <v>27</v>
      </c>
      <c r="B36" s="144">
        <v>2021</v>
      </c>
      <c r="C36" s="151">
        <v>36405</v>
      </c>
      <c r="D36" s="151">
        <v>14241</v>
      </c>
      <c r="E36" s="151">
        <v>1698</v>
      </c>
      <c r="F36" s="151">
        <v>32303</v>
      </c>
      <c r="G36" s="151">
        <v>10139</v>
      </c>
      <c r="H36" s="151">
        <v>1947</v>
      </c>
      <c r="I36" s="185">
        <v>4102</v>
      </c>
      <c r="J36" s="151">
        <v>22164</v>
      </c>
    </row>
    <row r="37" spans="1:11" s="88" customFormat="1" ht="11.25" customHeight="1" x14ac:dyDescent="0.2">
      <c r="A37" s="209">
        <f>IF(D37&lt;&gt;"",COUNTA($D$9:D37),"")</f>
        <v>28</v>
      </c>
      <c r="B37" s="144">
        <v>2022</v>
      </c>
      <c r="C37" s="151">
        <v>35229</v>
      </c>
      <c r="D37" s="151">
        <v>13341</v>
      </c>
      <c r="E37" s="151">
        <v>1802</v>
      </c>
      <c r="F37" s="151">
        <v>32309</v>
      </c>
      <c r="G37" s="151">
        <v>10421</v>
      </c>
      <c r="H37" s="151">
        <v>2415</v>
      </c>
      <c r="I37" s="185">
        <v>2920</v>
      </c>
      <c r="J37" s="151">
        <v>21888</v>
      </c>
    </row>
    <row r="38" spans="1:11" s="88" customFormat="1" ht="11.25" customHeight="1" x14ac:dyDescent="0.2">
      <c r="A38" s="209">
        <f>IF(D38&lt;&gt;"",COUNTA($D$9:D38),"")</f>
        <v>29</v>
      </c>
      <c r="B38" s="144">
        <v>2023</v>
      </c>
      <c r="C38" s="151">
        <v>34227</v>
      </c>
      <c r="D38" s="151">
        <v>12866</v>
      </c>
      <c r="E38" s="151">
        <v>1880</v>
      </c>
      <c r="F38" s="151">
        <v>31522</v>
      </c>
      <c r="G38" s="151">
        <v>10161</v>
      </c>
      <c r="H38" s="151">
        <v>2297</v>
      </c>
      <c r="I38" s="185">
        <v>2705</v>
      </c>
      <c r="J38" s="151">
        <v>21361</v>
      </c>
    </row>
    <row r="39" spans="1:11" s="88" customFormat="1" ht="11.25" customHeight="1" x14ac:dyDescent="0.2">
      <c r="A39" s="209">
        <f>IF(D39&lt;&gt;"",COUNTA($D$9:D39),"")</f>
        <v>30</v>
      </c>
      <c r="B39" s="144">
        <v>2024</v>
      </c>
      <c r="C39" s="151">
        <v>32715</v>
      </c>
      <c r="D39" s="151">
        <v>12150</v>
      </c>
      <c r="E39" s="151">
        <v>1937</v>
      </c>
      <c r="F39" s="151">
        <v>30656</v>
      </c>
      <c r="G39" s="151">
        <v>10091</v>
      </c>
      <c r="H39" s="151">
        <v>2418</v>
      </c>
      <c r="I39" s="185">
        <v>2059</v>
      </c>
      <c r="J39" s="151">
        <v>20565</v>
      </c>
    </row>
    <row r="40" spans="1:11" ht="20.100000000000001" customHeight="1" x14ac:dyDescent="0.2">
      <c r="A40" s="209" t="str">
        <f>IF(D40&lt;&gt;"",COUNTA($D$9:D40),"")</f>
        <v/>
      </c>
      <c r="B40" s="144"/>
      <c r="C40" s="299" t="s">
        <v>9</v>
      </c>
      <c r="D40" s="300"/>
      <c r="E40" s="300"/>
      <c r="F40" s="300"/>
      <c r="G40" s="300"/>
      <c r="H40" s="300"/>
      <c r="I40" s="300"/>
      <c r="J40" s="300"/>
    </row>
    <row r="41" spans="1:11" s="88" customFormat="1" ht="11.25" customHeight="1" x14ac:dyDescent="0.2">
      <c r="A41" s="209">
        <f>IF(D41&lt;&gt;"",COUNTA($D$9:D41),"")</f>
        <v>31</v>
      </c>
      <c r="B41" s="144">
        <v>1990</v>
      </c>
      <c r="C41" s="151">
        <v>26023</v>
      </c>
      <c r="D41" s="151">
        <v>6567</v>
      </c>
      <c r="E41" s="151">
        <v>62</v>
      </c>
      <c r="F41" s="151">
        <v>42952</v>
      </c>
      <c r="G41" s="151">
        <v>23496</v>
      </c>
      <c r="H41" s="151">
        <v>66</v>
      </c>
      <c r="I41" s="185">
        <v>-16929</v>
      </c>
      <c r="J41" s="151">
        <v>19456</v>
      </c>
      <c r="K41" s="86"/>
    </row>
    <row r="42" spans="1:11" s="88" customFormat="1" ht="11.25" customHeight="1" x14ac:dyDescent="0.2">
      <c r="A42" s="209">
        <f>IF(D42&lt;&gt;"",COUNTA($D$9:D42),"")</f>
        <v>32</v>
      </c>
      <c r="B42" s="144">
        <v>1995</v>
      </c>
      <c r="C42" s="151">
        <v>38508</v>
      </c>
      <c r="D42" s="151">
        <v>10201</v>
      </c>
      <c r="E42" s="151">
        <v>492</v>
      </c>
      <c r="F42" s="151">
        <v>41961</v>
      </c>
      <c r="G42" s="151">
        <v>13654</v>
      </c>
      <c r="H42" s="151">
        <v>159</v>
      </c>
      <c r="I42" s="185">
        <v>-3453</v>
      </c>
      <c r="J42" s="151">
        <v>28307</v>
      </c>
      <c r="K42" s="86"/>
    </row>
    <row r="43" spans="1:11" s="88" customFormat="1" ht="11.25" customHeight="1" x14ac:dyDescent="0.2">
      <c r="A43" s="209">
        <f>IF(D43&lt;&gt;"",COUNTA($D$9:D43),"")</f>
        <v>33</v>
      </c>
      <c r="B43" s="144">
        <v>2000</v>
      </c>
      <c r="C43" s="151">
        <v>45393</v>
      </c>
      <c r="D43" s="151">
        <v>11520</v>
      </c>
      <c r="E43" s="151">
        <v>274</v>
      </c>
      <c r="F43" s="151">
        <v>51331</v>
      </c>
      <c r="G43" s="151">
        <v>17458</v>
      </c>
      <c r="H43" s="151">
        <v>320</v>
      </c>
      <c r="I43" s="185">
        <v>-5938</v>
      </c>
      <c r="J43" s="151">
        <v>33873</v>
      </c>
    </row>
    <row r="44" spans="1:11" s="88" customFormat="1" ht="11.25" customHeight="1" x14ac:dyDescent="0.2">
      <c r="A44" s="209">
        <f>IF(D44&lt;&gt;"",COUNTA($D$9:D44),"")</f>
        <v>34</v>
      </c>
      <c r="B44" s="144">
        <v>2005</v>
      </c>
      <c r="C44" s="151">
        <v>40208</v>
      </c>
      <c r="D44" s="151">
        <v>11830</v>
      </c>
      <c r="E44" s="151">
        <v>299</v>
      </c>
      <c r="F44" s="151">
        <v>44147</v>
      </c>
      <c r="G44" s="151">
        <v>15769</v>
      </c>
      <c r="H44" s="151">
        <v>506</v>
      </c>
      <c r="I44" s="185">
        <v>-3939</v>
      </c>
      <c r="J44" s="151">
        <v>28378</v>
      </c>
    </row>
    <row r="45" spans="1:11" s="88" customFormat="1" ht="11.25" customHeight="1" x14ac:dyDescent="0.2">
      <c r="A45" s="209">
        <f>IF(D45&lt;&gt;"",COUNTA($D$9:D45),"")</f>
        <v>35</v>
      </c>
      <c r="B45" s="144">
        <v>2010</v>
      </c>
      <c r="C45" s="151">
        <v>39925</v>
      </c>
      <c r="D45" s="151">
        <v>12624</v>
      </c>
      <c r="E45" s="151">
        <v>474</v>
      </c>
      <c r="F45" s="151">
        <v>41589</v>
      </c>
      <c r="G45" s="151">
        <v>14288</v>
      </c>
      <c r="H45" s="151">
        <v>684</v>
      </c>
      <c r="I45" s="185">
        <v>-1664</v>
      </c>
      <c r="J45" s="151">
        <v>27301</v>
      </c>
    </row>
    <row r="46" spans="1:11" ht="11.25" customHeight="1" x14ac:dyDescent="0.2">
      <c r="A46" s="209">
        <f>IF(D46&lt;&gt;"",COUNTA($D$9:D46),"")</f>
        <v>36</v>
      </c>
      <c r="B46" s="144">
        <v>2015</v>
      </c>
      <c r="C46" s="151">
        <v>38943</v>
      </c>
      <c r="D46" s="151">
        <v>12722</v>
      </c>
      <c r="E46" s="151">
        <v>530</v>
      </c>
      <c r="F46" s="151">
        <v>37577</v>
      </c>
      <c r="G46" s="151">
        <v>11356</v>
      </c>
      <c r="H46" s="151">
        <v>629</v>
      </c>
      <c r="I46" s="185">
        <v>1366</v>
      </c>
      <c r="J46" s="151">
        <v>26221</v>
      </c>
    </row>
    <row r="47" spans="1:11" ht="11.25" customHeight="1" x14ac:dyDescent="0.2">
      <c r="A47" s="209">
        <f>IF(D47&lt;&gt;"",COUNTA($D$9:D47),"")</f>
        <v>37</v>
      </c>
      <c r="B47" s="144">
        <v>2016</v>
      </c>
      <c r="C47" s="151">
        <v>39615</v>
      </c>
      <c r="D47" s="151">
        <v>13152</v>
      </c>
      <c r="E47" s="151">
        <v>667</v>
      </c>
      <c r="F47" s="151">
        <v>38128</v>
      </c>
      <c r="G47" s="151">
        <v>11665</v>
      </c>
      <c r="H47" s="151">
        <v>1217</v>
      </c>
      <c r="I47" s="185">
        <v>1487</v>
      </c>
      <c r="J47" s="151">
        <v>26463</v>
      </c>
    </row>
    <row r="48" spans="1:11" ht="11.25" customHeight="1" x14ac:dyDescent="0.2">
      <c r="A48" s="209">
        <f>IF(D48&lt;&gt;"",COUNTA($D$9:D48),"")</f>
        <v>38</v>
      </c>
      <c r="B48" s="144">
        <v>2017</v>
      </c>
      <c r="C48" s="151">
        <v>38237</v>
      </c>
      <c r="D48" s="151">
        <v>12966</v>
      </c>
      <c r="E48" s="151">
        <v>750</v>
      </c>
      <c r="F48" s="151">
        <v>35935</v>
      </c>
      <c r="G48" s="151">
        <v>10664</v>
      </c>
      <c r="H48" s="151">
        <v>1050</v>
      </c>
      <c r="I48" s="185">
        <v>2302</v>
      </c>
      <c r="J48" s="151">
        <v>25271</v>
      </c>
    </row>
    <row r="49" spans="1:10" ht="11.25" customHeight="1" x14ac:dyDescent="0.2">
      <c r="A49" s="209">
        <f>IF(D49&lt;&gt;"",COUNTA($D$9:D49),"")</f>
        <v>39</v>
      </c>
      <c r="B49" s="144">
        <v>2018</v>
      </c>
      <c r="C49" s="151">
        <v>38783</v>
      </c>
      <c r="D49" s="151">
        <v>13314</v>
      </c>
      <c r="E49" s="151">
        <v>981</v>
      </c>
      <c r="F49" s="151">
        <v>36276</v>
      </c>
      <c r="G49" s="151">
        <v>10807</v>
      </c>
      <c r="H49" s="151">
        <v>1156</v>
      </c>
      <c r="I49" s="185">
        <v>2507</v>
      </c>
      <c r="J49" s="151">
        <v>25469</v>
      </c>
    </row>
    <row r="50" spans="1:10" ht="11.25" customHeight="1" x14ac:dyDescent="0.2">
      <c r="A50" s="209">
        <f>IF(D50&lt;&gt;"",COUNTA($D$9:D50),"")</f>
        <v>40</v>
      </c>
      <c r="B50" s="144">
        <v>2019</v>
      </c>
      <c r="C50" s="151">
        <v>38942</v>
      </c>
      <c r="D50" s="151">
        <v>13376</v>
      </c>
      <c r="E50" s="151">
        <v>1039</v>
      </c>
      <c r="F50" s="151">
        <v>35928</v>
      </c>
      <c r="G50" s="151">
        <v>10362</v>
      </c>
      <c r="H50" s="151">
        <v>1150</v>
      </c>
      <c r="I50" s="185">
        <v>3014</v>
      </c>
      <c r="J50" s="151">
        <v>25566</v>
      </c>
    </row>
    <row r="51" spans="1:10" ht="11.45" customHeight="1" x14ac:dyDescent="0.2">
      <c r="A51" s="209">
        <f>IF(D51&lt;&gt;"",COUNTA($D$9:D51),"")</f>
        <v>41</v>
      </c>
      <c r="B51" s="144">
        <v>2020</v>
      </c>
      <c r="C51" s="151">
        <v>37769</v>
      </c>
      <c r="D51" s="151">
        <v>14664</v>
      </c>
      <c r="E51" s="151">
        <v>1032</v>
      </c>
      <c r="F51" s="151">
        <v>33434</v>
      </c>
      <c r="G51" s="151">
        <v>9329</v>
      </c>
      <c r="H51" s="151">
        <v>914</v>
      </c>
      <c r="I51" s="185">
        <v>5335</v>
      </c>
      <c r="J51" s="151">
        <v>24105</v>
      </c>
    </row>
    <row r="52" spans="1:10" ht="11.45" customHeight="1" x14ac:dyDescent="0.2">
      <c r="A52" s="209">
        <f>IF(D52&lt;&gt;"",COUNTA($D$9:D52),"")</f>
        <v>42</v>
      </c>
      <c r="B52" s="144">
        <v>2021</v>
      </c>
      <c r="C52" s="151">
        <v>37329</v>
      </c>
      <c r="D52" s="151">
        <v>14382</v>
      </c>
      <c r="E52" s="151">
        <v>856</v>
      </c>
      <c r="F52" s="151">
        <v>32814</v>
      </c>
      <c r="G52" s="151">
        <v>9867</v>
      </c>
      <c r="H52" s="151">
        <v>1023</v>
      </c>
      <c r="I52" s="185">
        <v>4515</v>
      </c>
      <c r="J52" s="151">
        <v>22947</v>
      </c>
    </row>
    <row r="53" spans="1:10" ht="11.45" customHeight="1" x14ac:dyDescent="0.2">
      <c r="A53" s="209">
        <f>IF(D53&lt;&gt;"",COUNTA($D$9:D53),"")</f>
        <v>43</v>
      </c>
      <c r="B53" s="144">
        <v>2022</v>
      </c>
      <c r="C53" s="151">
        <v>36504</v>
      </c>
      <c r="D53" s="151">
        <v>13494</v>
      </c>
      <c r="E53" s="151">
        <v>895</v>
      </c>
      <c r="F53" s="151">
        <v>32961</v>
      </c>
      <c r="G53" s="151">
        <v>9951</v>
      </c>
      <c r="H53" s="151">
        <v>1170</v>
      </c>
      <c r="I53" s="185">
        <v>3543</v>
      </c>
      <c r="J53" s="151">
        <v>23010</v>
      </c>
    </row>
    <row r="54" spans="1:10" ht="11.45" customHeight="1" x14ac:dyDescent="0.2">
      <c r="A54" s="209">
        <f>IF(D54&lt;&gt;"",COUNTA($D$9:D54),"")</f>
        <v>44</v>
      </c>
      <c r="B54" s="144">
        <v>2023</v>
      </c>
      <c r="C54" s="151">
        <v>35631</v>
      </c>
      <c r="D54" s="151">
        <v>12907</v>
      </c>
      <c r="E54" s="151">
        <v>944</v>
      </c>
      <c r="F54" s="151">
        <v>32629</v>
      </c>
      <c r="G54" s="151">
        <v>9905</v>
      </c>
      <c r="H54" s="151">
        <v>1189</v>
      </c>
      <c r="I54" s="185">
        <v>3002</v>
      </c>
      <c r="J54" s="151">
        <v>22724</v>
      </c>
    </row>
    <row r="55" spans="1:10" ht="11.45" customHeight="1" x14ac:dyDescent="0.2">
      <c r="A55" s="209">
        <f>IF(D55&lt;&gt;"",COUNTA($D$9:D55),"")</f>
        <v>45</v>
      </c>
      <c r="B55" s="144">
        <v>2024</v>
      </c>
      <c r="C55" s="151">
        <v>34128</v>
      </c>
      <c r="D55" s="151">
        <v>12365</v>
      </c>
      <c r="E55" s="151">
        <v>931</v>
      </c>
      <c r="F55" s="151">
        <v>31629</v>
      </c>
      <c r="G55" s="151">
        <v>9866</v>
      </c>
      <c r="H55" s="151">
        <v>1229</v>
      </c>
      <c r="I55" s="185">
        <v>2499</v>
      </c>
      <c r="J55" s="151">
        <v>21763</v>
      </c>
    </row>
  </sheetData>
  <mergeCells count="19">
    <mergeCell ref="C8:J8"/>
    <mergeCell ref="C24:J24"/>
    <mergeCell ref="C40:J40"/>
    <mergeCell ref="B3:B6"/>
    <mergeCell ref="C3:E3"/>
    <mergeCell ref="F3:H3"/>
    <mergeCell ref="C4:C6"/>
    <mergeCell ref="D4:E4"/>
    <mergeCell ref="G4:H4"/>
    <mergeCell ref="F4:F6"/>
    <mergeCell ref="A1:B1"/>
    <mergeCell ref="C1:J1"/>
    <mergeCell ref="C2:J2"/>
    <mergeCell ref="A2:B2"/>
    <mergeCell ref="A3:A6"/>
    <mergeCell ref="D5:D6"/>
    <mergeCell ref="G5:G6"/>
    <mergeCell ref="I3:I6"/>
    <mergeCell ref="J3:J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zoomScale="140" zoomScaleNormal="140" workbookViewId="0">
      <pane xSplit="2" ySplit="7" topLeftCell="C8" activePane="bottomRight" state="frozen"/>
      <selection sqref="A1:C1"/>
      <selection pane="topRight" sqref="A1:C1"/>
      <selection pane="bottomLeft" sqref="A1:C1"/>
      <selection pane="bottomRight" sqref="A1:J1"/>
    </sheetView>
  </sheetViews>
  <sheetFormatPr baseColWidth="10" defaultRowHeight="11.45" customHeight="1" x14ac:dyDescent="0.2"/>
  <cols>
    <col min="1" max="1" width="3.7109375" style="91" customWidth="1"/>
    <col min="2" max="2" width="5.7109375" style="89" customWidth="1"/>
    <col min="3" max="4" width="10.7109375" style="89" customWidth="1"/>
    <col min="5" max="5" width="8.7109375" style="89" customWidth="1"/>
    <col min="6" max="7" width="10.7109375" style="89" customWidth="1"/>
    <col min="8" max="8" width="8.7109375" style="89" customWidth="1"/>
    <col min="9" max="9" width="11.7109375" style="89" customWidth="1"/>
    <col min="10" max="10" width="10.7109375" style="89" customWidth="1"/>
    <col min="11" max="16384" width="11.42578125" style="89"/>
  </cols>
  <sheetData>
    <row r="1" spans="1:11" s="93" customFormat="1" ht="30" customHeight="1" x14ac:dyDescent="0.2">
      <c r="A1" s="287" t="s">
        <v>119</v>
      </c>
      <c r="B1" s="288"/>
      <c r="C1" s="293" t="s">
        <v>268</v>
      </c>
      <c r="D1" s="293"/>
      <c r="E1" s="293"/>
      <c r="F1" s="293"/>
      <c r="G1" s="293"/>
      <c r="H1" s="293"/>
      <c r="I1" s="293"/>
      <c r="J1" s="294"/>
    </row>
    <row r="2" spans="1:11" s="82" customFormat="1" ht="24.95" customHeight="1" x14ac:dyDescent="0.2">
      <c r="A2" s="289" t="s">
        <v>153</v>
      </c>
      <c r="B2" s="290"/>
      <c r="C2" s="295" t="s">
        <v>98</v>
      </c>
      <c r="D2" s="295"/>
      <c r="E2" s="295"/>
      <c r="F2" s="295"/>
      <c r="G2" s="295"/>
      <c r="H2" s="295"/>
      <c r="I2" s="295"/>
      <c r="J2" s="296"/>
    </row>
    <row r="3" spans="1:11" s="85" customFormat="1" ht="11.45" customHeight="1" x14ac:dyDescent="0.2">
      <c r="A3" s="291" t="s">
        <v>150</v>
      </c>
      <c r="B3" s="301" t="s">
        <v>0</v>
      </c>
      <c r="C3" s="301" t="s">
        <v>1</v>
      </c>
      <c r="D3" s="301"/>
      <c r="E3" s="301"/>
      <c r="F3" s="301" t="s">
        <v>3</v>
      </c>
      <c r="G3" s="301"/>
      <c r="H3" s="301"/>
      <c r="I3" s="286" t="s">
        <v>149</v>
      </c>
      <c r="J3" s="297" t="s">
        <v>104</v>
      </c>
    </row>
    <row r="4" spans="1:11" s="85" customFormat="1" ht="11.45" customHeight="1" x14ac:dyDescent="0.2">
      <c r="A4" s="292"/>
      <c r="B4" s="301"/>
      <c r="C4" s="286" t="s">
        <v>225</v>
      </c>
      <c r="D4" s="301" t="s">
        <v>2</v>
      </c>
      <c r="E4" s="301"/>
      <c r="F4" s="286" t="s">
        <v>225</v>
      </c>
      <c r="G4" s="301" t="s">
        <v>2</v>
      </c>
      <c r="H4" s="301"/>
      <c r="I4" s="286"/>
      <c r="J4" s="297"/>
    </row>
    <row r="5" spans="1:11" s="85" customFormat="1" ht="11.45" customHeight="1" x14ac:dyDescent="0.2">
      <c r="A5" s="292"/>
      <c r="B5" s="301"/>
      <c r="C5" s="286"/>
      <c r="D5" s="286" t="s">
        <v>229</v>
      </c>
      <c r="E5" s="84" t="s">
        <v>2</v>
      </c>
      <c r="F5" s="286"/>
      <c r="G5" s="286" t="s">
        <v>229</v>
      </c>
      <c r="H5" s="84" t="s">
        <v>2</v>
      </c>
      <c r="I5" s="286"/>
      <c r="J5" s="297"/>
    </row>
    <row r="6" spans="1:11" s="85" customFormat="1" ht="11.45" customHeight="1" x14ac:dyDescent="0.2">
      <c r="A6" s="292"/>
      <c r="B6" s="301"/>
      <c r="C6" s="286"/>
      <c r="D6" s="286"/>
      <c r="E6" s="84" t="s">
        <v>327</v>
      </c>
      <c r="F6" s="286"/>
      <c r="G6" s="286"/>
      <c r="H6" s="84" t="s">
        <v>327</v>
      </c>
      <c r="I6" s="286"/>
      <c r="J6" s="297"/>
    </row>
    <row r="7" spans="1:11" s="97" customFormat="1" ht="11.45" customHeight="1" x14ac:dyDescent="0.2">
      <c r="A7" s="35">
        <v>1</v>
      </c>
      <c r="B7" s="36">
        <v>2</v>
      </c>
      <c r="C7" s="37">
        <v>3</v>
      </c>
      <c r="D7" s="37">
        <v>4</v>
      </c>
      <c r="E7" s="37">
        <v>5</v>
      </c>
      <c r="F7" s="37">
        <v>6</v>
      </c>
      <c r="G7" s="37">
        <v>7</v>
      </c>
      <c r="H7" s="37">
        <v>8</v>
      </c>
      <c r="I7" s="37">
        <v>9</v>
      </c>
      <c r="J7" s="38">
        <v>10</v>
      </c>
    </row>
    <row r="8" spans="1:11" s="85" customFormat="1" ht="20.100000000000001" customHeight="1" x14ac:dyDescent="0.2">
      <c r="A8" s="90"/>
      <c r="B8" s="165"/>
      <c r="C8" s="285" t="s">
        <v>68</v>
      </c>
      <c r="D8" s="285"/>
      <c r="E8" s="285"/>
      <c r="F8" s="285"/>
      <c r="G8" s="285"/>
      <c r="H8" s="285"/>
      <c r="I8" s="285"/>
      <c r="J8" s="285"/>
    </row>
    <row r="9" spans="1:11" s="88" customFormat="1" ht="11.25" customHeight="1" x14ac:dyDescent="0.2">
      <c r="A9" s="209">
        <f>IF(D9&lt;&gt;"",COUNTA($D9:D$9),"")</f>
        <v>1</v>
      </c>
      <c r="B9" s="144">
        <v>1990</v>
      </c>
      <c r="C9" s="151">
        <v>4667</v>
      </c>
      <c r="D9" s="151">
        <v>4171</v>
      </c>
      <c r="E9" s="151">
        <v>3294</v>
      </c>
      <c r="F9" s="151">
        <v>9370</v>
      </c>
      <c r="G9" s="151">
        <v>8874</v>
      </c>
      <c r="H9" s="151">
        <v>7390</v>
      </c>
      <c r="I9" s="185">
        <v>-4703</v>
      </c>
      <c r="J9" s="151">
        <v>496</v>
      </c>
      <c r="K9" s="86"/>
    </row>
    <row r="10" spans="1:11" s="88" customFormat="1" ht="11.25" customHeight="1" x14ac:dyDescent="0.2">
      <c r="A10" s="209">
        <f>IF(D10&lt;&gt;"",COUNTA($D$9:D10),"")</f>
        <v>2</v>
      </c>
      <c r="B10" s="144">
        <v>1995</v>
      </c>
      <c r="C10" s="151">
        <v>12361</v>
      </c>
      <c r="D10" s="151">
        <v>10391</v>
      </c>
      <c r="E10" s="151">
        <v>7639</v>
      </c>
      <c r="F10" s="151">
        <v>7263</v>
      </c>
      <c r="G10" s="151">
        <v>5293</v>
      </c>
      <c r="H10" s="151">
        <v>3864</v>
      </c>
      <c r="I10" s="185">
        <v>5098</v>
      </c>
      <c r="J10" s="151">
        <v>1970</v>
      </c>
      <c r="K10" s="86"/>
    </row>
    <row r="11" spans="1:11" s="88" customFormat="1" ht="11.25" customHeight="1" x14ac:dyDescent="0.2">
      <c r="A11" s="209">
        <f>IF(D11&lt;&gt;"",COUNTA($D$9:D11),"")</f>
        <v>3</v>
      </c>
      <c r="B11" s="144">
        <v>2000</v>
      </c>
      <c r="C11" s="151">
        <v>11788</v>
      </c>
      <c r="D11" s="151">
        <v>7509</v>
      </c>
      <c r="E11" s="151">
        <v>6399</v>
      </c>
      <c r="F11" s="151">
        <v>10346</v>
      </c>
      <c r="G11" s="151">
        <v>6067</v>
      </c>
      <c r="H11" s="151">
        <v>3498</v>
      </c>
      <c r="I11" s="185">
        <v>1442</v>
      </c>
      <c r="J11" s="151">
        <v>4279</v>
      </c>
    </row>
    <row r="12" spans="1:11" s="88" customFormat="1" ht="11.25" customHeight="1" x14ac:dyDescent="0.2">
      <c r="A12" s="209">
        <f>IF(D12&lt;&gt;"",COUNTA($D$9:D12),"")</f>
        <v>4</v>
      </c>
      <c r="B12" s="144">
        <v>2005</v>
      </c>
      <c r="C12" s="151">
        <v>8156</v>
      </c>
      <c r="D12" s="151">
        <v>6277</v>
      </c>
      <c r="E12" s="151">
        <v>4843</v>
      </c>
      <c r="F12" s="151">
        <v>8063</v>
      </c>
      <c r="G12" s="151">
        <v>6184</v>
      </c>
      <c r="H12" s="151">
        <v>3855</v>
      </c>
      <c r="I12" s="185">
        <v>93</v>
      </c>
      <c r="J12" s="151">
        <v>1879</v>
      </c>
    </row>
    <row r="13" spans="1:11" s="88" customFormat="1" ht="11.25" customHeight="1" x14ac:dyDescent="0.2">
      <c r="A13" s="209">
        <f>IF(D13&lt;&gt;"",COUNTA($D$9:D13),"")</f>
        <v>5</v>
      </c>
      <c r="B13" s="144">
        <v>2010</v>
      </c>
      <c r="C13" s="151">
        <v>8803</v>
      </c>
      <c r="D13" s="151">
        <v>6822</v>
      </c>
      <c r="E13" s="151">
        <v>5584</v>
      </c>
      <c r="F13" s="151">
        <v>8051</v>
      </c>
      <c r="G13" s="151">
        <v>6070</v>
      </c>
      <c r="H13" s="151">
        <v>3805</v>
      </c>
      <c r="I13" s="185">
        <v>752</v>
      </c>
      <c r="J13" s="151">
        <v>1981</v>
      </c>
    </row>
    <row r="14" spans="1:11" s="88" customFormat="1" ht="11.25" customHeight="1" x14ac:dyDescent="0.2">
      <c r="A14" s="209">
        <f>IF(D14&lt;&gt;"",COUNTA($D$9:D14),"")</f>
        <v>6</v>
      </c>
      <c r="B14" s="144">
        <v>2015</v>
      </c>
      <c r="C14" s="151">
        <v>48770</v>
      </c>
      <c r="D14" s="151">
        <v>32894</v>
      </c>
      <c r="E14" s="151">
        <v>30173</v>
      </c>
      <c r="F14" s="151">
        <v>31012</v>
      </c>
      <c r="G14" s="151">
        <v>15136</v>
      </c>
      <c r="H14" s="151">
        <v>9544</v>
      </c>
      <c r="I14" s="185">
        <v>17758</v>
      </c>
      <c r="J14" s="151">
        <v>15876</v>
      </c>
    </row>
    <row r="15" spans="1:11" s="88" customFormat="1" ht="11.25" customHeight="1" x14ac:dyDescent="0.2">
      <c r="A15" s="209">
        <f>IF(D15&lt;&gt;"",COUNTA($D$9:D15),"")</f>
        <v>7</v>
      </c>
      <c r="B15" s="144">
        <v>2016</v>
      </c>
      <c r="C15" s="151">
        <v>47057</v>
      </c>
      <c r="D15" s="151">
        <v>25809</v>
      </c>
      <c r="E15" s="151">
        <v>22383</v>
      </c>
      <c r="F15" s="151">
        <v>43184</v>
      </c>
      <c r="G15" s="151">
        <v>21936</v>
      </c>
      <c r="H15" s="151">
        <v>10593</v>
      </c>
      <c r="I15" s="185">
        <v>3873</v>
      </c>
      <c r="J15" s="151">
        <v>21248</v>
      </c>
    </row>
    <row r="16" spans="1:11" s="88" customFormat="1" ht="11.25" customHeight="1" x14ac:dyDescent="0.2">
      <c r="A16" s="209">
        <f>IF(D16&lt;&gt;"",COUNTA($D$9:D16),"")</f>
        <v>8</v>
      </c>
      <c r="B16" s="144">
        <v>2017</v>
      </c>
      <c r="C16" s="151">
        <v>26600</v>
      </c>
      <c r="D16" s="151">
        <v>18757</v>
      </c>
      <c r="E16" s="151">
        <v>15644</v>
      </c>
      <c r="F16" s="151">
        <v>21892</v>
      </c>
      <c r="G16" s="151">
        <v>14049</v>
      </c>
      <c r="H16" s="151">
        <v>9786</v>
      </c>
      <c r="I16" s="185">
        <v>4708</v>
      </c>
      <c r="J16" s="151">
        <v>7843</v>
      </c>
    </row>
    <row r="17" spans="1:11" s="88" customFormat="1" ht="11.25" customHeight="1" x14ac:dyDescent="0.2">
      <c r="A17" s="209">
        <f>IF(D17&lt;&gt;"",COUNTA($D$9:D17),"")</f>
        <v>9</v>
      </c>
      <c r="B17" s="144">
        <v>2018</v>
      </c>
      <c r="C17" s="151">
        <v>23956</v>
      </c>
      <c r="D17" s="151">
        <v>18059</v>
      </c>
      <c r="E17" s="151">
        <v>15211</v>
      </c>
      <c r="F17" s="151">
        <v>20454</v>
      </c>
      <c r="G17" s="151">
        <v>14557</v>
      </c>
      <c r="H17" s="151">
        <v>9821</v>
      </c>
      <c r="I17" s="185">
        <v>3502</v>
      </c>
      <c r="J17" s="151">
        <v>5897</v>
      </c>
    </row>
    <row r="18" spans="1:11" s="88" customFormat="1" ht="11.25" customHeight="1" x14ac:dyDescent="0.2">
      <c r="A18" s="209">
        <f>IF(D18&lt;&gt;"",COUNTA($D$9:D18),"")</f>
        <v>10</v>
      </c>
      <c r="B18" s="144">
        <v>2019</v>
      </c>
      <c r="C18" s="151">
        <v>23602</v>
      </c>
      <c r="D18" s="151">
        <v>18529</v>
      </c>
      <c r="E18" s="151">
        <v>15275</v>
      </c>
      <c r="F18" s="151">
        <v>21245</v>
      </c>
      <c r="G18" s="151">
        <v>16172</v>
      </c>
      <c r="H18" s="151">
        <v>10478</v>
      </c>
      <c r="I18" s="185">
        <v>2357</v>
      </c>
      <c r="J18" s="151">
        <v>5073</v>
      </c>
    </row>
    <row r="19" spans="1:11" s="88" customFormat="1" ht="11.25" customHeight="1" x14ac:dyDescent="0.2">
      <c r="A19" s="209">
        <f>IF(D19&lt;&gt;"",COUNTA($D$9:D19),"")</f>
        <v>11</v>
      </c>
      <c r="B19" s="144">
        <v>2020</v>
      </c>
      <c r="C19" s="151">
        <v>19303</v>
      </c>
      <c r="D19" s="151">
        <v>15054</v>
      </c>
      <c r="E19" s="151">
        <v>12164</v>
      </c>
      <c r="F19" s="151">
        <v>17117</v>
      </c>
      <c r="G19" s="151">
        <v>12868</v>
      </c>
      <c r="H19" s="151">
        <v>8229</v>
      </c>
      <c r="I19" s="185">
        <v>2186</v>
      </c>
      <c r="J19" s="151">
        <v>4249</v>
      </c>
    </row>
    <row r="20" spans="1:11" s="88" customFormat="1" ht="11.25" customHeight="1" x14ac:dyDescent="0.2">
      <c r="A20" s="209">
        <f>IF(D20&lt;&gt;"",COUNTA($D$9:D20),"")</f>
        <v>12</v>
      </c>
      <c r="B20" s="144">
        <v>2021</v>
      </c>
      <c r="C20" s="151">
        <v>21609</v>
      </c>
      <c r="D20" s="151">
        <v>16421</v>
      </c>
      <c r="E20" s="151">
        <v>13530</v>
      </c>
      <c r="F20" s="151">
        <v>17171</v>
      </c>
      <c r="G20" s="151">
        <v>11983</v>
      </c>
      <c r="H20" s="151">
        <v>7199</v>
      </c>
      <c r="I20" s="185">
        <v>4438</v>
      </c>
      <c r="J20" s="151">
        <v>5188</v>
      </c>
    </row>
    <row r="21" spans="1:11" s="88" customFormat="1" ht="11.25" customHeight="1" x14ac:dyDescent="0.2">
      <c r="A21" s="209">
        <f>IF(D21&lt;&gt;"",COUNTA($D$9:D21),"")</f>
        <v>13</v>
      </c>
      <c r="B21" s="144">
        <v>2022</v>
      </c>
      <c r="C21" s="151">
        <v>53902</v>
      </c>
      <c r="D21" s="151">
        <v>41736</v>
      </c>
      <c r="E21" s="151">
        <v>38320</v>
      </c>
      <c r="F21" s="151">
        <v>28074</v>
      </c>
      <c r="G21" s="151">
        <v>15908</v>
      </c>
      <c r="H21" s="151">
        <v>10543</v>
      </c>
      <c r="I21" s="185">
        <v>25828</v>
      </c>
      <c r="J21" s="151">
        <v>12166</v>
      </c>
    </row>
    <row r="22" spans="1:11" s="88" customFormat="1" ht="11.25" customHeight="1" x14ac:dyDescent="0.2">
      <c r="A22" s="209">
        <f>IF(D22&lt;&gt;"",COUNTA($D$9:D22),"")</f>
        <v>14</v>
      </c>
      <c r="B22" s="144">
        <v>2023</v>
      </c>
      <c r="C22" s="151">
        <v>40693</v>
      </c>
      <c r="D22" s="151">
        <v>27283</v>
      </c>
      <c r="E22" s="151">
        <v>24013</v>
      </c>
      <c r="F22" s="151">
        <v>30310</v>
      </c>
      <c r="G22" s="151">
        <v>16900</v>
      </c>
      <c r="H22" s="151">
        <v>11718</v>
      </c>
      <c r="I22" s="185">
        <v>10383</v>
      </c>
      <c r="J22" s="151">
        <v>13410</v>
      </c>
    </row>
    <row r="23" spans="1:11" s="88" customFormat="1" ht="11.25" customHeight="1" x14ac:dyDescent="0.2">
      <c r="A23" s="209">
        <f>IF(D23&lt;&gt;"",COUNTA($D$9:D23),"")</f>
        <v>15</v>
      </c>
      <c r="B23" s="144">
        <v>2024</v>
      </c>
      <c r="C23" s="151">
        <v>33650</v>
      </c>
      <c r="D23" s="151">
        <v>22999</v>
      </c>
      <c r="E23" s="151">
        <v>19706</v>
      </c>
      <c r="F23" s="151">
        <v>27503</v>
      </c>
      <c r="G23" s="151">
        <v>16852</v>
      </c>
      <c r="H23" s="151">
        <v>11668</v>
      </c>
      <c r="I23" s="185">
        <v>6147</v>
      </c>
      <c r="J23" s="151">
        <v>10651</v>
      </c>
    </row>
    <row r="24" spans="1:11" s="85" customFormat="1" ht="20.100000000000001" customHeight="1" x14ac:dyDescent="0.2">
      <c r="A24" s="209" t="str">
        <f>IF(D24&lt;&gt;"",COUNTA($D$9:D24),"")</f>
        <v/>
      </c>
      <c r="B24" s="144"/>
      <c r="C24" s="284" t="s">
        <v>69</v>
      </c>
      <c r="D24" s="284"/>
      <c r="E24" s="284"/>
      <c r="F24" s="284"/>
      <c r="G24" s="284"/>
      <c r="H24" s="284"/>
      <c r="I24" s="284"/>
      <c r="J24" s="284"/>
    </row>
    <row r="25" spans="1:11" s="88" customFormat="1" ht="11.25" customHeight="1" x14ac:dyDescent="0.2">
      <c r="A25" s="209">
        <f>IF(D25&lt;&gt;"",COUNTA($D$9:D25),"")</f>
        <v>16</v>
      </c>
      <c r="B25" s="144">
        <v>1990</v>
      </c>
      <c r="C25" s="151">
        <v>3897</v>
      </c>
      <c r="D25" s="151">
        <v>3511</v>
      </c>
      <c r="E25" s="151">
        <v>2751</v>
      </c>
      <c r="F25" s="151">
        <v>7911</v>
      </c>
      <c r="G25" s="151">
        <v>7525</v>
      </c>
      <c r="H25" s="151">
        <v>6290</v>
      </c>
      <c r="I25" s="185">
        <v>-4014</v>
      </c>
      <c r="J25" s="151">
        <v>386</v>
      </c>
      <c r="K25" s="86"/>
    </row>
    <row r="26" spans="1:11" s="88" customFormat="1" ht="11.25" customHeight="1" x14ac:dyDescent="0.2">
      <c r="A26" s="209">
        <f>IF(D26&lt;&gt;"",COUNTA($D$9:D26),"")</f>
        <v>17</v>
      </c>
      <c r="B26" s="144">
        <v>1995</v>
      </c>
      <c r="C26" s="151">
        <v>8194</v>
      </c>
      <c r="D26" s="151">
        <v>6889</v>
      </c>
      <c r="E26" s="151">
        <v>5346</v>
      </c>
      <c r="F26" s="151">
        <v>5250</v>
      </c>
      <c r="G26" s="151">
        <v>3945</v>
      </c>
      <c r="H26" s="151">
        <v>2980</v>
      </c>
      <c r="I26" s="185">
        <v>2944</v>
      </c>
      <c r="J26" s="151">
        <v>1305</v>
      </c>
      <c r="K26" s="86"/>
    </row>
    <row r="27" spans="1:11" s="88" customFormat="1" ht="11.25" customHeight="1" x14ac:dyDescent="0.2">
      <c r="A27" s="209">
        <f>IF(D27&lt;&gt;"",COUNTA($D$9:D27),"")</f>
        <v>18</v>
      </c>
      <c r="B27" s="144">
        <v>2000</v>
      </c>
      <c r="C27" s="151">
        <v>7548</v>
      </c>
      <c r="D27" s="151">
        <v>4816</v>
      </c>
      <c r="E27" s="151">
        <v>4135</v>
      </c>
      <c r="F27" s="151">
        <v>6733</v>
      </c>
      <c r="G27" s="151">
        <v>4001</v>
      </c>
      <c r="H27" s="151">
        <v>2440</v>
      </c>
      <c r="I27" s="185">
        <v>815</v>
      </c>
      <c r="J27" s="151">
        <v>2732</v>
      </c>
    </row>
    <row r="28" spans="1:11" s="88" customFormat="1" ht="11.25" customHeight="1" x14ac:dyDescent="0.2">
      <c r="A28" s="209">
        <f>IF(D28&lt;&gt;"",COUNTA($D$9:D28),"")</f>
        <v>19</v>
      </c>
      <c r="B28" s="144">
        <v>2005</v>
      </c>
      <c r="C28" s="151">
        <v>5030</v>
      </c>
      <c r="D28" s="151">
        <v>3906</v>
      </c>
      <c r="E28" s="151">
        <v>3010</v>
      </c>
      <c r="F28" s="151">
        <v>5191</v>
      </c>
      <c r="G28" s="151">
        <v>4067</v>
      </c>
      <c r="H28" s="151">
        <v>2697</v>
      </c>
      <c r="I28" s="185">
        <v>-161</v>
      </c>
      <c r="J28" s="151">
        <v>1124</v>
      </c>
    </row>
    <row r="29" spans="1:11" s="88" customFormat="1" ht="11.25" customHeight="1" x14ac:dyDescent="0.2">
      <c r="A29" s="209">
        <f>IF(D29&lt;&gt;"",COUNTA($D$9:D29),"")</f>
        <v>20</v>
      </c>
      <c r="B29" s="144">
        <v>2010</v>
      </c>
      <c r="C29" s="151">
        <v>5290</v>
      </c>
      <c r="D29" s="151">
        <v>4110</v>
      </c>
      <c r="E29" s="151">
        <v>3379</v>
      </c>
      <c r="F29" s="151">
        <v>4984</v>
      </c>
      <c r="G29" s="151">
        <v>3804</v>
      </c>
      <c r="H29" s="151">
        <v>2480</v>
      </c>
      <c r="I29" s="185">
        <v>306</v>
      </c>
      <c r="J29" s="151">
        <v>1180</v>
      </c>
    </row>
    <row r="30" spans="1:11" s="88" customFormat="1" ht="11.25" customHeight="1" x14ac:dyDescent="0.2">
      <c r="A30" s="209">
        <f>IF(D30&lt;&gt;"",COUNTA($D$9:D30),"")</f>
        <v>21</v>
      </c>
      <c r="B30" s="144">
        <v>2015</v>
      </c>
      <c r="C30" s="151">
        <v>33070</v>
      </c>
      <c r="D30" s="151">
        <v>22135</v>
      </c>
      <c r="E30" s="151">
        <v>20405</v>
      </c>
      <c r="F30" s="151">
        <v>20552</v>
      </c>
      <c r="G30" s="151">
        <v>6917</v>
      </c>
      <c r="H30" s="151">
        <v>6091</v>
      </c>
      <c r="I30" s="185">
        <v>12518</v>
      </c>
      <c r="J30" s="151">
        <v>10935</v>
      </c>
    </row>
    <row r="31" spans="1:11" s="88" customFormat="1" ht="11.25" customHeight="1" x14ac:dyDescent="0.2">
      <c r="A31" s="209">
        <f>IF(D31&lt;&gt;"",COUNTA($D$9:D31),"")</f>
        <v>22</v>
      </c>
      <c r="B31" s="144">
        <v>2016</v>
      </c>
      <c r="C31" s="151">
        <v>30567</v>
      </c>
      <c r="D31" s="151">
        <v>16159</v>
      </c>
      <c r="E31" s="151">
        <v>13938</v>
      </c>
      <c r="F31" s="151">
        <v>29331</v>
      </c>
      <c r="G31" s="151">
        <v>14923</v>
      </c>
      <c r="H31" s="151">
        <v>7259</v>
      </c>
      <c r="I31" s="185">
        <v>1236</v>
      </c>
      <c r="J31" s="151">
        <v>14408</v>
      </c>
    </row>
    <row r="32" spans="1:11" s="88" customFormat="1" ht="11.25" customHeight="1" x14ac:dyDescent="0.2">
      <c r="A32" s="209">
        <f>IF(D32&lt;&gt;"",COUNTA($D$9:D32),"")</f>
        <v>23</v>
      </c>
      <c r="B32" s="144">
        <v>2017</v>
      </c>
      <c r="C32" s="151">
        <v>16407</v>
      </c>
      <c r="D32" s="151">
        <v>11549</v>
      </c>
      <c r="E32" s="151">
        <v>9557</v>
      </c>
      <c r="F32" s="151">
        <v>14113</v>
      </c>
      <c r="G32" s="151">
        <v>9255</v>
      </c>
      <c r="H32" s="151">
        <v>6576</v>
      </c>
      <c r="I32" s="185">
        <v>2294</v>
      </c>
      <c r="J32" s="151">
        <v>4858</v>
      </c>
    </row>
    <row r="33" spans="1:11" s="88" customFormat="1" ht="11.25" customHeight="1" x14ac:dyDescent="0.2">
      <c r="A33" s="209">
        <f>IF(D33&lt;&gt;"",COUNTA($D$9:D33),"")</f>
        <v>24</v>
      </c>
      <c r="B33" s="144">
        <v>2018</v>
      </c>
      <c r="C33" s="151">
        <v>14936</v>
      </c>
      <c r="D33" s="151">
        <v>11365</v>
      </c>
      <c r="E33" s="151">
        <v>9545</v>
      </c>
      <c r="F33" s="151">
        <v>13113</v>
      </c>
      <c r="G33" s="151">
        <v>9542</v>
      </c>
      <c r="H33" s="151">
        <v>6609</v>
      </c>
      <c r="I33" s="185">
        <v>1823</v>
      </c>
      <c r="J33" s="151">
        <v>3571</v>
      </c>
    </row>
    <row r="34" spans="1:11" s="88" customFormat="1" ht="11.25" customHeight="1" x14ac:dyDescent="0.2">
      <c r="A34" s="209">
        <f>IF(D34&lt;&gt;"",COUNTA($D$9:D34),"")</f>
        <v>25</v>
      </c>
      <c r="B34" s="144">
        <v>2019</v>
      </c>
      <c r="C34" s="151">
        <v>14856</v>
      </c>
      <c r="D34" s="151">
        <v>11865</v>
      </c>
      <c r="E34" s="151">
        <v>9740</v>
      </c>
      <c r="F34" s="151">
        <v>13655</v>
      </c>
      <c r="G34" s="151">
        <v>10664</v>
      </c>
      <c r="H34" s="151">
        <v>7154</v>
      </c>
      <c r="I34" s="185">
        <v>1201</v>
      </c>
      <c r="J34" s="151">
        <v>2991</v>
      </c>
    </row>
    <row r="35" spans="1:11" s="88" customFormat="1" ht="11.25" customHeight="1" x14ac:dyDescent="0.2">
      <c r="A35" s="209">
        <f>IF(D35&lt;&gt;"",COUNTA($D$9:D35),"")</f>
        <v>26</v>
      </c>
      <c r="B35" s="144">
        <v>2020</v>
      </c>
      <c r="C35" s="151">
        <v>12126</v>
      </c>
      <c r="D35" s="151">
        <v>9606</v>
      </c>
      <c r="E35" s="151">
        <v>7791</v>
      </c>
      <c r="F35" s="151">
        <v>11298</v>
      </c>
      <c r="G35" s="151">
        <v>8778</v>
      </c>
      <c r="H35" s="151">
        <v>5935</v>
      </c>
      <c r="I35" s="185">
        <v>828</v>
      </c>
      <c r="J35" s="151">
        <v>2520</v>
      </c>
    </row>
    <row r="36" spans="1:11" s="88" customFormat="1" ht="11.25" customHeight="1" x14ac:dyDescent="0.2">
      <c r="A36" s="209">
        <f>IF(D36&lt;&gt;"",COUNTA($D$9:D36),"")</f>
        <v>27</v>
      </c>
      <c r="B36" s="144">
        <v>2021</v>
      </c>
      <c r="C36" s="151">
        <v>13414</v>
      </c>
      <c r="D36" s="151">
        <v>10235</v>
      </c>
      <c r="E36" s="151">
        <v>8546</v>
      </c>
      <c r="F36" s="151">
        <v>10941</v>
      </c>
      <c r="G36" s="151">
        <v>7762</v>
      </c>
      <c r="H36" s="151">
        <v>4865</v>
      </c>
      <c r="I36" s="185">
        <v>2473</v>
      </c>
      <c r="J36" s="151">
        <v>3179</v>
      </c>
    </row>
    <row r="37" spans="1:11" s="88" customFormat="1" ht="11.25" customHeight="1" x14ac:dyDescent="0.2">
      <c r="A37" s="209">
        <f>IF(D37&lt;&gt;"",COUNTA($D$9:D37),"")</f>
        <v>28</v>
      </c>
      <c r="B37" s="144">
        <v>2022</v>
      </c>
      <c r="C37" s="151">
        <v>27300</v>
      </c>
      <c r="D37" s="151">
        <v>20466</v>
      </c>
      <c r="E37" s="151">
        <v>18516</v>
      </c>
      <c r="F37" s="151">
        <v>16125</v>
      </c>
      <c r="G37" s="151">
        <v>9291</v>
      </c>
      <c r="H37" s="151">
        <v>6222</v>
      </c>
      <c r="I37" s="185">
        <v>11175</v>
      </c>
      <c r="J37" s="151">
        <v>6834</v>
      </c>
    </row>
    <row r="38" spans="1:11" s="88" customFormat="1" ht="11.25" customHeight="1" x14ac:dyDescent="0.2">
      <c r="A38" s="209">
        <f>IF(D38&lt;&gt;"",COUNTA($D$9:D38),"")</f>
        <v>29</v>
      </c>
      <c r="B38" s="144">
        <v>2023</v>
      </c>
      <c r="C38" s="151">
        <v>24871</v>
      </c>
      <c r="D38" s="151">
        <v>16393</v>
      </c>
      <c r="E38" s="151">
        <v>14472</v>
      </c>
      <c r="F38" s="151">
        <v>18456</v>
      </c>
      <c r="G38" s="151">
        <v>9978</v>
      </c>
      <c r="H38" s="151">
        <v>6876</v>
      </c>
      <c r="I38" s="185">
        <v>6415</v>
      </c>
      <c r="J38" s="151">
        <v>8478</v>
      </c>
    </row>
    <row r="39" spans="1:11" s="88" customFormat="1" ht="11.25" customHeight="1" x14ac:dyDescent="0.2">
      <c r="A39" s="209">
        <f>IF(D39&lt;&gt;"",COUNTA($D$9:D39),"")</f>
        <v>30</v>
      </c>
      <c r="B39" s="144">
        <v>2024</v>
      </c>
      <c r="C39" s="151">
        <v>20243</v>
      </c>
      <c r="D39" s="151">
        <v>13700</v>
      </c>
      <c r="E39" s="151">
        <v>11788</v>
      </c>
      <c r="F39" s="151">
        <v>16870</v>
      </c>
      <c r="G39" s="151">
        <v>10327</v>
      </c>
      <c r="H39" s="151">
        <v>7274</v>
      </c>
      <c r="I39" s="185">
        <v>3373</v>
      </c>
      <c r="J39" s="151">
        <v>6543</v>
      </c>
    </row>
    <row r="40" spans="1:11" s="85" customFormat="1" ht="20.100000000000001" customHeight="1" x14ac:dyDescent="0.2">
      <c r="A40" s="209" t="str">
        <f>IF(D40&lt;&gt;"",COUNTA($D$9:D40),"")</f>
        <v/>
      </c>
      <c r="B40" s="144"/>
      <c r="C40" s="284" t="s">
        <v>70</v>
      </c>
      <c r="D40" s="284"/>
      <c r="E40" s="284"/>
      <c r="F40" s="284"/>
      <c r="G40" s="284"/>
      <c r="H40" s="284"/>
      <c r="I40" s="284"/>
      <c r="J40" s="284"/>
    </row>
    <row r="41" spans="1:11" s="88" customFormat="1" ht="11.25" customHeight="1" x14ac:dyDescent="0.2">
      <c r="A41" s="209">
        <f>IF(D41&lt;&gt;"",COUNTA($D$9:D41),"")</f>
        <v>31</v>
      </c>
      <c r="B41" s="144">
        <v>1990</v>
      </c>
      <c r="C41" s="151">
        <v>770</v>
      </c>
      <c r="D41" s="151">
        <v>660</v>
      </c>
      <c r="E41" s="151">
        <v>543</v>
      </c>
      <c r="F41" s="151">
        <v>1459</v>
      </c>
      <c r="G41" s="151">
        <v>1349</v>
      </c>
      <c r="H41" s="151">
        <v>1100</v>
      </c>
      <c r="I41" s="185">
        <v>-689</v>
      </c>
      <c r="J41" s="151">
        <v>110</v>
      </c>
      <c r="K41" s="86"/>
    </row>
    <row r="42" spans="1:11" s="88" customFormat="1" ht="11.25" customHeight="1" x14ac:dyDescent="0.2">
      <c r="A42" s="209">
        <f>IF(D42&lt;&gt;"",COUNTA($D$9:D42),"")</f>
        <v>32</v>
      </c>
      <c r="B42" s="144">
        <v>1995</v>
      </c>
      <c r="C42" s="151">
        <v>4167</v>
      </c>
      <c r="D42" s="151">
        <v>3502</v>
      </c>
      <c r="E42" s="151">
        <v>2293</v>
      </c>
      <c r="F42" s="151">
        <v>2013</v>
      </c>
      <c r="G42" s="151">
        <v>1348</v>
      </c>
      <c r="H42" s="151">
        <v>884</v>
      </c>
      <c r="I42" s="185">
        <v>2154</v>
      </c>
      <c r="J42" s="151">
        <v>665</v>
      </c>
      <c r="K42" s="86"/>
    </row>
    <row r="43" spans="1:11" s="88" customFormat="1" ht="11.25" customHeight="1" x14ac:dyDescent="0.2">
      <c r="A43" s="209">
        <f>IF(D43&lt;&gt;"",COUNTA($D$9:D43),"")</f>
        <v>33</v>
      </c>
      <c r="B43" s="144">
        <v>2000</v>
      </c>
      <c r="C43" s="151">
        <v>4240</v>
      </c>
      <c r="D43" s="151">
        <v>2693</v>
      </c>
      <c r="E43" s="151">
        <v>2264</v>
      </c>
      <c r="F43" s="151">
        <v>3613</v>
      </c>
      <c r="G43" s="151">
        <v>2066</v>
      </c>
      <c r="H43" s="151">
        <v>1058</v>
      </c>
      <c r="I43" s="185">
        <v>627</v>
      </c>
      <c r="J43" s="151">
        <v>1547</v>
      </c>
    </row>
    <row r="44" spans="1:11" s="88" customFormat="1" ht="11.25" customHeight="1" x14ac:dyDescent="0.2">
      <c r="A44" s="209">
        <f>IF(D44&lt;&gt;"",COUNTA($D$9:D44),"")</f>
        <v>34</v>
      </c>
      <c r="B44" s="144">
        <v>2005</v>
      </c>
      <c r="C44" s="151">
        <v>3126</v>
      </c>
      <c r="D44" s="151">
        <v>2371</v>
      </c>
      <c r="E44" s="151">
        <v>1833</v>
      </c>
      <c r="F44" s="151">
        <v>2872</v>
      </c>
      <c r="G44" s="151">
        <v>2117</v>
      </c>
      <c r="H44" s="151">
        <v>1158</v>
      </c>
      <c r="I44" s="185">
        <v>254</v>
      </c>
      <c r="J44" s="151">
        <v>755</v>
      </c>
    </row>
    <row r="45" spans="1:11" s="88" customFormat="1" ht="11.25" customHeight="1" x14ac:dyDescent="0.2">
      <c r="A45" s="209">
        <f>IF(D45&lt;&gt;"",COUNTA($D$9:D45),"")</f>
        <v>35</v>
      </c>
      <c r="B45" s="144">
        <v>2010</v>
      </c>
      <c r="C45" s="151">
        <v>3513</v>
      </c>
      <c r="D45" s="151">
        <v>2712</v>
      </c>
      <c r="E45" s="151">
        <v>2205</v>
      </c>
      <c r="F45" s="151">
        <v>3067</v>
      </c>
      <c r="G45" s="151">
        <v>2266</v>
      </c>
      <c r="H45" s="151">
        <v>1325</v>
      </c>
      <c r="I45" s="185">
        <v>446</v>
      </c>
      <c r="J45" s="151">
        <v>801</v>
      </c>
    </row>
    <row r="46" spans="1:11" s="88" customFormat="1" ht="11.25" customHeight="1" x14ac:dyDescent="0.2">
      <c r="A46" s="209">
        <f>IF(D46&lt;&gt;"",COUNTA($D$9:D46),"")</f>
        <v>36</v>
      </c>
      <c r="B46" s="144">
        <v>2015</v>
      </c>
      <c r="C46" s="151">
        <v>15700</v>
      </c>
      <c r="D46" s="151">
        <v>10759</v>
      </c>
      <c r="E46" s="151">
        <v>9768</v>
      </c>
      <c r="F46" s="151">
        <v>10460</v>
      </c>
      <c r="G46" s="151">
        <v>5519</v>
      </c>
      <c r="H46" s="151">
        <v>3453</v>
      </c>
      <c r="I46" s="185">
        <v>5240</v>
      </c>
      <c r="J46" s="151">
        <v>4941</v>
      </c>
    </row>
    <row r="47" spans="1:11" ht="11.25" customHeight="1" x14ac:dyDescent="0.2">
      <c r="A47" s="209">
        <f>IF(D47&lt;&gt;"",COUNTA($D$9:D47),"")</f>
        <v>37</v>
      </c>
      <c r="B47" s="144">
        <v>2016</v>
      </c>
      <c r="C47" s="151">
        <v>16490</v>
      </c>
      <c r="D47" s="151">
        <v>9650</v>
      </c>
      <c r="E47" s="151">
        <v>8445</v>
      </c>
      <c r="F47" s="151">
        <v>13853</v>
      </c>
      <c r="G47" s="151">
        <v>7013</v>
      </c>
      <c r="H47" s="151">
        <v>3334</v>
      </c>
      <c r="I47" s="185">
        <v>2637</v>
      </c>
      <c r="J47" s="151">
        <v>6840</v>
      </c>
    </row>
    <row r="48" spans="1:11" ht="11.25" customHeight="1" x14ac:dyDescent="0.2">
      <c r="A48" s="209">
        <f>IF(D48&lt;&gt;"",COUNTA($D$9:D48),"")</f>
        <v>38</v>
      </c>
      <c r="B48" s="144">
        <v>2017</v>
      </c>
      <c r="C48" s="151">
        <v>10193</v>
      </c>
      <c r="D48" s="151">
        <v>7208</v>
      </c>
      <c r="E48" s="151">
        <v>6087</v>
      </c>
      <c r="F48" s="151">
        <v>7779</v>
      </c>
      <c r="G48" s="151">
        <v>4794</v>
      </c>
      <c r="H48" s="151">
        <v>3210</v>
      </c>
      <c r="I48" s="185">
        <v>2414</v>
      </c>
      <c r="J48" s="151">
        <v>2985</v>
      </c>
    </row>
    <row r="49" spans="1:10" ht="11.25" customHeight="1" x14ac:dyDescent="0.2">
      <c r="A49" s="209">
        <f>IF(D49&lt;&gt;"",COUNTA($D$9:D49),"")</f>
        <v>39</v>
      </c>
      <c r="B49" s="144">
        <v>2018</v>
      </c>
      <c r="C49" s="151">
        <v>9020</v>
      </c>
      <c r="D49" s="151">
        <v>6694</v>
      </c>
      <c r="E49" s="151">
        <v>5666</v>
      </c>
      <c r="F49" s="151">
        <v>7341</v>
      </c>
      <c r="G49" s="151">
        <v>5015</v>
      </c>
      <c r="H49" s="151">
        <v>3212</v>
      </c>
      <c r="I49" s="185">
        <v>1679</v>
      </c>
      <c r="J49" s="151">
        <v>2326</v>
      </c>
    </row>
    <row r="50" spans="1:10" ht="11.25" customHeight="1" x14ac:dyDescent="0.2">
      <c r="A50" s="209">
        <f>IF(D50&lt;&gt;"",COUNTA($D$9:D50),"")</f>
        <v>40</v>
      </c>
      <c r="B50" s="144">
        <v>2019</v>
      </c>
      <c r="C50" s="151">
        <v>8746</v>
      </c>
      <c r="D50" s="151">
        <v>6664</v>
      </c>
      <c r="E50" s="151">
        <v>5535</v>
      </c>
      <c r="F50" s="151">
        <v>7590</v>
      </c>
      <c r="G50" s="151">
        <v>5508</v>
      </c>
      <c r="H50" s="151">
        <v>3324</v>
      </c>
      <c r="I50" s="185">
        <v>1156</v>
      </c>
      <c r="J50" s="151">
        <v>2082</v>
      </c>
    </row>
    <row r="51" spans="1:10" ht="11.45" customHeight="1" x14ac:dyDescent="0.2">
      <c r="A51" s="209">
        <f>IF(D51&lt;&gt;"",COUNTA($D$9:D51),"")</f>
        <v>41</v>
      </c>
      <c r="B51" s="144">
        <v>2020</v>
      </c>
      <c r="C51" s="151">
        <v>7177</v>
      </c>
      <c r="D51" s="151">
        <v>5448</v>
      </c>
      <c r="E51" s="151">
        <v>4373</v>
      </c>
      <c r="F51" s="151">
        <v>5819</v>
      </c>
      <c r="G51" s="151">
        <v>4090</v>
      </c>
      <c r="H51" s="151">
        <v>2294</v>
      </c>
      <c r="I51" s="185">
        <v>1358</v>
      </c>
      <c r="J51" s="151">
        <v>1729</v>
      </c>
    </row>
    <row r="52" spans="1:10" ht="11.45" customHeight="1" x14ac:dyDescent="0.2">
      <c r="A52" s="209">
        <f>IF(D52&lt;&gt;"",COUNTA($D$9:D52),"")</f>
        <v>42</v>
      </c>
      <c r="B52" s="144">
        <v>2021</v>
      </c>
      <c r="C52" s="151">
        <v>8195</v>
      </c>
      <c r="D52" s="151">
        <v>6186</v>
      </c>
      <c r="E52" s="151">
        <v>4984</v>
      </c>
      <c r="F52" s="151">
        <v>6230</v>
      </c>
      <c r="G52" s="151">
        <v>4221</v>
      </c>
      <c r="H52" s="151">
        <v>2334</v>
      </c>
      <c r="I52" s="185">
        <v>1965</v>
      </c>
      <c r="J52" s="151">
        <v>2009</v>
      </c>
    </row>
    <row r="53" spans="1:10" ht="11.45" customHeight="1" x14ac:dyDescent="0.2">
      <c r="A53" s="209">
        <f>IF(D53&lt;&gt;"",COUNTA($D$9:D53),"")</f>
        <v>43</v>
      </c>
      <c r="B53" s="144">
        <v>2022</v>
      </c>
      <c r="C53" s="151">
        <v>26602</v>
      </c>
      <c r="D53" s="151">
        <v>21270</v>
      </c>
      <c r="E53" s="151">
        <v>19804</v>
      </c>
      <c r="F53" s="151">
        <v>11949</v>
      </c>
      <c r="G53" s="151">
        <v>6617</v>
      </c>
      <c r="H53" s="151">
        <v>4321</v>
      </c>
      <c r="I53" s="185">
        <v>14653</v>
      </c>
      <c r="J53" s="151">
        <v>5332</v>
      </c>
    </row>
    <row r="54" spans="1:10" ht="11.45" customHeight="1" x14ac:dyDescent="0.2">
      <c r="A54" s="209">
        <f>IF(D54&lt;&gt;"",COUNTA($D$9:D54),"")</f>
        <v>44</v>
      </c>
      <c r="B54" s="144">
        <v>2023</v>
      </c>
      <c r="C54" s="151">
        <v>15822</v>
      </c>
      <c r="D54" s="151">
        <v>10890</v>
      </c>
      <c r="E54" s="151">
        <v>9541</v>
      </c>
      <c r="F54" s="151">
        <v>11854</v>
      </c>
      <c r="G54" s="151">
        <v>6922</v>
      </c>
      <c r="H54" s="151">
        <v>4842</v>
      </c>
      <c r="I54" s="185">
        <v>3968</v>
      </c>
      <c r="J54" s="151">
        <v>4932</v>
      </c>
    </row>
    <row r="55" spans="1:10" ht="11.45" customHeight="1" x14ac:dyDescent="0.2">
      <c r="A55" s="209">
        <f>IF(D55&lt;&gt;"",COUNTA($D$9:D55),"")</f>
        <v>45</v>
      </c>
      <c r="B55" s="144">
        <v>2024</v>
      </c>
      <c r="C55" s="151">
        <v>13407</v>
      </c>
      <c r="D55" s="151">
        <v>9299</v>
      </c>
      <c r="E55" s="151">
        <v>7918</v>
      </c>
      <c r="F55" s="151">
        <v>10633</v>
      </c>
      <c r="G55" s="151">
        <v>6525</v>
      </c>
      <c r="H55" s="151">
        <v>4394</v>
      </c>
      <c r="I55" s="185">
        <v>2774</v>
      </c>
      <c r="J55" s="151">
        <v>4108</v>
      </c>
    </row>
    <row r="56" spans="1:10" ht="11.45" customHeight="1" x14ac:dyDescent="0.2">
      <c r="B56" s="145"/>
    </row>
  </sheetData>
  <mergeCells count="19">
    <mergeCell ref="C8:J8"/>
    <mergeCell ref="C24:J24"/>
    <mergeCell ref="C40:J40"/>
    <mergeCell ref="F3:H3"/>
    <mergeCell ref="I3:I6"/>
    <mergeCell ref="C4:C6"/>
    <mergeCell ref="D4:E4"/>
    <mergeCell ref="F4:F6"/>
    <mergeCell ref="G5:G6"/>
    <mergeCell ref="A1:B1"/>
    <mergeCell ref="A2:B2"/>
    <mergeCell ref="C1:J1"/>
    <mergeCell ref="C2:J2"/>
    <mergeCell ref="A3:A6"/>
    <mergeCell ref="J3:J6"/>
    <mergeCell ref="G4:H4"/>
    <mergeCell ref="D5:D6"/>
    <mergeCell ref="B3:B6"/>
    <mergeCell ref="C3:E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05"/>
  <sheetViews>
    <sheetView zoomScale="140" zoomScaleNormal="140" workbookViewId="0">
      <pane xSplit="2" ySplit="7" topLeftCell="C8" activePane="bottomRight" state="frozen"/>
      <selection sqref="A1:C1"/>
      <selection pane="topRight" sqref="A1:C1"/>
      <selection pane="bottomLeft" sqref="A1:C1"/>
      <selection pane="bottomRight" sqref="A1:O1"/>
    </sheetView>
  </sheetViews>
  <sheetFormatPr baseColWidth="10" defaultRowHeight="11.45" customHeight="1" x14ac:dyDescent="0.2"/>
  <cols>
    <col min="1" max="1" width="3.7109375" style="91" customWidth="1"/>
    <col min="2" max="2" width="5.7109375" style="89" customWidth="1"/>
    <col min="3" max="3" width="6.28515625" style="89" customWidth="1"/>
    <col min="4" max="7" width="6" style="89" customWidth="1"/>
    <col min="8" max="14" width="6.28515625" style="89" customWidth="1"/>
    <col min="15" max="15" width="7.7109375" style="89" customWidth="1"/>
    <col min="16" max="16384" width="11.42578125" style="89"/>
  </cols>
  <sheetData>
    <row r="1" spans="1:15" s="40" customFormat="1" ht="30" customHeight="1" x14ac:dyDescent="0.2">
      <c r="A1" s="287" t="s">
        <v>119</v>
      </c>
      <c r="B1" s="288"/>
      <c r="C1" s="293" t="s">
        <v>268</v>
      </c>
      <c r="D1" s="293"/>
      <c r="E1" s="293"/>
      <c r="F1" s="293"/>
      <c r="G1" s="293"/>
      <c r="H1" s="293"/>
      <c r="I1" s="293"/>
      <c r="J1" s="293"/>
      <c r="K1" s="293"/>
      <c r="L1" s="293"/>
      <c r="M1" s="293"/>
      <c r="N1" s="293"/>
      <c r="O1" s="294"/>
    </row>
    <row r="2" spans="1:15" s="82" customFormat="1" ht="24.95" customHeight="1" x14ac:dyDescent="0.2">
      <c r="A2" s="289" t="s">
        <v>154</v>
      </c>
      <c r="B2" s="290"/>
      <c r="C2" s="295" t="s">
        <v>328</v>
      </c>
      <c r="D2" s="295"/>
      <c r="E2" s="295"/>
      <c r="F2" s="295"/>
      <c r="G2" s="295"/>
      <c r="H2" s="295"/>
      <c r="I2" s="295"/>
      <c r="J2" s="295"/>
      <c r="K2" s="295"/>
      <c r="L2" s="295"/>
      <c r="M2" s="295"/>
      <c r="N2" s="295"/>
      <c r="O2" s="296"/>
    </row>
    <row r="3" spans="1:15" s="82" customFormat="1" ht="11.45" customHeight="1" x14ac:dyDescent="0.2">
      <c r="A3" s="291" t="s">
        <v>150</v>
      </c>
      <c r="B3" s="301" t="s">
        <v>0</v>
      </c>
      <c r="C3" s="301" t="s">
        <v>10</v>
      </c>
      <c r="D3" s="301" t="s">
        <v>11</v>
      </c>
      <c r="E3" s="301" t="s">
        <v>12</v>
      </c>
      <c r="F3" s="301" t="s">
        <v>13</v>
      </c>
      <c r="G3" s="301" t="s">
        <v>14</v>
      </c>
      <c r="H3" s="301" t="s">
        <v>15</v>
      </c>
      <c r="I3" s="301" t="s">
        <v>16</v>
      </c>
      <c r="J3" s="301" t="s">
        <v>17</v>
      </c>
      <c r="K3" s="301" t="s">
        <v>18</v>
      </c>
      <c r="L3" s="301" t="s">
        <v>19</v>
      </c>
      <c r="M3" s="301" t="s">
        <v>20</v>
      </c>
      <c r="N3" s="301" t="s">
        <v>21</v>
      </c>
      <c r="O3" s="297" t="s">
        <v>250</v>
      </c>
    </row>
    <row r="4" spans="1:15" s="82" customFormat="1" ht="11.45" customHeight="1" x14ac:dyDescent="0.2">
      <c r="A4" s="291"/>
      <c r="B4" s="301"/>
      <c r="C4" s="301"/>
      <c r="D4" s="301"/>
      <c r="E4" s="301"/>
      <c r="F4" s="301"/>
      <c r="G4" s="301"/>
      <c r="H4" s="301"/>
      <c r="I4" s="301"/>
      <c r="J4" s="301"/>
      <c r="K4" s="301"/>
      <c r="L4" s="301"/>
      <c r="M4" s="301"/>
      <c r="N4" s="301"/>
      <c r="O4" s="302"/>
    </row>
    <row r="5" spans="1:15" s="82" customFormat="1" ht="11.45" customHeight="1" x14ac:dyDescent="0.2">
      <c r="A5" s="291"/>
      <c r="B5" s="301"/>
      <c r="C5" s="301"/>
      <c r="D5" s="301"/>
      <c r="E5" s="301"/>
      <c r="F5" s="301"/>
      <c r="G5" s="301"/>
      <c r="H5" s="301"/>
      <c r="I5" s="301"/>
      <c r="J5" s="301"/>
      <c r="K5" s="301"/>
      <c r="L5" s="301"/>
      <c r="M5" s="301"/>
      <c r="N5" s="301"/>
      <c r="O5" s="302"/>
    </row>
    <row r="6" spans="1:15" s="82" customFormat="1" ht="11.45" customHeight="1" x14ac:dyDescent="0.2">
      <c r="A6" s="292"/>
      <c r="B6" s="301"/>
      <c r="C6" s="301"/>
      <c r="D6" s="301"/>
      <c r="E6" s="301"/>
      <c r="F6" s="301"/>
      <c r="G6" s="301"/>
      <c r="H6" s="301"/>
      <c r="I6" s="301"/>
      <c r="J6" s="301"/>
      <c r="K6" s="301"/>
      <c r="L6" s="301"/>
      <c r="M6" s="301"/>
      <c r="N6" s="301"/>
      <c r="O6" s="302"/>
    </row>
    <row r="7" spans="1:15" s="100" customFormat="1" ht="11.45" customHeight="1" x14ac:dyDescent="0.15">
      <c r="A7" s="35">
        <v>1</v>
      </c>
      <c r="B7" s="36">
        <v>2</v>
      </c>
      <c r="C7" s="37">
        <v>3</v>
      </c>
      <c r="D7" s="37">
        <v>4</v>
      </c>
      <c r="E7" s="37">
        <v>5</v>
      </c>
      <c r="F7" s="37">
        <v>6</v>
      </c>
      <c r="G7" s="37">
        <v>7</v>
      </c>
      <c r="H7" s="37">
        <v>8</v>
      </c>
      <c r="I7" s="37">
        <v>9</v>
      </c>
      <c r="J7" s="37">
        <v>10</v>
      </c>
      <c r="K7" s="37">
        <v>11</v>
      </c>
      <c r="L7" s="36">
        <v>12</v>
      </c>
      <c r="M7" s="37">
        <v>13</v>
      </c>
      <c r="N7" s="37">
        <v>14</v>
      </c>
      <c r="O7" s="38">
        <v>15</v>
      </c>
    </row>
    <row r="8" spans="1:15" ht="20.100000000000001" customHeight="1" x14ac:dyDescent="0.2">
      <c r="A8" s="95"/>
      <c r="B8" s="182"/>
      <c r="C8" s="284" t="s">
        <v>65</v>
      </c>
      <c r="D8" s="300"/>
      <c r="E8" s="300"/>
      <c r="F8" s="300"/>
      <c r="G8" s="300"/>
      <c r="H8" s="300"/>
      <c r="I8" s="300"/>
      <c r="J8" s="300"/>
      <c r="K8" s="300"/>
      <c r="L8" s="300"/>
      <c r="M8" s="300"/>
      <c r="N8" s="300"/>
      <c r="O8" s="300"/>
    </row>
    <row r="9" spans="1:15" s="88" customFormat="1" ht="11.25" customHeight="1" x14ac:dyDescent="0.2">
      <c r="A9" s="209">
        <f>IF(D9&lt;&gt;"",COUNTA($D9:D$9),"")</f>
        <v>1</v>
      </c>
      <c r="B9" s="144">
        <v>1990</v>
      </c>
      <c r="C9" s="152">
        <v>4201</v>
      </c>
      <c r="D9" s="152">
        <v>5315</v>
      </c>
      <c r="E9" s="152">
        <v>6286</v>
      </c>
      <c r="F9" s="152">
        <v>4651</v>
      </c>
      <c r="G9" s="152">
        <v>4790</v>
      </c>
      <c r="H9" s="152">
        <v>4492</v>
      </c>
      <c r="I9" s="152">
        <v>4220</v>
      </c>
      <c r="J9" s="152">
        <v>4005</v>
      </c>
      <c r="K9" s="152">
        <v>4744</v>
      </c>
      <c r="L9" s="152">
        <v>3885</v>
      </c>
      <c r="M9" s="152">
        <v>5031</v>
      </c>
      <c r="N9" s="152">
        <v>5433</v>
      </c>
      <c r="O9" s="152">
        <v>57053</v>
      </c>
    </row>
    <row r="10" spans="1:15" s="88" customFormat="1" ht="11.25" customHeight="1" x14ac:dyDescent="0.2">
      <c r="A10" s="209">
        <f>IF(D10&lt;&gt;"",COUNTA($D$9:D10),"")</f>
        <v>2</v>
      </c>
      <c r="B10" s="144">
        <v>1995</v>
      </c>
      <c r="C10" s="152">
        <v>6627</v>
      </c>
      <c r="D10" s="152">
        <v>5933</v>
      </c>
      <c r="E10" s="152">
        <v>6242</v>
      </c>
      <c r="F10" s="152">
        <v>6140</v>
      </c>
      <c r="G10" s="152">
        <v>6495</v>
      </c>
      <c r="H10" s="152">
        <v>7318</v>
      </c>
      <c r="I10" s="152">
        <v>8214</v>
      </c>
      <c r="J10" s="152">
        <v>9191</v>
      </c>
      <c r="K10" s="152">
        <v>7314</v>
      </c>
      <c r="L10" s="152">
        <v>7851</v>
      </c>
      <c r="M10" s="152">
        <v>8683</v>
      </c>
      <c r="N10" s="152">
        <v>10151</v>
      </c>
      <c r="O10" s="152">
        <v>90159</v>
      </c>
    </row>
    <row r="11" spans="1:15" s="88" customFormat="1" ht="11.25" customHeight="1" x14ac:dyDescent="0.2">
      <c r="A11" s="209">
        <f>IF(D11&lt;&gt;"",COUNTA($D$9:D11),"")</f>
        <v>3</v>
      </c>
      <c r="B11" s="144">
        <v>2000</v>
      </c>
      <c r="C11" s="152">
        <v>7369</v>
      </c>
      <c r="D11" s="152">
        <v>7410</v>
      </c>
      <c r="E11" s="152">
        <v>7305</v>
      </c>
      <c r="F11" s="152">
        <v>7488</v>
      </c>
      <c r="G11" s="152">
        <v>7790</v>
      </c>
      <c r="H11" s="152">
        <v>7876</v>
      </c>
      <c r="I11" s="152">
        <v>8892</v>
      </c>
      <c r="J11" s="152">
        <v>9863</v>
      </c>
      <c r="K11" s="152">
        <v>9096</v>
      </c>
      <c r="L11" s="152">
        <v>9030</v>
      </c>
      <c r="M11" s="152">
        <v>9478</v>
      </c>
      <c r="N11" s="152">
        <v>10242</v>
      </c>
      <c r="O11" s="152">
        <v>101839</v>
      </c>
    </row>
    <row r="12" spans="1:15" s="88" customFormat="1" ht="11.25" customHeight="1" x14ac:dyDescent="0.2">
      <c r="A12" s="209">
        <f>IF(D12&lt;&gt;"",COUNTA($D$9:D12),"")</f>
        <v>4</v>
      </c>
      <c r="B12" s="144">
        <v>2005</v>
      </c>
      <c r="C12" s="152">
        <v>6276</v>
      </c>
      <c r="D12" s="152">
        <v>6253</v>
      </c>
      <c r="E12" s="152">
        <v>6331</v>
      </c>
      <c r="F12" s="152">
        <v>6666</v>
      </c>
      <c r="G12" s="152">
        <v>6464</v>
      </c>
      <c r="H12" s="152">
        <v>6875</v>
      </c>
      <c r="I12" s="152">
        <v>7634</v>
      </c>
      <c r="J12" s="152">
        <v>8549</v>
      </c>
      <c r="K12" s="152">
        <v>8622</v>
      </c>
      <c r="L12" s="152">
        <v>9188</v>
      </c>
      <c r="M12" s="152">
        <v>7852</v>
      </c>
      <c r="N12" s="152">
        <v>8581</v>
      </c>
      <c r="O12" s="152">
        <v>89291</v>
      </c>
    </row>
    <row r="13" spans="1:15" s="88" customFormat="1" ht="11.25" customHeight="1" x14ac:dyDescent="0.2">
      <c r="A13" s="209">
        <f>IF(D13&lt;&gt;"",COUNTA($D$9:D13),"")</f>
        <v>5</v>
      </c>
      <c r="B13" s="144">
        <v>2010</v>
      </c>
      <c r="C13" s="152">
        <v>6299</v>
      </c>
      <c r="D13" s="152">
        <v>6089</v>
      </c>
      <c r="E13" s="152">
        <v>7025</v>
      </c>
      <c r="F13" s="152">
        <v>6741</v>
      </c>
      <c r="G13" s="152">
        <v>5917</v>
      </c>
      <c r="H13" s="152">
        <v>6882</v>
      </c>
      <c r="I13" s="152">
        <v>7788</v>
      </c>
      <c r="J13" s="152">
        <v>9618</v>
      </c>
      <c r="K13" s="152">
        <v>8553</v>
      </c>
      <c r="L13" s="152">
        <v>9991</v>
      </c>
      <c r="M13" s="152">
        <v>7843</v>
      </c>
      <c r="N13" s="152">
        <v>5938</v>
      </c>
      <c r="O13" s="152">
        <v>88684</v>
      </c>
    </row>
    <row r="14" spans="1:15" s="88" customFormat="1" ht="11.25" customHeight="1" x14ac:dyDescent="0.2">
      <c r="A14" s="209">
        <f>IF(D14&lt;&gt;"",COUNTA($D$9:D14),"")</f>
        <v>6</v>
      </c>
      <c r="B14" s="144">
        <v>2015</v>
      </c>
      <c r="C14" s="152">
        <v>8404</v>
      </c>
      <c r="D14" s="152">
        <v>8602</v>
      </c>
      <c r="E14" s="152">
        <v>9786</v>
      </c>
      <c r="F14" s="152">
        <v>8495</v>
      </c>
      <c r="G14" s="152">
        <v>6416</v>
      </c>
      <c r="H14" s="152">
        <v>8983</v>
      </c>
      <c r="I14" s="152">
        <v>11574</v>
      </c>
      <c r="J14" s="152">
        <v>12505</v>
      </c>
      <c r="K14" s="152">
        <v>12662</v>
      </c>
      <c r="L14" s="152">
        <v>14487</v>
      </c>
      <c r="M14" s="152">
        <v>14556</v>
      </c>
      <c r="N14" s="152">
        <v>10438</v>
      </c>
      <c r="O14" s="152">
        <v>126818</v>
      </c>
    </row>
    <row r="15" spans="1:15" s="88" customFormat="1" ht="11.25" customHeight="1" x14ac:dyDescent="0.2">
      <c r="A15" s="209">
        <f>IF(D15&lt;&gt;"",COUNTA($D$9:D15),"")</f>
        <v>7</v>
      </c>
      <c r="B15" s="144">
        <v>2016</v>
      </c>
      <c r="C15" s="152">
        <v>21902</v>
      </c>
      <c r="D15" s="152">
        <v>10585</v>
      </c>
      <c r="E15" s="152">
        <v>9136</v>
      </c>
      <c r="F15" s="152">
        <v>8583</v>
      </c>
      <c r="G15" s="152">
        <v>8045</v>
      </c>
      <c r="H15" s="152">
        <v>8409</v>
      </c>
      <c r="I15" s="152">
        <v>9176</v>
      </c>
      <c r="J15" s="152">
        <v>11064</v>
      </c>
      <c r="K15" s="152">
        <v>11428</v>
      </c>
      <c r="L15" s="152">
        <v>10054</v>
      </c>
      <c r="M15" s="152">
        <v>8728</v>
      </c>
      <c r="N15" s="152">
        <v>10081</v>
      </c>
      <c r="O15" s="152">
        <v>127191</v>
      </c>
    </row>
    <row r="16" spans="1:15" s="88" customFormat="1" ht="11.25" customHeight="1" x14ac:dyDescent="0.2">
      <c r="A16" s="209">
        <f>IF(D16&lt;&gt;"",COUNTA($D$9:D16),"")</f>
        <v>8</v>
      </c>
      <c r="B16" s="144">
        <v>2017</v>
      </c>
      <c r="C16" s="152">
        <v>7756</v>
      </c>
      <c r="D16" s="152">
        <v>7332</v>
      </c>
      <c r="E16" s="152">
        <v>7713</v>
      </c>
      <c r="F16" s="152">
        <v>7148</v>
      </c>
      <c r="G16" s="152">
        <v>8003</v>
      </c>
      <c r="H16" s="152">
        <v>7906</v>
      </c>
      <c r="I16" s="152">
        <v>9644</v>
      </c>
      <c r="J16" s="152">
        <v>10900</v>
      </c>
      <c r="K16" s="152">
        <v>10646</v>
      </c>
      <c r="L16" s="152">
        <v>10181</v>
      </c>
      <c r="M16" s="152">
        <v>8382</v>
      </c>
      <c r="N16" s="152">
        <v>7608</v>
      </c>
      <c r="O16" s="152">
        <v>103219</v>
      </c>
    </row>
    <row r="17" spans="1:15" s="88" customFormat="1" ht="11.25" customHeight="1" x14ac:dyDescent="0.2">
      <c r="A17" s="209">
        <f>IF(D17&lt;&gt;"",COUNTA($D$9:D17),"")</f>
        <v>9</v>
      </c>
      <c r="B17" s="144">
        <v>2018</v>
      </c>
      <c r="C17" s="152">
        <v>7951</v>
      </c>
      <c r="D17" s="152">
        <v>7245</v>
      </c>
      <c r="E17" s="152">
        <v>7967</v>
      </c>
      <c r="F17" s="152">
        <v>7570</v>
      </c>
      <c r="G17" s="152">
        <v>7838</v>
      </c>
      <c r="H17" s="152">
        <v>7522</v>
      </c>
      <c r="I17" s="152">
        <v>9839</v>
      </c>
      <c r="J17" s="152">
        <v>10152</v>
      </c>
      <c r="K17" s="152">
        <v>9910</v>
      </c>
      <c r="L17" s="152">
        <v>10332</v>
      </c>
      <c r="M17" s="152">
        <v>7779</v>
      </c>
      <c r="N17" s="152">
        <v>7499</v>
      </c>
      <c r="O17" s="152">
        <v>101604</v>
      </c>
    </row>
    <row r="18" spans="1:15" s="88" customFormat="1" ht="11.25" customHeight="1" x14ac:dyDescent="0.2">
      <c r="A18" s="209">
        <f>IF(D18&lt;&gt;"",COUNTA($D$9:D18),"")</f>
        <v>10</v>
      </c>
      <c r="B18" s="144">
        <v>2019</v>
      </c>
      <c r="C18" s="152">
        <v>7934</v>
      </c>
      <c r="D18" s="152">
        <v>7263</v>
      </c>
      <c r="E18" s="152">
        <v>7944</v>
      </c>
      <c r="F18" s="152">
        <v>8170</v>
      </c>
      <c r="G18" s="152">
        <v>7026</v>
      </c>
      <c r="H18" s="152">
        <v>8414</v>
      </c>
      <c r="I18" s="152">
        <v>10177</v>
      </c>
      <c r="J18" s="152">
        <v>9979</v>
      </c>
      <c r="K18" s="152">
        <v>9962</v>
      </c>
      <c r="L18" s="152">
        <v>9363</v>
      </c>
      <c r="M18" s="152">
        <v>7732</v>
      </c>
      <c r="N18" s="152">
        <v>7370</v>
      </c>
      <c r="O18" s="152">
        <v>101334</v>
      </c>
    </row>
    <row r="19" spans="1:15" s="88" customFormat="1" ht="11.25" customHeight="1" x14ac:dyDescent="0.2">
      <c r="A19" s="209">
        <f>IF(D19&lt;&gt;"",COUNTA($D$9:D19),"")</f>
        <v>11</v>
      </c>
      <c r="B19" s="144">
        <v>2020</v>
      </c>
      <c r="C19" s="152">
        <v>8049</v>
      </c>
      <c r="D19" s="152">
        <v>7441</v>
      </c>
      <c r="E19" s="152">
        <v>6081</v>
      </c>
      <c r="F19" s="152">
        <v>6229</v>
      </c>
      <c r="G19" s="152">
        <v>7197</v>
      </c>
      <c r="H19" s="152">
        <v>8344</v>
      </c>
      <c r="I19" s="152">
        <v>9600</v>
      </c>
      <c r="J19" s="152">
        <v>9451</v>
      </c>
      <c r="K19" s="152">
        <v>8996</v>
      </c>
      <c r="L19" s="152">
        <v>9713</v>
      </c>
      <c r="M19" s="152">
        <v>7918</v>
      </c>
      <c r="N19" s="152">
        <v>6859</v>
      </c>
      <c r="O19" s="152">
        <v>95878</v>
      </c>
    </row>
    <row r="20" spans="1:15" s="88" customFormat="1" ht="11.25" customHeight="1" x14ac:dyDescent="0.2">
      <c r="A20" s="209">
        <f>IF(D20&lt;&gt;"",COUNTA($D$9:D20),"")</f>
        <v>12</v>
      </c>
      <c r="B20" s="144">
        <v>2021</v>
      </c>
      <c r="C20" s="152">
        <v>6878</v>
      </c>
      <c r="D20" s="152">
        <v>6569</v>
      </c>
      <c r="E20" s="152">
        <v>7335</v>
      </c>
      <c r="F20" s="152">
        <v>7548</v>
      </c>
      <c r="G20" s="152">
        <v>7109</v>
      </c>
      <c r="H20" s="152">
        <v>8524</v>
      </c>
      <c r="I20" s="152">
        <v>9763</v>
      </c>
      <c r="J20" s="152">
        <v>9062</v>
      </c>
      <c r="K20" s="152">
        <v>8966</v>
      </c>
      <c r="L20" s="152">
        <v>8599</v>
      </c>
      <c r="M20" s="152">
        <v>7904</v>
      </c>
      <c r="N20" s="152">
        <v>7086</v>
      </c>
      <c r="O20" s="152">
        <v>95343</v>
      </c>
    </row>
    <row r="21" spans="1:15" s="88" customFormat="1" ht="11.25" customHeight="1" x14ac:dyDescent="0.2">
      <c r="A21" s="209">
        <f>IF(D21&lt;&gt;"",COUNTA($D$9:D21),"")</f>
        <v>13</v>
      </c>
      <c r="B21" s="144">
        <v>2022</v>
      </c>
      <c r="C21" s="152">
        <v>6361</v>
      </c>
      <c r="D21" s="152">
        <v>7246</v>
      </c>
      <c r="E21" s="152">
        <v>13664</v>
      </c>
      <c r="F21" s="152">
        <v>12520</v>
      </c>
      <c r="G21" s="152">
        <v>13201</v>
      </c>
      <c r="H21" s="152">
        <v>10676</v>
      </c>
      <c r="I21" s="152">
        <v>11102</v>
      </c>
      <c r="J21" s="152">
        <v>11840</v>
      </c>
      <c r="K21" s="152">
        <v>10755</v>
      </c>
      <c r="L21" s="152">
        <v>9537</v>
      </c>
      <c r="M21" s="152">
        <v>9860</v>
      </c>
      <c r="N21" s="152">
        <v>8873</v>
      </c>
      <c r="O21" s="152">
        <v>125635</v>
      </c>
    </row>
    <row r="22" spans="1:15" s="88" customFormat="1" ht="11.25" customHeight="1" x14ac:dyDescent="0.2">
      <c r="A22" s="209">
        <f>IF(D22&lt;&gt;"",COUNTA($D$9:D22),"")</f>
        <v>14</v>
      </c>
      <c r="B22" s="144">
        <v>2023</v>
      </c>
      <c r="C22" s="152">
        <v>9093</v>
      </c>
      <c r="D22" s="152">
        <v>8769</v>
      </c>
      <c r="E22" s="152">
        <v>8597</v>
      </c>
      <c r="F22" s="152">
        <v>8100</v>
      </c>
      <c r="G22" s="152">
        <v>8287</v>
      </c>
      <c r="H22" s="152">
        <v>8886</v>
      </c>
      <c r="I22" s="152">
        <v>10104</v>
      </c>
      <c r="J22" s="152">
        <v>10946</v>
      </c>
      <c r="K22" s="152">
        <v>10248</v>
      </c>
      <c r="L22" s="152">
        <v>10381</v>
      </c>
      <c r="M22" s="152">
        <v>9761</v>
      </c>
      <c r="N22" s="152">
        <v>7379</v>
      </c>
      <c r="O22" s="152">
        <v>110551</v>
      </c>
    </row>
    <row r="23" spans="1:15" s="88" customFormat="1" ht="11.25" customHeight="1" x14ac:dyDescent="0.2">
      <c r="A23" s="209">
        <f>IF(D23&lt;&gt;"",COUNTA($D$9:D23),"")</f>
        <v>15</v>
      </c>
      <c r="B23" s="144">
        <v>2024</v>
      </c>
      <c r="C23" s="152">
        <v>7985</v>
      </c>
      <c r="D23" s="152">
        <v>7323</v>
      </c>
      <c r="E23" s="152">
        <v>7969</v>
      </c>
      <c r="F23" s="152">
        <v>7402</v>
      </c>
      <c r="G23" s="152">
        <v>7744</v>
      </c>
      <c r="H23" s="152">
        <v>8041</v>
      </c>
      <c r="I23" s="152">
        <v>9659</v>
      </c>
      <c r="J23" s="152">
        <v>10149</v>
      </c>
      <c r="K23" s="152">
        <v>9757</v>
      </c>
      <c r="L23" s="152">
        <v>8959</v>
      </c>
      <c r="M23" s="152">
        <v>8116</v>
      </c>
      <c r="N23" s="152">
        <v>7389</v>
      </c>
      <c r="O23" s="152">
        <v>100493</v>
      </c>
    </row>
    <row r="24" spans="1:15" ht="20.100000000000001" customHeight="1" x14ac:dyDescent="0.2">
      <c r="A24" s="209" t="str">
        <f>IF(D24&lt;&gt;"",COUNTA($D$9:D24),"")</f>
        <v/>
      </c>
      <c r="B24" s="183"/>
      <c r="C24" s="300" t="s">
        <v>64</v>
      </c>
      <c r="D24" s="300"/>
      <c r="E24" s="300"/>
      <c r="F24" s="300"/>
      <c r="G24" s="300"/>
      <c r="H24" s="300"/>
      <c r="I24" s="300"/>
      <c r="J24" s="300"/>
      <c r="K24" s="300"/>
      <c r="L24" s="300"/>
      <c r="M24" s="300"/>
      <c r="N24" s="300"/>
      <c r="O24" s="300"/>
    </row>
    <row r="25" spans="1:15" s="85" customFormat="1" ht="11.25" customHeight="1" x14ac:dyDescent="0.2">
      <c r="A25" s="209">
        <f>IF(D25&lt;&gt;"",COUNTA($D$9:D25),"")</f>
        <v>16</v>
      </c>
      <c r="B25" s="144">
        <v>1990</v>
      </c>
      <c r="C25" s="152">
        <v>10222</v>
      </c>
      <c r="D25" s="152">
        <v>10916</v>
      </c>
      <c r="E25" s="152">
        <v>11732</v>
      </c>
      <c r="F25" s="152">
        <v>7690</v>
      </c>
      <c r="G25" s="152">
        <v>6496</v>
      </c>
      <c r="H25" s="152">
        <v>5717</v>
      </c>
      <c r="I25" s="152">
        <v>7305</v>
      </c>
      <c r="J25" s="152">
        <v>8060</v>
      </c>
      <c r="K25" s="152">
        <v>9119</v>
      </c>
      <c r="L25" s="152">
        <v>6674</v>
      </c>
      <c r="M25" s="152">
        <v>8178</v>
      </c>
      <c r="N25" s="152">
        <v>7251</v>
      </c>
      <c r="O25" s="152">
        <v>99360</v>
      </c>
    </row>
    <row r="26" spans="1:15" s="88" customFormat="1" ht="11.25" customHeight="1" x14ac:dyDescent="0.2">
      <c r="A26" s="209">
        <f>IF(D26&lt;&gt;"",COUNTA($D$9:D26),"")</f>
        <v>17</v>
      </c>
      <c r="B26" s="144">
        <v>1995</v>
      </c>
      <c r="C26" s="152">
        <v>6656</v>
      </c>
      <c r="D26" s="152">
        <v>5899</v>
      </c>
      <c r="E26" s="152">
        <v>6333</v>
      </c>
      <c r="F26" s="152">
        <v>5646</v>
      </c>
      <c r="G26" s="152">
        <v>6269</v>
      </c>
      <c r="H26" s="152">
        <v>6740</v>
      </c>
      <c r="I26" s="152">
        <v>8343</v>
      </c>
      <c r="J26" s="152">
        <v>9289</v>
      </c>
      <c r="K26" s="152">
        <v>7458</v>
      </c>
      <c r="L26" s="152">
        <v>8027</v>
      </c>
      <c r="M26" s="152">
        <v>8279</v>
      </c>
      <c r="N26" s="152">
        <v>11022</v>
      </c>
      <c r="O26" s="152">
        <v>89961</v>
      </c>
    </row>
    <row r="27" spans="1:15" s="88" customFormat="1" ht="11.25" customHeight="1" x14ac:dyDescent="0.2">
      <c r="A27" s="209">
        <f>IF(D27&lt;&gt;"",COUNTA($D$9:D27),"")</f>
        <v>18</v>
      </c>
      <c r="B27" s="144">
        <v>2000</v>
      </c>
      <c r="C27" s="152">
        <v>7856</v>
      </c>
      <c r="D27" s="152">
        <v>7957</v>
      </c>
      <c r="E27" s="152">
        <v>7968</v>
      </c>
      <c r="F27" s="152">
        <v>7920</v>
      </c>
      <c r="G27" s="152">
        <v>8189</v>
      </c>
      <c r="H27" s="152">
        <v>8051</v>
      </c>
      <c r="I27" s="152">
        <v>9920</v>
      </c>
      <c r="J27" s="152">
        <v>11468</v>
      </c>
      <c r="K27" s="152">
        <v>10366</v>
      </c>
      <c r="L27" s="152">
        <v>10301</v>
      </c>
      <c r="M27" s="152">
        <v>10511</v>
      </c>
      <c r="N27" s="152">
        <v>10810</v>
      </c>
      <c r="O27" s="152">
        <v>111317</v>
      </c>
    </row>
    <row r="28" spans="1:15" s="88" customFormat="1" ht="11.25" customHeight="1" x14ac:dyDescent="0.2">
      <c r="A28" s="209">
        <f>IF(D28&lt;&gt;"",COUNTA($D$9:D28),"")</f>
        <v>19</v>
      </c>
      <c r="B28" s="144">
        <v>2005</v>
      </c>
      <c r="C28" s="152">
        <v>7326</v>
      </c>
      <c r="D28" s="152">
        <v>6767</v>
      </c>
      <c r="E28" s="152">
        <v>7072</v>
      </c>
      <c r="F28" s="152">
        <v>7250</v>
      </c>
      <c r="G28" s="152">
        <v>6746</v>
      </c>
      <c r="H28" s="152">
        <v>7274</v>
      </c>
      <c r="I28" s="152">
        <v>8526</v>
      </c>
      <c r="J28" s="152">
        <v>9959</v>
      </c>
      <c r="K28" s="152">
        <v>9390</v>
      </c>
      <c r="L28" s="152">
        <v>9233</v>
      </c>
      <c r="M28" s="152">
        <v>8413</v>
      </c>
      <c r="N28" s="152">
        <v>8687</v>
      </c>
      <c r="O28" s="152">
        <v>96643</v>
      </c>
    </row>
    <row r="29" spans="1:15" s="88" customFormat="1" ht="11.25" customHeight="1" x14ac:dyDescent="0.2">
      <c r="A29" s="209">
        <f>IF(D29&lt;&gt;"",COUNTA($D$9:D29),"")</f>
        <v>20</v>
      </c>
      <c r="B29" s="144">
        <v>2010</v>
      </c>
      <c r="C29" s="152">
        <v>6827</v>
      </c>
      <c r="D29" s="152">
        <v>6587</v>
      </c>
      <c r="E29" s="152">
        <v>7498</v>
      </c>
      <c r="F29" s="152">
        <v>6735</v>
      </c>
      <c r="G29" s="152">
        <v>5919</v>
      </c>
      <c r="H29" s="152">
        <v>7120</v>
      </c>
      <c r="I29" s="152">
        <v>8322</v>
      </c>
      <c r="J29" s="152">
        <v>10485</v>
      </c>
      <c r="K29" s="152">
        <v>9112</v>
      </c>
      <c r="L29" s="152">
        <v>8779</v>
      </c>
      <c r="M29" s="152">
        <v>8299</v>
      </c>
      <c r="N29" s="152">
        <v>6631</v>
      </c>
      <c r="O29" s="152">
        <v>92314</v>
      </c>
    </row>
    <row r="30" spans="1:15" s="88" customFormat="1" ht="11.25" customHeight="1" x14ac:dyDescent="0.2">
      <c r="A30" s="209">
        <f>IF(D30&lt;&gt;"",COUNTA($D$9:D30),"")</f>
        <v>21</v>
      </c>
      <c r="B30" s="144">
        <v>2015</v>
      </c>
      <c r="C30" s="152">
        <v>7915</v>
      </c>
      <c r="D30" s="152">
        <v>7784</v>
      </c>
      <c r="E30" s="152">
        <v>8800</v>
      </c>
      <c r="F30" s="152">
        <v>7530</v>
      </c>
      <c r="G30" s="152">
        <v>5689</v>
      </c>
      <c r="H30" s="152">
        <v>7400</v>
      </c>
      <c r="I30" s="152">
        <v>9613</v>
      </c>
      <c r="J30" s="152">
        <v>10441</v>
      </c>
      <c r="K30" s="152">
        <v>11110</v>
      </c>
      <c r="L30" s="152">
        <v>11540</v>
      </c>
      <c r="M30" s="152">
        <v>10184</v>
      </c>
      <c r="N30" s="152">
        <v>8839</v>
      </c>
      <c r="O30" s="152">
        <v>106845</v>
      </c>
    </row>
    <row r="31" spans="1:15" s="88" customFormat="1" ht="11.25" customHeight="1" x14ac:dyDescent="0.2">
      <c r="A31" s="209">
        <f>IF(D31&lt;&gt;"",COUNTA($D$9:D31),"")</f>
        <v>22</v>
      </c>
      <c r="B31" s="144">
        <v>2016</v>
      </c>
      <c r="C31" s="152">
        <v>20720</v>
      </c>
      <c r="D31" s="152">
        <v>9889</v>
      </c>
      <c r="E31" s="152">
        <v>9232</v>
      </c>
      <c r="F31" s="152">
        <v>9090</v>
      </c>
      <c r="G31" s="152">
        <v>8066</v>
      </c>
      <c r="H31" s="152">
        <v>8675</v>
      </c>
      <c r="I31" s="152">
        <v>8949</v>
      </c>
      <c r="J31" s="152">
        <v>10864</v>
      </c>
      <c r="K31" s="152">
        <v>11234</v>
      </c>
      <c r="L31" s="152">
        <v>9360</v>
      </c>
      <c r="M31" s="152">
        <v>8146</v>
      </c>
      <c r="N31" s="152">
        <v>7574</v>
      </c>
      <c r="O31" s="152">
        <v>121799</v>
      </c>
    </row>
    <row r="32" spans="1:15" s="88" customFormat="1" ht="11.25" customHeight="1" x14ac:dyDescent="0.2">
      <c r="A32" s="209">
        <f>IF(D32&lt;&gt;"",COUNTA($D$9:D32),"")</f>
        <v>23</v>
      </c>
      <c r="B32" s="144">
        <v>2017</v>
      </c>
      <c r="C32" s="152">
        <v>7643</v>
      </c>
      <c r="D32" s="152">
        <v>6541</v>
      </c>
      <c r="E32" s="152">
        <v>6994</v>
      </c>
      <c r="F32" s="152">
        <v>6057</v>
      </c>
      <c r="G32" s="152">
        <v>7135</v>
      </c>
      <c r="H32" s="152">
        <v>6959</v>
      </c>
      <c r="I32" s="152">
        <v>8678</v>
      </c>
      <c r="J32" s="152">
        <v>10197</v>
      </c>
      <c r="K32" s="152">
        <v>9626</v>
      </c>
      <c r="L32" s="152">
        <v>9665</v>
      </c>
      <c r="M32" s="152">
        <v>8059</v>
      </c>
      <c r="N32" s="152">
        <v>7545</v>
      </c>
      <c r="O32" s="152">
        <v>95099</v>
      </c>
    </row>
    <row r="33" spans="1:15" s="88" customFormat="1" ht="11.25" customHeight="1" x14ac:dyDescent="0.2">
      <c r="A33" s="209">
        <f>IF(D33&lt;&gt;"",COUNTA($D$9:D33),"")</f>
        <v>24</v>
      </c>
      <c r="B33" s="144">
        <v>2018</v>
      </c>
      <c r="C33" s="152">
        <v>7517</v>
      </c>
      <c r="D33" s="152">
        <v>7161</v>
      </c>
      <c r="E33" s="152">
        <v>6983</v>
      </c>
      <c r="F33" s="152">
        <v>6967</v>
      </c>
      <c r="G33" s="152">
        <v>6914</v>
      </c>
      <c r="H33" s="152">
        <v>6623</v>
      </c>
      <c r="I33" s="152">
        <v>8857</v>
      </c>
      <c r="J33" s="152">
        <v>9717</v>
      </c>
      <c r="K33" s="152">
        <v>9110</v>
      </c>
      <c r="L33" s="152">
        <v>9403</v>
      </c>
      <c r="M33" s="152">
        <v>7504</v>
      </c>
      <c r="N33" s="152">
        <v>7189</v>
      </c>
      <c r="O33" s="152">
        <v>93945</v>
      </c>
    </row>
    <row r="34" spans="1:15" s="88" customFormat="1" ht="11.25" customHeight="1" x14ac:dyDescent="0.2">
      <c r="A34" s="209">
        <f>IF(D34&lt;&gt;"",COUNTA($D$9:D34),"")</f>
        <v>25</v>
      </c>
      <c r="B34" s="144">
        <v>2019</v>
      </c>
      <c r="C34" s="152">
        <v>7311</v>
      </c>
      <c r="D34" s="152">
        <v>6796</v>
      </c>
      <c r="E34" s="152">
        <v>7229</v>
      </c>
      <c r="F34" s="152">
        <v>7088</v>
      </c>
      <c r="G34" s="152">
        <v>6454</v>
      </c>
      <c r="H34" s="152">
        <v>7379</v>
      </c>
      <c r="I34" s="152">
        <v>9326</v>
      </c>
      <c r="J34" s="152">
        <v>9480</v>
      </c>
      <c r="K34" s="152">
        <v>9295</v>
      </c>
      <c r="L34" s="152">
        <v>8548</v>
      </c>
      <c r="M34" s="152">
        <v>7180</v>
      </c>
      <c r="N34" s="152">
        <v>7205</v>
      </c>
      <c r="O34" s="152">
        <v>93291</v>
      </c>
    </row>
    <row r="35" spans="1:15" s="88" customFormat="1" ht="11.25" customHeight="1" x14ac:dyDescent="0.2">
      <c r="A35" s="209">
        <f>IF(D35&lt;&gt;"",COUNTA($D$9:D35),"")</f>
        <v>26</v>
      </c>
      <c r="B35" s="144">
        <v>2020</v>
      </c>
      <c r="C35" s="152">
        <v>7181</v>
      </c>
      <c r="D35" s="152">
        <v>6375</v>
      </c>
      <c r="E35" s="152">
        <v>4475</v>
      </c>
      <c r="F35" s="152">
        <v>5311</v>
      </c>
      <c r="G35" s="152">
        <v>6495</v>
      </c>
      <c r="H35" s="152">
        <v>7143</v>
      </c>
      <c r="I35" s="152">
        <v>8068</v>
      </c>
      <c r="J35" s="152">
        <v>8405</v>
      </c>
      <c r="K35" s="152">
        <v>8119</v>
      </c>
      <c r="L35" s="152">
        <v>8367</v>
      </c>
      <c r="M35" s="152">
        <v>7202</v>
      </c>
      <c r="N35" s="152">
        <v>6156</v>
      </c>
      <c r="O35" s="152">
        <v>83297</v>
      </c>
    </row>
    <row r="36" spans="1:15" s="88" customFormat="1" ht="11.25" customHeight="1" x14ac:dyDescent="0.2">
      <c r="A36" s="209">
        <f>IF(D36&lt;&gt;"",COUNTA($D$9:D36),"")</f>
        <v>27</v>
      </c>
      <c r="B36" s="144">
        <v>2021</v>
      </c>
      <c r="C36" s="152">
        <v>6163</v>
      </c>
      <c r="D36" s="152">
        <v>6254</v>
      </c>
      <c r="E36" s="152">
        <v>6304</v>
      </c>
      <c r="F36" s="152">
        <v>5878</v>
      </c>
      <c r="G36" s="152">
        <v>5893</v>
      </c>
      <c r="H36" s="152">
        <v>6918</v>
      </c>
      <c r="I36" s="152">
        <v>7868</v>
      </c>
      <c r="J36" s="152">
        <v>8085</v>
      </c>
      <c r="K36" s="152">
        <v>7873</v>
      </c>
      <c r="L36" s="152">
        <v>7425</v>
      </c>
      <c r="M36" s="152">
        <v>6999</v>
      </c>
      <c r="N36" s="152">
        <v>6628</v>
      </c>
      <c r="O36" s="152">
        <v>82288</v>
      </c>
    </row>
    <row r="37" spans="1:15" s="88" customFormat="1" ht="11.25" customHeight="1" x14ac:dyDescent="0.2">
      <c r="A37" s="209">
        <f>IF(D37&lt;&gt;"",COUNTA($D$9:D37),"")</f>
        <v>28</v>
      </c>
      <c r="B37" s="144">
        <v>2022</v>
      </c>
      <c r="C37" s="152">
        <v>5579</v>
      </c>
      <c r="D37" s="152">
        <v>6392</v>
      </c>
      <c r="E37" s="152">
        <v>7032</v>
      </c>
      <c r="F37" s="152">
        <v>7018</v>
      </c>
      <c r="G37" s="152">
        <v>7545</v>
      </c>
      <c r="H37" s="152">
        <v>7514</v>
      </c>
      <c r="I37" s="152">
        <v>8413</v>
      </c>
      <c r="J37" s="152">
        <v>9852</v>
      </c>
      <c r="K37" s="152">
        <v>9289</v>
      </c>
      <c r="L37" s="152">
        <v>8693</v>
      </c>
      <c r="M37" s="152">
        <v>8182</v>
      </c>
      <c r="N37" s="152">
        <v>7835</v>
      </c>
      <c r="O37" s="152">
        <v>93344</v>
      </c>
    </row>
    <row r="38" spans="1:15" s="88" customFormat="1" ht="11.25" customHeight="1" x14ac:dyDescent="0.2">
      <c r="A38" s="209">
        <f>IF(D38&lt;&gt;"",COUNTA($D$9:D38),"")</f>
        <v>29</v>
      </c>
      <c r="B38" s="144">
        <v>2023</v>
      </c>
      <c r="C38" s="152">
        <v>7549</v>
      </c>
      <c r="D38" s="152">
        <v>7698</v>
      </c>
      <c r="E38" s="152">
        <v>7136</v>
      </c>
      <c r="F38" s="152">
        <v>6872</v>
      </c>
      <c r="G38" s="152">
        <v>7089</v>
      </c>
      <c r="H38" s="152">
        <v>7363</v>
      </c>
      <c r="I38" s="152">
        <v>8187</v>
      </c>
      <c r="J38" s="152">
        <v>9332</v>
      </c>
      <c r="K38" s="152">
        <v>8856</v>
      </c>
      <c r="L38" s="152">
        <v>8787</v>
      </c>
      <c r="M38" s="152">
        <v>8667</v>
      </c>
      <c r="N38" s="152">
        <v>6925</v>
      </c>
      <c r="O38" s="152">
        <v>94461</v>
      </c>
    </row>
    <row r="39" spans="1:15" s="88" customFormat="1" ht="11.25" customHeight="1" x14ac:dyDescent="0.2">
      <c r="A39" s="209">
        <f>IF(D39&lt;&gt;"",COUNTA($D$9:D39),"")</f>
        <v>30</v>
      </c>
      <c r="B39" s="144">
        <v>2024</v>
      </c>
      <c r="C39" s="152">
        <v>7105</v>
      </c>
      <c r="D39" s="152">
        <v>6863</v>
      </c>
      <c r="E39" s="152">
        <v>7357</v>
      </c>
      <c r="F39" s="152">
        <v>6255</v>
      </c>
      <c r="G39" s="152">
        <v>6946</v>
      </c>
      <c r="H39" s="152">
        <v>6805</v>
      </c>
      <c r="I39" s="152">
        <v>8478</v>
      </c>
      <c r="J39" s="152">
        <v>9181</v>
      </c>
      <c r="K39" s="152">
        <v>8650</v>
      </c>
      <c r="L39" s="152">
        <v>8309</v>
      </c>
      <c r="M39" s="152">
        <v>7122</v>
      </c>
      <c r="N39" s="152">
        <v>6717</v>
      </c>
      <c r="O39" s="152">
        <v>89788</v>
      </c>
    </row>
    <row r="40" spans="1:15" ht="20.100000000000001" customHeight="1" x14ac:dyDescent="0.2">
      <c r="A40" s="209" t="str">
        <f>IF(D40&lt;&gt;"",COUNTA($D$9:D40),"")</f>
        <v/>
      </c>
      <c r="B40" s="183"/>
      <c r="C40" s="300" t="s">
        <v>22</v>
      </c>
      <c r="D40" s="300"/>
      <c r="E40" s="300"/>
      <c r="F40" s="300"/>
      <c r="G40" s="300"/>
      <c r="H40" s="300"/>
      <c r="I40" s="300"/>
      <c r="J40" s="300"/>
      <c r="K40" s="300"/>
      <c r="L40" s="300"/>
      <c r="M40" s="300"/>
      <c r="N40" s="300"/>
      <c r="O40" s="300"/>
    </row>
    <row r="41" spans="1:15" s="85" customFormat="1" ht="11.25" customHeight="1" x14ac:dyDescent="0.2">
      <c r="A41" s="209">
        <f>IF(D41&lt;&gt;"",COUNTA($D$9:D41),"")</f>
        <v>31</v>
      </c>
      <c r="B41" s="144">
        <v>1990</v>
      </c>
      <c r="C41" s="152">
        <v>2815</v>
      </c>
      <c r="D41" s="152">
        <v>3530</v>
      </c>
      <c r="E41" s="152">
        <v>4540</v>
      </c>
      <c r="F41" s="152">
        <v>3374</v>
      </c>
      <c r="G41" s="152">
        <v>3234</v>
      </c>
      <c r="H41" s="152">
        <v>2802</v>
      </c>
      <c r="I41" s="152">
        <v>2803</v>
      </c>
      <c r="J41" s="152">
        <v>2844</v>
      </c>
      <c r="K41" s="152">
        <v>3362</v>
      </c>
      <c r="L41" s="152">
        <v>2682</v>
      </c>
      <c r="M41" s="152">
        <v>3507</v>
      </c>
      <c r="N41" s="152">
        <v>3365</v>
      </c>
      <c r="O41" s="152">
        <v>38858</v>
      </c>
    </row>
    <row r="42" spans="1:15" s="88" customFormat="1" ht="11.25" customHeight="1" x14ac:dyDescent="0.2">
      <c r="A42" s="209">
        <f>IF(D42&lt;&gt;"",COUNTA($D$9:D42),"")</f>
        <v>32</v>
      </c>
      <c r="B42" s="144">
        <v>1995</v>
      </c>
      <c r="C42" s="152">
        <v>4165</v>
      </c>
      <c r="D42" s="152">
        <v>3626</v>
      </c>
      <c r="E42" s="152">
        <v>3734</v>
      </c>
      <c r="F42" s="152">
        <v>3693</v>
      </c>
      <c r="G42" s="152">
        <v>3992</v>
      </c>
      <c r="H42" s="152">
        <v>4423</v>
      </c>
      <c r="I42" s="152">
        <v>5133</v>
      </c>
      <c r="J42" s="152">
        <v>6077</v>
      </c>
      <c r="K42" s="152">
        <v>4857</v>
      </c>
      <c r="L42" s="152">
        <v>5031</v>
      </c>
      <c r="M42" s="152">
        <v>5834</v>
      </c>
      <c r="N42" s="152">
        <v>7284</v>
      </c>
      <c r="O42" s="152">
        <v>57849</v>
      </c>
    </row>
    <row r="43" spans="1:15" s="88" customFormat="1" ht="11.25" customHeight="1" x14ac:dyDescent="0.2">
      <c r="A43" s="209">
        <f>IF(D43&lt;&gt;"",COUNTA($D$9:D43),"")</f>
        <v>33</v>
      </c>
      <c r="B43" s="144">
        <v>2000</v>
      </c>
      <c r="C43" s="152">
        <v>5089</v>
      </c>
      <c r="D43" s="152">
        <v>5262</v>
      </c>
      <c r="E43" s="152">
        <v>5104</v>
      </c>
      <c r="F43" s="152">
        <v>5165</v>
      </c>
      <c r="G43" s="152">
        <v>5575</v>
      </c>
      <c r="H43" s="152">
        <v>5357</v>
      </c>
      <c r="I43" s="152">
        <v>6009</v>
      </c>
      <c r="J43" s="152">
        <v>6769</v>
      </c>
      <c r="K43" s="152">
        <v>6216</v>
      </c>
      <c r="L43" s="152">
        <v>6026</v>
      </c>
      <c r="M43" s="152">
        <v>6773</v>
      </c>
      <c r="N43" s="152">
        <v>7665</v>
      </c>
      <c r="O43" s="152">
        <v>71010</v>
      </c>
    </row>
    <row r="44" spans="1:15" s="88" customFormat="1" ht="11.25" customHeight="1" x14ac:dyDescent="0.2">
      <c r="A44" s="209">
        <f>IF(D44&lt;&gt;"",COUNTA($D$9:D44),"")</f>
        <v>34</v>
      </c>
      <c r="B44" s="144">
        <v>2005</v>
      </c>
      <c r="C44" s="152">
        <v>4510</v>
      </c>
      <c r="D44" s="152">
        <v>4303</v>
      </c>
      <c r="E44" s="152">
        <v>4182</v>
      </c>
      <c r="F44" s="152">
        <v>4518</v>
      </c>
      <c r="G44" s="152">
        <v>4241</v>
      </c>
      <c r="H44" s="152">
        <v>4415</v>
      </c>
      <c r="I44" s="152">
        <v>4720</v>
      </c>
      <c r="J44" s="152">
        <v>5776</v>
      </c>
      <c r="K44" s="152">
        <v>5580</v>
      </c>
      <c r="L44" s="152">
        <v>5506</v>
      </c>
      <c r="M44" s="152">
        <v>5301</v>
      </c>
      <c r="N44" s="152">
        <v>5899</v>
      </c>
      <c r="O44" s="152">
        <v>58951</v>
      </c>
    </row>
    <row r="45" spans="1:15" s="88" customFormat="1" ht="11.25" customHeight="1" x14ac:dyDescent="0.2">
      <c r="A45" s="209">
        <f>IF(D45&lt;&gt;"",COUNTA($D$9:D45),"")</f>
        <v>35</v>
      </c>
      <c r="B45" s="144">
        <v>2010</v>
      </c>
      <c r="C45" s="152">
        <v>4299</v>
      </c>
      <c r="D45" s="152">
        <v>4149</v>
      </c>
      <c r="E45" s="152">
        <v>4616</v>
      </c>
      <c r="F45" s="152">
        <v>4407</v>
      </c>
      <c r="G45" s="152">
        <v>3763</v>
      </c>
      <c r="H45" s="152">
        <v>4709</v>
      </c>
      <c r="I45" s="152">
        <v>5005</v>
      </c>
      <c r="J45" s="152">
        <v>6257</v>
      </c>
      <c r="K45" s="152">
        <v>5387</v>
      </c>
      <c r="L45" s="152">
        <v>5246</v>
      </c>
      <c r="M45" s="152">
        <v>5210</v>
      </c>
      <c r="N45" s="152">
        <v>3891</v>
      </c>
      <c r="O45" s="152">
        <v>56939</v>
      </c>
    </row>
    <row r="46" spans="1:15" s="88" customFormat="1" ht="11.25" customHeight="1" x14ac:dyDescent="0.2">
      <c r="A46" s="209">
        <f>IF(D46&lt;&gt;"",COUNTA($D$9:D46),"")</f>
        <v>36</v>
      </c>
      <c r="B46" s="144">
        <v>2015</v>
      </c>
      <c r="C46" s="152">
        <v>5231</v>
      </c>
      <c r="D46" s="152">
        <v>5006</v>
      </c>
      <c r="E46" s="152">
        <v>5416</v>
      </c>
      <c r="F46" s="152">
        <v>4759</v>
      </c>
      <c r="G46" s="152">
        <v>3716</v>
      </c>
      <c r="H46" s="152">
        <v>4783</v>
      </c>
      <c r="I46" s="152">
        <v>5858</v>
      </c>
      <c r="J46" s="152">
        <v>6837</v>
      </c>
      <c r="K46" s="152">
        <v>7227</v>
      </c>
      <c r="L46" s="152">
        <v>7486</v>
      </c>
      <c r="M46" s="152">
        <v>6993</v>
      </c>
      <c r="N46" s="152">
        <v>5284</v>
      </c>
      <c r="O46" s="152">
        <v>68596</v>
      </c>
    </row>
    <row r="47" spans="1:15" s="88" customFormat="1" ht="11.25" customHeight="1" x14ac:dyDescent="0.2">
      <c r="A47" s="209">
        <f>IF(D47&lt;&gt;"",COUNTA($D$9:D47),"")</f>
        <v>37</v>
      </c>
      <c r="B47" s="144">
        <v>2016</v>
      </c>
      <c r="C47" s="152">
        <v>14600</v>
      </c>
      <c r="D47" s="152">
        <v>6708</v>
      </c>
      <c r="E47" s="152">
        <v>5538</v>
      </c>
      <c r="F47" s="152">
        <v>5178</v>
      </c>
      <c r="G47" s="152">
        <v>4719</v>
      </c>
      <c r="H47" s="152">
        <v>5012</v>
      </c>
      <c r="I47" s="152">
        <v>4980</v>
      </c>
      <c r="J47" s="152">
        <v>6423</v>
      </c>
      <c r="K47" s="152">
        <v>6267</v>
      </c>
      <c r="L47" s="152">
        <v>5496</v>
      </c>
      <c r="M47" s="152">
        <v>5093</v>
      </c>
      <c r="N47" s="152">
        <v>4824</v>
      </c>
      <c r="O47" s="152">
        <v>74838</v>
      </c>
    </row>
    <row r="48" spans="1:15" s="88" customFormat="1" ht="11.25" customHeight="1" x14ac:dyDescent="0.2">
      <c r="A48" s="209">
        <f>IF(D48&lt;&gt;"",COUNTA($D$9:D48),"")</f>
        <v>38</v>
      </c>
      <c r="B48" s="144">
        <v>2017</v>
      </c>
      <c r="C48" s="152">
        <v>4591</v>
      </c>
      <c r="D48" s="152">
        <v>4257</v>
      </c>
      <c r="E48" s="152">
        <v>4395</v>
      </c>
      <c r="F48" s="152">
        <v>4007</v>
      </c>
      <c r="G48" s="152">
        <v>4505</v>
      </c>
      <c r="H48" s="152">
        <v>4392</v>
      </c>
      <c r="I48" s="152">
        <v>5311</v>
      </c>
      <c r="J48" s="152">
        <v>6338</v>
      </c>
      <c r="K48" s="152">
        <v>5743</v>
      </c>
      <c r="L48" s="152">
        <v>5350</v>
      </c>
      <c r="M48" s="152">
        <v>4835</v>
      </c>
      <c r="N48" s="152">
        <v>4628</v>
      </c>
      <c r="O48" s="152">
        <v>58352</v>
      </c>
    </row>
    <row r="49" spans="1:15" s="88" customFormat="1" ht="11.25" customHeight="1" x14ac:dyDescent="0.2">
      <c r="A49" s="209">
        <f>IF(D49&lt;&gt;"",COUNTA($D$9:D49),"")</f>
        <v>39</v>
      </c>
      <c r="B49" s="144">
        <v>2018</v>
      </c>
      <c r="C49" s="152">
        <v>4539</v>
      </c>
      <c r="D49" s="152">
        <v>4446</v>
      </c>
      <c r="E49" s="152">
        <v>4377</v>
      </c>
      <c r="F49" s="152">
        <v>4159</v>
      </c>
      <c r="G49" s="152">
        <v>4329</v>
      </c>
      <c r="H49" s="152">
        <v>4029</v>
      </c>
      <c r="I49" s="152">
        <v>5342</v>
      </c>
      <c r="J49" s="152">
        <v>5736</v>
      </c>
      <c r="K49" s="152">
        <v>5070</v>
      </c>
      <c r="L49" s="152">
        <v>5364</v>
      </c>
      <c r="M49" s="152">
        <v>4641</v>
      </c>
      <c r="N49" s="152">
        <v>4600</v>
      </c>
      <c r="O49" s="152">
        <v>56632</v>
      </c>
    </row>
    <row r="50" spans="1:15" s="88" customFormat="1" ht="11.25" customHeight="1" x14ac:dyDescent="0.2">
      <c r="A50" s="209">
        <f>IF(D50&lt;&gt;"",COUNTA($D$9:D50),"")</f>
        <v>40</v>
      </c>
      <c r="B50" s="144">
        <v>2019</v>
      </c>
      <c r="C50" s="152">
        <v>4607</v>
      </c>
      <c r="D50" s="152">
        <v>4082</v>
      </c>
      <c r="E50" s="152">
        <v>4315</v>
      </c>
      <c r="F50" s="152">
        <v>4353</v>
      </c>
      <c r="G50" s="152">
        <v>3957</v>
      </c>
      <c r="H50" s="152">
        <v>4534</v>
      </c>
      <c r="I50" s="152">
        <v>5325</v>
      </c>
      <c r="J50" s="152">
        <v>5595</v>
      </c>
      <c r="K50" s="152">
        <v>5210</v>
      </c>
      <c r="L50" s="152">
        <v>4858</v>
      </c>
      <c r="M50" s="152">
        <v>4301</v>
      </c>
      <c r="N50" s="152">
        <v>4151</v>
      </c>
      <c r="O50" s="152">
        <v>55288</v>
      </c>
    </row>
    <row r="51" spans="1:15" s="88" customFormat="1" ht="11.25" customHeight="1" x14ac:dyDescent="0.2">
      <c r="A51" s="209">
        <f>IF(D51&lt;&gt;"",COUNTA($D$9:D51),"")</f>
        <v>41</v>
      </c>
      <c r="B51" s="144">
        <v>2020</v>
      </c>
      <c r="C51" s="152">
        <v>4408</v>
      </c>
      <c r="D51" s="152">
        <v>3877</v>
      </c>
      <c r="E51" s="152">
        <v>2672</v>
      </c>
      <c r="F51" s="152">
        <v>3523</v>
      </c>
      <c r="G51" s="152">
        <v>4267</v>
      </c>
      <c r="H51" s="152">
        <v>4637</v>
      </c>
      <c r="I51" s="152">
        <v>5174</v>
      </c>
      <c r="J51" s="152">
        <v>4875</v>
      </c>
      <c r="K51" s="152">
        <v>4768</v>
      </c>
      <c r="L51" s="152">
        <v>4839</v>
      </c>
      <c r="M51" s="152">
        <v>4297</v>
      </c>
      <c r="N51" s="152">
        <v>3894</v>
      </c>
      <c r="O51" s="152">
        <v>51231</v>
      </c>
    </row>
    <row r="52" spans="1:15" s="88" customFormat="1" ht="11.25" customHeight="1" x14ac:dyDescent="0.2">
      <c r="A52" s="209">
        <f>IF(D52&lt;&gt;"",COUNTA($D$9:D52),"")</f>
        <v>42</v>
      </c>
      <c r="B52" s="144">
        <v>2021</v>
      </c>
      <c r="C52" s="152">
        <v>3932</v>
      </c>
      <c r="D52" s="152">
        <v>3947</v>
      </c>
      <c r="E52" s="152">
        <v>4027</v>
      </c>
      <c r="F52" s="152">
        <v>3819</v>
      </c>
      <c r="G52" s="152">
        <v>3800</v>
      </c>
      <c r="H52" s="152">
        <v>4405</v>
      </c>
      <c r="I52" s="152">
        <v>4888</v>
      </c>
      <c r="J52" s="152">
        <v>4725</v>
      </c>
      <c r="K52" s="152">
        <v>4513</v>
      </c>
      <c r="L52" s="152">
        <v>4014</v>
      </c>
      <c r="M52" s="152">
        <v>4156</v>
      </c>
      <c r="N52" s="152">
        <v>4073</v>
      </c>
      <c r="O52" s="152">
        <v>50299</v>
      </c>
    </row>
    <row r="53" spans="1:15" s="88" customFormat="1" ht="11.25" customHeight="1" x14ac:dyDescent="0.2">
      <c r="A53" s="209">
        <f>IF(D53&lt;&gt;"",COUNTA($D$9:D53),"")</f>
        <v>43</v>
      </c>
      <c r="B53" s="144">
        <v>2022</v>
      </c>
      <c r="C53" s="152">
        <v>3353</v>
      </c>
      <c r="D53" s="152">
        <v>3918</v>
      </c>
      <c r="E53" s="152">
        <v>4598</v>
      </c>
      <c r="F53" s="152">
        <v>4462</v>
      </c>
      <c r="G53" s="152">
        <v>4917</v>
      </c>
      <c r="H53" s="152">
        <v>4765</v>
      </c>
      <c r="I53" s="152">
        <v>5062</v>
      </c>
      <c r="J53" s="152">
        <v>5830</v>
      </c>
      <c r="K53" s="152">
        <v>5372</v>
      </c>
      <c r="L53" s="152">
        <v>4849</v>
      </c>
      <c r="M53" s="152">
        <v>5102</v>
      </c>
      <c r="N53" s="152">
        <v>4836</v>
      </c>
      <c r="O53" s="152">
        <v>57064</v>
      </c>
    </row>
    <row r="54" spans="1:15" s="88" customFormat="1" ht="11.25" customHeight="1" x14ac:dyDescent="0.2">
      <c r="A54" s="209">
        <f>IF(D54&lt;&gt;"",COUNTA($D$9:D54),"")</f>
        <v>44</v>
      </c>
      <c r="B54" s="144">
        <v>2023</v>
      </c>
      <c r="C54" s="152">
        <v>4902</v>
      </c>
      <c r="D54" s="152">
        <v>4896</v>
      </c>
      <c r="E54" s="152">
        <v>4445</v>
      </c>
      <c r="F54" s="152">
        <v>4347</v>
      </c>
      <c r="G54" s="152">
        <v>4337</v>
      </c>
      <c r="H54" s="152">
        <v>4499</v>
      </c>
      <c r="I54" s="152">
        <v>4817</v>
      </c>
      <c r="J54" s="152">
        <v>5430</v>
      </c>
      <c r="K54" s="152">
        <v>5118</v>
      </c>
      <c r="L54" s="152">
        <v>5223</v>
      </c>
      <c r="M54" s="152">
        <v>5410</v>
      </c>
      <c r="N54" s="152">
        <v>4071</v>
      </c>
      <c r="O54" s="152">
        <v>57495</v>
      </c>
    </row>
    <row r="55" spans="1:15" s="88" customFormat="1" ht="11.25" customHeight="1" x14ac:dyDescent="0.2">
      <c r="A55" s="209">
        <f>IF(D55&lt;&gt;"",COUNTA($D$9:D55),"")</f>
        <v>45</v>
      </c>
      <c r="B55" s="144">
        <v>2024</v>
      </c>
      <c r="C55" s="152">
        <v>4426</v>
      </c>
      <c r="D55" s="152">
        <v>4097</v>
      </c>
      <c r="E55" s="152">
        <v>4312</v>
      </c>
      <c r="F55" s="152">
        <v>3771</v>
      </c>
      <c r="G55" s="152">
        <v>4243</v>
      </c>
      <c r="H55" s="152">
        <v>4153</v>
      </c>
      <c r="I55" s="152">
        <v>4993</v>
      </c>
      <c r="J55" s="152">
        <v>5298</v>
      </c>
      <c r="K55" s="152">
        <v>4921</v>
      </c>
      <c r="L55" s="152">
        <v>4574</v>
      </c>
      <c r="M55" s="152">
        <v>4173</v>
      </c>
      <c r="N55" s="152">
        <v>4018</v>
      </c>
      <c r="O55" s="152">
        <v>52979</v>
      </c>
    </row>
    <row r="56" spans="1:15" ht="20.100000000000001" customHeight="1" x14ac:dyDescent="0.2">
      <c r="A56" s="209" t="str">
        <f>IF(D56&lt;&gt;"",COUNTA($D$9:D56),"")</f>
        <v/>
      </c>
      <c r="B56" s="183"/>
      <c r="C56" s="284" t="s">
        <v>23</v>
      </c>
      <c r="D56" s="284"/>
      <c r="E56" s="284"/>
      <c r="F56" s="284"/>
      <c r="G56" s="284"/>
      <c r="H56" s="284"/>
      <c r="I56" s="284"/>
      <c r="J56" s="284"/>
      <c r="K56" s="284"/>
      <c r="L56" s="284"/>
      <c r="M56" s="284"/>
      <c r="N56" s="284"/>
      <c r="O56" s="284"/>
    </row>
    <row r="57" spans="1:15" s="88" customFormat="1" ht="11.25" customHeight="1" x14ac:dyDescent="0.2">
      <c r="A57" s="209">
        <f>IF(D57&lt;&gt;"",COUNTA($D$9:D57),"")</f>
        <v>46</v>
      </c>
      <c r="B57" s="144">
        <v>1990</v>
      </c>
      <c r="C57" s="152">
        <v>1386</v>
      </c>
      <c r="D57" s="152">
        <v>1785</v>
      </c>
      <c r="E57" s="152">
        <v>1746</v>
      </c>
      <c r="F57" s="152">
        <v>1277</v>
      </c>
      <c r="G57" s="152">
        <v>1556</v>
      </c>
      <c r="H57" s="152">
        <v>1690</v>
      </c>
      <c r="I57" s="152">
        <v>1417</v>
      </c>
      <c r="J57" s="152">
        <v>1161</v>
      </c>
      <c r="K57" s="152">
        <v>1382</v>
      </c>
      <c r="L57" s="152">
        <v>1203</v>
      </c>
      <c r="M57" s="152">
        <v>1524</v>
      </c>
      <c r="N57" s="152">
        <v>2068</v>
      </c>
      <c r="O57" s="152">
        <v>18195</v>
      </c>
    </row>
    <row r="58" spans="1:15" s="88" customFormat="1" ht="11.25" customHeight="1" x14ac:dyDescent="0.2">
      <c r="A58" s="209">
        <f>IF(D58&lt;&gt;"",COUNTA($D$9:D58),"")</f>
        <v>47</v>
      </c>
      <c r="B58" s="144">
        <v>1995</v>
      </c>
      <c r="C58" s="152">
        <v>2462</v>
      </c>
      <c r="D58" s="152">
        <v>2307</v>
      </c>
      <c r="E58" s="152">
        <v>2508</v>
      </c>
      <c r="F58" s="152">
        <v>2447</v>
      </c>
      <c r="G58" s="152">
        <v>2503</v>
      </c>
      <c r="H58" s="152">
        <v>2895</v>
      </c>
      <c r="I58" s="152">
        <v>3081</v>
      </c>
      <c r="J58" s="152">
        <v>3114</v>
      </c>
      <c r="K58" s="152">
        <v>2457</v>
      </c>
      <c r="L58" s="152">
        <v>2820</v>
      </c>
      <c r="M58" s="152">
        <v>2849</v>
      </c>
      <c r="N58" s="152">
        <v>2867</v>
      </c>
      <c r="O58" s="152">
        <v>32310</v>
      </c>
    </row>
    <row r="59" spans="1:15" s="88" customFormat="1" ht="11.25" customHeight="1" x14ac:dyDescent="0.2">
      <c r="A59" s="209">
        <f>IF(D59&lt;&gt;"",COUNTA($D$9:D59),"")</f>
        <v>48</v>
      </c>
      <c r="B59" s="144">
        <v>2000</v>
      </c>
      <c r="C59" s="152">
        <v>2280</v>
      </c>
      <c r="D59" s="152">
        <v>2148</v>
      </c>
      <c r="E59" s="152">
        <v>2201</v>
      </c>
      <c r="F59" s="152">
        <v>2323</v>
      </c>
      <c r="G59" s="152">
        <v>2215</v>
      </c>
      <c r="H59" s="152">
        <v>2519</v>
      </c>
      <c r="I59" s="152">
        <v>2883</v>
      </c>
      <c r="J59" s="152">
        <v>3094</v>
      </c>
      <c r="K59" s="152">
        <v>2880</v>
      </c>
      <c r="L59" s="152">
        <v>3004</v>
      </c>
      <c r="M59" s="152">
        <v>2705</v>
      </c>
      <c r="N59" s="152">
        <v>2577</v>
      </c>
      <c r="O59" s="152">
        <v>30829</v>
      </c>
    </row>
    <row r="60" spans="1:15" s="88" customFormat="1" ht="11.25" customHeight="1" x14ac:dyDescent="0.2">
      <c r="A60" s="209">
        <f>IF(D60&lt;&gt;"",COUNTA($D$9:D60),"")</f>
        <v>49</v>
      </c>
      <c r="B60" s="144">
        <v>2005</v>
      </c>
      <c r="C60" s="152">
        <v>1766</v>
      </c>
      <c r="D60" s="152">
        <v>1950</v>
      </c>
      <c r="E60" s="152">
        <v>2149</v>
      </c>
      <c r="F60" s="152">
        <v>2148</v>
      </c>
      <c r="G60" s="152">
        <v>2223</v>
      </c>
      <c r="H60" s="152">
        <v>2460</v>
      </c>
      <c r="I60" s="152">
        <v>2914</v>
      </c>
      <c r="J60" s="152">
        <v>2773</v>
      </c>
      <c r="K60" s="152">
        <v>3042</v>
      </c>
      <c r="L60" s="152">
        <v>3682</v>
      </c>
      <c r="M60" s="152">
        <v>2551</v>
      </c>
      <c r="N60" s="152">
        <v>2682</v>
      </c>
      <c r="O60" s="152">
        <v>30340</v>
      </c>
    </row>
    <row r="61" spans="1:15" s="88" customFormat="1" ht="11.25" customHeight="1" x14ac:dyDescent="0.2">
      <c r="A61" s="209">
        <f>IF(D61&lt;&gt;"",COUNTA($D$9:D61),"")</f>
        <v>50</v>
      </c>
      <c r="B61" s="144">
        <v>2010</v>
      </c>
      <c r="C61" s="152">
        <v>2000</v>
      </c>
      <c r="D61" s="152">
        <v>1940</v>
      </c>
      <c r="E61" s="152">
        <v>2409</v>
      </c>
      <c r="F61" s="152">
        <v>2334</v>
      </c>
      <c r="G61" s="152">
        <v>2154</v>
      </c>
      <c r="H61" s="152">
        <v>2173</v>
      </c>
      <c r="I61" s="152">
        <v>2783</v>
      </c>
      <c r="J61" s="152">
        <v>3361</v>
      </c>
      <c r="K61" s="152">
        <v>3166</v>
      </c>
      <c r="L61" s="152">
        <v>4745</v>
      </c>
      <c r="M61" s="152">
        <v>2633</v>
      </c>
      <c r="N61" s="152">
        <v>2047</v>
      </c>
      <c r="O61" s="152">
        <v>31745</v>
      </c>
    </row>
    <row r="62" spans="1:15" s="88" customFormat="1" ht="11.25" customHeight="1" x14ac:dyDescent="0.2">
      <c r="A62" s="209">
        <f>IF(D62&lt;&gt;"",COUNTA($D$9:D62),"")</f>
        <v>51</v>
      </c>
      <c r="B62" s="144">
        <v>2015</v>
      </c>
      <c r="C62" s="152">
        <v>3173</v>
      </c>
      <c r="D62" s="152">
        <v>3596</v>
      </c>
      <c r="E62" s="152">
        <v>4370</v>
      </c>
      <c r="F62" s="152">
        <v>3736</v>
      </c>
      <c r="G62" s="152">
        <v>2700</v>
      </c>
      <c r="H62" s="152">
        <v>4200</v>
      </c>
      <c r="I62" s="152">
        <v>5716</v>
      </c>
      <c r="J62" s="152">
        <v>5668</v>
      </c>
      <c r="K62" s="152">
        <v>5435</v>
      </c>
      <c r="L62" s="152">
        <v>7001</v>
      </c>
      <c r="M62" s="152">
        <v>7563</v>
      </c>
      <c r="N62" s="152">
        <v>5064</v>
      </c>
      <c r="O62" s="152">
        <v>58222</v>
      </c>
    </row>
    <row r="63" spans="1:15" s="88" customFormat="1" ht="11.25" customHeight="1" x14ac:dyDescent="0.2">
      <c r="A63" s="209">
        <f>IF(D63&lt;&gt;"",COUNTA($D$9:D63),"")</f>
        <v>52</v>
      </c>
      <c r="B63" s="144">
        <v>2016</v>
      </c>
      <c r="C63" s="152">
        <v>7302</v>
      </c>
      <c r="D63" s="152">
        <v>3877</v>
      </c>
      <c r="E63" s="152">
        <v>3598</v>
      </c>
      <c r="F63" s="152">
        <v>3405</v>
      </c>
      <c r="G63" s="152">
        <v>3326</v>
      </c>
      <c r="H63" s="152">
        <v>3397</v>
      </c>
      <c r="I63" s="152">
        <v>4196</v>
      </c>
      <c r="J63" s="152">
        <v>4641</v>
      </c>
      <c r="K63" s="152">
        <v>5161</v>
      </c>
      <c r="L63" s="152">
        <v>4558</v>
      </c>
      <c r="M63" s="152">
        <v>3635</v>
      </c>
      <c r="N63" s="152">
        <v>5257</v>
      </c>
      <c r="O63" s="152">
        <v>52353</v>
      </c>
    </row>
    <row r="64" spans="1:15" s="88" customFormat="1" ht="11.25" customHeight="1" x14ac:dyDescent="0.2">
      <c r="A64" s="209">
        <f>IF(D64&lt;&gt;"",COUNTA($D$9:D64),"")</f>
        <v>53</v>
      </c>
      <c r="B64" s="144">
        <v>2017</v>
      </c>
      <c r="C64" s="152">
        <v>3165</v>
      </c>
      <c r="D64" s="152">
        <v>3075</v>
      </c>
      <c r="E64" s="152">
        <v>3318</v>
      </c>
      <c r="F64" s="152">
        <v>3141</v>
      </c>
      <c r="G64" s="152">
        <v>3498</v>
      </c>
      <c r="H64" s="152">
        <v>3514</v>
      </c>
      <c r="I64" s="152">
        <v>4333</v>
      </c>
      <c r="J64" s="152">
        <v>4562</v>
      </c>
      <c r="K64" s="152">
        <v>4903</v>
      </c>
      <c r="L64" s="152">
        <v>4831</v>
      </c>
      <c r="M64" s="152">
        <v>3547</v>
      </c>
      <c r="N64" s="152">
        <v>2980</v>
      </c>
      <c r="O64" s="152">
        <v>44867</v>
      </c>
    </row>
    <row r="65" spans="1:15" s="88" customFormat="1" ht="11.25" customHeight="1" x14ac:dyDescent="0.2">
      <c r="A65" s="209">
        <f>IF(D65&lt;&gt;"",COUNTA($D$9:D65),"")</f>
        <v>54</v>
      </c>
      <c r="B65" s="144">
        <v>2018</v>
      </c>
      <c r="C65" s="152">
        <v>3412</v>
      </c>
      <c r="D65" s="152">
        <v>2799</v>
      </c>
      <c r="E65" s="152">
        <v>3590</v>
      </c>
      <c r="F65" s="152">
        <v>3411</v>
      </c>
      <c r="G65" s="152">
        <v>3509</v>
      </c>
      <c r="H65" s="152">
        <v>3493</v>
      </c>
      <c r="I65" s="152">
        <v>4497</v>
      </c>
      <c r="J65" s="152">
        <v>4416</v>
      </c>
      <c r="K65" s="152">
        <v>4840</v>
      </c>
      <c r="L65" s="152">
        <v>4968</v>
      </c>
      <c r="M65" s="152">
        <v>3138</v>
      </c>
      <c r="N65" s="152">
        <v>2899</v>
      </c>
      <c r="O65" s="152">
        <v>44972</v>
      </c>
    </row>
    <row r="66" spans="1:15" s="88" customFormat="1" ht="11.25" customHeight="1" x14ac:dyDescent="0.2">
      <c r="A66" s="209">
        <f>IF(D66&lt;&gt;"",COUNTA($D$9:D66),"")</f>
        <v>55</v>
      </c>
      <c r="B66" s="144">
        <v>2019</v>
      </c>
      <c r="C66" s="152">
        <v>3327</v>
      </c>
      <c r="D66" s="152">
        <v>3181</v>
      </c>
      <c r="E66" s="152">
        <v>3629</v>
      </c>
      <c r="F66" s="152">
        <v>3817</v>
      </c>
      <c r="G66" s="152">
        <v>3069</v>
      </c>
      <c r="H66" s="152">
        <v>3880</v>
      </c>
      <c r="I66" s="152">
        <v>4852</v>
      </c>
      <c r="J66" s="152">
        <v>4384</v>
      </c>
      <c r="K66" s="152">
        <v>4752</v>
      </c>
      <c r="L66" s="152">
        <v>4505</v>
      </c>
      <c r="M66" s="152">
        <v>3431</v>
      </c>
      <c r="N66" s="152">
        <v>3219</v>
      </c>
      <c r="O66" s="152">
        <v>46046</v>
      </c>
    </row>
    <row r="67" spans="1:15" s="88" customFormat="1" ht="11.25" customHeight="1" x14ac:dyDescent="0.2">
      <c r="A67" s="209">
        <f>IF(D67&lt;&gt;"",COUNTA($D$9:D67),"")</f>
        <v>56</v>
      </c>
      <c r="B67" s="144">
        <v>2020</v>
      </c>
      <c r="C67" s="152">
        <v>3641</v>
      </c>
      <c r="D67" s="152">
        <v>3564</v>
      </c>
      <c r="E67" s="152">
        <v>3409</v>
      </c>
      <c r="F67" s="152">
        <v>2706</v>
      </c>
      <c r="G67" s="152">
        <v>2930</v>
      </c>
      <c r="H67" s="152">
        <v>3707</v>
      </c>
      <c r="I67" s="152">
        <v>4426</v>
      </c>
      <c r="J67" s="152">
        <v>4576</v>
      </c>
      <c r="K67" s="152">
        <v>4228</v>
      </c>
      <c r="L67" s="152">
        <v>4874</v>
      </c>
      <c r="M67" s="152">
        <v>3621</v>
      </c>
      <c r="N67" s="152">
        <v>2965</v>
      </c>
      <c r="O67" s="152">
        <v>44647</v>
      </c>
    </row>
    <row r="68" spans="1:15" s="88" customFormat="1" ht="11.25" customHeight="1" x14ac:dyDescent="0.2">
      <c r="A68" s="209">
        <f>IF(D68&lt;&gt;"",COUNTA($D$9:D68),"")</f>
        <v>57</v>
      </c>
      <c r="B68" s="144">
        <v>2021</v>
      </c>
      <c r="C68" s="152">
        <v>2946</v>
      </c>
      <c r="D68" s="152">
        <v>2622</v>
      </c>
      <c r="E68" s="152">
        <v>3308</v>
      </c>
      <c r="F68" s="152">
        <v>3729</v>
      </c>
      <c r="G68" s="152">
        <v>3309</v>
      </c>
      <c r="H68" s="152">
        <v>4119</v>
      </c>
      <c r="I68" s="152">
        <v>4875</v>
      </c>
      <c r="J68" s="152">
        <v>4337</v>
      </c>
      <c r="K68" s="152">
        <v>4453</v>
      </c>
      <c r="L68" s="152">
        <v>4585</v>
      </c>
      <c r="M68" s="152">
        <v>3748</v>
      </c>
      <c r="N68" s="152">
        <v>3013</v>
      </c>
      <c r="O68" s="152">
        <v>45044</v>
      </c>
    </row>
    <row r="69" spans="1:15" s="88" customFormat="1" ht="11.25" customHeight="1" x14ac:dyDescent="0.2">
      <c r="A69" s="209">
        <f>IF(D69&lt;&gt;"",COUNTA($D$9:D69),"")</f>
        <v>58</v>
      </c>
      <c r="B69" s="144">
        <v>2022</v>
      </c>
      <c r="C69" s="152">
        <v>3008</v>
      </c>
      <c r="D69" s="152">
        <v>3328</v>
      </c>
      <c r="E69" s="152">
        <v>9066</v>
      </c>
      <c r="F69" s="152">
        <v>8058</v>
      </c>
      <c r="G69" s="152">
        <v>8284</v>
      </c>
      <c r="H69" s="152">
        <v>5911</v>
      </c>
      <c r="I69" s="152">
        <v>6040</v>
      </c>
      <c r="J69" s="152">
        <v>6010</v>
      </c>
      <c r="K69" s="152">
        <v>5383</v>
      </c>
      <c r="L69" s="152">
        <v>4688</v>
      </c>
      <c r="M69" s="152">
        <v>4758</v>
      </c>
      <c r="N69" s="152">
        <v>4037</v>
      </c>
      <c r="O69" s="152">
        <v>68571</v>
      </c>
    </row>
    <row r="70" spans="1:15" s="88" customFormat="1" ht="11.25" customHeight="1" x14ac:dyDescent="0.2">
      <c r="A70" s="209">
        <f>IF(D70&lt;&gt;"",COUNTA($D$9:D70),"")</f>
        <v>59</v>
      </c>
      <c r="B70" s="144">
        <v>2023</v>
      </c>
      <c r="C70" s="152">
        <v>4191</v>
      </c>
      <c r="D70" s="152">
        <v>3873</v>
      </c>
      <c r="E70" s="152">
        <v>4152</v>
      </c>
      <c r="F70" s="152">
        <v>3753</v>
      </c>
      <c r="G70" s="152">
        <v>3950</v>
      </c>
      <c r="H70" s="152">
        <v>4387</v>
      </c>
      <c r="I70" s="152">
        <v>5287</v>
      </c>
      <c r="J70" s="152">
        <v>5516</v>
      </c>
      <c r="K70" s="152">
        <v>5130</v>
      </c>
      <c r="L70" s="152">
        <v>5158</v>
      </c>
      <c r="M70" s="152">
        <v>4351</v>
      </c>
      <c r="N70" s="152">
        <v>3308</v>
      </c>
      <c r="O70" s="152">
        <v>53056</v>
      </c>
    </row>
    <row r="71" spans="1:15" s="88" customFormat="1" ht="11.25" customHeight="1" x14ac:dyDescent="0.2">
      <c r="A71" s="209">
        <f>IF(D71&lt;&gt;"",COUNTA($D$9:D71),"")</f>
        <v>60</v>
      </c>
      <c r="B71" s="144">
        <v>2024</v>
      </c>
      <c r="C71" s="152">
        <v>3559</v>
      </c>
      <c r="D71" s="152">
        <v>3226</v>
      </c>
      <c r="E71" s="152">
        <v>3657</v>
      </c>
      <c r="F71" s="152">
        <v>3631</v>
      </c>
      <c r="G71" s="152">
        <v>3501</v>
      </c>
      <c r="H71" s="152">
        <v>3888</v>
      </c>
      <c r="I71" s="152">
        <v>4666</v>
      </c>
      <c r="J71" s="152">
        <v>4851</v>
      </c>
      <c r="K71" s="152">
        <v>4836</v>
      </c>
      <c r="L71" s="152">
        <v>4385</v>
      </c>
      <c r="M71" s="152">
        <v>3943</v>
      </c>
      <c r="N71" s="152">
        <v>3371</v>
      </c>
      <c r="O71" s="152">
        <v>47514</v>
      </c>
    </row>
    <row r="72" spans="1:15" ht="20.100000000000001" customHeight="1" x14ac:dyDescent="0.2">
      <c r="A72" s="209" t="str">
        <f>IF(D72&lt;&gt;"",COUNTA($D$9:D72),"")</f>
        <v/>
      </c>
      <c r="B72" s="183"/>
      <c r="C72" s="284" t="s">
        <v>24</v>
      </c>
      <c r="D72" s="284"/>
      <c r="E72" s="284"/>
      <c r="F72" s="284"/>
      <c r="G72" s="284"/>
      <c r="H72" s="284"/>
      <c r="I72" s="284"/>
      <c r="J72" s="284"/>
      <c r="K72" s="284"/>
      <c r="L72" s="284"/>
      <c r="M72" s="284"/>
      <c r="N72" s="284"/>
      <c r="O72" s="284"/>
    </row>
    <row r="73" spans="1:15" s="88" customFormat="1" ht="11.25" customHeight="1" x14ac:dyDescent="0.2">
      <c r="A73" s="209">
        <f>IF(D73&lt;&gt;"",COUNTA($D$9:D73),"")</f>
        <v>61</v>
      </c>
      <c r="B73" s="144">
        <v>1990</v>
      </c>
      <c r="C73" s="152">
        <v>7407</v>
      </c>
      <c r="D73" s="152">
        <v>7386</v>
      </c>
      <c r="E73" s="152">
        <v>7192</v>
      </c>
      <c r="F73" s="152">
        <v>4316</v>
      </c>
      <c r="G73" s="152">
        <v>3262</v>
      </c>
      <c r="H73" s="152">
        <v>2915</v>
      </c>
      <c r="I73" s="152">
        <v>4502</v>
      </c>
      <c r="J73" s="152">
        <v>5216</v>
      </c>
      <c r="K73" s="152">
        <v>5757</v>
      </c>
      <c r="L73" s="152">
        <v>3992</v>
      </c>
      <c r="M73" s="152">
        <v>4671</v>
      </c>
      <c r="N73" s="152">
        <v>3886</v>
      </c>
      <c r="O73" s="152">
        <v>60502</v>
      </c>
    </row>
    <row r="74" spans="1:15" s="88" customFormat="1" ht="11.25" customHeight="1" x14ac:dyDescent="0.2">
      <c r="A74" s="209">
        <f>IF(D74&lt;&gt;"",COUNTA($D$9:D74),"")</f>
        <v>62</v>
      </c>
      <c r="B74" s="144">
        <v>1995</v>
      </c>
      <c r="C74" s="152">
        <v>2491</v>
      </c>
      <c r="D74" s="152">
        <v>2273</v>
      </c>
      <c r="E74" s="152">
        <v>2599</v>
      </c>
      <c r="F74" s="152">
        <v>1953</v>
      </c>
      <c r="G74" s="152">
        <v>2277</v>
      </c>
      <c r="H74" s="152">
        <v>2317</v>
      </c>
      <c r="I74" s="152">
        <v>3210</v>
      </c>
      <c r="J74" s="152">
        <v>3212</v>
      </c>
      <c r="K74" s="152">
        <v>2601</v>
      </c>
      <c r="L74" s="152">
        <v>2996</v>
      </c>
      <c r="M74" s="152">
        <v>2445</v>
      </c>
      <c r="N74" s="152">
        <v>3738</v>
      </c>
      <c r="O74" s="152">
        <v>32112</v>
      </c>
    </row>
    <row r="75" spans="1:15" s="88" customFormat="1" ht="11.25" customHeight="1" x14ac:dyDescent="0.2">
      <c r="A75" s="209">
        <f>IF(D75&lt;&gt;"",COUNTA($D$9:D75),"")</f>
        <v>63</v>
      </c>
      <c r="B75" s="144">
        <v>2000</v>
      </c>
      <c r="C75" s="152">
        <v>2767</v>
      </c>
      <c r="D75" s="152">
        <v>2695</v>
      </c>
      <c r="E75" s="152">
        <v>2864</v>
      </c>
      <c r="F75" s="152">
        <v>2755</v>
      </c>
      <c r="G75" s="152">
        <v>2614</v>
      </c>
      <c r="H75" s="152">
        <v>2694</v>
      </c>
      <c r="I75" s="152">
        <v>3911</v>
      </c>
      <c r="J75" s="152">
        <v>4699</v>
      </c>
      <c r="K75" s="152">
        <v>4150</v>
      </c>
      <c r="L75" s="152">
        <v>4275</v>
      </c>
      <c r="M75" s="152">
        <v>3738</v>
      </c>
      <c r="N75" s="152">
        <v>3145</v>
      </c>
      <c r="O75" s="152">
        <v>40307</v>
      </c>
    </row>
    <row r="76" spans="1:15" s="88" customFormat="1" ht="11.25" customHeight="1" x14ac:dyDescent="0.2">
      <c r="A76" s="209">
        <f>IF(D76&lt;&gt;"",COUNTA($D$9:D76),"")</f>
        <v>64</v>
      </c>
      <c r="B76" s="144">
        <v>2005</v>
      </c>
      <c r="C76" s="152">
        <v>2816</v>
      </c>
      <c r="D76" s="152">
        <v>2464</v>
      </c>
      <c r="E76" s="152">
        <v>2890</v>
      </c>
      <c r="F76" s="152">
        <v>2732</v>
      </c>
      <c r="G76" s="152">
        <v>2505</v>
      </c>
      <c r="H76" s="152">
        <v>2859</v>
      </c>
      <c r="I76" s="152">
        <v>3806</v>
      </c>
      <c r="J76" s="152">
        <v>4183</v>
      </c>
      <c r="K76" s="152">
        <v>3810</v>
      </c>
      <c r="L76" s="152">
        <v>3727</v>
      </c>
      <c r="M76" s="152">
        <v>3112</v>
      </c>
      <c r="N76" s="152">
        <v>2788</v>
      </c>
      <c r="O76" s="152">
        <v>37692</v>
      </c>
    </row>
    <row r="77" spans="1:15" s="88" customFormat="1" ht="11.25" customHeight="1" x14ac:dyDescent="0.2">
      <c r="A77" s="209">
        <f>IF(D77&lt;&gt;"",COUNTA($D$9:D77),"")</f>
        <v>65</v>
      </c>
      <c r="B77" s="144">
        <v>2010</v>
      </c>
      <c r="C77" s="152">
        <v>2528</v>
      </c>
      <c r="D77" s="152">
        <v>2438</v>
      </c>
      <c r="E77" s="152">
        <v>2882</v>
      </c>
      <c r="F77" s="152">
        <v>2328</v>
      </c>
      <c r="G77" s="152">
        <v>2156</v>
      </c>
      <c r="H77" s="152">
        <v>2411</v>
      </c>
      <c r="I77" s="152">
        <v>3317</v>
      </c>
      <c r="J77" s="152">
        <v>4228</v>
      </c>
      <c r="K77" s="152">
        <v>3725</v>
      </c>
      <c r="L77" s="152">
        <v>3533</v>
      </c>
      <c r="M77" s="152">
        <v>3089</v>
      </c>
      <c r="N77" s="152">
        <v>2740</v>
      </c>
      <c r="O77" s="152">
        <v>35375</v>
      </c>
    </row>
    <row r="78" spans="1:15" s="88" customFormat="1" ht="11.25" customHeight="1" x14ac:dyDescent="0.2">
      <c r="A78" s="209">
        <f>IF(D78&lt;&gt;"",COUNTA($D$9:D78),"")</f>
        <v>66</v>
      </c>
      <c r="B78" s="144">
        <v>2015</v>
      </c>
      <c r="C78" s="152">
        <v>2684</v>
      </c>
      <c r="D78" s="152">
        <v>2778</v>
      </c>
      <c r="E78" s="152">
        <v>3384</v>
      </c>
      <c r="F78" s="152">
        <v>2771</v>
      </c>
      <c r="G78" s="152">
        <v>1973</v>
      </c>
      <c r="H78" s="152">
        <v>2617</v>
      </c>
      <c r="I78" s="152">
        <v>3755</v>
      </c>
      <c r="J78" s="152">
        <v>3604</v>
      </c>
      <c r="K78" s="152">
        <v>3883</v>
      </c>
      <c r="L78" s="152">
        <v>4054</v>
      </c>
      <c r="M78" s="152">
        <v>3191</v>
      </c>
      <c r="N78" s="152">
        <v>3555</v>
      </c>
      <c r="O78" s="152">
        <v>38249</v>
      </c>
    </row>
    <row r="79" spans="1:15" s="88" customFormat="1" ht="11.25" customHeight="1" x14ac:dyDescent="0.2">
      <c r="A79" s="209">
        <f>IF(D79&lt;&gt;"",COUNTA($D$9:D79),"")</f>
        <v>67</v>
      </c>
      <c r="B79" s="144">
        <v>2016</v>
      </c>
      <c r="C79" s="152">
        <v>6120</v>
      </c>
      <c r="D79" s="152">
        <v>3181</v>
      </c>
      <c r="E79" s="152">
        <v>3694</v>
      </c>
      <c r="F79" s="152">
        <v>3912</v>
      </c>
      <c r="G79" s="152">
        <v>3347</v>
      </c>
      <c r="H79" s="152">
        <v>3663</v>
      </c>
      <c r="I79" s="152">
        <v>3969</v>
      </c>
      <c r="J79" s="152">
        <v>4441</v>
      </c>
      <c r="K79" s="152">
        <v>4967</v>
      </c>
      <c r="L79" s="152">
        <v>3864</v>
      </c>
      <c r="M79" s="152">
        <v>3053</v>
      </c>
      <c r="N79" s="152">
        <v>2750</v>
      </c>
      <c r="O79" s="152">
        <v>46961</v>
      </c>
    </row>
    <row r="80" spans="1:15" s="88" customFormat="1" ht="11.25" customHeight="1" x14ac:dyDescent="0.2">
      <c r="A80" s="209">
        <f>IF(D80&lt;&gt;"",COUNTA($D$9:D80),"")</f>
        <v>68</v>
      </c>
      <c r="B80" s="144">
        <v>2017</v>
      </c>
      <c r="C80" s="152">
        <v>3052</v>
      </c>
      <c r="D80" s="152">
        <v>2284</v>
      </c>
      <c r="E80" s="152">
        <v>2599</v>
      </c>
      <c r="F80" s="152">
        <v>2050</v>
      </c>
      <c r="G80" s="152">
        <v>2630</v>
      </c>
      <c r="H80" s="152">
        <v>2567</v>
      </c>
      <c r="I80" s="152">
        <v>3367</v>
      </c>
      <c r="J80" s="152">
        <v>3859</v>
      </c>
      <c r="K80" s="152">
        <v>3883</v>
      </c>
      <c r="L80" s="152">
        <v>4315</v>
      </c>
      <c r="M80" s="152">
        <v>3224</v>
      </c>
      <c r="N80" s="152">
        <v>2917</v>
      </c>
      <c r="O80" s="152">
        <v>36747</v>
      </c>
    </row>
    <row r="81" spans="1:15" s="88" customFormat="1" ht="11.25" customHeight="1" x14ac:dyDescent="0.2">
      <c r="A81" s="209">
        <f>IF(D81&lt;&gt;"",COUNTA($D$9:D81),"")</f>
        <v>69</v>
      </c>
      <c r="B81" s="144">
        <v>2018</v>
      </c>
      <c r="C81" s="152">
        <v>2978</v>
      </c>
      <c r="D81" s="152">
        <v>2715</v>
      </c>
      <c r="E81" s="152">
        <v>2606</v>
      </c>
      <c r="F81" s="152">
        <v>2808</v>
      </c>
      <c r="G81" s="152">
        <v>2585</v>
      </c>
      <c r="H81" s="152">
        <v>2594</v>
      </c>
      <c r="I81" s="152">
        <v>3515</v>
      </c>
      <c r="J81" s="152">
        <v>3981</v>
      </c>
      <c r="K81" s="152">
        <v>4040</v>
      </c>
      <c r="L81" s="152">
        <v>4039</v>
      </c>
      <c r="M81" s="152">
        <v>2863</v>
      </c>
      <c r="N81" s="152">
        <v>2589</v>
      </c>
      <c r="O81" s="152">
        <v>37313</v>
      </c>
    </row>
    <row r="82" spans="1:15" s="88" customFormat="1" ht="11.25" customHeight="1" x14ac:dyDescent="0.2">
      <c r="A82" s="209">
        <f>IF(D82&lt;&gt;"",COUNTA($D$9:D82),"")</f>
        <v>70</v>
      </c>
      <c r="B82" s="144">
        <v>2019</v>
      </c>
      <c r="C82" s="152">
        <v>2704</v>
      </c>
      <c r="D82" s="152">
        <v>2714</v>
      </c>
      <c r="E82" s="152">
        <v>2914</v>
      </c>
      <c r="F82" s="152">
        <v>2735</v>
      </c>
      <c r="G82" s="152">
        <v>2497</v>
      </c>
      <c r="H82" s="152">
        <v>2845</v>
      </c>
      <c r="I82" s="152">
        <v>4001</v>
      </c>
      <c r="J82" s="152">
        <v>3885</v>
      </c>
      <c r="K82" s="152">
        <v>4085</v>
      </c>
      <c r="L82" s="152">
        <v>3690</v>
      </c>
      <c r="M82" s="152">
        <v>2879</v>
      </c>
      <c r="N82" s="152">
        <v>3054</v>
      </c>
      <c r="O82" s="152">
        <v>38003</v>
      </c>
    </row>
    <row r="83" spans="1:15" s="88" customFormat="1" ht="11.25" customHeight="1" x14ac:dyDescent="0.2">
      <c r="A83" s="209">
        <f>IF(D83&lt;&gt;"",COUNTA($D$9:D83),"")</f>
        <v>71</v>
      </c>
      <c r="B83" s="144">
        <v>2020</v>
      </c>
      <c r="C83" s="152">
        <v>2773</v>
      </c>
      <c r="D83" s="152">
        <v>2498</v>
      </c>
      <c r="E83" s="152">
        <v>1803</v>
      </c>
      <c r="F83" s="152">
        <v>1788</v>
      </c>
      <c r="G83" s="152">
        <v>2228</v>
      </c>
      <c r="H83" s="152">
        <v>2506</v>
      </c>
      <c r="I83" s="152">
        <v>2894</v>
      </c>
      <c r="J83" s="152">
        <v>3530</v>
      </c>
      <c r="K83" s="152">
        <v>3351</v>
      </c>
      <c r="L83" s="152">
        <v>3528</v>
      </c>
      <c r="M83" s="152">
        <v>2905</v>
      </c>
      <c r="N83" s="152">
        <v>2262</v>
      </c>
      <c r="O83" s="152">
        <v>32066</v>
      </c>
    </row>
    <row r="84" spans="1:15" s="88" customFormat="1" ht="11.25" customHeight="1" x14ac:dyDescent="0.2">
      <c r="A84" s="209">
        <f>IF(D84&lt;&gt;"",COUNTA($D$9:D84),"")</f>
        <v>72</v>
      </c>
      <c r="B84" s="144">
        <v>2021</v>
      </c>
      <c r="C84" s="152">
        <v>2231</v>
      </c>
      <c r="D84" s="152">
        <v>2307</v>
      </c>
      <c r="E84" s="152">
        <v>2277</v>
      </c>
      <c r="F84" s="152">
        <v>2059</v>
      </c>
      <c r="G84" s="152">
        <v>2093</v>
      </c>
      <c r="H84" s="152">
        <v>2513</v>
      </c>
      <c r="I84" s="152">
        <v>2980</v>
      </c>
      <c r="J84" s="152">
        <v>3360</v>
      </c>
      <c r="K84" s="152">
        <v>3360</v>
      </c>
      <c r="L84" s="152">
        <v>3411</v>
      </c>
      <c r="M84" s="152">
        <v>2843</v>
      </c>
      <c r="N84" s="152">
        <v>2555</v>
      </c>
      <c r="O84" s="152">
        <v>31989</v>
      </c>
    </row>
    <row r="85" spans="1:15" s="88" customFormat="1" ht="11.25" customHeight="1" x14ac:dyDescent="0.2">
      <c r="A85" s="209">
        <f>IF(D85&lt;&gt;"",COUNTA($D$9:D85),"")</f>
        <v>73</v>
      </c>
      <c r="B85" s="144">
        <v>2022</v>
      </c>
      <c r="C85" s="152">
        <v>2226</v>
      </c>
      <c r="D85" s="152">
        <v>2474</v>
      </c>
      <c r="E85" s="152">
        <v>2434</v>
      </c>
      <c r="F85" s="152">
        <v>2556</v>
      </c>
      <c r="G85" s="152">
        <v>2628</v>
      </c>
      <c r="H85" s="152">
        <v>2749</v>
      </c>
      <c r="I85" s="152">
        <v>3351</v>
      </c>
      <c r="J85" s="152">
        <v>4022</v>
      </c>
      <c r="K85" s="152">
        <v>3917</v>
      </c>
      <c r="L85" s="152">
        <v>3844</v>
      </c>
      <c r="M85" s="152">
        <v>3080</v>
      </c>
      <c r="N85" s="152">
        <v>2999</v>
      </c>
      <c r="O85" s="152">
        <v>36280</v>
      </c>
    </row>
    <row r="86" spans="1:15" s="88" customFormat="1" ht="11.25" customHeight="1" x14ac:dyDescent="0.2">
      <c r="A86" s="209">
        <f>IF(D86&lt;&gt;"",COUNTA($D$9:D86),"")</f>
        <v>74</v>
      </c>
      <c r="B86" s="144">
        <v>2023</v>
      </c>
      <c r="C86" s="152">
        <v>2647</v>
      </c>
      <c r="D86" s="152">
        <v>2802</v>
      </c>
      <c r="E86" s="152">
        <v>2691</v>
      </c>
      <c r="F86" s="152">
        <v>2525</v>
      </c>
      <c r="G86" s="152">
        <v>2752</v>
      </c>
      <c r="H86" s="152">
        <v>2864</v>
      </c>
      <c r="I86" s="152">
        <v>3370</v>
      </c>
      <c r="J86" s="152">
        <v>3902</v>
      </c>
      <c r="K86" s="152">
        <v>3738</v>
      </c>
      <c r="L86" s="152">
        <v>3564</v>
      </c>
      <c r="M86" s="152">
        <v>3257</v>
      </c>
      <c r="N86" s="152">
        <v>2854</v>
      </c>
      <c r="O86" s="152">
        <v>36966</v>
      </c>
    </row>
    <row r="87" spans="1:15" s="88" customFormat="1" ht="11.25" customHeight="1" x14ac:dyDescent="0.2">
      <c r="A87" s="209">
        <f>IF(D87&lt;&gt;"",COUNTA($D$9:D87),"")</f>
        <v>75</v>
      </c>
      <c r="B87" s="144">
        <v>2024</v>
      </c>
      <c r="C87" s="152">
        <v>2679</v>
      </c>
      <c r="D87" s="152">
        <v>2766</v>
      </c>
      <c r="E87" s="152">
        <v>3045</v>
      </c>
      <c r="F87" s="152">
        <v>2484</v>
      </c>
      <c r="G87" s="152">
        <v>2703</v>
      </c>
      <c r="H87" s="152">
        <v>2652</v>
      </c>
      <c r="I87" s="152">
        <v>3485</v>
      </c>
      <c r="J87" s="152">
        <v>3883</v>
      </c>
      <c r="K87" s="152">
        <v>3729</v>
      </c>
      <c r="L87" s="152">
        <v>3735</v>
      </c>
      <c r="M87" s="152">
        <v>2949</v>
      </c>
      <c r="N87" s="152">
        <v>2699</v>
      </c>
      <c r="O87" s="152">
        <v>36809</v>
      </c>
    </row>
    <row r="88" spans="1:15" ht="20.100000000000001" customHeight="1" x14ac:dyDescent="0.2">
      <c r="A88" s="209" t="str">
        <f>IF(D88&lt;&gt;"",COUNTA($D$9:D88),"")</f>
        <v/>
      </c>
      <c r="B88" s="183"/>
      <c r="C88" s="284" t="s">
        <v>105</v>
      </c>
      <c r="D88" s="284"/>
      <c r="E88" s="284"/>
      <c r="F88" s="284"/>
      <c r="G88" s="284"/>
      <c r="H88" s="284"/>
      <c r="I88" s="284"/>
      <c r="J88" s="284"/>
      <c r="K88" s="284"/>
      <c r="L88" s="284"/>
      <c r="M88" s="284"/>
      <c r="N88" s="284"/>
      <c r="O88" s="284"/>
    </row>
    <row r="89" spans="1:15" s="88" customFormat="1" ht="11.25" customHeight="1" x14ac:dyDescent="0.2">
      <c r="A89" s="209">
        <f>IF(D89&lt;&gt;"",COUNTA($D$9:D89),"")</f>
        <v>76</v>
      </c>
      <c r="B89" s="144">
        <v>1990</v>
      </c>
      <c r="C89" s="186">
        <v>-6021</v>
      </c>
      <c r="D89" s="186">
        <v>-5601</v>
      </c>
      <c r="E89" s="186">
        <v>-5446</v>
      </c>
      <c r="F89" s="186">
        <v>-3039</v>
      </c>
      <c r="G89" s="186">
        <v>-1706</v>
      </c>
      <c r="H89" s="186">
        <v>-1225</v>
      </c>
      <c r="I89" s="186">
        <v>-3085</v>
      </c>
      <c r="J89" s="186">
        <v>-4055</v>
      </c>
      <c r="K89" s="186">
        <v>-4375</v>
      </c>
      <c r="L89" s="186">
        <v>-2789</v>
      </c>
      <c r="M89" s="186">
        <v>-3147</v>
      </c>
      <c r="N89" s="186">
        <v>-1818</v>
      </c>
      <c r="O89" s="186">
        <v>-42307</v>
      </c>
    </row>
    <row r="90" spans="1:15" s="88" customFormat="1" ht="11.25" customHeight="1" x14ac:dyDescent="0.2">
      <c r="A90" s="209">
        <f>IF(D90&lt;&gt;"",COUNTA($D$9:D90),"")</f>
        <v>77</v>
      </c>
      <c r="B90" s="144">
        <v>1995</v>
      </c>
      <c r="C90" s="186">
        <v>-29</v>
      </c>
      <c r="D90" s="186">
        <v>34</v>
      </c>
      <c r="E90" s="186">
        <v>-91</v>
      </c>
      <c r="F90" s="186">
        <v>494</v>
      </c>
      <c r="G90" s="186">
        <v>226</v>
      </c>
      <c r="H90" s="186">
        <v>578</v>
      </c>
      <c r="I90" s="186">
        <v>-129</v>
      </c>
      <c r="J90" s="186">
        <v>-98</v>
      </c>
      <c r="K90" s="186">
        <v>-144</v>
      </c>
      <c r="L90" s="186">
        <v>-176</v>
      </c>
      <c r="M90" s="186">
        <v>404</v>
      </c>
      <c r="N90" s="186">
        <v>-871</v>
      </c>
      <c r="O90" s="186">
        <v>198</v>
      </c>
    </row>
    <row r="91" spans="1:15" s="88" customFormat="1" ht="11.25" customHeight="1" x14ac:dyDescent="0.2">
      <c r="A91" s="209">
        <f>IF(D91&lt;&gt;"",COUNTA($D$9:D91),"")</f>
        <v>78</v>
      </c>
      <c r="B91" s="144">
        <v>2000</v>
      </c>
      <c r="C91" s="186">
        <v>-487</v>
      </c>
      <c r="D91" s="186">
        <v>-547</v>
      </c>
      <c r="E91" s="186">
        <v>-663</v>
      </c>
      <c r="F91" s="186">
        <v>-432</v>
      </c>
      <c r="G91" s="186">
        <v>-399</v>
      </c>
      <c r="H91" s="186">
        <v>-175</v>
      </c>
      <c r="I91" s="186">
        <v>-1028</v>
      </c>
      <c r="J91" s="186">
        <v>-1605</v>
      </c>
      <c r="K91" s="186">
        <v>-1270</v>
      </c>
      <c r="L91" s="186">
        <v>-1271</v>
      </c>
      <c r="M91" s="186">
        <v>-1033</v>
      </c>
      <c r="N91" s="186">
        <v>-568</v>
      </c>
      <c r="O91" s="186">
        <v>-9478</v>
      </c>
    </row>
    <row r="92" spans="1:15" s="88" customFormat="1" ht="11.25" customHeight="1" x14ac:dyDescent="0.2">
      <c r="A92" s="209">
        <f>IF(D92&lt;&gt;"",COUNTA($D$9:D92),"")</f>
        <v>79</v>
      </c>
      <c r="B92" s="144">
        <v>2005</v>
      </c>
      <c r="C92" s="186">
        <v>-1050</v>
      </c>
      <c r="D92" s="186">
        <v>-514</v>
      </c>
      <c r="E92" s="186">
        <v>-741</v>
      </c>
      <c r="F92" s="186">
        <v>-584</v>
      </c>
      <c r="G92" s="186">
        <v>-282</v>
      </c>
      <c r="H92" s="186">
        <v>-399</v>
      </c>
      <c r="I92" s="186">
        <v>-892</v>
      </c>
      <c r="J92" s="186">
        <v>-1410</v>
      </c>
      <c r="K92" s="186">
        <v>-768</v>
      </c>
      <c r="L92" s="186">
        <v>-45</v>
      </c>
      <c r="M92" s="186">
        <v>-561</v>
      </c>
      <c r="N92" s="186">
        <v>-106</v>
      </c>
      <c r="O92" s="186">
        <v>-7352</v>
      </c>
    </row>
    <row r="93" spans="1:15" s="88" customFormat="1" ht="11.25" customHeight="1" x14ac:dyDescent="0.2">
      <c r="A93" s="209">
        <f>IF(D93&lt;&gt;"",COUNTA($D$9:D93),"")</f>
        <v>80</v>
      </c>
      <c r="B93" s="144">
        <v>2010</v>
      </c>
      <c r="C93" s="186">
        <v>-528</v>
      </c>
      <c r="D93" s="186">
        <v>-498</v>
      </c>
      <c r="E93" s="186">
        <v>-473</v>
      </c>
      <c r="F93" s="186">
        <v>6</v>
      </c>
      <c r="G93" s="186">
        <v>-2</v>
      </c>
      <c r="H93" s="186">
        <v>-238</v>
      </c>
      <c r="I93" s="186">
        <v>-534</v>
      </c>
      <c r="J93" s="186">
        <v>-867</v>
      </c>
      <c r="K93" s="186">
        <v>-559</v>
      </c>
      <c r="L93" s="186">
        <v>1212</v>
      </c>
      <c r="M93" s="186">
        <v>-456</v>
      </c>
      <c r="N93" s="186">
        <v>-693</v>
      </c>
      <c r="O93" s="186">
        <v>-3630</v>
      </c>
    </row>
    <row r="94" spans="1:15" s="88" customFormat="1" ht="11.25" customHeight="1" x14ac:dyDescent="0.2">
      <c r="A94" s="209">
        <f>IF(D94&lt;&gt;"",COUNTA($D$9:D94),"")</f>
        <v>81</v>
      </c>
      <c r="B94" s="144">
        <v>2015</v>
      </c>
      <c r="C94" s="186">
        <v>489</v>
      </c>
      <c r="D94" s="186">
        <v>818</v>
      </c>
      <c r="E94" s="186">
        <v>986</v>
      </c>
      <c r="F94" s="186">
        <v>965</v>
      </c>
      <c r="G94" s="186">
        <v>727</v>
      </c>
      <c r="H94" s="186">
        <v>1583</v>
      </c>
      <c r="I94" s="186">
        <v>1961</v>
      </c>
      <c r="J94" s="186">
        <v>2064</v>
      </c>
      <c r="K94" s="186">
        <v>1552</v>
      </c>
      <c r="L94" s="186">
        <v>2947</v>
      </c>
      <c r="M94" s="186">
        <v>4372</v>
      </c>
      <c r="N94" s="186">
        <v>1509</v>
      </c>
      <c r="O94" s="186">
        <v>19973</v>
      </c>
    </row>
    <row r="95" spans="1:15" ht="11.25" customHeight="1" x14ac:dyDescent="0.2">
      <c r="A95" s="209">
        <f>IF(D95&lt;&gt;"",COUNTA($D$9:D95),"")</f>
        <v>82</v>
      </c>
      <c r="B95" s="144">
        <v>2016</v>
      </c>
      <c r="C95" s="186">
        <v>1182</v>
      </c>
      <c r="D95" s="186">
        <v>696</v>
      </c>
      <c r="E95" s="186">
        <v>-96</v>
      </c>
      <c r="F95" s="186">
        <v>-507</v>
      </c>
      <c r="G95" s="186">
        <v>-21</v>
      </c>
      <c r="H95" s="186">
        <v>-266</v>
      </c>
      <c r="I95" s="186">
        <v>227</v>
      </c>
      <c r="J95" s="186">
        <v>200</v>
      </c>
      <c r="K95" s="186">
        <v>194</v>
      </c>
      <c r="L95" s="186">
        <v>694</v>
      </c>
      <c r="M95" s="186">
        <v>582</v>
      </c>
      <c r="N95" s="186">
        <v>2507</v>
      </c>
      <c r="O95" s="186">
        <v>5392</v>
      </c>
    </row>
    <row r="96" spans="1:15" ht="11.25" customHeight="1" x14ac:dyDescent="0.2">
      <c r="A96" s="209">
        <f>IF(D96&lt;&gt;"",COUNTA($D$9:D96),"")</f>
        <v>83</v>
      </c>
      <c r="B96" s="144">
        <v>2017</v>
      </c>
      <c r="C96" s="186">
        <v>113</v>
      </c>
      <c r="D96" s="186">
        <v>791</v>
      </c>
      <c r="E96" s="186">
        <v>719</v>
      </c>
      <c r="F96" s="186">
        <v>1091</v>
      </c>
      <c r="G96" s="186">
        <v>868</v>
      </c>
      <c r="H96" s="186">
        <v>947</v>
      </c>
      <c r="I96" s="186">
        <v>966</v>
      </c>
      <c r="J96" s="186">
        <v>703</v>
      </c>
      <c r="K96" s="186">
        <v>1020</v>
      </c>
      <c r="L96" s="186">
        <v>516</v>
      </c>
      <c r="M96" s="186">
        <v>323</v>
      </c>
      <c r="N96" s="186">
        <v>63</v>
      </c>
      <c r="O96" s="186">
        <v>8120</v>
      </c>
    </row>
    <row r="97" spans="1:16" ht="11.25" customHeight="1" x14ac:dyDescent="0.2">
      <c r="A97" s="209">
        <f>IF(D97&lt;&gt;"",COUNTA($D$9:D97),"")</f>
        <v>84</v>
      </c>
      <c r="B97" s="144">
        <v>2018</v>
      </c>
      <c r="C97" s="186">
        <v>434</v>
      </c>
      <c r="D97" s="186">
        <v>84</v>
      </c>
      <c r="E97" s="186">
        <v>984</v>
      </c>
      <c r="F97" s="186">
        <v>603</v>
      </c>
      <c r="G97" s="186">
        <v>924</v>
      </c>
      <c r="H97" s="186">
        <v>899</v>
      </c>
      <c r="I97" s="186">
        <v>982</v>
      </c>
      <c r="J97" s="186">
        <v>435</v>
      </c>
      <c r="K97" s="186">
        <v>800</v>
      </c>
      <c r="L97" s="186">
        <v>929</v>
      </c>
      <c r="M97" s="186">
        <v>275</v>
      </c>
      <c r="N97" s="186">
        <v>310</v>
      </c>
      <c r="O97" s="186">
        <v>7659</v>
      </c>
    </row>
    <row r="98" spans="1:16" ht="11.25" customHeight="1" x14ac:dyDescent="0.2">
      <c r="A98" s="209">
        <f>IF(D98&lt;&gt;"",COUNTA($D$9:D98),"")</f>
        <v>85</v>
      </c>
      <c r="B98" s="144">
        <v>2019</v>
      </c>
      <c r="C98" s="186">
        <v>623</v>
      </c>
      <c r="D98" s="186">
        <v>467</v>
      </c>
      <c r="E98" s="186">
        <v>715</v>
      </c>
      <c r="F98" s="186">
        <v>1082</v>
      </c>
      <c r="G98" s="186">
        <v>572</v>
      </c>
      <c r="H98" s="186">
        <v>1035</v>
      </c>
      <c r="I98" s="186">
        <v>851</v>
      </c>
      <c r="J98" s="186">
        <v>499</v>
      </c>
      <c r="K98" s="186">
        <v>667</v>
      </c>
      <c r="L98" s="186">
        <v>815</v>
      </c>
      <c r="M98" s="186">
        <v>552</v>
      </c>
      <c r="N98" s="186">
        <v>165</v>
      </c>
      <c r="O98" s="186">
        <v>8043</v>
      </c>
    </row>
    <row r="99" spans="1:16" ht="11.45" customHeight="1" x14ac:dyDescent="0.2">
      <c r="A99" s="209">
        <f>IF(D99&lt;&gt;"",COUNTA($D$9:D99),"")</f>
        <v>86</v>
      </c>
      <c r="B99" s="144">
        <v>2020</v>
      </c>
      <c r="C99" s="186">
        <v>868</v>
      </c>
      <c r="D99" s="186">
        <v>1066</v>
      </c>
      <c r="E99" s="186">
        <v>1606</v>
      </c>
      <c r="F99" s="186">
        <v>918</v>
      </c>
      <c r="G99" s="186">
        <v>702</v>
      </c>
      <c r="H99" s="186">
        <v>1201</v>
      </c>
      <c r="I99" s="186">
        <v>1532</v>
      </c>
      <c r="J99" s="186">
        <v>1046</v>
      </c>
      <c r="K99" s="186">
        <v>877</v>
      </c>
      <c r="L99" s="186">
        <v>1346</v>
      </c>
      <c r="M99" s="186">
        <v>716</v>
      </c>
      <c r="N99" s="186">
        <v>703</v>
      </c>
      <c r="O99" s="186">
        <v>12581</v>
      </c>
      <c r="P99" s="99"/>
    </row>
    <row r="100" spans="1:16" ht="11.45" customHeight="1" x14ac:dyDescent="0.2">
      <c r="A100" s="209">
        <f>IF(D100&lt;&gt;"",COUNTA($D$9:D100),"")</f>
        <v>87</v>
      </c>
      <c r="B100" s="144">
        <v>2021</v>
      </c>
      <c r="C100" s="186">
        <v>715</v>
      </c>
      <c r="D100" s="186">
        <v>315</v>
      </c>
      <c r="E100" s="186">
        <v>1031</v>
      </c>
      <c r="F100" s="186">
        <v>1670</v>
      </c>
      <c r="G100" s="186">
        <v>1216</v>
      </c>
      <c r="H100" s="186">
        <v>1606</v>
      </c>
      <c r="I100" s="186">
        <v>1895</v>
      </c>
      <c r="J100" s="186">
        <v>977</v>
      </c>
      <c r="K100" s="186">
        <v>1093</v>
      </c>
      <c r="L100" s="186">
        <v>1174</v>
      </c>
      <c r="M100" s="186">
        <v>905</v>
      </c>
      <c r="N100" s="186">
        <v>458</v>
      </c>
      <c r="O100" s="186">
        <v>13055</v>
      </c>
    </row>
    <row r="101" spans="1:16" ht="11.45" customHeight="1" x14ac:dyDescent="0.2">
      <c r="A101" s="209">
        <f>IF(D101&lt;&gt;"",COUNTA($D$9:D101),"")</f>
        <v>88</v>
      </c>
      <c r="B101" s="144">
        <v>2022</v>
      </c>
      <c r="C101" s="186">
        <v>782</v>
      </c>
      <c r="D101" s="186">
        <v>854</v>
      </c>
      <c r="E101" s="186">
        <v>6632</v>
      </c>
      <c r="F101" s="186">
        <v>5502</v>
      </c>
      <c r="G101" s="186">
        <v>5656</v>
      </c>
      <c r="H101" s="186">
        <v>3162</v>
      </c>
      <c r="I101" s="186">
        <v>2689</v>
      </c>
      <c r="J101" s="186">
        <v>1988</v>
      </c>
      <c r="K101" s="186">
        <v>1466</v>
      </c>
      <c r="L101" s="186">
        <v>844</v>
      </c>
      <c r="M101" s="186">
        <v>1678</v>
      </c>
      <c r="N101" s="186">
        <v>1038</v>
      </c>
      <c r="O101" s="186">
        <v>32291</v>
      </c>
    </row>
    <row r="102" spans="1:16" ht="11.45" customHeight="1" x14ac:dyDescent="0.2">
      <c r="A102" s="209">
        <f>IF(D102&lt;&gt;"",COUNTA($D$9:D102),"")</f>
        <v>89</v>
      </c>
      <c r="B102" s="144">
        <v>2023</v>
      </c>
      <c r="C102" s="186">
        <v>1544</v>
      </c>
      <c r="D102" s="186">
        <v>1071</v>
      </c>
      <c r="E102" s="186">
        <v>1461</v>
      </c>
      <c r="F102" s="186">
        <v>1228</v>
      </c>
      <c r="G102" s="186">
        <v>1198</v>
      </c>
      <c r="H102" s="186">
        <v>1523</v>
      </c>
      <c r="I102" s="186">
        <v>1917</v>
      </c>
      <c r="J102" s="186">
        <v>1614</v>
      </c>
      <c r="K102" s="186">
        <v>1392</v>
      </c>
      <c r="L102" s="186">
        <v>1594</v>
      </c>
      <c r="M102" s="186">
        <v>1094</v>
      </c>
      <c r="N102" s="186">
        <v>454</v>
      </c>
      <c r="O102" s="186">
        <v>16090</v>
      </c>
    </row>
    <row r="103" spans="1:16" ht="11.45" customHeight="1" x14ac:dyDescent="0.2">
      <c r="A103" s="209">
        <f>IF(D103&lt;&gt;"",COUNTA($D$9:D103),"")</f>
        <v>90</v>
      </c>
      <c r="B103" s="144">
        <v>2024</v>
      </c>
      <c r="C103" s="186">
        <v>880</v>
      </c>
      <c r="D103" s="186">
        <v>460</v>
      </c>
      <c r="E103" s="186">
        <v>612</v>
      </c>
      <c r="F103" s="186">
        <v>1147</v>
      </c>
      <c r="G103" s="186">
        <v>798</v>
      </c>
      <c r="H103" s="186">
        <v>1236</v>
      </c>
      <c r="I103" s="186">
        <v>1181</v>
      </c>
      <c r="J103" s="186">
        <v>968</v>
      </c>
      <c r="K103" s="186">
        <v>1107</v>
      </c>
      <c r="L103" s="186">
        <v>650</v>
      </c>
      <c r="M103" s="186">
        <v>994</v>
      </c>
      <c r="N103" s="186">
        <v>672</v>
      </c>
      <c r="O103" s="186">
        <v>10705</v>
      </c>
    </row>
    <row r="105" spans="1:16" ht="11.45" customHeight="1" x14ac:dyDescent="0.2">
      <c r="C105" s="197"/>
      <c r="D105" s="197"/>
      <c r="E105" s="197"/>
      <c r="F105" s="197"/>
      <c r="G105" s="197"/>
      <c r="H105" s="197"/>
      <c r="I105" s="197"/>
      <c r="J105" s="197"/>
      <c r="K105" s="197"/>
      <c r="L105" s="197"/>
      <c r="M105" s="197"/>
      <c r="N105" s="197"/>
      <c r="O105" s="197"/>
    </row>
  </sheetData>
  <mergeCells count="25">
    <mergeCell ref="A1:B1"/>
    <mergeCell ref="A2:B2"/>
    <mergeCell ref="C1:O1"/>
    <mergeCell ref="C2:O2"/>
    <mergeCell ref="K3:K6"/>
    <mergeCell ref="A3:A6"/>
    <mergeCell ref="B3:B6"/>
    <mergeCell ref="D3:D6"/>
    <mergeCell ref="E3:E6"/>
    <mergeCell ref="C72:O72"/>
    <mergeCell ref="C88:O88"/>
    <mergeCell ref="G3:G6"/>
    <mergeCell ref="H3:H6"/>
    <mergeCell ref="I3:I6"/>
    <mergeCell ref="J3:J6"/>
    <mergeCell ref="C40:O40"/>
    <mergeCell ref="C3:C6"/>
    <mergeCell ref="F3:F6"/>
    <mergeCell ref="L3:L6"/>
    <mergeCell ref="C56:O56"/>
    <mergeCell ref="M3:M6"/>
    <mergeCell ref="N3:N6"/>
    <mergeCell ref="C24:O24"/>
    <mergeCell ref="C8:O8"/>
    <mergeCell ref="O3:O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rowBreaks count="1" manualBreakCount="1">
    <brk id="55"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140" zoomScaleNormal="140" workbookViewId="0">
      <pane xSplit="2" ySplit="7" topLeftCell="C8" activePane="bottomRight" state="frozen"/>
      <selection sqref="A1:C1"/>
      <selection pane="topRight" sqref="A1:C1"/>
      <selection pane="bottomLeft" sqref="A1:C1"/>
      <selection pane="bottomRight" sqref="A1:C1"/>
    </sheetView>
  </sheetViews>
  <sheetFormatPr baseColWidth="10" defaultRowHeight="11.45" customHeight="1" x14ac:dyDescent="0.2"/>
  <cols>
    <col min="1" max="1" width="3.7109375" style="91" customWidth="1"/>
    <col min="2" max="2" width="18.7109375" style="89" customWidth="1"/>
    <col min="3" max="11" width="7.7109375" style="89" customWidth="1"/>
    <col min="12" max="16384" width="11.42578125" style="89"/>
  </cols>
  <sheetData>
    <row r="1" spans="1:11" s="93" customFormat="1" ht="30" customHeight="1" x14ac:dyDescent="0.2">
      <c r="A1" s="303" t="s">
        <v>125</v>
      </c>
      <c r="B1" s="304"/>
      <c r="C1" s="293" t="s">
        <v>377</v>
      </c>
      <c r="D1" s="293"/>
      <c r="E1" s="293"/>
      <c r="F1" s="293"/>
      <c r="G1" s="293"/>
      <c r="H1" s="293"/>
      <c r="I1" s="293"/>
      <c r="J1" s="293"/>
      <c r="K1" s="294"/>
    </row>
    <row r="2" spans="1:11" s="82" customFormat="1" ht="24.95" customHeight="1" x14ac:dyDescent="0.2">
      <c r="A2" s="289" t="s">
        <v>155</v>
      </c>
      <c r="B2" s="290"/>
      <c r="C2" s="295" t="s">
        <v>273</v>
      </c>
      <c r="D2" s="295"/>
      <c r="E2" s="295"/>
      <c r="F2" s="295"/>
      <c r="G2" s="295"/>
      <c r="H2" s="295"/>
      <c r="I2" s="295"/>
      <c r="J2" s="295"/>
      <c r="K2" s="296"/>
    </row>
    <row r="3" spans="1:11" s="94" customFormat="1" ht="11.45" customHeight="1" x14ac:dyDescent="0.2">
      <c r="A3" s="291" t="s">
        <v>150</v>
      </c>
      <c r="B3" s="286" t="s">
        <v>87</v>
      </c>
      <c r="C3" s="286" t="s">
        <v>4</v>
      </c>
      <c r="D3" s="286"/>
      <c r="E3" s="286"/>
      <c r="F3" s="286" t="s">
        <v>25</v>
      </c>
      <c r="G3" s="286"/>
      <c r="H3" s="286"/>
      <c r="I3" s="286" t="s">
        <v>71</v>
      </c>
      <c r="J3" s="286"/>
      <c r="K3" s="297"/>
    </row>
    <row r="4" spans="1:11" s="94" customFormat="1" ht="11.45" customHeight="1" x14ac:dyDescent="0.2">
      <c r="A4" s="291"/>
      <c r="B4" s="286"/>
      <c r="C4" s="286"/>
      <c r="D4" s="286"/>
      <c r="E4" s="286"/>
      <c r="F4" s="286"/>
      <c r="G4" s="286"/>
      <c r="H4" s="286"/>
      <c r="I4" s="286"/>
      <c r="J4" s="286"/>
      <c r="K4" s="297"/>
    </row>
    <row r="5" spans="1:11" s="94" customFormat="1" ht="11.45" customHeight="1" x14ac:dyDescent="0.2">
      <c r="A5" s="291"/>
      <c r="B5" s="286"/>
      <c r="C5" s="286" t="s">
        <v>32</v>
      </c>
      <c r="D5" s="286" t="s">
        <v>5</v>
      </c>
      <c r="E5" s="286" t="s">
        <v>6</v>
      </c>
      <c r="F5" s="286" t="s">
        <v>32</v>
      </c>
      <c r="G5" s="286" t="s">
        <v>5</v>
      </c>
      <c r="H5" s="286" t="s">
        <v>6</v>
      </c>
      <c r="I5" s="286" t="s">
        <v>32</v>
      </c>
      <c r="J5" s="286" t="s">
        <v>5</v>
      </c>
      <c r="K5" s="297" t="s">
        <v>6</v>
      </c>
    </row>
    <row r="6" spans="1:11" s="94" customFormat="1" ht="11.45" customHeight="1" x14ac:dyDescent="0.2">
      <c r="A6" s="291"/>
      <c r="B6" s="286"/>
      <c r="C6" s="286"/>
      <c r="D6" s="286"/>
      <c r="E6" s="286"/>
      <c r="F6" s="286"/>
      <c r="G6" s="286"/>
      <c r="H6" s="286"/>
      <c r="I6" s="286"/>
      <c r="J6" s="286"/>
      <c r="K6" s="297"/>
    </row>
    <row r="7" spans="1:11" s="91" customFormat="1" ht="11.45" customHeight="1" x14ac:dyDescent="0.15">
      <c r="A7" s="35">
        <v>1</v>
      </c>
      <c r="B7" s="36">
        <v>2</v>
      </c>
      <c r="C7" s="37">
        <v>3</v>
      </c>
      <c r="D7" s="37">
        <v>4</v>
      </c>
      <c r="E7" s="37">
        <v>5</v>
      </c>
      <c r="F7" s="37">
        <v>6</v>
      </c>
      <c r="G7" s="37">
        <v>7</v>
      </c>
      <c r="H7" s="37">
        <v>8</v>
      </c>
      <c r="I7" s="37">
        <v>9</v>
      </c>
      <c r="J7" s="37">
        <v>10</v>
      </c>
      <c r="K7" s="38">
        <v>11</v>
      </c>
    </row>
    <row r="8" spans="1:11" ht="11.45" customHeight="1" x14ac:dyDescent="0.2">
      <c r="A8" s="95"/>
      <c r="B8" s="166"/>
      <c r="C8" s="153"/>
      <c r="D8" s="153"/>
      <c r="E8" s="153"/>
      <c r="F8" s="153"/>
      <c r="G8" s="153"/>
      <c r="H8" s="153"/>
      <c r="I8" s="153"/>
      <c r="J8" s="153"/>
      <c r="K8" s="153"/>
    </row>
    <row r="9" spans="1:11" ht="11.45" customHeight="1" x14ac:dyDescent="0.2">
      <c r="A9" s="46" t="str">
        <f>IF(D9&lt;&gt;"",COUNTA($D9:D$9),"")</f>
        <v/>
      </c>
      <c r="B9" s="101" t="s">
        <v>1</v>
      </c>
      <c r="C9" s="153"/>
      <c r="D9" s="153"/>
      <c r="E9" s="153"/>
      <c r="F9" s="153"/>
      <c r="G9" s="153"/>
      <c r="H9" s="153"/>
      <c r="I9" s="153"/>
      <c r="J9" s="153"/>
      <c r="K9" s="153"/>
    </row>
    <row r="10" spans="1:11" ht="11.45" customHeight="1" x14ac:dyDescent="0.2">
      <c r="A10" s="46" t="str">
        <f>IF(D10&lt;&gt;"",COUNTA($D$9:D10),"")</f>
        <v/>
      </c>
      <c r="B10" s="101"/>
      <c r="C10" s="153"/>
      <c r="D10" s="153"/>
      <c r="E10" s="153"/>
      <c r="F10" s="153"/>
      <c r="G10" s="153"/>
      <c r="H10" s="153"/>
      <c r="I10" s="153"/>
      <c r="J10" s="153"/>
      <c r="K10" s="153"/>
    </row>
    <row r="11" spans="1:11" ht="11.45" customHeight="1" x14ac:dyDescent="0.2">
      <c r="A11" s="46">
        <f>IF(D11&lt;&gt;"",COUNTA($D$9:D11),"")</f>
        <v>1</v>
      </c>
      <c r="B11" s="101" t="s">
        <v>158</v>
      </c>
      <c r="C11" s="153">
        <v>10442</v>
      </c>
      <c r="D11" s="153">
        <v>5805</v>
      </c>
      <c r="E11" s="153">
        <v>4637</v>
      </c>
      <c r="F11" s="153">
        <v>5283</v>
      </c>
      <c r="G11" s="153">
        <v>2743</v>
      </c>
      <c r="H11" s="153">
        <v>2540</v>
      </c>
      <c r="I11" s="153">
        <v>5159</v>
      </c>
      <c r="J11" s="153">
        <v>3062</v>
      </c>
      <c r="K11" s="153">
        <v>2097</v>
      </c>
    </row>
    <row r="12" spans="1:11" ht="11.45" customHeight="1" x14ac:dyDescent="0.2">
      <c r="A12" s="46">
        <f>IF(D12&lt;&gt;"",COUNTA($D$9:D12),"")</f>
        <v>2</v>
      </c>
      <c r="B12" s="101" t="s">
        <v>159</v>
      </c>
      <c r="C12" s="153">
        <v>11020</v>
      </c>
      <c r="D12" s="153">
        <v>6214</v>
      </c>
      <c r="E12" s="153">
        <v>4806</v>
      </c>
      <c r="F12" s="153">
        <v>5162</v>
      </c>
      <c r="G12" s="153">
        <v>2653</v>
      </c>
      <c r="H12" s="153">
        <v>2509</v>
      </c>
      <c r="I12" s="153">
        <v>5858</v>
      </c>
      <c r="J12" s="153">
        <v>3561</v>
      </c>
      <c r="K12" s="153">
        <v>2297</v>
      </c>
    </row>
    <row r="13" spans="1:11" ht="11.45" customHeight="1" x14ac:dyDescent="0.2">
      <c r="A13" s="46">
        <f>IF(D13&lt;&gt;"",COUNTA($D$9:D13),"")</f>
        <v>3</v>
      </c>
      <c r="B13" s="101" t="s">
        <v>160</v>
      </c>
      <c r="C13" s="153">
        <v>14353</v>
      </c>
      <c r="D13" s="153">
        <v>7587</v>
      </c>
      <c r="E13" s="153">
        <v>6766</v>
      </c>
      <c r="F13" s="153">
        <v>7960</v>
      </c>
      <c r="G13" s="153">
        <v>3842</v>
      </c>
      <c r="H13" s="153">
        <v>4118</v>
      </c>
      <c r="I13" s="153">
        <v>6393</v>
      </c>
      <c r="J13" s="153">
        <v>3745</v>
      </c>
      <c r="K13" s="153">
        <v>2648</v>
      </c>
    </row>
    <row r="14" spans="1:11" ht="11.45" customHeight="1" x14ac:dyDescent="0.2">
      <c r="A14" s="46">
        <f>IF(D14&lt;&gt;"",COUNTA($D$9:D14),"")</f>
        <v>4</v>
      </c>
      <c r="B14" s="101" t="s">
        <v>161</v>
      </c>
      <c r="C14" s="153">
        <v>11699</v>
      </c>
      <c r="D14" s="153">
        <v>6244</v>
      </c>
      <c r="E14" s="153">
        <v>5455</v>
      </c>
      <c r="F14" s="153">
        <v>6110</v>
      </c>
      <c r="G14" s="153">
        <v>2912</v>
      </c>
      <c r="H14" s="153">
        <v>3198</v>
      </c>
      <c r="I14" s="153">
        <v>5589</v>
      </c>
      <c r="J14" s="153">
        <v>3332</v>
      </c>
      <c r="K14" s="153">
        <v>2257</v>
      </c>
    </row>
    <row r="15" spans="1:11" ht="15.95" customHeight="1" x14ac:dyDescent="0.2">
      <c r="A15" s="46" t="str">
        <f>IF(D15&lt;&gt;"",COUNTA($D$9:D15),"")</f>
        <v/>
      </c>
      <c r="B15" s="101"/>
      <c r="C15" s="153"/>
      <c r="D15" s="153"/>
      <c r="E15" s="153"/>
      <c r="F15" s="153"/>
      <c r="G15" s="153"/>
      <c r="H15" s="153"/>
      <c r="I15" s="153"/>
      <c r="J15" s="153"/>
      <c r="K15" s="153"/>
    </row>
    <row r="16" spans="1:11" ht="11.45" customHeight="1" x14ac:dyDescent="0.2">
      <c r="A16" s="46" t="str">
        <f>IF(D16&lt;&gt;"",COUNTA($D$9:D16),"")</f>
        <v/>
      </c>
      <c r="B16" s="101" t="s">
        <v>3</v>
      </c>
      <c r="C16" s="153"/>
      <c r="D16" s="153"/>
      <c r="E16" s="153"/>
      <c r="F16" s="153"/>
      <c r="G16" s="153"/>
      <c r="H16" s="153"/>
      <c r="I16" s="153"/>
      <c r="J16" s="153"/>
      <c r="K16" s="153"/>
    </row>
    <row r="17" spans="1:11" ht="11.45" customHeight="1" x14ac:dyDescent="0.2">
      <c r="A17" s="46" t="str">
        <f>IF(D17&lt;&gt;"",COUNTA($D$9:D17),"")</f>
        <v/>
      </c>
      <c r="B17" s="101"/>
      <c r="C17" s="153"/>
      <c r="D17" s="153"/>
      <c r="E17" s="153"/>
      <c r="F17" s="153"/>
      <c r="G17" s="153"/>
      <c r="H17" s="153"/>
      <c r="I17" s="153"/>
      <c r="J17" s="153"/>
      <c r="K17" s="153"/>
    </row>
    <row r="18" spans="1:11" ht="11.45" customHeight="1" x14ac:dyDescent="0.2">
      <c r="A18" s="46">
        <f>IF(D18&lt;&gt;"",COUNTA($D$9:D18),"")</f>
        <v>5</v>
      </c>
      <c r="B18" s="101" t="s">
        <v>158</v>
      </c>
      <c r="C18" s="153">
        <v>8490</v>
      </c>
      <c r="D18" s="153">
        <v>4747</v>
      </c>
      <c r="E18" s="153">
        <v>3743</v>
      </c>
      <c r="F18" s="153">
        <v>4337</v>
      </c>
      <c r="G18" s="153">
        <v>2227</v>
      </c>
      <c r="H18" s="153">
        <v>2110</v>
      </c>
      <c r="I18" s="153">
        <v>4153</v>
      </c>
      <c r="J18" s="153">
        <v>2520</v>
      </c>
      <c r="K18" s="153">
        <v>1633</v>
      </c>
    </row>
    <row r="19" spans="1:11" ht="11.45" customHeight="1" x14ac:dyDescent="0.2">
      <c r="A19" s="46">
        <f>IF(D19&lt;&gt;"",COUNTA($D$9:D19),"")</f>
        <v>6</v>
      </c>
      <c r="B19" s="101" t="s">
        <v>159</v>
      </c>
      <c r="C19" s="153">
        <v>7839</v>
      </c>
      <c r="D19" s="153">
        <v>4574</v>
      </c>
      <c r="E19" s="153">
        <v>3265</v>
      </c>
      <c r="F19" s="153">
        <v>4087</v>
      </c>
      <c r="G19" s="153">
        <v>2152</v>
      </c>
      <c r="H19" s="153">
        <v>1935</v>
      </c>
      <c r="I19" s="153">
        <v>3752</v>
      </c>
      <c r="J19" s="153">
        <v>2422</v>
      </c>
      <c r="K19" s="153">
        <v>1330</v>
      </c>
    </row>
    <row r="20" spans="1:11" ht="11.45" customHeight="1" x14ac:dyDescent="0.2">
      <c r="A20" s="46">
        <f>IF(D20&lt;&gt;"",COUNTA($D$9:D20),"")</f>
        <v>7</v>
      </c>
      <c r="B20" s="101" t="s">
        <v>160</v>
      </c>
      <c r="C20" s="153">
        <v>11097</v>
      </c>
      <c r="D20" s="153">
        <v>5961</v>
      </c>
      <c r="E20" s="153">
        <v>5136</v>
      </c>
      <c r="F20" s="153">
        <v>6348</v>
      </c>
      <c r="G20" s="153">
        <v>3153</v>
      </c>
      <c r="H20" s="153">
        <v>3195</v>
      </c>
      <c r="I20" s="153">
        <v>4749</v>
      </c>
      <c r="J20" s="153">
        <v>2808</v>
      </c>
      <c r="K20" s="153">
        <v>1941</v>
      </c>
    </row>
    <row r="21" spans="1:11" ht="11.45" customHeight="1" x14ac:dyDescent="0.2">
      <c r="A21" s="46">
        <f>IF(D21&lt;&gt;"",COUNTA($D$9:D21),"")</f>
        <v>8</v>
      </c>
      <c r="B21" s="101" t="s">
        <v>161</v>
      </c>
      <c r="C21" s="153">
        <v>9383</v>
      </c>
      <c r="D21" s="153">
        <v>5136</v>
      </c>
      <c r="E21" s="153">
        <v>4247</v>
      </c>
      <c r="F21" s="153">
        <v>5185</v>
      </c>
      <c r="G21" s="153">
        <v>2559</v>
      </c>
      <c r="H21" s="153">
        <v>2626</v>
      </c>
      <c r="I21" s="153">
        <v>4198</v>
      </c>
      <c r="J21" s="153">
        <v>2577</v>
      </c>
      <c r="K21" s="153">
        <v>1621</v>
      </c>
    </row>
    <row r="22" spans="1:11" ht="15.95" customHeight="1" x14ac:dyDescent="0.2">
      <c r="A22" s="46" t="str">
        <f>IF(D22&lt;&gt;"",COUNTA($D$9:D22),"")</f>
        <v/>
      </c>
      <c r="B22" s="101"/>
      <c r="C22" s="153"/>
      <c r="D22" s="153"/>
      <c r="E22" s="153"/>
      <c r="F22" s="153"/>
      <c r="G22" s="153"/>
      <c r="H22" s="153"/>
      <c r="I22" s="153"/>
      <c r="J22" s="153"/>
      <c r="K22" s="153"/>
    </row>
    <row r="23" spans="1:11" ht="22.5" customHeight="1" x14ac:dyDescent="0.2">
      <c r="A23" s="46" t="str">
        <f>IF(D23&lt;&gt;"",COUNTA($D$9:D23),"")</f>
        <v/>
      </c>
      <c r="B23" s="101" t="s">
        <v>137</v>
      </c>
      <c r="C23" s="153"/>
      <c r="D23" s="153"/>
      <c r="E23" s="153"/>
      <c r="F23" s="153"/>
      <c r="G23" s="153"/>
      <c r="H23" s="153"/>
      <c r="I23" s="153"/>
      <c r="J23" s="153"/>
      <c r="K23" s="153"/>
    </row>
    <row r="24" spans="1:11" ht="11.45" customHeight="1" x14ac:dyDescent="0.2">
      <c r="A24" s="46" t="str">
        <f>IF(D24&lt;&gt;"",COUNTA($D$9:D24),"")</f>
        <v/>
      </c>
      <c r="B24" s="101"/>
      <c r="C24" s="153"/>
      <c r="D24" s="153"/>
      <c r="E24" s="153"/>
      <c r="F24" s="153"/>
      <c r="G24" s="153"/>
      <c r="H24" s="153"/>
      <c r="I24" s="153"/>
      <c r="J24" s="153"/>
      <c r="K24" s="153"/>
    </row>
    <row r="25" spans="1:11" ht="11.45" customHeight="1" x14ac:dyDescent="0.2">
      <c r="A25" s="46">
        <f>IF(D25&lt;&gt;"",COUNTA($D$9:D25),"")</f>
        <v>9</v>
      </c>
      <c r="B25" s="101" t="s">
        <v>158</v>
      </c>
      <c r="C25" s="154">
        <v>1952</v>
      </c>
      <c r="D25" s="154">
        <v>1058</v>
      </c>
      <c r="E25" s="154">
        <v>894</v>
      </c>
      <c r="F25" s="154">
        <v>946</v>
      </c>
      <c r="G25" s="154">
        <v>516</v>
      </c>
      <c r="H25" s="154">
        <v>430</v>
      </c>
      <c r="I25" s="154">
        <v>1006</v>
      </c>
      <c r="J25" s="154">
        <v>542</v>
      </c>
      <c r="K25" s="154">
        <v>464</v>
      </c>
    </row>
    <row r="26" spans="1:11" ht="11.45" customHeight="1" x14ac:dyDescent="0.2">
      <c r="A26" s="46">
        <f>IF(D26&lt;&gt;"",COUNTA($D$9:D26),"")</f>
        <v>10</v>
      </c>
      <c r="B26" s="101" t="s">
        <v>159</v>
      </c>
      <c r="C26" s="154">
        <v>3181</v>
      </c>
      <c r="D26" s="154">
        <v>1640</v>
      </c>
      <c r="E26" s="154">
        <v>1541</v>
      </c>
      <c r="F26" s="154">
        <v>1075</v>
      </c>
      <c r="G26" s="154">
        <v>501</v>
      </c>
      <c r="H26" s="154">
        <v>574</v>
      </c>
      <c r="I26" s="154">
        <v>2106</v>
      </c>
      <c r="J26" s="154">
        <v>1139</v>
      </c>
      <c r="K26" s="154">
        <v>967</v>
      </c>
    </row>
    <row r="27" spans="1:11" ht="11.45" customHeight="1" x14ac:dyDescent="0.2">
      <c r="A27" s="46">
        <f>IF(D27&lt;&gt;"",COUNTA($D$9:D27),"")</f>
        <v>11</v>
      </c>
      <c r="B27" s="101" t="s">
        <v>160</v>
      </c>
      <c r="C27" s="154">
        <v>3256</v>
      </c>
      <c r="D27" s="154">
        <v>1626</v>
      </c>
      <c r="E27" s="154">
        <v>1630</v>
      </c>
      <c r="F27" s="154">
        <v>1612</v>
      </c>
      <c r="G27" s="154">
        <v>689</v>
      </c>
      <c r="H27" s="154">
        <v>923</v>
      </c>
      <c r="I27" s="154">
        <v>1644</v>
      </c>
      <c r="J27" s="154">
        <v>937</v>
      </c>
      <c r="K27" s="154">
        <v>707</v>
      </c>
    </row>
    <row r="28" spans="1:11" ht="11.45" customHeight="1" x14ac:dyDescent="0.2">
      <c r="A28" s="46">
        <f>IF(D28&lt;&gt;"",COUNTA($D$9:D28),"")</f>
        <v>12</v>
      </c>
      <c r="B28" s="101" t="s">
        <v>161</v>
      </c>
      <c r="C28" s="154">
        <v>2316</v>
      </c>
      <c r="D28" s="154">
        <v>1108</v>
      </c>
      <c r="E28" s="154">
        <v>1208</v>
      </c>
      <c r="F28" s="154">
        <v>925</v>
      </c>
      <c r="G28" s="154">
        <v>353</v>
      </c>
      <c r="H28" s="154">
        <v>572</v>
      </c>
      <c r="I28" s="154">
        <v>1391</v>
      </c>
      <c r="J28" s="154">
        <v>755</v>
      </c>
      <c r="K28" s="154">
        <v>636</v>
      </c>
    </row>
    <row r="29" spans="1:11" ht="15.95" customHeight="1" x14ac:dyDescent="0.2">
      <c r="A29" s="46" t="str">
        <f>IF(D29&lt;&gt;"",COUNTA($D$9:D29),"")</f>
        <v/>
      </c>
      <c r="B29" s="103"/>
      <c r="C29" s="154"/>
      <c r="D29" s="154"/>
      <c r="E29" s="154"/>
      <c r="F29" s="154"/>
      <c r="G29" s="154"/>
      <c r="H29" s="154"/>
      <c r="I29" s="154"/>
      <c r="J29" s="154"/>
      <c r="K29" s="154"/>
    </row>
    <row r="30" spans="1:11" ht="11.45" customHeight="1" x14ac:dyDescent="0.2">
      <c r="A30" s="46" t="str">
        <f>IF(D30&lt;&gt;"",COUNTA($D$9:D30),"")</f>
        <v/>
      </c>
      <c r="B30" s="103" t="s">
        <v>378</v>
      </c>
      <c r="C30" s="154"/>
      <c r="D30" s="154"/>
      <c r="E30" s="154"/>
      <c r="F30" s="154"/>
      <c r="G30" s="154"/>
      <c r="H30" s="154"/>
      <c r="I30" s="154"/>
      <c r="J30" s="154"/>
      <c r="K30" s="154"/>
    </row>
    <row r="31" spans="1:11" ht="11.45" customHeight="1" x14ac:dyDescent="0.2">
      <c r="A31" s="46" t="str">
        <f>IF(D31&lt;&gt;"",COUNTA($D$9:D31),"")</f>
        <v/>
      </c>
      <c r="B31" s="103"/>
      <c r="C31" s="154"/>
      <c r="D31" s="154"/>
      <c r="E31" s="154"/>
      <c r="F31" s="154"/>
      <c r="G31" s="154"/>
      <c r="H31" s="154"/>
      <c r="I31" s="154"/>
      <c r="J31" s="154"/>
      <c r="K31" s="154"/>
    </row>
    <row r="32" spans="1:11" ht="11.45" customHeight="1" x14ac:dyDescent="0.2">
      <c r="A32" s="46">
        <f>IF(D32&lt;&gt;"",COUNTA($D$9:D32),"")</f>
        <v>13</v>
      </c>
      <c r="B32" s="103" t="s">
        <v>156</v>
      </c>
      <c r="C32" s="153">
        <v>47514</v>
      </c>
      <c r="D32" s="153">
        <v>25850</v>
      </c>
      <c r="E32" s="153">
        <v>21664</v>
      </c>
      <c r="F32" s="153">
        <v>24515</v>
      </c>
      <c r="G32" s="153">
        <v>12150</v>
      </c>
      <c r="H32" s="153">
        <v>12365</v>
      </c>
      <c r="I32" s="153">
        <v>22999</v>
      </c>
      <c r="J32" s="153">
        <v>13700</v>
      </c>
      <c r="K32" s="153">
        <v>9299</v>
      </c>
    </row>
    <row r="33" spans="1:11" ht="11.45" customHeight="1" x14ac:dyDescent="0.2">
      <c r="A33" s="46">
        <f>IF(D33&lt;&gt;"",COUNTA($D$9:D33),"")</f>
        <v>14</v>
      </c>
      <c r="B33" s="103" t="s">
        <v>157</v>
      </c>
      <c r="C33" s="153">
        <v>36809</v>
      </c>
      <c r="D33" s="153">
        <v>20418</v>
      </c>
      <c r="E33" s="153">
        <v>16391</v>
      </c>
      <c r="F33" s="153">
        <v>19957</v>
      </c>
      <c r="G33" s="153">
        <v>10091</v>
      </c>
      <c r="H33" s="153">
        <v>9866</v>
      </c>
      <c r="I33" s="153">
        <v>16852</v>
      </c>
      <c r="J33" s="153">
        <v>10327</v>
      </c>
      <c r="K33" s="153">
        <v>6525</v>
      </c>
    </row>
    <row r="34" spans="1:11" ht="22.5" customHeight="1" x14ac:dyDescent="0.2">
      <c r="A34" s="46">
        <f>IF(D34&lt;&gt;"",COUNTA($D$9:D34),"")</f>
        <v>15</v>
      </c>
      <c r="B34" s="103" t="s">
        <v>226</v>
      </c>
      <c r="C34" s="154">
        <v>10705</v>
      </c>
      <c r="D34" s="154">
        <v>5432</v>
      </c>
      <c r="E34" s="154">
        <v>5273</v>
      </c>
      <c r="F34" s="154">
        <v>4558</v>
      </c>
      <c r="G34" s="154">
        <v>2059</v>
      </c>
      <c r="H34" s="154">
        <v>2499</v>
      </c>
      <c r="I34" s="154">
        <v>6147</v>
      </c>
      <c r="J34" s="154">
        <v>3373</v>
      </c>
      <c r="K34" s="154">
        <v>2774</v>
      </c>
    </row>
    <row r="38" spans="1:11" ht="11.45" customHeight="1" x14ac:dyDescent="0.2">
      <c r="C38" s="196"/>
      <c r="D38" s="196"/>
      <c r="E38" s="196"/>
      <c r="F38" s="196"/>
      <c r="G38" s="196"/>
      <c r="H38" s="196"/>
      <c r="I38" s="196"/>
      <c r="J38" s="196"/>
      <c r="K38" s="196"/>
    </row>
    <row r="39" spans="1:11" ht="11.45" customHeight="1" x14ac:dyDescent="0.2">
      <c r="C39" s="196"/>
      <c r="D39" s="196"/>
      <c r="E39" s="196"/>
      <c r="F39" s="196"/>
      <c r="G39" s="196"/>
      <c r="H39" s="196"/>
      <c r="I39" s="196"/>
      <c r="J39" s="196"/>
      <c r="K39" s="196"/>
    </row>
    <row r="40" spans="1:11" ht="11.45" customHeight="1" x14ac:dyDescent="0.2">
      <c r="C40" s="196"/>
      <c r="D40" s="196"/>
      <c r="E40" s="196"/>
      <c r="F40" s="196"/>
      <c r="G40" s="196"/>
      <c r="H40" s="196"/>
      <c r="I40" s="196"/>
      <c r="J40" s="196"/>
      <c r="K40" s="196"/>
    </row>
    <row r="41" spans="1:11" ht="11.45" customHeight="1" x14ac:dyDescent="0.2">
      <c r="C41" s="196"/>
      <c r="D41" s="196"/>
      <c r="E41" s="196"/>
      <c r="F41" s="196"/>
      <c r="G41" s="196"/>
      <c r="H41" s="196"/>
      <c r="I41" s="196"/>
      <c r="J41" s="196"/>
      <c r="K41" s="196"/>
    </row>
  </sheetData>
  <mergeCells count="18">
    <mergeCell ref="J5:J6"/>
    <mergeCell ref="K5:K6"/>
    <mergeCell ref="A1:B1"/>
    <mergeCell ref="C2:K2"/>
    <mergeCell ref="C1:K1"/>
    <mergeCell ref="A3:A6"/>
    <mergeCell ref="A2:B2"/>
    <mergeCell ref="C3:E4"/>
    <mergeCell ref="F3:H4"/>
    <mergeCell ref="G5:G6"/>
    <mergeCell ref="B3:B6"/>
    <mergeCell ref="C5:C6"/>
    <mergeCell ref="D5:D6"/>
    <mergeCell ref="E5:E6"/>
    <mergeCell ref="F5:F6"/>
    <mergeCell ref="H5:H6"/>
    <mergeCell ref="I3:K4"/>
    <mergeCell ref="I5:I6"/>
  </mergeCells>
  <phoneticPr fontId="1"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A313J 2024 00&amp;R&amp;"-,Standard"&amp;7&amp;P</oddFooter>
    <evenFooter>&amp;L&amp;"-,Standard"&amp;7&amp;P&amp;R&amp;"-,Standard"&amp;7StatA MV, Statistischer Bericht A313J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13</vt:i4>
      </vt:variant>
    </vt:vector>
  </HeadingPairs>
  <TitlesOfParts>
    <vt:vector size="33" baseType="lpstr">
      <vt:lpstr>Deckblatt</vt:lpstr>
      <vt:lpstr>Inhalt+Vorbemerkungen</vt:lpstr>
      <vt:lpstr>Ergebnisse</vt:lpstr>
      <vt:lpstr>Grafiken</vt:lpstr>
      <vt:lpstr>1.1</vt:lpstr>
      <vt:lpstr>1.2</vt:lpstr>
      <vt:lpstr>1.3</vt:lpstr>
      <vt:lpstr>1.4</vt:lpstr>
      <vt:lpstr>2.1</vt:lpstr>
      <vt:lpstr>2.2</vt:lpstr>
      <vt:lpstr>2.3</vt:lpstr>
      <vt:lpstr>2.4</vt:lpstr>
      <vt:lpstr>3.1</vt:lpstr>
      <vt:lpstr>3.2</vt:lpstr>
      <vt:lpstr>3.3</vt:lpstr>
      <vt:lpstr>3.4</vt:lpstr>
      <vt:lpstr>3.5</vt:lpstr>
      <vt:lpstr>4.1</vt:lpstr>
      <vt:lpstr>4.2</vt:lpstr>
      <vt:lpstr>Fußnotenerläut.</vt:lpstr>
      <vt:lpstr>'1.1'!Drucktitel</vt:lpstr>
      <vt:lpstr>'1.2'!Drucktitel</vt:lpstr>
      <vt:lpstr>'1.3'!Drucktitel</vt:lpstr>
      <vt:lpstr>'1.4'!Drucktitel</vt:lpstr>
      <vt:lpstr>'2.2'!Drucktitel</vt:lpstr>
      <vt:lpstr>'2.3'!Drucktitel</vt:lpstr>
      <vt:lpstr>'2.4'!Drucktitel</vt:lpstr>
      <vt:lpstr>'3.1'!Drucktitel</vt:lpstr>
      <vt:lpstr>'3.2'!Drucktitel</vt:lpstr>
      <vt:lpstr>'3.4'!Drucktitel</vt:lpstr>
      <vt:lpstr>'3.5'!Drucktitel</vt:lpstr>
      <vt:lpstr>'4.1'!Drucktitel</vt:lpstr>
      <vt:lpstr>'4.2'!Drucktitel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A313J Wanderungen 2024</dc:title>
  <dc:subject>Wanderungen</dc:subject>
  <dc:creator>FB 422</dc:creator>
  <cp:lastModifiedBy>Lange, Christina</cp:lastModifiedBy>
  <cp:lastPrinted>2025-07-02T11:12:10Z</cp:lastPrinted>
  <dcterms:created xsi:type="dcterms:W3CDTF">2018-04-06T05:56:54Z</dcterms:created>
  <dcterms:modified xsi:type="dcterms:W3CDTF">2025-07-02T12:14:51Z</dcterms:modified>
</cp:coreProperties>
</file>