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9185" yWindow="825" windowWidth="4800" windowHeight="11415"/>
  </bookViews>
  <sheets>
    <sheet name="Deckblatt" sheetId="40" r:id="rId1"/>
    <sheet name="Inhalt+Vorbemerkungen" sheetId="41" r:id="rId2"/>
    <sheet name="Ergebnisse" sheetId="48" r:id="rId3"/>
    <sheet name="Grafiken" sheetId="53" r:id="rId4"/>
    <sheet name="1.1" sheetId="1" r:id="rId5"/>
    <sheet name="1.2" sheetId="28" r:id="rId6"/>
    <sheet name="1.3" sheetId="29" r:id="rId7"/>
    <sheet name="1.4" sheetId="4" r:id="rId8"/>
    <sheet name="2.1" sheetId="7" r:id="rId9"/>
    <sheet name="2.2" sheetId="52" r:id="rId10"/>
    <sheet name="2.3" sheetId="11" r:id="rId11"/>
    <sheet name="2.4" sheetId="50" r:id="rId12"/>
    <sheet name="3.1" sheetId="16" r:id="rId13"/>
    <sheet name="3.2" sheetId="46" r:id="rId14"/>
    <sheet name="3.3" sheetId="19" r:id="rId15"/>
    <sheet name="3.4" sheetId="18" r:id="rId16"/>
    <sheet name="3.5" sheetId="51" r:id="rId17"/>
    <sheet name="4.1" sheetId="25" r:id="rId18"/>
    <sheet name="4.2" sheetId="47" r:id="rId19"/>
    <sheet name="Fußnotenerläut." sheetId="43" r:id="rId20"/>
  </sheets>
  <definedNames>
    <definedName name="_xlnm.Print_Titles" localSheetId="4">'1.1'!$A:$B,'1.1'!$1:$7</definedName>
    <definedName name="_xlnm.Print_Titles" localSheetId="5">'1.2'!$A:$B,'1.2'!$1:$7</definedName>
    <definedName name="_xlnm.Print_Titles" localSheetId="6">'1.3'!$A:$B,'1.3'!$1:$7</definedName>
    <definedName name="_xlnm.Print_Titles" localSheetId="7">'1.4'!$A:$B,'1.4'!$1:$7</definedName>
    <definedName name="_xlnm.Print_Titles" localSheetId="9">'2.2'!$A:$B,'2.2'!$1:$7</definedName>
    <definedName name="_xlnm.Print_Titles" localSheetId="10">'2.3'!$A:$C,'2.3'!$1:$7</definedName>
    <definedName name="_xlnm.Print_Titles" localSheetId="11">'2.4'!$A:$C,'2.4'!$1:$8</definedName>
    <definedName name="_xlnm.Print_Titles" localSheetId="12">'3.1'!$A:$B,'3.1'!$1:$11</definedName>
    <definedName name="_xlnm.Print_Titles" localSheetId="13">'3.2'!$A:$B,'3.2'!$1:$10</definedName>
    <definedName name="_xlnm.Print_Titles" localSheetId="15">'3.4'!$A:$B,'3.4'!$1:$7</definedName>
    <definedName name="_xlnm.Print_Titles" localSheetId="16">'3.5'!$A:$B,'3.5'!$1:$7</definedName>
    <definedName name="_xlnm.Print_Titles" localSheetId="17">'4.1'!$A:$C,'4.1'!$1:$10</definedName>
    <definedName name="_xlnm.Print_Titles" localSheetId="18">'4.2'!$A:$C,'4.2'!$1:$10</definedName>
  </definedNames>
  <calcPr calcId="162913"/>
</workbook>
</file>

<file path=xl/calcChain.xml><?xml version="1.0" encoding="utf-8"?>
<calcChain xmlns="http://schemas.openxmlformats.org/spreadsheetml/2006/main">
  <c r="G28" i="11" l="1"/>
  <c r="A84" i="52"/>
  <c r="A85" i="52"/>
  <c r="A11" i="47" l="1"/>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11" i="25"/>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 i="4"/>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9" i="29"/>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9" i="28"/>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9" i="1"/>
  <c r="F28" i="11" l="1"/>
  <c r="I31" i="11" l="1"/>
  <c r="I32" i="11"/>
  <c r="I33" i="11"/>
  <c r="I34" i="11"/>
  <c r="I35" i="11"/>
  <c r="I36" i="11"/>
  <c r="I37" i="11"/>
  <c r="I38" i="11"/>
  <c r="I39" i="11"/>
  <c r="I40" i="11"/>
  <c r="I41" i="11"/>
  <c r="I42" i="11"/>
  <c r="I43" i="11"/>
  <c r="I44" i="11"/>
  <c r="I45" i="11"/>
  <c r="H31" i="11"/>
  <c r="H32" i="11"/>
  <c r="H33" i="11"/>
  <c r="H34" i="11"/>
  <c r="H35" i="11"/>
  <c r="H36" i="11"/>
  <c r="H37" i="11"/>
  <c r="H38" i="11"/>
  <c r="H39" i="11"/>
  <c r="H40" i="11"/>
  <c r="H41" i="11"/>
  <c r="H42" i="11"/>
  <c r="H43" i="11"/>
  <c r="H44" i="11"/>
  <c r="H45" i="11"/>
  <c r="H30" i="11"/>
  <c r="I30" i="11"/>
  <c r="I28" i="11"/>
  <c r="H28" i="11"/>
  <c r="D30" i="11"/>
  <c r="E31" i="11"/>
  <c r="F31" i="11"/>
  <c r="E32" i="11"/>
  <c r="F32" i="11"/>
  <c r="E33" i="11"/>
  <c r="F33" i="11"/>
  <c r="E34" i="11"/>
  <c r="F34" i="11"/>
  <c r="E35" i="11"/>
  <c r="F35" i="11"/>
  <c r="E36" i="11"/>
  <c r="F36" i="11"/>
  <c r="E37" i="11"/>
  <c r="F37" i="11"/>
  <c r="E38" i="11"/>
  <c r="F38" i="11"/>
  <c r="E39" i="11"/>
  <c r="F39" i="11"/>
  <c r="E40" i="11"/>
  <c r="F40" i="11"/>
  <c r="E41" i="11"/>
  <c r="F41" i="11"/>
  <c r="E42" i="11"/>
  <c r="F42" i="11"/>
  <c r="E43" i="11"/>
  <c r="F43" i="11"/>
  <c r="E44" i="11"/>
  <c r="F44" i="11"/>
  <c r="E45" i="11"/>
  <c r="F45" i="11"/>
  <c r="F30" i="11"/>
  <c r="E30" i="11"/>
  <c r="E28" i="11"/>
  <c r="D31" i="11"/>
  <c r="D32" i="11"/>
  <c r="D33" i="11"/>
  <c r="D34" i="11"/>
  <c r="D35" i="11"/>
  <c r="D36" i="11"/>
  <c r="D37" i="11"/>
  <c r="D38" i="11"/>
  <c r="D39" i="11"/>
  <c r="D40" i="11"/>
  <c r="D41" i="11"/>
  <c r="D42" i="11"/>
  <c r="D43" i="11"/>
  <c r="D44" i="11"/>
  <c r="D45" i="11"/>
  <c r="A31" i="47" l="1"/>
  <c r="G31" i="11" l="1"/>
  <c r="G32" i="11"/>
  <c r="G33" i="11"/>
  <c r="G34" i="11"/>
  <c r="G35" i="11"/>
  <c r="G36" i="11"/>
  <c r="G37" i="11"/>
  <c r="G38" i="11"/>
  <c r="G39" i="11"/>
  <c r="G40" i="11"/>
  <c r="G41" i="11"/>
  <c r="G42" i="11"/>
  <c r="G43" i="11"/>
  <c r="G44" i="11"/>
  <c r="G45" i="11"/>
  <c r="G30" i="11"/>
  <c r="D28" i="11" l="1"/>
  <c r="A91" i="52"/>
  <c r="A10" i="51" l="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10" i="18"/>
  <c r="A11" i="18"/>
  <c r="A12" i="18"/>
  <c r="A13" i="18"/>
  <c r="A14" i="18"/>
  <c r="A15" i="18"/>
  <c r="A16" i="18"/>
  <c r="A17" i="18"/>
  <c r="A18" i="18"/>
  <c r="A19" i="18"/>
  <c r="A20" i="18"/>
  <c r="A21" i="18"/>
  <c r="A22" i="18"/>
  <c r="A23" i="18"/>
  <c r="A24" i="18"/>
  <c r="A25" i="18"/>
  <c r="A26" i="18"/>
  <c r="A27" i="18"/>
  <c r="A28" i="18"/>
  <c r="A29" i="18"/>
  <c r="A30" i="18"/>
  <c r="A31" i="18"/>
  <c r="A13" i="46"/>
  <c r="A14" i="46"/>
  <c r="A15" i="46"/>
  <c r="A16" i="46"/>
  <c r="A17" i="46"/>
  <c r="A18" i="46"/>
  <c r="A19" i="46"/>
  <c r="A20" i="46"/>
  <c r="A21" i="46"/>
  <c r="A22" i="46"/>
  <c r="A23" i="46"/>
  <c r="A24" i="46"/>
  <c r="A25" i="46"/>
  <c r="A26" i="46"/>
  <c r="A27" i="46"/>
  <c r="A28" i="46"/>
  <c r="A29" i="46"/>
  <c r="A30" i="46"/>
  <c r="A31" i="46"/>
  <c r="A32" i="46"/>
  <c r="A33" i="46"/>
  <c r="A34" i="4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6" i="52"/>
  <c r="A87" i="52"/>
  <c r="A88" i="52"/>
  <c r="A89" i="52"/>
  <c r="A90" i="52"/>
  <c r="A92" i="52"/>
  <c r="A93" i="52"/>
  <c r="A94" i="52"/>
  <c r="A95" i="52"/>
  <c r="A96" i="52"/>
  <c r="A97" i="52"/>
  <c r="A98" i="52"/>
  <c r="A99" i="52"/>
  <c r="A101" i="52"/>
  <c r="A102" i="52"/>
  <c r="A103" i="52"/>
  <c r="A104" i="52"/>
  <c r="A105" i="52"/>
  <c r="A106" i="52"/>
  <c r="A107" i="52"/>
  <c r="A108" i="52"/>
  <c r="A109" i="52"/>
  <c r="A110" i="52"/>
  <c r="A111" i="52"/>
  <c r="A112" i="52"/>
  <c r="A113" i="52"/>
  <c r="A114" i="52"/>
  <c r="A115" i="52"/>
  <c r="A116" i="52"/>
  <c r="A117" i="52"/>
  <c r="A10" i="19" l="1"/>
  <c r="A11" i="19"/>
  <c r="A12" i="19"/>
  <c r="A13" i="19"/>
  <c r="A14" i="19"/>
  <c r="A15" i="19"/>
  <c r="A16" i="19"/>
  <c r="A17" i="19"/>
  <c r="A18" i="19"/>
  <c r="A19" i="19"/>
  <c r="A20" i="19"/>
  <c r="A21" i="19"/>
  <c r="A22" i="19"/>
  <c r="A23" i="19"/>
  <c r="A24" i="19"/>
  <c r="A25" i="19"/>
  <c r="A26" i="19"/>
  <c r="A27" i="19"/>
  <c r="A28" i="19"/>
  <c r="A29" i="19"/>
  <c r="A30" i="19"/>
  <c r="A31" i="19"/>
  <c r="A10" i="7"/>
  <c r="A11" i="7"/>
  <c r="A12" i="7"/>
  <c r="A13" i="7"/>
  <c r="A14" i="7"/>
  <c r="A15" i="7"/>
  <c r="A16" i="7"/>
  <c r="A17" i="7"/>
  <c r="A18" i="7"/>
  <c r="A19" i="7"/>
  <c r="A20" i="7"/>
  <c r="A21" i="7"/>
  <c r="A22" i="7"/>
  <c r="A23" i="7"/>
  <c r="A24" i="7"/>
  <c r="A25" i="7"/>
  <c r="A26" i="7"/>
  <c r="A27" i="7"/>
  <c r="A28" i="7"/>
  <c r="A29" i="7"/>
  <c r="A30" i="7"/>
  <c r="A31" i="7"/>
  <c r="A32" i="7"/>
  <c r="A33" i="7"/>
  <c r="A34" i="7"/>
  <c r="A9" i="51"/>
  <c r="A9" i="18"/>
  <c r="A9" i="19"/>
  <c r="A12" i="46"/>
  <c r="A12" i="16"/>
  <c r="A9" i="11"/>
  <c r="A9" i="52"/>
  <c r="A9" i="7"/>
  <c r="A9" i="50"/>
</calcChain>
</file>

<file path=xl/comments1.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2.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3.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4.xml><?xml version="1.0" encoding="utf-8"?>
<comments xmlns="http://schemas.openxmlformats.org/spreadsheetml/2006/main">
  <authors>
    <author>Angelika Etzien</author>
  </authors>
  <commentList>
    <comment ref="C2" authorId="0" shapeId="0">
      <text>
        <r>
          <rPr>
            <sz val="7"/>
            <color indexed="81"/>
            <rFont val="Calibri"/>
            <family val="2"/>
            <scheme val="minor"/>
          </rPr>
          <t>Die Ergebnisse für die Monate des Berichtsjahres 2016 sind aufgrund methodischer und technischer Weiterentwicklungen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Dabei sind die von den Meldebehörden nachträglich erfassten Zu- und Fortzüge während einer Umstellungsphase von Januar 2016 und Mai 2017 in der Statistik zeitlich nach anderen Regeln auf die Monate verteilt als bisher.</t>
        </r>
      </text>
    </comment>
  </commentList>
</comments>
</file>

<file path=xl/comments5.xml><?xml version="1.0" encoding="utf-8"?>
<comments xmlns="http://schemas.openxmlformats.org/spreadsheetml/2006/main">
  <authors>
    <author>Lange, Christina</author>
  </authors>
  <commentList>
    <comment ref="B115" authorId="0" shapeId="0">
      <text>
        <r>
          <rPr>
            <sz val="7"/>
            <color indexed="81"/>
            <rFont val="Calibri"/>
            <family val="2"/>
            <scheme val="minor"/>
          </rPr>
          <t>Unbekanntes Ausland; ohne Angabe und ungeklärt.</t>
        </r>
      </text>
    </comment>
  </commentList>
</comments>
</file>

<file path=xl/comments6.xml><?xml version="1.0" encoding="utf-8"?>
<comments xmlns="http://schemas.openxmlformats.org/spreadsheetml/2006/main">
  <authors>
    <author>Angelika Etzien</author>
  </authors>
  <commentList>
    <comment ref="C8" authorId="0" shapeId="0">
      <text>
        <r>
          <rPr>
            <sz val="7"/>
            <color indexed="81"/>
            <rFont val="Calibri"/>
            <family val="2"/>
            <scheme val="minor"/>
          </rPr>
          <t>Einschließlich der Umzüge innerhalb des Landkreises.</t>
        </r>
      </text>
    </comment>
    <comment ref="C20" authorId="0" shapeId="0">
      <text>
        <r>
          <rPr>
            <sz val="7"/>
            <color indexed="81"/>
            <rFont val="Calibri"/>
            <family val="2"/>
            <scheme val="minor"/>
          </rPr>
          <t>Einschließlich der Umzüge innerhalb des Landkreises.</t>
        </r>
      </text>
    </comment>
  </commentList>
</comments>
</file>

<file path=xl/comments7.xml><?xml version="1.0" encoding="utf-8"?>
<comments xmlns="http://schemas.openxmlformats.org/spreadsheetml/2006/main">
  <authors>
    <author>Angelika Etzien</author>
  </authors>
  <commentList>
    <comment ref="D1" authorId="0" shapeId="0">
      <text>
        <r>
          <rPr>
            <sz val="7"/>
            <color indexed="81"/>
            <rFont val="Calibri"/>
            <family val="2"/>
            <scheme val="minor"/>
          </rPr>
          <t>Gemeinden im Umfeld von ca. 15 km.</t>
        </r>
      </text>
    </comment>
  </commentList>
</comments>
</file>

<file path=xl/comments8.xml><?xml version="1.0" encoding="utf-8"?>
<comments xmlns="http://schemas.openxmlformats.org/spreadsheetml/2006/main">
  <authors>
    <author>Angelika Etzien</author>
  </authors>
  <commentList>
    <comment ref="D1" authorId="0" shapeId="0">
      <text>
        <r>
          <rPr>
            <sz val="7"/>
            <color indexed="81"/>
            <rFont val="Calibri"/>
            <family val="2"/>
            <scheme val="minor"/>
          </rPr>
          <t>Gemeinden gemäß Landesverordnung über das Landesraumentwicklungsprogramm Mecklenburg-Vorpommern (LEP-LVO M-V) vom 30.05.2005.</t>
        </r>
      </text>
    </comment>
  </commentList>
</comments>
</file>

<file path=xl/sharedStrings.xml><?xml version="1.0" encoding="utf-8"?>
<sst xmlns="http://schemas.openxmlformats.org/spreadsheetml/2006/main" count="1149" uniqueCount="401">
  <si>
    <t>Jahr</t>
  </si>
  <si>
    <t>Zuzüge</t>
  </si>
  <si>
    <t>darunter</t>
  </si>
  <si>
    <t>Fortzüge</t>
  </si>
  <si>
    <t>Personen insgesamt</t>
  </si>
  <si>
    <t>männlich</t>
  </si>
  <si>
    <t>weiblich</t>
  </si>
  <si>
    <t>Deutsche insgesamt</t>
  </si>
  <si>
    <t>Deutsche männlich</t>
  </si>
  <si>
    <t>Deutsche weiblich</t>
  </si>
  <si>
    <t>Jan.</t>
  </si>
  <si>
    <t>Feb.</t>
  </si>
  <si>
    <t>März</t>
  </si>
  <si>
    <t>April</t>
  </si>
  <si>
    <t>Mai</t>
  </si>
  <si>
    <t>Juni</t>
  </si>
  <si>
    <t>Juli</t>
  </si>
  <si>
    <t>Aug.</t>
  </si>
  <si>
    <t>Sept.</t>
  </si>
  <si>
    <t>Okt.</t>
  </si>
  <si>
    <t>Nov.</t>
  </si>
  <si>
    <t>Dez.</t>
  </si>
  <si>
    <t>Wanderungen innerhalb Mecklenburg-Vorpommerns</t>
  </si>
  <si>
    <t>Zuzüge über die Landesgrenze</t>
  </si>
  <si>
    <t>Fortzüge über die Landesgrenze</t>
  </si>
  <si>
    <t>Deutsche</t>
  </si>
  <si>
    <t>Ausland und ungeklärt</t>
  </si>
  <si>
    <t>Insgesamt</t>
  </si>
  <si>
    <t>Deutschland</t>
  </si>
  <si>
    <t>Altersgruppe</t>
  </si>
  <si>
    <t>Anteil in Prozent</t>
  </si>
  <si>
    <t>Ledig</t>
  </si>
  <si>
    <t>insgesamt</t>
  </si>
  <si>
    <t>Verheiratet</t>
  </si>
  <si>
    <t>Verwitwet</t>
  </si>
  <si>
    <t>Geschieden</t>
  </si>
  <si>
    <t>davon</t>
  </si>
  <si>
    <t>Anzahl</t>
  </si>
  <si>
    <t>Rostock</t>
  </si>
  <si>
    <t>Schwerin</t>
  </si>
  <si>
    <t>über die Landes-grenze</t>
  </si>
  <si>
    <t>1. Vierteljahr</t>
  </si>
  <si>
    <t>2. Vierteljahr</t>
  </si>
  <si>
    <t>3. Vierteljahr</t>
  </si>
  <si>
    <t>4. Vierteljahr</t>
  </si>
  <si>
    <t>Febr.</t>
  </si>
  <si>
    <t>Davon</t>
  </si>
  <si>
    <t>0 - 5</t>
  </si>
  <si>
    <t>5 - 10</t>
  </si>
  <si>
    <t>10 - 15</t>
  </si>
  <si>
    <t>15 - 20</t>
  </si>
  <si>
    <t>20 - 25</t>
  </si>
  <si>
    <t>25 - 30</t>
  </si>
  <si>
    <t>30 - 35</t>
  </si>
  <si>
    <t>35 - 40</t>
  </si>
  <si>
    <t>40 - 45</t>
  </si>
  <si>
    <t>45 - 50</t>
  </si>
  <si>
    <t>50 - 55</t>
  </si>
  <si>
    <t>55 - 60</t>
  </si>
  <si>
    <t>60 - 65</t>
  </si>
  <si>
    <t>65 - 70</t>
  </si>
  <si>
    <t>70 - 75</t>
  </si>
  <si>
    <t>75 und mehr</t>
  </si>
  <si>
    <t>-</t>
  </si>
  <si>
    <t>Fortzüge insgesamt</t>
  </si>
  <si>
    <t>Zuzüge insgesamt</t>
  </si>
  <si>
    <t>Wanderungsgewinn (+) bzw. -verlust (-) der Stadt</t>
  </si>
  <si>
    <t>x</t>
  </si>
  <si>
    <t>Ausländer insgesamt</t>
  </si>
  <si>
    <t>Ausländer männlich</t>
  </si>
  <si>
    <t>Ausländer weiblich</t>
  </si>
  <si>
    <t>Ausländer</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</si>
  <si>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</si>
  <si>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</si>
  <si>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</si>
  <si>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</si>
  <si>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</si>
  <si>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</si>
  <si>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</si>
  <si>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</si>
  <si>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</si>
  <si>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</si>
  <si>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</si>
  <si>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</si>
  <si>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</si>
  <si>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Wanderungen</t>
  </si>
  <si>
    <t>in Mecklenburg-Vorpommern</t>
  </si>
  <si>
    <t>Merkmal</t>
  </si>
  <si>
    <t>Herkunfts-/Zielländer</t>
  </si>
  <si>
    <t>Geburts-
jahresgruppe</t>
  </si>
  <si>
    <t>andere
Länder</t>
  </si>
  <si>
    <t>Ausland</t>
  </si>
  <si>
    <t>Weiblich</t>
  </si>
  <si>
    <t>Männlich</t>
  </si>
  <si>
    <t>Innerhalb des Landes</t>
  </si>
  <si>
    <t>Vorbemerkungen</t>
  </si>
  <si>
    <t>Personen insgesamt nach Geschlecht</t>
  </si>
  <si>
    <t>Deutsche nach Geschlecht</t>
  </si>
  <si>
    <t>Ausländer nach Geschlecht</t>
  </si>
  <si>
    <t>Seite</t>
  </si>
  <si>
    <t>Wanderungsgewinn (+) bzw. -verlust (-)</t>
  </si>
  <si>
    <t>Wanderungen über
die Landesgrenze</t>
  </si>
  <si>
    <t>Wanderungen über die
Landesgrenze</t>
  </si>
  <si>
    <t>Umlandwanderungen der
2 kreisfreien Städte</t>
  </si>
  <si>
    <t>Umzüge
innerhalb
des Landes</t>
  </si>
  <si>
    <t>Wanderungsgewinn (+) bzw. -verlust (-) über die Landesgrenze</t>
  </si>
  <si>
    <t>Wanderungsgewinn (+)
bzw. -verlust (-)</t>
  </si>
  <si>
    <t>darunter
innerhalb
des
Landes</t>
  </si>
  <si>
    <t>innerhalb
Mecklenburg-
Vorpommerns</t>
  </si>
  <si>
    <t>Übriges Europa</t>
  </si>
  <si>
    <t>Mecklenburg-
    Vorpommern</t>
  </si>
  <si>
    <t>innerhalb
Mecklen-
burg-Vor-
pommern</t>
  </si>
  <si>
    <t>Afrika</t>
  </si>
  <si>
    <t>Amerika</t>
  </si>
  <si>
    <t>Asien</t>
  </si>
  <si>
    <t>Australien</t>
  </si>
  <si>
    <t>Jahr
Zeitraum</t>
  </si>
  <si>
    <t>[rot]</t>
  </si>
  <si>
    <t>A III - j</t>
  </si>
  <si>
    <t>Kapitel 1</t>
  </si>
  <si>
    <t xml:space="preserve">      Grafiken</t>
  </si>
  <si>
    <t xml:space="preserve">   Tabelle 1.1</t>
  </si>
  <si>
    <t xml:space="preserve">   Tabelle 1.2</t>
  </si>
  <si>
    <t xml:space="preserve">   Tabelle 1.3</t>
  </si>
  <si>
    <t xml:space="preserve">   Tabelle 1.4</t>
  </si>
  <si>
    <t>Kapitel 2</t>
  </si>
  <si>
    <t xml:space="preserve">   Tabelle 2.1</t>
  </si>
  <si>
    <t xml:space="preserve">   Tabelle 2.2</t>
  </si>
  <si>
    <t xml:space="preserve">   Tabelle 2.3</t>
  </si>
  <si>
    <t xml:space="preserve">   Tabelle 2.4</t>
  </si>
  <si>
    <t xml:space="preserve">   Tabelle 3.1</t>
  </si>
  <si>
    <t xml:space="preserve">   Tabelle 3.3</t>
  </si>
  <si>
    <t xml:space="preserve">   Tabelle 3.4</t>
  </si>
  <si>
    <t xml:space="preserve">   Tabelle 3.5</t>
  </si>
  <si>
    <t>Kapitel 3</t>
  </si>
  <si>
    <t xml:space="preserve">   Tabelle 3.2</t>
  </si>
  <si>
    <t>Kapitel 4</t>
  </si>
  <si>
    <t>Wanderungsgewinn (+)
   bzw. -verlust (-)</t>
  </si>
  <si>
    <t>Wanderungsgewinn (+) bzw.
   -verlust (-)</t>
  </si>
  <si>
    <t xml:space="preserve">   davon</t>
  </si>
  <si>
    <t xml:space="preserve">   Alte Länder einschließlich Berlin</t>
  </si>
  <si>
    <t xml:space="preserve">   Neue Länder ohne Berlin</t>
  </si>
  <si>
    <t xml:space="preserve">   Ausland</t>
  </si>
  <si>
    <t>Wanderungen
über die Landesgrenze</t>
  </si>
  <si>
    <t>Tabelle 1.1</t>
  </si>
  <si>
    <t xml:space="preserve">1)  </t>
  </si>
  <si>
    <t xml:space="preserve">2)  </t>
  </si>
  <si>
    <t xml:space="preserve">3)  </t>
  </si>
  <si>
    <t xml:space="preserve">4)  </t>
  </si>
  <si>
    <t>Wanderungs-
gewinn (+)
bzw.
-verlust (-)</t>
  </si>
  <si>
    <t>Lfd.
Nr.</t>
  </si>
  <si>
    <t>Wanderungs-
gewinn (+)
bzw. 
-verlust (-)</t>
  </si>
  <si>
    <t>Tabelle 1.2</t>
  </si>
  <si>
    <t>Tabelle 1.3</t>
  </si>
  <si>
    <t>Tabelle 1.4</t>
  </si>
  <si>
    <t>Tabelle 2.1</t>
  </si>
  <si>
    <t xml:space="preserve">   Zuzüge</t>
  </si>
  <si>
    <t xml:space="preserve">   Fortzüge</t>
  </si>
  <si>
    <t xml:space="preserve">   1. Vierteljahr</t>
  </si>
  <si>
    <t xml:space="preserve">   2. Vierteljahr</t>
  </si>
  <si>
    <t xml:space="preserve">   3. Vierteljahr</t>
  </si>
  <si>
    <t xml:space="preserve">   4. Vierteljahr</t>
  </si>
  <si>
    <t>Tabelle 2.2</t>
  </si>
  <si>
    <t>Tabelle 2.3</t>
  </si>
  <si>
    <t xml:space="preserve">   Baden-Württemberg</t>
  </si>
  <si>
    <t xml:space="preserve">   Bayern</t>
  </si>
  <si>
    <t xml:space="preserve">   Berlin</t>
  </si>
  <si>
    <t xml:space="preserve">   Brandenburg</t>
  </si>
  <si>
    <t xml:space="preserve">   Bremen</t>
  </si>
  <si>
    <t xml:space="preserve">   Hamburg</t>
  </si>
  <si>
    <t xml:space="preserve">   Hessen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</si>
  <si>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</si>
  <si>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</si>
  <si>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</si>
  <si>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</si>
  <si>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</si>
  <si>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</si>
  <si>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</si>
  <si>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</si>
  <si>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 xml:space="preserve">   Europa</t>
  </si>
  <si>
    <t xml:space="preserve">      Europäische Union</t>
  </si>
  <si>
    <t xml:space="preserve">         Bulgarien</t>
  </si>
  <si>
    <t xml:space="preserve">         Dänemark</t>
  </si>
  <si>
    <t xml:space="preserve">         Estland</t>
  </si>
  <si>
    <t xml:space="preserve">         Finnland</t>
  </si>
  <si>
    <t xml:space="preserve">         Frankreich</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</si>
  <si>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</si>
  <si>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</si>
  <si>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</si>
  <si>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</si>
  <si>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</si>
  <si>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</si>
  <si>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</si>
  <si>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</si>
  <si>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Polen</t>
  </si>
  <si>
    <t xml:space="preserve">         Portugal</t>
  </si>
  <si>
    <t xml:space="preserve">         Rumänien</t>
  </si>
  <si>
    <t xml:space="preserve">         Schweden</t>
  </si>
  <si>
    <t xml:space="preserve">         Slowakei</t>
  </si>
  <si>
    <t xml:space="preserve">         Slowenien</t>
  </si>
  <si>
    <t xml:space="preserve">         Spanien</t>
  </si>
  <si>
    <t xml:space="preserve">         Ungarn</t>
  </si>
  <si>
    <t xml:space="preserve">         Zypern</t>
  </si>
  <si>
    <t xml:space="preserve">         Belgien</t>
  </si>
  <si>
    <t xml:space="preserve">         Tschechische 
            Republik</t>
  </si>
  <si>
    <t xml:space="preserve">   Bosnien-Herzegowina</t>
  </si>
  <si>
    <t xml:space="preserve">   Türkei</t>
  </si>
  <si>
    <t xml:space="preserve">   Ukraine</t>
  </si>
  <si>
    <t xml:space="preserve">   Ägypten</t>
  </si>
  <si>
    <t xml:space="preserve">   Algerien</t>
  </si>
  <si>
    <t xml:space="preserve">   Ghana</t>
  </si>
  <si>
    <t xml:space="preserve">   Marokko</t>
  </si>
  <si>
    <t xml:space="preserve">   Mauretanien</t>
  </si>
  <si>
    <t xml:space="preserve">   Brasilien</t>
  </si>
  <si>
    <t xml:space="preserve">   Kanada</t>
  </si>
  <si>
    <t xml:space="preserve">   Afghanistan</t>
  </si>
  <si>
    <t xml:space="preserve">   China</t>
  </si>
  <si>
    <t xml:space="preserve">   Indien</t>
  </si>
  <si>
    <t xml:space="preserve">   Vietnam</t>
  </si>
  <si>
    <t>Tabelle 3.1</t>
  </si>
  <si>
    <t>Tabelle 3.2</t>
  </si>
  <si>
    <t>Tabelle 3.3</t>
  </si>
  <si>
    <t>Tabelle 3.4</t>
  </si>
  <si>
    <t>Mecklenburg-
   Vorpommern</t>
  </si>
  <si>
    <t>Tabelle 3.5</t>
  </si>
  <si>
    <t>Kreisfreie
Stadt</t>
  </si>
  <si>
    <t>ins-
gesamt</t>
  </si>
  <si>
    <t xml:space="preserve">   Wanderungsgewinn (+)
      bzw. -verlust (-)</t>
  </si>
  <si>
    <t>Wanderungsgewinn (+)
  bzw. -verlust (-)</t>
  </si>
  <si>
    <t xml:space="preserve">Wanderungen innerhalb des Landes
   (ohne Umzüge innerhalb der Gemeinden)  </t>
  </si>
  <si>
    <t>über die
Landesgrenze</t>
  </si>
  <si>
    <t>aus dem
Umland</t>
  </si>
  <si>
    <t>Zuzüge
in die Stadt</t>
  </si>
  <si>
    <t>Fortzüge
aus der Stadt</t>
  </si>
  <si>
    <t>gegenüber
dem Umland</t>
  </si>
  <si>
    <t xml:space="preserve">   Tabelle 4.1</t>
  </si>
  <si>
    <t xml:space="preserve">   Tabelle 4.2</t>
  </si>
  <si>
    <t>Tabelle 4.1</t>
  </si>
  <si>
    <t>Tabelle 4.2</t>
  </si>
  <si>
    <t xml:space="preserve">         Kroatien</t>
  </si>
  <si>
    <t xml:space="preserve">   Schweiz</t>
  </si>
  <si>
    <t xml:space="preserve">Wanderungsgewinn (+) bzw. -verlust (-) </t>
  </si>
  <si>
    <t xml:space="preserve"> Zuzüge</t>
  </si>
  <si>
    <t>über die
Landes-
grenze</t>
  </si>
  <si>
    <t xml:space="preserve">   Russische Föderation</t>
  </si>
  <si>
    <t xml:space="preserve">   Vereinigte Staaten</t>
  </si>
  <si>
    <t xml:space="preserve">   Iran, Islam. Republik</t>
  </si>
  <si>
    <t xml:space="preserve">   Philippinen</t>
  </si>
  <si>
    <t xml:space="preserve">   Syrien, Arab. Republik</t>
  </si>
  <si>
    <t>Zuzüge, Fortzüge und Wanderungsgewinn bzw. -verlust über die Gemeindegrenze
nach Altersgruppen</t>
  </si>
  <si>
    <t xml:space="preserve">         Österreich</t>
  </si>
  <si>
    <t>Jan.
-
Dez.</t>
  </si>
  <si>
    <t xml:space="preserve">   Albanien</t>
  </si>
  <si>
    <t xml:space="preserve">   Somalia</t>
  </si>
  <si>
    <t xml:space="preserve">   Tunesien</t>
  </si>
  <si>
    <t xml:space="preserve">   Argentinien</t>
  </si>
  <si>
    <t xml:space="preserve">   Kolumbien</t>
  </si>
  <si>
    <t xml:space="preserve">   Mexiko</t>
  </si>
  <si>
    <t xml:space="preserve">   Norwegen</t>
  </si>
  <si>
    <t xml:space="preserve">   Georgien</t>
  </si>
  <si>
    <t xml:space="preserve"> </t>
  </si>
  <si>
    <t>Tabelle 2.4</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</si>
  <si>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</si>
  <si>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</si>
  <si>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</si>
  <si>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</si>
  <si>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</si>
  <si>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</si>
  <si>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</si>
  <si>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Wanderungen im Zeitvergleich</t>
  </si>
  <si>
    <t>Im Zeitvergleich</t>
  </si>
  <si>
    <t>Nach Deutschen und Ausländern</t>
  </si>
  <si>
    <t>Nach Vierteljahren</t>
  </si>
  <si>
    <t>Nach Monaten</t>
  </si>
  <si>
    <t>Nach Vierteljahren, Personen insgesamt, Deutschen und Ausländern</t>
  </si>
  <si>
    <t>Nach Alters- und Geburtsjahresgruppen</t>
  </si>
  <si>
    <t xml:space="preserve">5)  </t>
  </si>
  <si>
    <t xml:space="preserve">   darunter aus dem Ausland</t>
  </si>
  <si>
    <t xml:space="preserve">   darunter in das Ausland</t>
  </si>
  <si>
    <t xml:space="preserve">   darunter gegenüber dem Ausland</t>
  </si>
  <si>
    <t xml:space="preserve">6)  </t>
  </si>
  <si>
    <t xml:space="preserve">     0- bis unter 15-Jährige</t>
  </si>
  <si>
    <t xml:space="preserve">   15- bis unter 20-Jährige</t>
  </si>
  <si>
    <t xml:space="preserve">   20- bis unter 30-Jährige</t>
  </si>
  <si>
    <t xml:space="preserve">   30- bis unter 40-Jährige</t>
  </si>
  <si>
    <t xml:space="preserve">   40- bis unter 65-Jährige</t>
  </si>
  <si>
    <t xml:space="preserve">   65-Jährige und älter</t>
  </si>
  <si>
    <t xml:space="preserve">   Kirgisistan                     </t>
  </si>
  <si>
    <t xml:space="preserve">   unter 5</t>
  </si>
  <si>
    <t xml:space="preserve">     5 - 10</t>
  </si>
  <si>
    <t xml:space="preserve">   10 - 15</t>
  </si>
  <si>
    <t xml:space="preserve">   15 - 20</t>
  </si>
  <si>
    <t xml:space="preserve">   20 - 25</t>
  </si>
  <si>
    <t xml:space="preserve">   25 - 30</t>
  </si>
  <si>
    <t xml:space="preserve">   30 - 35</t>
  </si>
  <si>
    <t xml:space="preserve">   35 - 40</t>
  </si>
  <si>
    <t xml:space="preserve">   40 - 45</t>
  </si>
  <si>
    <t xml:space="preserve">   45 - 50</t>
  </si>
  <si>
    <t xml:space="preserve">   50 - 55</t>
  </si>
  <si>
    <t xml:space="preserve">   55 - 60</t>
  </si>
  <si>
    <t xml:space="preserve">   60 - 65</t>
  </si>
  <si>
    <t xml:space="preserve">   65 - 70</t>
  </si>
  <si>
    <t xml:space="preserve">   70 - 75</t>
  </si>
  <si>
    <t xml:space="preserve">   75 u. mehr</t>
  </si>
  <si>
    <t>Land
Kreisfreie Stadt
Landkreis</t>
  </si>
  <si>
    <t xml:space="preserve">   Rostock</t>
  </si>
  <si>
    <t xml:space="preserve">   Schwerin</t>
  </si>
  <si>
    <t xml:space="preserve">   Landkreis Rostock</t>
  </si>
  <si>
    <t xml:space="preserve">   Vorpommern-Rügen</t>
  </si>
  <si>
    <t xml:space="preserve">   Nordwestmecklenburg</t>
  </si>
  <si>
    <t xml:space="preserve">   Vorpommern-
      Greifswald</t>
  </si>
  <si>
    <t xml:space="preserve">   Ludwigslust-Parchim</t>
  </si>
  <si>
    <t xml:space="preserve">   Vorpommern-Greifswald</t>
  </si>
  <si>
    <t xml:space="preserve">   Mecklenburgische
      Seenplatte</t>
  </si>
  <si>
    <t xml:space="preserve">   Indonesien</t>
  </si>
  <si>
    <t xml:space="preserve">  darunter Deutsche</t>
  </si>
  <si>
    <t xml:space="preserve">   Nigeria</t>
  </si>
  <si>
    <t xml:space="preserve">   Irak</t>
  </si>
  <si>
    <t xml:space="preserve">   Großbritannien</t>
  </si>
  <si>
    <t xml:space="preserve">   Pakistan</t>
  </si>
  <si>
    <t xml:space="preserve">   Nordmazedonien</t>
  </si>
  <si>
    <t xml:space="preserve">   Republik Moldau</t>
  </si>
  <si>
    <t xml:space="preserve">   Benin</t>
  </si>
  <si>
    <t>Zuzüge, Fortzüge und Wanderungsgewinn bzw. -verlust
nach ausgewählten Familienständen und nach Alters- und Geburtsjahresgruppen</t>
  </si>
  <si>
    <t xml:space="preserve">   Eritrea</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</si>
  <si>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</si>
  <si>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Zuzüge insgesamt </t>
    </r>
    <r>
      <rPr>
        <b/>
        <sz val="6"/>
        <rFont val="Calibri"/>
        <family val="2"/>
        <scheme val="minor"/>
      </rPr>
      <t>4)</t>
    </r>
  </si>
  <si>
    <r>
      <t xml:space="preserve">Übrige zusammen </t>
    </r>
    <r>
      <rPr>
        <sz val="6"/>
        <rFont val="Calibri"/>
        <family val="2"/>
        <scheme val="minor"/>
      </rPr>
      <t>3)</t>
    </r>
  </si>
  <si>
    <r>
      <t xml:space="preserve">Ausland </t>
    </r>
    <r>
      <rPr>
        <sz val="6"/>
        <rFont val="Calibri"/>
        <family val="2"/>
        <scheme val="minor"/>
      </rPr>
      <t>1)</t>
    </r>
  </si>
  <si>
    <r>
      <t xml:space="preserve">Personen insgesamt nach Monaten </t>
    </r>
    <r>
      <rPr>
        <b/>
        <sz val="6"/>
        <rFont val="Calibri"/>
        <family val="2"/>
        <scheme val="minor"/>
      </rPr>
      <t>2)</t>
    </r>
  </si>
  <si>
    <r>
      <t xml:space="preserve">Fortzüge insgesamt </t>
    </r>
    <r>
      <rPr>
        <b/>
        <sz val="6"/>
        <rFont val="Calibri"/>
        <family val="2"/>
        <scheme val="minor"/>
      </rPr>
      <t>4)</t>
    </r>
  </si>
  <si>
    <r>
      <t xml:space="preserve">Wanderungsströme zwischen den kreisfreien Städten des Landes und
den im jeweiligen Umlandbereich </t>
    </r>
    <r>
      <rPr>
        <b/>
        <sz val="6"/>
        <rFont val="Calibri"/>
        <family val="2"/>
        <scheme val="minor"/>
      </rPr>
      <t>6)</t>
    </r>
    <r>
      <rPr>
        <b/>
        <sz val="10"/>
        <rFont val="Calibri"/>
        <family val="2"/>
        <scheme val="minor"/>
      </rPr>
      <t xml:space="preserve"> gelegenen Gemeinden</t>
    </r>
  </si>
  <si>
    <r>
      <t xml:space="preserve">Wanderungsströme zwischen den kreisfreien Städten des Landes und
den im jeweiligen Umlandbereich </t>
    </r>
    <r>
      <rPr>
        <b/>
        <sz val="6"/>
        <rFont val="Calibri"/>
        <family val="2"/>
        <scheme val="minor"/>
      </rPr>
      <t>5)</t>
    </r>
    <r>
      <rPr>
        <b/>
        <sz val="10"/>
        <rFont val="Calibri"/>
        <family val="2"/>
        <scheme val="minor"/>
      </rPr>
      <t xml:space="preserve"> gelegenen Gemeinden</t>
    </r>
  </si>
  <si>
    <t>Nach ausgewählten Herkunfts- und Zielländern</t>
  </si>
  <si>
    <t>2023</t>
  </si>
  <si>
    <t xml:space="preserve">   Sierra Leone</t>
  </si>
  <si>
    <t xml:space="preserve">   Honduras</t>
  </si>
  <si>
    <t>in das 
Umland</t>
  </si>
  <si>
    <t>in das
Umland</t>
  </si>
  <si>
    <t>A313J 2023 00</t>
  </si>
  <si>
    <t>©  Statistisches Amt Mecklenburg-Vorpommern, Schwerin, 2024</t>
  </si>
  <si>
    <t>Wanderungen über die Landesgrenze 2023 nach Geschlecht</t>
  </si>
  <si>
    <t>Wanderungen 2023 nach Kreisen</t>
  </si>
  <si>
    <r>
      <t>Wanderungen im Jahr</t>
    </r>
    <r>
      <rPr>
        <b/>
        <sz val="11"/>
        <color indexed="10"/>
        <rFont val="Calibri"/>
        <family val="2"/>
        <scheme val="minor"/>
      </rPr>
      <t xml:space="preserve"> </t>
    </r>
    <r>
      <rPr>
        <b/>
        <sz val="11"/>
        <rFont val="Calibri"/>
        <family val="2"/>
        <scheme val="minor"/>
      </rPr>
      <t>2023 in Mecklenburg-Vorpommern</t>
    </r>
  </si>
  <si>
    <t>Jahr 2023</t>
  </si>
  <si>
    <t>1990 bis
   2023</t>
  </si>
  <si>
    <t>2019 - 2023</t>
  </si>
  <si>
    <t>2014 - 2018</t>
  </si>
  <si>
    <t>2009 - 2013</t>
  </si>
  <si>
    <t>2004 - 2008</t>
  </si>
  <si>
    <t>1999 - 2003</t>
  </si>
  <si>
    <t>1994 - 1998</t>
  </si>
  <si>
    <t>1989 - 1993</t>
  </si>
  <si>
    <t>1984 - 1988</t>
  </si>
  <si>
    <t>1979 - 1983</t>
  </si>
  <si>
    <t>1974 - 1978</t>
  </si>
  <si>
    <t>1969 - 1973</t>
  </si>
  <si>
    <t>1964 - 1968</t>
  </si>
  <si>
    <t>1959 - 1963</t>
  </si>
  <si>
    <t>1954 - 1958</t>
  </si>
  <si>
    <t>1949 - 1953</t>
  </si>
  <si>
    <t>1948 u. früher</t>
  </si>
  <si>
    <t xml:space="preserve"> -</t>
  </si>
  <si>
    <t>Über die Landesgrenze</t>
  </si>
  <si>
    <t xml:space="preserve">Inhaltsverzeichnis  </t>
  </si>
  <si>
    <t xml:space="preserve">Vorbemerkungen  </t>
  </si>
  <si>
    <t xml:space="preserve">Wanderungen im Jahr 2023 in Mecklenburg-Vorpommern  </t>
  </si>
  <si>
    <t xml:space="preserve">Wanderungen im Zeitvergleich  </t>
  </si>
  <si>
    <t xml:space="preserve">über die Landesgrenze und Binnenwanderung  </t>
  </si>
  <si>
    <t xml:space="preserve">über die Landesgrenze nach Deutschen und Ausländern  </t>
  </si>
  <si>
    <t xml:space="preserve">Wanderungen 2023 in Mecklenburg-Vorpommern nach dem Alter der Wandernden  </t>
  </si>
  <si>
    <t xml:space="preserve">andere deutsche Länder und Ausland  </t>
  </si>
  <si>
    <t xml:space="preserve">Wanderungen  im Zeitvergleich  </t>
  </si>
  <si>
    <t xml:space="preserve">Personen insgesamt nach Geschlecht  </t>
  </si>
  <si>
    <t xml:space="preserve">Deutsche nach Geschlecht  </t>
  </si>
  <si>
    <t xml:space="preserve">Ausländer nach Geschlecht  </t>
  </si>
  <si>
    <t xml:space="preserve">Personen insgesamt nach Monaten  </t>
  </si>
  <si>
    <t xml:space="preserve">Wanderungen über die Landesgrenze 2023 nach Geschlecht  </t>
  </si>
  <si>
    <t xml:space="preserve">Nach Vierteljahren, Personen insgesamt, Deutschen und Ausländern  </t>
  </si>
  <si>
    <t xml:space="preserve">Nach ausgewählten Herkunfts- und Zielländern  </t>
  </si>
  <si>
    <t xml:space="preserve">Nach Alters- und Geburtsjahresgruppen  </t>
  </si>
  <si>
    <t xml:space="preserve">Zuzüge, Fortzüge und Wanderungsgewinn bzw. -verlust nach ausgewählten Familienständen und 
   nach Alters- und Geburtsjahresgruppen  </t>
  </si>
  <si>
    <t xml:space="preserve">Wanderungen 2023 nach Kreisen  </t>
  </si>
  <si>
    <t xml:space="preserve">Nach Deutschen und Ausländern  </t>
  </si>
  <si>
    <t xml:space="preserve">Nach Vierteljahren  </t>
  </si>
  <si>
    <t xml:space="preserve">Nach Monaten  </t>
  </si>
  <si>
    <t xml:space="preserve">Zuzüge, Fortzüge und Wanderungsgewinn bzw. -verlust über die Gemeindegrenze 
   nach Altersgruppen  </t>
  </si>
  <si>
    <t xml:space="preserve">Wanderungsströme zwischen den kreisfreien Städten des Landes und den im jeweiligen 
   Umlandbereich gelegenen Gemeinden  </t>
  </si>
  <si>
    <t xml:space="preserve">Im Zeitvergleich  </t>
  </si>
  <si>
    <t xml:space="preserve">Fußnotenerläuterungen  </t>
  </si>
  <si>
    <t xml:space="preserve">   Tansania</t>
  </si>
  <si>
    <t xml:space="preserve">   Armenien</t>
  </si>
  <si>
    <t>je 1.000
Einwohner</t>
  </si>
  <si>
    <t xml:space="preserve">Ausland und ungeklärt.  </t>
  </si>
  <si>
    <t xml:space="preserve">Die Ergebnisse für die Monate des Berichtsjahres 2016 sind aufgrund methodischer und technischer Weiterent-
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Dabei sind die von den Meldebehörden nachträglich erfassten Zu- und Fortzüge während
einer Umstellungsphase von Januar 2016 und Mai 2017 in der Statistik zeitlich nach anderen Regeln auf die 
Monate verteilt als bisher.  </t>
  </si>
  <si>
    <t xml:space="preserve">Unbekanntes Ausland; ohne Angabe und ungeklärt.  </t>
  </si>
  <si>
    <t xml:space="preserve">Einschließlich der Umzüge innerhalb des Landkreises.  </t>
  </si>
  <si>
    <t xml:space="preserve">Gemeinden im Umfeld von ca. 15 km.  </t>
  </si>
  <si>
    <t xml:space="preserve">Gemeinden gemäß Landesverordnung über das Landesraumentwicklungsprogramm Mecklenburg-Vorpommern
(LEP-LVO M-V) vom 30.05.2005.  </t>
  </si>
  <si>
    <t>Zuständige Fachbereichsleitung: Marco Zimmermann, Telefon: 0385 588-56422</t>
  </si>
  <si>
    <t>4.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</si>
</sst>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 ###\ ##0"/>
    <numFmt numFmtId="165" formatCode="\+#\ ##0;\-#\ ##0"/>
    <numFmt numFmtId="166" formatCode="##\ ##0"/>
    <numFmt numFmtId="167" formatCode="\+##0;\-##0"/>
    <numFmt numFmtId="168" formatCode="#,##0&quot;          &quot;;\-\ #,##0&quot;          &quot;;0&quot;          &quot;;@&quot;          &quot;"/>
    <numFmt numFmtId="169" formatCode="#,##0&quot; &quot;;\-\ #,##0&quot; &quot;;0&quot; &quot;;@&quot; &quot;"/>
    <numFmt numFmtId="170" formatCode="#,##0&quot;  &quot;;\-\ #,##0&quot;  &quot;;0&quot;  &quot;;@&quot;  &quot;"/>
    <numFmt numFmtId="171" formatCode="0&quot;  &quot;"/>
    <numFmt numFmtId="172" formatCode="#,##0&quot;    &quot;;\-\ #,##0&quot;    &quot;;0&quot;    &quot;;@&quot;    &quot;"/>
    <numFmt numFmtId="173" formatCode="\+\ #,##0&quot; &quot;;\-\ #,##0&quot; &quot;;0&quot; &quot;;@&quot; &quot;"/>
    <numFmt numFmtId="174" formatCode="\+\ #,##0&quot;  &quot;;\-\ #,##0&quot;  &quot;;0&quot;  &quot;;@&quot;  &quot;"/>
    <numFmt numFmtId="175" formatCode="#,##0.0&quot;  &quot;;\-\ #,##0.0&quot;  &quot;;0.0&quot;  &quot;;@&quot;  &quot;"/>
    <numFmt numFmtId="176" formatCode="#,##0&quot;     &quot;;\-\ #,##0&quot;     &quot;;0&quot;     &quot;;@&quot;     &quot;"/>
    <numFmt numFmtId="177" formatCode="#,##0&quot;   &quot;;\-\ #,##0&quot;   &quot;;0&quot;   &quot;;@&quot;   &quot;"/>
    <numFmt numFmtId="178" formatCode="\+\ #,##0&quot;          &quot;;\-\ #,##0&quot;          &quot;;0&quot;          &quot;;@&quot;          &quot;"/>
    <numFmt numFmtId="179" formatCode="\+\ #,##0&quot;      &quot;;\-\ #,##0&quot;      &quot;;0&quot;      &quot;;@&quot;      &quot;"/>
    <numFmt numFmtId="180" formatCode="#,##0.0_ ;\-#,##0.0\ "/>
    <numFmt numFmtId="181" formatCode="#,##0.000000000000000_ ;\-#,##0.000000000000000\ "/>
    <numFmt numFmtId="182" formatCode="#,##0&quot;          &quot;;\-#,##0&quot;          &quot;;0&quot;          &quot;;@&quot;          &quot;"/>
    <numFmt numFmtId="183" formatCode="\+#,##0&quot;          &quot;;\-#,##0&quot;          &quot;;0&quot;          &quot;;@&quot;          &quot;"/>
    <numFmt numFmtId="184" formatCode="#,##0&quot; &quot;;\-#,##0&quot; &quot;;0&quot; &quot;;@&quot; &quot;"/>
    <numFmt numFmtId="185" formatCode="\+#,##0&quot; &quot;;\-#,##0&quot; &quot;;0&quot; &quot;;@&quot; &quot;"/>
    <numFmt numFmtId="186" formatCode="#,##0&quot;      &quot;;\-#,##0&quot;      &quot;;0&quot;      &quot;;@&quot;      &quot;"/>
    <numFmt numFmtId="187" formatCode="\+#,##0&quot;      &quot;;\-#,##0&quot;      &quot;;0&quot;      &quot;;@&quot;      &quot;"/>
    <numFmt numFmtId="188" formatCode="#,##0&quot;    &quot;;\-#,##0&quot;    &quot;;0&quot;    &quot;;@&quot;    &quot;"/>
    <numFmt numFmtId="189" formatCode="#,##0&quot;  &quot;;\-#,##0&quot;  &quot;;0&quot;  &quot;;@&quot;  &quot;"/>
    <numFmt numFmtId="190" formatCode="\+#,##0&quot;  &quot;;\-#,##0&quot;  &quot;;0&quot;  &quot;;@&quot;  &quot;"/>
    <numFmt numFmtId="191" formatCode="\+#,##0&quot;     &quot;;\-#,##0&quot;     &quot;;0&quot;     &quot;;@&quot;     &quot;"/>
    <numFmt numFmtId="192" formatCode="#,##0&quot;   &quot;;\-#,##0&quot;   &quot;;0&quot;   &quot;;@&quot;   &quot;"/>
    <numFmt numFmtId="193" formatCode="#,##0_ ;\-#,##0\ "/>
    <numFmt numFmtId="194" formatCode="\+#,##0&quot;    &quot;;\-#,##0&quot;    &quot;;0&quot;    &quot;;@&quot;    &quot;"/>
    <numFmt numFmtId="195" formatCode="#,##0&quot;     &quot;;\-#,##0&quot;     &quot;;0&quot;     &quot;;@&quot;     &quot;"/>
  </numFmts>
  <fonts count="33" x14ac:knownFonts="1">
    <font>
      <sz val="10"/>
      <name val="Arial"/>
    </font>
    <font>
      <sz val="8"/>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name val="Calibri"/>
      <family val="2"/>
      <scheme val="minor"/>
    </font>
    <font>
      <sz val="8"/>
      <name val="Calibri"/>
      <family val="2"/>
      <scheme val="minor"/>
    </font>
    <font>
      <sz val="10"/>
      <name val="Calibri"/>
      <family val="2"/>
      <scheme val="minor"/>
    </font>
    <font>
      <b/>
      <sz val="10"/>
      <color theme="1"/>
      <name val="Calibri"/>
      <family val="2"/>
      <scheme val="minor"/>
    </font>
    <font>
      <b/>
      <sz val="31"/>
      <color rgb="FFFF0000"/>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b/>
      <sz val="10"/>
      <name val="Calibri"/>
      <family val="2"/>
      <scheme val="minor"/>
    </font>
    <font>
      <i/>
      <sz val="9"/>
      <name val="Calibri"/>
      <family val="2"/>
      <scheme val="minor"/>
    </font>
    <font>
      <b/>
      <sz val="9"/>
      <name val="Calibri"/>
      <family val="2"/>
      <scheme val="minor"/>
    </font>
    <font>
      <u/>
      <sz val="9"/>
      <name val="Calibri"/>
      <family val="2"/>
      <scheme val="minor"/>
    </font>
    <font>
      <b/>
      <sz val="6"/>
      <name val="Calibri"/>
      <family val="2"/>
      <scheme val="minor"/>
    </font>
    <font>
      <b/>
      <sz val="8"/>
      <name val="Calibri"/>
      <family val="2"/>
      <scheme val="minor"/>
    </font>
    <font>
      <sz val="11"/>
      <name val="Calibri"/>
      <family val="2"/>
      <scheme val="minor"/>
    </font>
    <font>
      <sz val="6"/>
      <name val="Calibri"/>
      <family val="2"/>
      <scheme val="minor"/>
    </font>
    <font>
      <b/>
      <sz val="11"/>
      <name val="Calibri"/>
      <family val="2"/>
      <scheme val="minor"/>
    </font>
    <font>
      <b/>
      <sz val="11"/>
      <color indexed="10"/>
      <name val="Calibri"/>
      <family val="2"/>
      <scheme val="minor"/>
    </font>
    <font>
      <sz val="8.5"/>
      <name val="Calibri"/>
      <family val="2"/>
      <scheme val="minor"/>
    </font>
    <font>
      <b/>
      <sz val="8.5"/>
      <name val="Calibri"/>
      <family val="2"/>
      <scheme val="minor"/>
    </font>
    <font>
      <sz val="7"/>
      <color indexed="81"/>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s>
  <cellStyleXfs count="6">
    <xf numFmtId="0" fontId="0" fillId="0" borderId="0"/>
    <xf numFmtId="0" fontId="3" fillId="0" borderId="0"/>
    <xf numFmtId="0" fontId="2" fillId="0" borderId="0"/>
    <xf numFmtId="0" fontId="2" fillId="0" borderId="0"/>
    <xf numFmtId="0" fontId="4" fillId="0" borderId="0"/>
    <xf numFmtId="0" fontId="2" fillId="0" borderId="0"/>
  </cellStyleXfs>
  <cellXfs count="349">
    <xf numFmtId="0" fontId="0" fillId="0" borderId="0" xfId="0"/>
    <xf numFmtId="0" fontId="6" fillId="0" borderId="0" xfId="4" applyFont="1"/>
    <xf numFmtId="49" fontId="6" fillId="0" borderId="0" xfId="4" applyNumberFormat="1" applyFont="1" applyAlignment="1">
      <alignment horizontal="right"/>
    </xf>
    <xf numFmtId="0" fontId="6" fillId="0" borderId="0" xfId="4" applyFont="1" applyAlignment="1"/>
    <xf numFmtId="0" fontId="6" fillId="0" borderId="0" xfId="4" applyFont="1" applyAlignment="1">
      <alignment horizontal="left" vertical="center" indent="33"/>
    </xf>
    <xf numFmtId="49" fontId="12" fillId="0" borderId="0" xfId="4" applyNumberFormat="1" applyFont="1" applyAlignment="1">
      <alignment horizontal="right"/>
    </xf>
    <xf numFmtId="0" fontId="13" fillId="0" borderId="0" xfId="4" applyFont="1" applyAlignment="1">
      <alignment vertical="center"/>
    </xf>
    <xf numFmtId="49" fontId="6" fillId="0" borderId="0" xfId="4" applyNumberFormat="1" applyFont="1" applyAlignment="1">
      <alignment horizontal="left" vertical="center"/>
    </xf>
    <xf numFmtId="0" fontId="6" fillId="0" borderId="0" xfId="4" applyNumberFormat="1" applyFont="1" applyAlignment="1">
      <alignment horizontal="left" vertical="center"/>
    </xf>
    <xf numFmtId="0" fontId="6" fillId="0" borderId="0" xfId="4" applyFont="1" applyAlignment="1">
      <alignment horizontal="left" vertical="center"/>
    </xf>
    <xf numFmtId="0" fontId="10" fillId="0" borderId="0" xfId="2" applyFont="1"/>
    <xf numFmtId="0" fontId="10" fillId="0" borderId="0" xfId="2" applyFont="1" applyAlignment="1">
      <alignment horizontal="right" vertical="top"/>
    </xf>
    <xf numFmtId="0" fontId="10" fillId="0" borderId="0" xfId="2" applyFont="1" applyAlignment="1">
      <alignment horizontal="right" vertical="center"/>
    </xf>
    <xf numFmtId="0" fontId="10" fillId="0" borderId="0" xfId="2" applyFont="1" applyAlignment="1">
      <alignment vertical="center"/>
    </xf>
    <xf numFmtId="0" fontId="20" fillId="0" borderId="0" xfId="2" applyFont="1" applyAlignment="1">
      <alignment horizontal="left" vertical="top"/>
    </xf>
    <xf numFmtId="0" fontId="20" fillId="0" borderId="0" xfId="0" applyFont="1" applyAlignment="1">
      <alignment vertical="top" wrapText="1"/>
    </xf>
    <xf numFmtId="0" fontId="10" fillId="0" borderId="0" xfId="2" applyFont="1" applyAlignment="1">
      <alignment horizontal="right"/>
    </xf>
    <xf numFmtId="0" fontId="10" fillId="0" borderId="0" xfId="2" applyFont="1" applyAlignment="1">
      <alignment horizontal="left" vertical="top"/>
    </xf>
    <xf numFmtId="0" fontId="21" fillId="0" borderId="0" xfId="2" applyFont="1" applyAlignment="1">
      <alignment horizontal="left" vertical="top"/>
    </xf>
    <xf numFmtId="0" fontId="21" fillId="0" borderId="0" xfId="2" applyFont="1" applyAlignment="1">
      <alignment horizontal="left" vertical="center"/>
    </xf>
    <xf numFmtId="0" fontId="21" fillId="0" borderId="0" xfId="2" applyFont="1" applyAlignment="1">
      <alignment vertical="center"/>
    </xf>
    <xf numFmtId="0" fontId="21" fillId="0" borderId="0" xfId="0" applyFont="1" applyAlignment="1">
      <alignment vertical="top" wrapText="1"/>
    </xf>
    <xf numFmtId="0" fontId="10" fillId="0" borderId="0" xfId="0" applyFont="1" applyAlignment="1">
      <alignment vertical="top" wrapText="1"/>
    </xf>
    <xf numFmtId="0" fontId="20" fillId="0" borderId="0" xfId="2" applyFont="1" applyAlignment="1">
      <alignment vertical="center"/>
    </xf>
    <xf numFmtId="0" fontId="10" fillId="0" borderId="0" xfId="2" applyFont="1" applyAlignment="1">
      <alignment horizontal="left" vertical="center"/>
    </xf>
    <xf numFmtId="0" fontId="10" fillId="0" borderId="0" xfId="2" applyFont="1" applyAlignment="1">
      <alignment vertical="top"/>
    </xf>
    <xf numFmtId="0" fontId="10" fillId="0" borderId="0" xfId="3" applyFont="1" applyAlignment="1">
      <alignment horizontal="right" vertical="top"/>
    </xf>
    <xf numFmtId="0" fontId="10" fillId="0" borderId="0" xfId="3" applyFont="1" applyAlignment="1">
      <alignment vertical="top" wrapText="1"/>
    </xf>
    <xf numFmtId="0" fontId="10" fillId="0" borderId="0" xfId="3" applyFont="1"/>
    <xf numFmtId="0" fontId="10" fillId="0" borderId="0" xfId="3" applyFont="1" applyAlignment="1">
      <alignment horizontal="right" vertical="center"/>
    </xf>
    <xf numFmtId="0" fontId="10" fillId="0" borderId="0" xfId="3" applyFont="1" applyAlignment="1">
      <alignment horizontal="right" vertical="top" wrapText="1"/>
    </xf>
    <xf numFmtId="0" fontId="10" fillId="0" borderId="0" xfId="3" applyFont="1" applyAlignment="1">
      <alignment wrapText="1"/>
    </xf>
    <xf numFmtId="0" fontId="21" fillId="0" borderId="0" xfId="3" applyFont="1" applyAlignment="1">
      <alignment horizontal="right" vertical="center"/>
    </xf>
    <xf numFmtId="0" fontId="22" fillId="0" borderId="0" xfId="3" applyFont="1" applyAlignment="1">
      <alignment horizontal="right" vertical="center"/>
    </xf>
    <xf numFmtId="0" fontId="10" fillId="0" borderId="0" xfId="3" applyFont="1" applyAlignment="1">
      <alignment horizontal="right"/>
    </xf>
    <xf numFmtId="0" fontId="26" fillId="0" borderId="6"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7" xfId="0" applyFont="1" applyBorder="1" applyAlignment="1">
      <alignment horizontal="center" vertical="center"/>
    </xf>
    <xf numFmtId="171" fontId="26" fillId="0" borderId="5" xfId="0" applyNumberFormat="1" applyFont="1" applyBorder="1" applyAlignment="1" applyProtection="1">
      <alignment horizontal="right"/>
    </xf>
    <xf numFmtId="0" fontId="12" fillId="0" borderId="0" xfId="0" applyFont="1"/>
    <xf numFmtId="171" fontId="26" fillId="0" borderId="0" xfId="0" applyNumberFormat="1" applyFont="1" applyBorder="1" applyAlignment="1" applyProtection="1">
      <alignment horizontal="right"/>
    </xf>
    <xf numFmtId="0" fontId="26" fillId="0" borderId="6" xfId="4" applyFont="1" applyBorder="1" applyAlignment="1">
      <alignment horizontal="center" vertical="center"/>
    </xf>
    <xf numFmtId="0" fontId="26" fillId="0" borderId="2" xfId="4" applyFont="1" applyBorder="1" applyAlignment="1">
      <alignment horizontal="center" vertical="center" wrapText="1"/>
    </xf>
    <xf numFmtId="0" fontId="26" fillId="0" borderId="2" xfId="4" applyFont="1" applyBorder="1" applyAlignment="1">
      <alignment horizontal="center" vertical="center"/>
    </xf>
    <xf numFmtId="0" fontId="26" fillId="0" borderId="7" xfId="4" applyFont="1" applyBorder="1" applyAlignment="1">
      <alignment horizontal="center" vertical="center"/>
    </xf>
    <xf numFmtId="170" fontId="26" fillId="0" borderId="5" xfId="0" applyNumberFormat="1" applyFont="1" applyFill="1" applyBorder="1" applyAlignment="1">
      <alignment horizontal="right"/>
    </xf>
    <xf numFmtId="0" fontId="26" fillId="0" borderId="6" xfId="2" applyFont="1" applyBorder="1" applyAlignment="1">
      <alignment horizontal="center" vertical="center"/>
    </xf>
    <xf numFmtId="0" fontId="26" fillId="0" borderId="2" xfId="2" applyFont="1" applyBorder="1" applyAlignment="1">
      <alignment horizontal="center" vertical="center" wrapText="1"/>
    </xf>
    <xf numFmtId="0" fontId="26" fillId="0" borderId="2" xfId="2" applyFont="1" applyBorder="1" applyAlignment="1">
      <alignment horizontal="center" vertical="center"/>
    </xf>
    <xf numFmtId="0" fontId="26" fillId="0" borderId="7" xfId="2" applyFont="1" applyBorder="1" applyAlignment="1">
      <alignment horizontal="center" vertical="center"/>
    </xf>
    <xf numFmtId="170" fontId="26" fillId="0" borderId="5" xfId="2" applyNumberFormat="1" applyFont="1" applyFill="1" applyBorder="1" applyAlignment="1">
      <alignment horizontal="right"/>
    </xf>
    <xf numFmtId="0" fontId="12" fillId="0" borderId="0" xfId="2" applyFont="1"/>
    <xf numFmtId="0" fontId="10" fillId="0" borderId="0" xfId="2" applyFont="1" applyFill="1"/>
    <xf numFmtId="0" fontId="11" fillId="0" borderId="0" xfId="2" applyFont="1" applyFill="1"/>
    <xf numFmtId="0" fontId="10" fillId="0" borderId="8" xfId="2" applyFont="1" applyFill="1" applyBorder="1"/>
    <xf numFmtId="0" fontId="11" fillId="0" borderId="0" xfId="0" applyFont="1" applyFill="1" applyBorder="1" applyAlignment="1">
      <alignment horizontal="justify" vertical="top" wrapText="1"/>
    </xf>
    <xf numFmtId="0" fontId="24" fillId="0" borderId="0" xfId="0" applyFont="1" applyFill="1" applyBorder="1" applyAlignment="1">
      <alignment horizontal="justify" vertical="center" wrapText="1"/>
    </xf>
    <xf numFmtId="173" fontId="24" fillId="0" borderId="0" xfId="0" applyNumberFormat="1" applyFont="1" applyFill="1" applyAlignment="1">
      <alignment horizontal="right" vertical="center"/>
    </xf>
    <xf numFmtId="173" fontId="11" fillId="0" borderId="0" xfId="2" applyNumberFormat="1" applyFont="1" applyFill="1"/>
    <xf numFmtId="166" fontId="24" fillId="0" borderId="0" xfId="0" applyNumberFormat="1" applyFont="1" applyFill="1" applyBorder="1" applyAlignment="1">
      <alignment horizontal="right" wrapText="1" indent="2"/>
    </xf>
    <xf numFmtId="168" fontId="24" fillId="0" borderId="0" xfId="0" applyNumberFormat="1" applyFont="1" applyFill="1" applyAlignment="1">
      <alignment horizontal="right"/>
    </xf>
    <xf numFmtId="178" fontId="24" fillId="0" borderId="0" xfId="0" applyNumberFormat="1" applyFont="1" applyFill="1" applyAlignment="1">
      <alignment horizontal="right" indent="1"/>
    </xf>
    <xf numFmtId="0" fontId="11" fillId="0" borderId="0" xfId="0" applyFont="1" applyFill="1" applyBorder="1" applyAlignment="1">
      <alignment horizontal="left" vertical="center" wrapText="1"/>
    </xf>
    <xf numFmtId="179" fontId="11" fillId="0" borderId="0" xfId="0" applyNumberFormat="1" applyFont="1" applyFill="1" applyAlignment="1">
      <alignment horizontal="right" indent="1"/>
    </xf>
    <xf numFmtId="0" fontId="10" fillId="0" borderId="0" xfId="2" applyFont="1" applyFill="1" applyBorder="1"/>
    <xf numFmtId="0" fontId="25" fillId="0" borderId="0" xfId="2" applyFont="1"/>
    <xf numFmtId="0" fontId="25" fillId="0" borderId="0" xfId="2" applyFont="1" applyFill="1"/>
    <xf numFmtId="0" fontId="29" fillId="0" borderId="1" xfId="0" applyNumberFormat="1" applyFont="1" applyFill="1" applyBorder="1" applyAlignment="1">
      <alignment horizontal="right"/>
    </xf>
    <xf numFmtId="0" fontId="29" fillId="0" borderId="5" xfId="0" applyNumberFormat="1" applyFont="1" applyFill="1" applyBorder="1" applyAlignment="1">
      <alignment horizontal="right"/>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0" xfId="0" applyFont="1" applyFill="1" applyBorder="1" applyAlignment="1">
      <alignment wrapText="1"/>
    </xf>
    <xf numFmtId="0" fontId="29" fillId="0" borderId="0" xfId="0" applyFont="1" applyFill="1" applyBorder="1" applyAlignment="1">
      <alignment horizontal="justify" vertical="top" wrapText="1"/>
    </xf>
    <xf numFmtId="0" fontId="29" fillId="0" borderId="1" xfId="0" applyFont="1" applyFill="1" applyBorder="1" applyAlignment="1">
      <alignment horizontal="right" wrapText="1" indent="2"/>
    </xf>
    <xf numFmtId="0" fontId="30" fillId="0" borderId="0" xfId="0" applyFont="1" applyFill="1" applyBorder="1" applyAlignment="1">
      <alignment horizontal="justify" vertical="center" wrapText="1"/>
    </xf>
    <xf numFmtId="166" fontId="30" fillId="0" borderId="5" xfId="0" applyNumberFormat="1" applyFont="1" applyFill="1" applyBorder="1" applyAlignment="1">
      <alignment horizontal="right" wrapText="1" indent="2"/>
    </xf>
    <xf numFmtId="0" fontId="29" fillId="0" borderId="5" xfId="0" applyFont="1" applyFill="1" applyBorder="1" applyAlignment="1">
      <alignment horizontal="right" wrapText="1" indent="2"/>
    </xf>
    <xf numFmtId="166" fontId="29" fillId="0" borderId="5" xfId="0" applyNumberFormat="1" applyFont="1" applyFill="1" applyBorder="1" applyAlignment="1">
      <alignment horizontal="right" wrapText="1" indent="2"/>
    </xf>
    <xf numFmtId="166" fontId="29" fillId="0" borderId="5" xfId="0" applyNumberFormat="1" applyFont="1" applyFill="1" applyBorder="1" applyAlignment="1">
      <alignment horizontal="right" indent="2"/>
    </xf>
    <xf numFmtId="0" fontId="29" fillId="0" borderId="5" xfId="2" applyFont="1" applyFill="1" applyBorder="1"/>
    <xf numFmtId="0" fontId="29"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justify" vertical="center" wrapText="1"/>
    </xf>
    <xf numFmtId="0" fontId="29" fillId="0" borderId="5" xfId="0" applyFont="1" applyFill="1" applyBorder="1" applyAlignment="1">
      <alignment horizontal="justify" vertical="top" wrapText="1"/>
    </xf>
    <xf numFmtId="0" fontId="30" fillId="0" borderId="0" xfId="0" applyFont="1"/>
    <xf numFmtId="0" fontId="29" fillId="0" borderId="0" xfId="0" applyFont="1" applyAlignment="1">
      <alignment horizontal="center"/>
    </xf>
    <xf numFmtId="0" fontId="29" fillId="0" borderId="2" xfId="0"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xf>
    <xf numFmtId="172" fontId="29" fillId="0" borderId="0" xfId="0" applyNumberFormat="1" applyFont="1" applyAlignment="1">
      <alignment vertical="center"/>
    </xf>
    <xf numFmtId="0" fontId="29" fillId="0" borderId="0" xfId="0" applyFont="1" applyAlignment="1">
      <alignment vertical="center"/>
    </xf>
    <xf numFmtId="0" fontId="29" fillId="0" borderId="0" xfId="0" applyFont="1"/>
    <xf numFmtId="0" fontId="26" fillId="0" borderId="1" xfId="0" applyFont="1" applyBorder="1" applyAlignment="1">
      <alignment horizontal="center"/>
    </xf>
    <xf numFmtId="0" fontId="26" fillId="0" borderId="0" xfId="0" applyFont="1"/>
    <xf numFmtId="0" fontId="26" fillId="0" borderId="0" xfId="0" applyFont="1" applyAlignment="1">
      <alignment horizontal="center"/>
    </xf>
    <xf numFmtId="0" fontId="19" fillId="0" borderId="0" xfId="0" applyFont="1"/>
    <xf numFmtId="0" fontId="29" fillId="0" borderId="0" xfId="0" applyFont="1" applyAlignment="1">
      <alignment horizontal="center" vertical="center" wrapText="1"/>
    </xf>
    <xf numFmtId="0" fontId="26" fillId="0" borderId="1" xfId="0" applyFont="1" applyBorder="1" applyAlignment="1"/>
    <xf numFmtId="0" fontId="26" fillId="0" borderId="0" xfId="0" applyFont="1" applyAlignment="1">
      <alignment horizontal="center" vertical="center" wrapText="1"/>
    </xf>
    <xf numFmtId="0" fontId="26" fillId="0" borderId="0" xfId="0" applyFont="1" applyAlignment="1">
      <alignment horizontal="center" vertical="center"/>
    </xf>
    <xf numFmtId="169" fontId="29" fillId="0" borderId="0" xfId="0" applyNumberFormat="1" applyFont="1" applyAlignment="1">
      <alignment horizontal="right"/>
    </xf>
    <xf numFmtId="173" fontId="29" fillId="0" borderId="0" xfId="0" applyNumberFormat="1" applyFont="1" applyAlignment="1">
      <alignment horizontal="right"/>
    </xf>
    <xf numFmtId="0" fontId="23" fillId="0" borderId="0" xfId="0" applyFont="1"/>
    <xf numFmtId="164" fontId="29" fillId="0" borderId="4" xfId="0" applyNumberFormat="1" applyFont="1" applyBorder="1" applyAlignment="1">
      <alignment horizontal="left" wrapText="1"/>
    </xf>
    <xf numFmtId="174" fontId="29" fillId="0" borderId="0" xfId="0" applyNumberFormat="1" applyFont="1" applyAlignment="1">
      <alignment horizontal="right"/>
    </xf>
    <xf numFmtId="0" fontId="29" fillId="0" borderId="4" xfId="0" applyFont="1" applyBorder="1" applyAlignment="1">
      <alignment horizontal="left" wrapText="1"/>
    </xf>
    <xf numFmtId="0" fontId="29" fillId="0" borderId="0" xfId="2" applyFont="1"/>
    <xf numFmtId="170" fontId="29" fillId="0" borderId="0" xfId="2" applyNumberFormat="1" applyFont="1" applyAlignment="1">
      <alignment horizontal="right"/>
    </xf>
    <xf numFmtId="0" fontId="29" fillId="0" borderId="4" xfId="2" applyNumberFormat="1" applyFont="1" applyBorder="1" applyAlignment="1">
      <alignment horizontal="left" wrapText="1"/>
    </xf>
    <xf numFmtId="170" fontId="29" fillId="0" borderId="0" xfId="2" applyNumberFormat="1" applyFont="1"/>
    <xf numFmtId="0" fontId="30" fillId="0" borderId="4" xfId="2" applyNumberFormat="1" applyFont="1" applyBorder="1" applyAlignment="1">
      <alignment horizontal="left" wrapText="1"/>
    </xf>
    <xf numFmtId="0" fontId="26" fillId="0" borderId="1" xfId="2" applyFont="1" applyBorder="1" applyAlignment="1"/>
    <xf numFmtId="0" fontId="26" fillId="0" borderId="0" xfId="2" applyFont="1"/>
    <xf numFmtId="164" fontId="30" fillId="0" borderId="4" xfId="0" applyNumberFormat="1" applyFont="1" applyBorder="1" applyAlignment="1">
      <alignment horizontal="left" wrapText="1"/>
    </xf>
    <xf numFmtId="174" fontId="30" fillId="0" borderId="0" xfId="0" applyNumberFormat="1" applyFont="1" applyAlignment="1">
      <alignment horizontal="right"/>
    </xf>
    <xf numFmtId="164" fontId="29" fillId="0" borderId="4" xfId="0" quotePrefix="1" applyNumberFormat="1" applyFont="1" applyBorder="1" applyAlignment="1">
      <alignment horizontal="left" wrapText="1"/>
    </xf>
    <xf numFmtId="180" fontId="29" fillId="0" borderId="0" xfId="0" applyNumberFormat="1" applyFont="1"/>
    <xf numFmtId="175" fontId="30" fillId="0" borderId="0" xfId="0" applyNumberFormat="1" applyFont="1" applyAlignment="1">
      <alignment horizontal="right"/>
    </xf>
    <xf numFmtId="180" fontId="30" fillId="0" borderId="0" xfId="0" applyNumberFormat="1" applyFont="1"/>
    <xf numFmtId="181" fontId="29" fillId="0" borderId="0" xfId="0" applyNumberFormat="1" applyFont="1" applyAlignment="1">
      <alignment horizontal="right"/>
    </xf>
    <xf numFmtId="180" fontId="29" fillId="0" borderId="0" xfId="0" applyNumberFormat="1" applyFont="1" applyAlignment="1">
      <alignment horizontal="right"/>
    </xf>
    <xf numFmtId="175" fontId="29" fillId="0" borderId="0" xfId="0" applyNumberFormat="1" applyFont="1" applyAlignment="1">
      <alignment horizontal="right"/>
    </xf>
    <xf numFmtId="2" fontId="29" fillId="0" borderId="0" xfId="0" applyNumberFormat="1" applyFont="1"/>
    <xf numFmtId="0" fontId="26" fillId="0" borderId="1" xfId="0" applyFont="1" applyBorder="1"/>
    <xf numFmtId="176" fontId="30" fillId="0" borderId="0" xfId="0" applyNumberFormat="1" applyFont="1" applyAlignment="1">
      <alignment vertical="center"/>
    </xf>
    <xf numFmtId="164" fontId="29" fillId="0" borderId="0" xfId="0" applyNumberFormat="1" applyFont="1"/>
    <xf numFmtId="164" fontId="29" fillId="0" borderId="0" xfId="0" applyNumberFormat="1" applyFont="1" applyFill="1"/>
    <xf numFmtId="0" fontId="29" fillId="0" borderId="0" xfId="0" applyFont="1" applyFill="1"/>
    <xf numFmtId="176" fontId="29" fillId="0" borderId="0" xfId="0" applyNumberFormat="1" applyFont="1"/>
    <xf numFmtId="0" fontId="23" fillId="0" borderId="1" xfId="0" applyFont="1" applyBorder="1" applyAlignment="1">
      <alignment vertical="center"/>
    </xf>
    <xf numFmtId="0" fontId="30" fillId="0" borderId="4" xfId="0" applyNumberFormat="1" applyFont="1" applyBorder="1" applyAlignment="1">
      <alignment horizontal="left" wrapText="1"/>
    </xf>
    <xf numFmtId="0" fontId="29" fillId="0" borderId="4" xfId="0" applyNumberFormat="1" applyFont="1" applyBorder="1" applyAlignment="1">
      <alignment horizontal="left" wrapText="1"/>
    </xf>
    <xf numFmtId="0" fontId="29" fillId="0" borderId="4" xfId="0" applyNumberFormat="1" applyFont="1" applyBorder="1"/>
    <xf numFmtId="167" fontId="29" fillId="0" borderId="0" xfId="0" applyNumberFormat="1" applyFont="1"/>
    <xf numFmtId="0" fontId="29" fillId="0" borderId="3" xfId="0" applyNumberFormat="1" applyFont="1" applyBorder="1"/>
    <xf numFmtId="0" fontId="29" fillId="0" borderId="4" xfId="0" applyNumberFormat="1" applyFont="1" applyBorder="1" applyAlignment="1"/>
    <xf numFmtId="0" fontId="29" fillId="0" borderId="0" xfId="0" applyNumberFormat="1" applyFont="1" applyAlignment="1"/>
    <xf numFmtId="169" fontId="29" fillId="0" borderId="0" xfId="0" applyNumberFormat="1" applyFont="1"/>
    <xf numFmtId="0" fontId="26" fillId="0" borderId="1" xfId="0" applyFont="1" applyBorder="1" applyAlignment="1">
      <alignment horizontal="center" vertical="center"/>
    </xf>
    <xf numFmtId="0" fontId="29" fillId="0" borderId="0" xfId="4" applyFont="1"/>
    <xf numFmtId="0" fontId="30" fillId="0" borderId="0" xfId="4" applyFont="1"/>
    <xf numFmtId="0" fontId="29" fillId="0" borderId="0" xfId="4" applyFont="1" applyAlignment="1">
      <alignment horizontal="center" vertical="center"/>
    </xf>
    <xf numFmtId="170" fontId="29" fillId="0" borderId="0" xfId="4" applyNumberFormat="1" applyFont="1"/>
    <xf numFmtId="0" fontId="26" fillId="0" borderId="0" xfId="4" applyFont="1"/>
    <xf numFmtId="0" fontId="26" fillId="0" borderId="0" xfId="4" applyFont="1" applyAlignment="1">
      <alignment horizontal="center" vertical="center"/>
    </xf>
    <xf numFmtId="0" fontId="12" fillId="0" borderId="0" xfId="4" applyFont="1" applyAlignment="1">
      <alignment vertical="center"/>
    </xf>
    <xf numFmtId="0" fontId="30" fillId="0" borderId="4" xfId="0" applyFont="1" applyBorder="1" applyAlignment="1">
      <alignment horizontal="left" wrapText="1"/>
    </xf>
    <xf numFmtId="165" fontId="29" fillId="0" borderId="0" xfId="0" applyNumberFormat="1" applyFont="1"/>
    <xf numFmtId="0" fontId="29" fillId="0" borderId="4" xfId="0" applyFont="1" applyBorder="1" applyAlignment="1">
      <alignment horizontal="center" wrapText="1"/>
    </xf>
    <xf numFmtId="0" fontId="29" fillId="0" borderId="0" xfId="0" applyFont="1" applyBorder="1"/>
    <xf numFmtId="0" fontId="25" fillId="0" borderId="0" xfId="3" applyFont="1" applyAlignment="1">
      <alignment vertical="center"/>
    </xf>
    <xf numFmtId="177" fontId="29" fillId="0" borderId="0" xfId="0" applyNumberFormat="1" applyFont="1"/>
    <xf numFmtId="0" fontId="29" fillId="0" borderId="2" xfId="0" applyNumberFormat="1" applyFont="1" applyBorder="1" applyAlignment="1">
      <alignment horizontal="center" vertical="center" wrapText="1"/>
    </xf>
    <xf numFmtId="184" fontId="29" fillId="0" borderId="0" xfId="0" applyNumberFormat="1" applyFont="1" applyFill="1" applyAlignment="1">
      <alignment horizontal="right"/>
    </xf>
    <xf numFmtId="185" fontId="29" fillId="0" borderId="0" xfId="0" applyNumberFormat="1" applyFont="1" applyFill="1" applyAlignment="1">
      <alignment horizontal="right"/>
    </xf>
    <xf numFmtId="185" fontId="29" fillId="0" borderId="0" xfId="0" applyNumberFormat="1" applyFont="1" applyFill="1" applyAlignment="1">
      <alignment horizontal="right" vertical="center"/>
    </xf>
    <xf numFmtId="185" fontId="30" fillId="0" borderId="0" xfId="0" applyNumberFormat="1" applyFont="1" applyFill="1" applyAlignment="1">
      <alignment horizontal="right" vertical="center"/>
    </xf>
    <xf numFmtId="188" fontId="29" fillId="0" borderId="0" xfId="0" applyNumberFormat="1" applyFont="1" applyAlignment="1">
      <alignment horizontal="right"/>
    </xf>
    <xf numFmtId="184" fontId="29" fillId="0" borderId="0" xfId="0" applyNumberFormat="1" applyFont="1" applyAlignment="1">
      <alignment horizontal="right"/>
    </xf>
    <xf numFmtId="189" fontId="29" fillId="0" borderId="0" xfId="0" applyNumberFormat="1" applyFont="1" applyAlignment="1">
      <alignment horizontal="right"/>
    </xf>
    <xf numFmtId="190" fontId="29" fillId="0" borderId="0" xfId="0" applyNumberFormat="1" applyFont="1" applyAlignment="1">
      <alignment horizontal="right"/>
    </xf>
    <xf numFmtId="189" fontId="29" fillId="0" borderId="0" xfId="2" applyNumberFormat="1" applyFont="1" applyAlignment="1">
      <alignment horizontal="right"/>
    </xf>
    <xf numFmtId="190" fontId="29" fillId="0" borderId="0" xfId="2" applyNumberFormat="1" applyFont="1" applyAlignment="1">
      <alignment horizontal="right"/>
    </xf>
    <xf numFmtId="189" fontId="30" fillId="0" borderId="0" xfId="2" applyNumberFormat="1" applyFont="1" applyAlignment="1">
      <alignment horizontal="right"/>
    </xf>
    <xf numFmtId="189" fontId="30" fillId="0" borderId="0" xfId="0" applyNumberFormat="1" applyFont="1" applyAlignment="1">
      <alignment horizontal="right"/>
    </xf>
    <xf numFmtId="190" fontId="30" fillId="0" borderId="0" xfId="0" applyNumberFormat="1" applyFont="1" applyAlignment="1">
      <alignment horizontal="right"/>
    </xf>
    <xf numFmtId="191" fontId="30" fillId="0" borderId="0" xfId="0" applyNumberFormat="1" applyFont="1" applyAlignment="1">
      <alignment horizontal="right"/>
    </xf>
    <xf numFmtId="191" fontId="29" fillId="0" borderId="0" xfId="0" applyNumberFormat="1" applyFont="1" applyAlignment="1">
      <alignment horizontal="right"/>
    </xf>
    <xf numFmtId="192" fontId="30" fillId="0" borderId="0" xfId="0" applyNumberFormat="1" applyFont="1" applyAlignment="1">
      <alignment horizontal="right"/>
    </xf>
    <xf numFmtId="192" fontId="29" fillId="0" borderId="0" xfId="0" applyNumberFormat="1" applyFont="1" applyAlignment="1">
      <alignment horizontal="right"/>
    </xf>
    <xf numFmtId="184" fontId="30" fillId="0" borderId="0" xfId="0" applyNumberFormat="1" applyFont="1" applyAlignment="1">
      <alignment horizontal="right"/>
    </xf>
    <xf numFmtId="0" fontId="29" fillId="0" borderId="3" xfId="0" applyFont="1" applyBorder="1" applyAlignment="1">
      <alignment horizontal="center" wrapText="1"/>
    </xf>
    <xf numFmtId="0" fontId="29" fillId="0" borderId="3" xfId="0" applyFont="1" applyBorder="1" applyAlignment="1">
      <alignment horizontal="left" wrapText="1"/>
    </xf>
    <xf numFmtId="0" fontId="26" fillId="0" borderId="1" xfId="4" applyFont="1" applyBorder="1"/>
    <xf numFmtId="0" fontId="29" fillId="0" borderId="4" xfId="0" quotePrefix="1" applyNumberFormat="1" applyFont="1" applyBorder="1" applyAlignment="1">
      <alignment horizontal="left" wrapText="1"/>
    </xf>
    <xf numFmtId="0" fontId="29" fillId="0" borderId="4" xfId="0" quotePrefix="1" applyNumberFormat="1" applyFont="1" applyFill="1" applyBorder="1" applyAlignment="1">
      <alignment horizontal="left" wrapText="1"/>
    </xf>
    <xf numFmtId="0" fontId="30" fillId="0" borderId="3" xfId="0" applyNumberFormat="1" applyFont="1" applyBorder="1" applyAlignment="1">
      <alignment vertical="center"/>
    </xf>
    <xf numFmtId="0" fontId="30" fillId="0" borderId="3" xfId="0" applyNumberFormat="1" applyFont="1" applyBorder="1" applyAlignment="1">
      <alignment horizontal="left" wrapText="1"/>
    </xf>
    <xf numFmtId="0" fontId="29" fillId="0" borderId="3" xfId="0" applyNumberFormat="1" applyFont="1" applyBorder="1" applyAlignment="1">
      <alignment horizontal="center"/>
    </xf>
    <xf numFmtId="0" fontId="29" fillId="0" borderId="3" xfId="4" applyNumberFormat="1" applyFont="1" applyBorder="1" applyAlignment="1">
      <alignment horizontal="left" wrapText="1"/>
    </xf>
    <xf numFmtId="0" fontId="30" fillId="0" borderId="4" xfId="4" applyNumberFormat="1" applyFont="1" applyBorder="1" applyAlignment="1">
      <alignment horizontal="left" wrapText="1"/>
    </xf>
    <xf numFmtId="0" fontId="29" fillId="0" borderId="3" xfId="0" applyNumberFormat="1" applyFont="1" applyBorder="1" applyAlignment="1">
      <alignment horizontal="left" wrapText="1"/>
    </xf>
    <xf numFmtId="0" fontId="29" fillId="0" borderId="3" xfId="0" applyNumberFormat="1" applyFont="1" applyBorder="1" applyAlignment="1">
      <alignment horizontal="center" wrapText="1"/>
    </xf>
    <xf numFmtId="0" fontId="29" fillId="0" borderId="4" xfId="0" applyNumberFormat="1" applyFont="1" applyBorder="1" applyAlignment="1">
      <alignment horizontal="center" wrapText="1"/>
    </xf>
    <xf numFmtId="0" fontId="29" fillId="0" borderId="4" xfId="0" applyNumberFormat="1" applyFont="1" applyFill="1" applyBorder="1" applyAlignment="1">
      <alignment horizontal="center" wrapText="1"/>
    </xf>
    <xf numFmtId="0" fontId="29" fillId="0" borderId="3" xfId="0" applyNumberFormat="1" applyFont="1" applyBorder="1" applyAlignment="1">
      <alignment wrapText="1"/>
    </xf>
    <xf numFmtId="0" fontId="29" fillId="0" borderId="4" xfId="0" applyNumberFormat="1" applyFont="1" applyBorder="1" applyAlignment="1">
      <alignment wrapText="1"/>
    </xf>
    <xf numFmtId="0" fontId="29" fillId="0" borderId="3" xfId="2" applyNumberFormat="1" applyFont="1" applyBorder="1" applyAlignment="1">
      <alignment horizontal="left" wrapText="1"/>
    </xf>
    <xf numFmtId="0" fontId="30" fillId="0" borderId="3" xfId="0" applyFont="1" applyBorder="1" applyAlignment="1">
      <alignment horizontal="center" wrapText="1"/>
    </xf>
    <xf numFmtId="0" fontId="30" fillId="0" borderId="4" xfId="0" applyFont="1" applyBorder="1" applyAlignment="1">
      <alignment horizontal="center" wrapText="1"/>
    </xf>
    <xf numFmtId="193" fontId="30" fillId="0" borderId="0" xfId="0" applyNumberFormat="1" applyFont="1" applyAlignment="1">
      <alignment horizontal="right"/>
    </xf>
    <xf numFmtId="194" fontId="29" fillId="0" borderId="0" xfId="0" applyNumberFormat="1" applyFont="1" applyAlignment="1">
      <alignment horizontal="right"/>
    </xf>
    <xf numFmtId="185" fontId="29" fillId="0" borderId="0" xfId="0" applyNumberFormat="1" applyFont="1" applyAlignment="1">
      <alignment horizontal="right"/>
    </xf>
    <xf numFmtId="190" fontId="30" fillId="0" borderId="0" xfId="2" applyNumberFormat="1" applyFont="1" applyAlignment="1">
      <alignment horizontal="right"/>
    </xf>
    <xf numFmtId="195" fontId="29" fillId="0" borderId="0" xfId="0" applyNumberFormat="1" applyFont="1" applyAlignment="1">
      <alignment horizontal="right"/>
    </xf>
    <xf numFmtId="195" fontId="30" fillId="0" borderId="0" xfId="0" applyNumberFormat="1" applyFont="1" applyAlignment="1">
      <alignment horizontal="right"/>
    </xf>
    <xf numFmtId="0" fontId="6" fillId="0" borderId="0" xfId="4" applyFont="1" applyAlignment="1">
      <alignment horizontal="right"/>
    </xf>
    <xf numFmtId="0" fontId="32" fillId="0" borderId="11" xfId="4" applyFont="1" applyBorder="1" applyAlignment="1">
      <alignment horizontal="left" wrapText="1"/>
    </xf>
    <xf numFmtId="0" fontId="14" fillId="0" borderId="11" xfId="4" applyFont="1" applyBorder="1" applyAlignment="1">
      <alignment horizontal="left" wrapText="1"/>
    </xf>
    <xf numFmtId="0" fontId="5" fillId="0" borderId="11" xfId="4" applyFont="1" applyBorder="1" applyAlignment="1">
      <alignment horizontal="center" vertical="center" wrapText="1"/>
    </xf>
    <xf numFmtId="0" fontId="15" fillId="0" borderId="12" xfId="0" applyFont="1" applyBorder="1" applyAlignment="1">
      <alignment horizontal="left" vertical="center" wrapText="1"/>
    </xf>
    <xf numFmtId="0" fontId="16" fillId="0" borderId="12" xfId="0" applyFont="1" applyBorder="1" applyAlignment="1">
      <alignment horizontal="right" vertical="center" wrapText="1"/>
    </xf>
    <xf numFmtId="0" fontId="7" fillId="0" borderId="0" xfId="0" applyFont="1" applyBorder="1" applyAlignment="1">
      <alignment horizontal="center" vertical="center" wrapText="1"/>
    </xf>
    <xf numFmtId="0" fontId="8" fillId="0" borderId="0" xfId="4" applyFont="1" applyAlignment="1">
      <alignment horizontal="left" vertical="center"/>
    </xf>
    <xf numFmtId="49" fontId="9" fillId="0" borderId="0" xfId="4" quotePrefix="1" applyNumberFormat="1" applyFont="1" applyAlignment="1">
      <alignment horizontal="left"/>
    </xf>
    <xf numFmtId="0" fontId="17" fillId="0" borderId="0" xfId="1" applyFont="1" applyAlignment="1">
      <alignment vertical="center" wrapText="1"/>
    </xf>
    <xf numFmtId="0" fontId="17" fillId="0" borderId="0" xfId="1" applyFont="1" applyAlignment="1">
      <alignment vertical="center"/>
    </xf>
    <xf numFmtId="49" fontId="18" fillId="0" borderId="0" xfId="4" quotePrefix="1" applyNumberFormat="1" applyFont="1" applyAlignment="1">
      <alignment horizontal="left"/>
    </xf>
    <xf numFmtId="49" fontId="18" fillId="0" borderId="0" xfId="4" applyNumberFormat="1" applyFont="1" applyAlignment="1">
      <alignment horizontal="left"/>
    </xf>
    <xf numFmtId="0" fontId="13" fillId="0" borderId="9" xfId="4" applyFont="1" applyBorder="1" applyAlignment="1">
      <alignment horizontal="right"/>
    </xf>
    <xf numFmtId="0" fontId="6" fillId="0" borderId="0" xfId="4" applyFont="1" applyAlignment="1">
      <alignment horizontal="center" vertical="center"/>
    </xf>
    <xf numFmtId="49" fontId="6" fillId="0" borderId="0" xfId="4" applyNumberFormat="1" applyFont="1" applyAlignment="1">
      <alignment horizontal="left" vertical="center"/>
    </xf>
    <xf numFmtId="0" fontId="6" fillId="0" borderId="10" xfId="4" applyFont="1" applyBorder="1" applyAlignment="1">
      <alignment horizontal="center" vertical="center"/>
    </xf>
    <xf numFmtId="0" fontId="6" fillId="0" borderId="0" xfId="4" applyFont="1" applyBorder="1" applyAlignment="1">
      <alignment horizontal="center" vertical="center"/>
    </xf>
    <xf numFmtId="0" fontId="6" fillId="0" borderId="0" xfId="1" applyFont="1" applyBorder="1" applyAlignment="1">
      <alignment horizontal="center" vertical="center"/>
    </xf>
    <xf numFmtId="0" fontId="12" fillId="0" borderId="0" xfId="4" applyFont="1" applyBorder="1" applyAlignment="1">
      <alignment horizontal="left" vertical="center"/>
    </xf>
    <xf numFmtId="0" fontId="6" fillId="0" borderId="0" xfId="4" applyFont="1" applyBorder="1" applyAlignment="1">
      <alignment horizontal="left" vertical="center"/>
    </xf>
    <xf numFmtId="0" fontId="6" fillId="0" borderId="9" xfId="4" applyFont="1" applyBorder="1" applyAlignment="1">
      <alignment horizontal="center" vertical="center"/>
    </xf>
    <xf numFmtId="0" fontId="13" fillId="0" borderId="0" xfId="4" applyFont="1" applyAlignment="1">
      <alignment horizontal="center" vertical="center"/>
    </xf>
    <xf numFmtId="0" fontId="6" fillId="0" borderId="0" xfId="4" applyFont="1" applyAlignment="1">
      <alignment horizontal="left" wrapText="1"/>
    </xf>
    <xf numFmtId="0" fontId="6" fillId="0" borderId="0" xfId="4" applyFont="1" applyAlignment="1">
      <alignment horizontal="left" vertical="center"/>
    </xf>
    <xf numFmtId="49" fontId="6" fillId="0" borderId="0" xfId="4" applyNumberFormat="1" applyFont="1" applyAlignment="1">
      <alignment horizontal="center" vertical="center"/>
    </xf>
    <xf numFmtId="0" fontId="27" fillId="0" borderId="0" xfId="2" applyFont="1" applyFill="1" applyAlignment="1">
      <alignment horizontal="left" vertical="center"/>
    </xf>
    <xf numFmtId="0" fontId="10" fillId="0" borderId="0" xfId="0" applyFont="1" applyAlignment="1">
      <alignment horizontal="left" vertical="center" wrapText="1"/>
    </xf>
    <xf numFmtId="0" fontId="10" fillId="0" borderId="0" xfId="2" applyFont="1" applyAlignment="1">
      <alignment horizontal="left" vertical="center"/>
    </xf>
    <xf numFmtId="0" fontId="27" fillId="0" borderId="0" xfId="2" applyFont="1" applyAlignment="1">
      <alignment horizontal="left" vertical="center"/>
    </xf>
    <xf numFmtId="186" fontId="30" fillId="0" borderId="0" xfId="0" applyNumberFormat="1" applyFont="1" applyFill="1" applyBorder="1" applyAlignment="1">
      <alignment horizontal="right" indent="1"/>
    </xf>
    <xf numFmtId="186" fontId="29" fillId="0" borderId="0" xfId="0" applyNumberFormat="1" applyFont="1" applyFill="1" applyBorder="1" applyAlignment="1">
      <alignment horizontal="right" indent="1"/>
    </xf>
    <xf numFmtId="186" fontId="29" fillId="0" borderId="19" xfId="0" applyNumberFormat="1" applyFont="1" applyFill="1" applyBorder="1" applyAlignment="1">
      <alignment horizontal="right" indent="1"/>
    </xf>
    <xf numFmtId="186" fontId="29" fillId="0" borderId="0" xfId="0" applyNumberFormat="1" applyFont="1" applyFill="1" applyAlignment="1">
      <alignment horizontal="right" indent="1"/>
    </xf>
    <xf numFmtId="0" fontId="29" fillId="0" borderId="5" xfId="0" applyFont="1" applyFill="1" applyBorder="1" applyAlignment="1">
      <alignment horizontal="left" vertical="center" wrapText="1"/>
    </xf>
    <xf numFmtId="0" fontId="27" fillId="0" borderId="0" xfId="0" applyFont="1" applyFill="1" applyAlignment="1">
      <alignment horizontal="left" vertical="center"/>
    </xf>
    <xf numFmtId="0" fontId="29" fillId="0" borderId="17"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0" xfId="0" applyFont="1" applyFill="1" applyBorder="1" applyAlignment="1">
      <alignment vertical="center" wrapText="1"/>
    </xf>
    <xf numFmtId="182" fontId="29" fillId="0" borderId="0" xfId="0" applyNumberFormat="1" applyFont="1" applyFill="1" applyAlignment="1">
      <alignment horizontal="right"/>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7" xfId="0" applyFont="1" applyFill="1" applyBorder="1" applyAlignment="1">
      <alignment vertical="center" wrapText="1"/>
    </xf>
    <xf numFmtId="183" fontId="30" fillId="0" borderId="0" xfId="0" applyNumberFormat="1" applyFont="1" applyFill="1" applyAlignment="1">
      <alignment horizontal="right"/>
    </xf>
    <xf numFmtId="182" fontId="30" fillId="0" borderId="0" xfId="0" applyNumberFormat="1" applyFont="1" applyFill="1" applyAlignment="1">
      <alignment horizontal="right"/>
    </xf>
    <xf numFmtId="0" fontId="11" fillId="0" borderId="3" xfId="2" applyFont="1" applyFill="1" applyBorder="1" applyAlignment="1">
      <alignment horizontal="center" vertical="center"/>
    </xf>
    <xf numFmtId="0" fontId="11" fillId="0" borderId="14" xfId="2" applyFont="1" applyFill="1" applyBorder="1" applyAlignment="1">
      <alignment horizontal="center" vertical="center"/>
    </xf>
    <xf numFmtId="0" fontId="29" fillId="0" borderId="0" xfId="0" quotePrefix="1" applyFont="1" applyFill="1" applyBorder="1" applyAlignment="1">
      <alignment horizontal="justify" vertical="center" wrapText="1"/>
    </xf>
    <xf numFmtId="0" fontId="29" fillId="0" borderId="0" xfId="0" applyFont="1" applyFill="1" applyBorder="1" applyAlignment="1">
      <alignment horizontal="justify" vertical="center" wrapText="1"/>
    </xf>
    <xf numFmtId="186" fontId="29" fillId="0" borderId="15" xfId="0" applyNumberFormat="1" applyFont="1" applyFill="1" applyBorder="1" applyAlignment="1">
      <alignment horizontal="right" indent="1"/>
    </xf>
    <xf numFmtId="186" fontId="29" fillId="0" borderId="17" xfId="0" applyNumberFormat="1" applyFont="1" applyFill="1" applyBorder="1" applyAlignment="1">
      <alignment horizontal="right" indent="1"/>
    </xf>
    <xf numFmtId="0" fontId="29" fillId="0" borderId="0" xfId="0" quotePrefix="1" applyFont="1" applyFill="1" applyBorder="1" applyAlignment="1">
      <alignment horizontal="left" vertical="center" wrapText="1"/>
    </xf>
    <xf numFmtId="0" fontId="29" fillId="0" borderId="2" xfId="0" applyFont="1" applyFill="1" applyBorder="1" applyAlignment="1">
      <alignment horizontal="center" vertical="center" wrapText="1"/>
    </xf>
    <xf numFmtId="187" fontId="29" fillId="0" borderId="0" xfId="0" applyNumberFormat="1" applyFont="1" applyFill="1" applyAlignment="1">
      <alignment horizontal="right" indent="1"/>
    </xf>
    <xf numFmtId="187" fontId="30" fillId="0" borderId="0" xfId="0" applyNumberFormat="1" applyFont="1" applyFill="1" applyAlignment="1">
      <alignment horizontal="right" indent="1"/>
    </xf>
    <xf numFmtId="0" fontId="30" fillId="0" borderId="2" xfId="0" applyFont="1" applyFill="1" applyBorder="1" applyAlignment="1">
      <alignment horizontal="center" vertical="center" wrapText="1"/>
    </xf>
    <xf numFmtId="187" fontId="29" fillId="0" borderId="19" xfId="0" applyNumberFormat="1" applyFont="1" applyFill="1" applyBorder="1" applyAlignment="1">
      <alignment horizontal="right" indent="1"/>
    </xf>
    <xf numFmtId="187" fontId="29" fillId="0" borderId="0" xfId="0" applyNumberFormat="1" applyFont="1" applyFill="1" applyBorder="1" applyAlignment="1">
      <alignment horizontal="right" indent="1"/>
    </xf>
    <xf numFmtId="187" fontId="30" fillId="0" borderId="0" xfId="0" applyNumberFormat="1" applyFont="1" applyFill="1" applyBorder="1" applyAlignment="1">
      <alignment horizontal="right" indent="1"/>
    </xf>
    <xf numFmtId="0" fontId="29" fillId="0" borderId="3" xfId="2" applyFont="1" applyFill="1" applyBorder="1" applyAlignment="1">
      <alignment horizontal="center" vertical="center"/>
    </xf>
    <xf numFmtId="0" fontId="29" fillId="0" borderId="14" xfId="2" applyFont="1" applyFill="1" applyBorder="1" applyAlignment="1">
      <alignment horizontal="center" vertical="center"/>
    </xf>
    <xf numFmtId="0" fontId="11" fillId="0" borderId="15" xfId="2" applyFont="1" applyFill="1" applyBorder="1" applyAlignment="1">
      <alignment horizontal="center" vertical="center"/>
    </xf>
    <xf numFmtId="0" fontId="11" fillId="0" borderId="16" xfId="2" applyFont="1" applyFill="1" applyBorder="1" applyAlignment="1">
      <alignment horizontal="center" vertical="center"/>
    </xf>
    <xf numFmtId="0" fontId="29" fillId="0" borderId="15" xfId="2" applyFont="1" applyFill="1" applyBorder="1" applyAlignment="1">
      <alignment horizontal="center" vertical="center"/>
    </xf>
    <xf numFmtId="0" fontId="29" fillId="0" borderId="16" xfId="2" applyFont="1" applyFill="1" applyBorder="1" applyAlignment="1">
      <alignment horizontal="center" vertical="center"/>
    </xf>
    <xf numFmtId="186" fontId="30" fillId="0" borderId="0" xfId="0" applyNumberFormat="1" applyFont="1" applyFill="1" applyAlignment="1">
      <alignment horizontal="right" indent="1"/>
    </xf>
    <xf numFmtId="183" fontId="29" fillId="0" borderId="0" xfId="0" applyNumberFormat="1" applyFont="1" applyFill="1" applyAlignment="1">
      <alignment horizontal="right"/>
    </xf>
    <xf numFmtId="0" fontId="11" fillId="0" borderId="0" xfId="2" applyFont="1" applyFill="1" applyBorder="1" applyAlignment="1">
      <alignment horizontal="center" vertical="center"/>
    </xf>
    <xf numFmtId="0" fontId="11" fillId="0" borderId="8" xfId="2" applyFont="1" applyFill="1" applyBorder="1" applyAlignment="1">
      <alignment horizontal="center" vertical="center"/>
    </xf>
    <xf numFmtId="0" fontId="29" fillId="0" borderId="5" xfId="0" applyFont="1" applyFill="1" applyBorder="1" applyAlignment="1">
      <alignment vertical="center" wrapText="1"/>
    </xf>
    <xf numFmtId="0" fontId="19" fillId="0" borderId="6" xfId="0" applyFont="1" applyBorder="1" applyAlignment="1">
      <alignment vertical="center"/>
    </xf>
    <xf numFmtId="0" fontId="19" fillId="0" borderId="2" xfId="0" applyFont="1" applyBorder="1" applyAlignment="1">
      <alignment vertical="center"/>
    </xf>
    <xf numFmtId="0" fontId="30" fillId="0" borderId="6" xfId="0" applyFont="1" applyBorder="1" applyAlignment="1">
      <alignment horizontal="left" vertical="center"/>
    </xf>
    <xf numFmtId="0" fontId="30" fillId="0" borderId="2" xfId="0" applyFont="1" applyBorder="1" applyAlignment="1">
      <alignment horizontal="left" vertical="center"/>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30" fillId="0" borderId="0" xfId="0" applyFont="1" applyBorder="1" applyAlignment="1">
      <alignment horizontal="center" vertical="center"/>
    </xf>
    <xf numFmtId="0" fontId="30" fillId="0" borderId="17" xfId="0" applyFont="1" applyBorder="1" applyAlignment="1">
      <alignment horizontal="center" vertical="center"/>
    </xf>
    <xf numFmtId="0" fontId="30" fillId="0" borderId="15" xfId="0" applyFont="1" applyBorder="1" applyAlignment="1">
      <alignment horizontal="center" vertical="center"/>
    </xf>
    <xf numFmtId="0" fontId="30" fillId="0" borderId="19" xfId="0" applyFont="1" applyBorder="1" applyAlignment="1">
      <alignment horizontal="center" vertical="center"/>
    </xf>
    <xf numFmtId="0" fontId="30" fillId="0" borderId="0" xfId="0" applyFont="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19" fillId="0" borderId="6" xfId="0" applyFont="1" applyBorder="1" applyAlignment="1">
      <alignment horizontal="left" vertical="center"/>
    </xf>
    <xf numFmtId="0" fontId="19" fillId="0" borderId="2" xfId="0" applyFont="1" applyBorder="1" applyAlignment="1">
      <alignment horizontal="left" vertical="center"/>
    </xf>
    <xf numFmtId="0" fontId="29" fillId="0" borderId="2" xfId="2" applyFont="1" applyBorder="1" applyAlignment="1">
      <alignment horizontal="center" vertical="center" wrapText="1"/>
    </xf>
    <xf numFmtId="0" fontId="19" fillId="0" borderId="6" xfId="2" applyFont="1" applyBorder="1" applyAlignment="1">
      <alignment horizontal="left" vertical="center"/>
    </xf>
    <xf numFmtId="0" fontId="19" fillId="0" borderId="2" xfId="2" applyFont="1" applyBorder="1" applyAlignment="1">
      <alignment horizontal="left" vertical="center"/>
    </xf>
    <xf numFmtId="0" fontId="19" fillId="0" borderId="2" xfId="2" applyFont="1" applyBorder="1" applyAlignment="1">
      <alignment horizontal="center" vertical="center"/>
    </xf>
    <xf numFmtId="0" fontId="19" fillId="0" borderId="7" xfId="2" applyFont="1" applyBorder="1" applyAlignment="1">
      <alignment horizontal="center" vertical="center"/>
    </xf>
    <xf numFmtId="0" fontId="30" fillId="0" borderId="6" xfId="2" applyFont="1" applyBorder="1" applyAlignment="1">
      <alignment horizontal="left" vertical="center"/>
    </xf>
    <xf numFmtId="0" fontId="30" fillId="0" borderId="2" xfId="2" applyFont="1" applyBorder="1" applyAlignment="1">
      <alignment horizontal="left" vertical="center"/>
    </xf>
    <xf numFmtId="0" fontId="30" fillId="0" borderId="2" xfId="2" applyFont="1" applyBorder="1" applyAlignment="1">
      <alignment horizontal="center" vertical="center" wrapText="1"/>
    </xf>
    <xf numFmtId="0" fontId="30" fillId="0" borderId="7"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6" xfId="2" applyFont="1" applyBorder="1" applyAlignment="1">
      <alignment horizontal="center" vertical="center"/>
    </xf>
    <xf numFmtId="0" fontId="29" fillId="0" borderId="7" xfId="2" applyFont="1" applyBorder="1" applyAlignment="1">
      <alignment horizontal="center" vertical="center" wrapText="1"/>
    </xf>
    <xf numFmtId="0" fontId="30" fillId="0" borderId="15" xfId="0" applyNumberFormat="1" applyFont="1" applyBorder="1" applyAlignment="1">
      <alignment horizontal="center" vertical="center"/>
    </xf>
    <xf numFmtId="0" fontId="30" fillId="0" borderId="17" xfId="0" applyNumberFormat="1" applyFont="1" applyBorder="1" applyAlignment="1">
      <alignment horizontal="center" vertical="center"/>
    </xf>
    <xf numFmtId="0" fontId="19" fillId="0" borderId="6" xfId="0" applyFont="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30" fillId="0" borderId="6" xfId="0" applyFont="1" applyBorder="1" applyAlignment="1">
      <alignment horizontal="center" vertical="center" wrapText="1"/>
    </xf>
    <xf numFmtId="0" fontId="30" fillId="0" borderId="19" xfId="0" applyNumberFormat="1" applyFont="1" applyBorder="1" applyAlignment="1">
      <alignment horizontal="center" vertical="center"/>
    </xf>
    <xf numFmtId="0" fontId="30" fillId="0" borderId="0" xfId="0" applyNumberFormat="1" applyFont="1" applyBorder="1" applyAlignment="1">
      <alignment horizontal="center" vertical="center"/>
    </xf>
    <xf numFmtId="0" fontId="30" fillId="0" borderId="0" xfId="0" applyNumberFormat="1" applyFont="1" applyAlignment="1">
      <alignment horizontal="center" vertical="center"/>
    </xf>
    <xf numFmtId="167" fontId="29" fillId="0" borderId="7" xfId="0" applyNumberFormat="1" applyFont="1" applyBorder="1" applyAlignment="1">
      <alignment horizontal="center" vertical="center" wrapText="1"/>
    </xf>
    <xf numFmtId="167" fontId="29" fillId="0" borderId="2" xfId="0" applyNumberFormat="1" applyFont="1" applyBorder="1" applyAlignment="1">
      <alignment horizontal="center" vertical="center" wrapText="1"/>
    </xf>
    <xf numFmtId="0" fontId="30" fillId="0" borderId="19" xfId="4" applyNumberFormat="1" applyFont="1" applyBorder="1" applyAlignment="1">
      <alignment horizontal="center" vertical="center"/>
    </xf>
    <xf numFmtId="0" fontId="30" fillId="0" borderId="0" xfId="4" applyNumberFormat="1" applyFont="1" applyAlignment="1">
      <alignment horizontal="center" vertical="center"/>
    </xf>
    <xf numFmtId="0" fontId="29" fillId="0" borderId="2" xfId="4" applyFont="1" applyBorder="1" applyAlignment="1">
      <alignment horizontal="center" vertical="center"/>
    </xf>
    <xf numFmtId="0" fontId="29" fillId="0" borderId="7" xfId="4" applyFont="1" applyBorder="1" applyAlignment="1">
      <alignment horizontal="center" vertical="center" wrapText="1"/>
    </xf>
    <xf numFmtId="0" fontId="30" fillId="0" borderId="15" xfId="4" applyNumberFormat="1" applyFont="1" applyBorder="1" applyAlignment="1">
      <alignment horizontal="center" vertical="center" wrapText="1"/>
    </xf>
    <xf numFmtId="0" fontId="30" fillId="0" borderId="17" xfId="4" applyNumberFormat="1" applyFont="1" applyBorder="1" applyAlignment="1">
      <alignment horizontal="center" vertical="center"/>
    </xf>
    <xf numFmtId="0" fontId="29" fillId="0" borderId="7" xfId="4" applyFont="1" applyBorder="1" applyAlignment="1">
      <alignment horizontal="center" vertical="center"/>
    </xf>
    <xf numFmtId="0" fontId="29" fillId="0" borderId="6" xfId="4" applyFont="1" applyBorder="1" applyAlignment="1">
      <alignment horizontal="center" vertical="center"/>
    </xf>
    <xf numFmtId="0" fontId="29" fillId="0" borderId="6" xfId="4" applyFont="1" applyBorder="1" applyAlignment="1">
      <alignment horizontal="center" vertical="center" wrapText="1"/>
    </xf>
    <xf numFmtId="0" fontId="29" fillId="0" borderId="2" xfId="4" applyFont="1" applyBorder="1" applyAlignment="1">
      <alignment horizontal="center" vertical="center" wrapText="1"/>
    </xf>
    <xf numFmtId="0" fontId="29" fillId="0" borderId="2" xfId="4" quotePrefix="1" applyFont="1" applyBorder="1" applyAlignment="1">
      <alignment horizontal="center" vertical="center"/>
    </xf>
    <xf numFmtId="0" fontId="19" fillId="0" borderId="6" xfId="4" applyFont="1" applyBorder="1" applyAlignment="1">
      <alignment horizontal="left" vertical="center"/>
    </xf>
    <xf numFmtId="0" fontId="19" fillId="0" borderId="2" xfId="4" applyFont="1" applyBorder="1" applyAlignment="1">
      <alignment horizontal="left" vertical="center"/>
    </xf>
    <xf numFmtId="0" fontId="19" fillId="0" borderId="2" xfId="4" applyFont="1" applyBorder="1" applyAlignment="1">
      <alignment horizontal="center" vertical="center"/>
    </xf>
    <xf numFmtId="0" fontId="19" fillId="0" borderId="7" xfId="4" applyFont="1" applyBorder="1" applyAlignment="1">
      <alignment horizontal="center" vertical="center"/>
    </xf>
    <xf numFmtId="0" fontId="19" fillId="0" borderId="6" xfId="4" applyFont="1" applyBorder="1" applyAlignment="1">
      <alignment horizontal="center" vertical="center"/>
    </xf>
    <xf numFmtId="0" fontId="30" fillId="0" borderId="6" xfId="4" applyFont="1" applyBorder="1" applyAlignment="1">
      <alignment horizontal="left" vertical="center"/>
    </xf>
    <xf numFmtId="0" fontId="30" fillId="0" borderId="2" xfId="4" applyFont="1" applyBorder="1" applyAlignment="1">
      <alignment horizontal="left" vertical="center"/>
    </xf>
    <xf numFmtId="0" fontId="30" fillId="0" borderId="2" xfId="4" applyFont="1" applyBorder="1" applyAlignment="1">
      <alignment horizontal="center" vertical="center" wrapText="1"/>
    </xf>
    <xf numFmtId="0" fontId="30" fillId="0" borderId="7" xfId="4" applyFont="1" applyBorder="1" applyAlignment="1">
      <alignment horizontal="center" vertical="center" wrapText="1"/>
    </xf>
    <xf numFmtId="0" fontId="30" fillId="0" borderId="6" xfId="4" applyFont="1" applyBorder="1" applyAlignment="1">
      <alignment horizontal="center" vertical="center" wrapText="1"/>
    </xf>
    <xf numFmtId="0" fontId="29" fillId="0" borderId="2" xfId="0" applyNumberFormat="1" applyFont="1" applyBorder="1" applyAlignment="1">
      <alignment horizontal="center" vertical="center" wrapText="1"/>
    </xf>
    <xf numFmtId="0" fontId="29" fillId="0" borderId="2" xfId="0" applyNumberFormat="1" applyFont="1" applyBorder="1" applyAlignment="1">
      <alignment horizontal="center" vertical="center"/>
    </xf>
    <xf numFmtId="0" fontId="29" fillId="0" borderId="7"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29" fillId="0" borderId="7" xfId="0" applyNumberFormat="1" applyFont="1" applyBorder="1" applyAlignment="1">
      <alignment horizontal="center" vertical="center" wrapText="1"/>
    </xf>
    <xf numFmtId="0" fontId="27" fillId="0" borderId="0" xfId="3" applyFont="1" applyAlignment="1">
      <alignment horizontal="left" vertical="center"/>
    </xf>
  </cellXfs>
  <cellStyles count="6">
    <cellStyle name="Standard" xfId="0" builtinId="0"/>
    <cellStyle name="Standard 2" xfId="1"/>
    <cellStyle name="Standard 2 2" xfId="2"/>
    <cellStyle name="Standard 2 2 2" xfId="3"/>
    <cellStyle name="Standard 2 3" xfId="4"/>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969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13608</xdr:rowOff>
    </xdr:from>
    <xdr:to>
      <xdr:col>2</xdr:col>
      <xdr:colOff>554679</xdr:colOff>
      <xdr:row>53</xdr:row>
      <xdr:rowOff>115661</xdr:rowOff>
    </xdr:to>
    <xdr:sp macro="" textlink="">
      <xdr:nvSpPr>
        <xdr:cNvPr id="2" name="Textfeld 1"/>
        <xdr:cNvSpPr txBox="1"/>
      </xdr:nvSpPr>
      <xdr:spPr>
        <a:xfrm>
          <a:off x="0" y="7082519"/>
          <a:ext cx="6120000" cy="2496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der Wanderungsstatistik sind die bei den Meldebehörden anfallenden Meldevorgänge.</a:t>
          </a:r>
        </a:p>
        <a:p>
          <a:endParaRPr lang="de-DE" sz="950">
            <a:latin typeface="+mn-lt"/>
            <a:cs typeface="Arial" pitchFamily="34" charset="0"/>
          </a:endParaRPr>
        </a:p>
        <a:p>
          <a:r>
            <a:rPr lang="de-DE" sz="950">
              <a:latin typeface="+mn-lt"/>
              <a:cs typeface="Arial" pitchFamily="34" charset="0"/>
            </a:rPr>
            <a:t>Es werden ausgewertet:</a:t>
          </a:r>
        </a:p>
        <a:p>
          <a:endParaRPr lang="de-DE" sz="950">
            <a:latin typeface="+mn-lt"/>
            <a:cs typeface="Arial" pitchFamily="34" charset="0"/>
          </a:endParaRPr>
        </a:p>
        <a:p>
          <a:r>
            <a:rPr lang="de-DE" sz="950">
              <a:latin typeface="+mn-lt"/>
              <a:cs typeface="Arial" pitchFamily="34" charset="0"/>
            </a:rPr>
            <a:t>-  </a:t>
          </a:r>
          <a:r>
            <a:rPr lang="de-DE" sz="950" b="1">
              <a:latin typeface="+mn-lt"/>
              <a:cs typeface="Arial" pitchFamily="34" charset="0"/>
            </a:rPr>
            <a:t>Zuzüge</a:t>
          </a:r>
          <a:r>
            <a:rPr lang="de-DE" sz="950">
              <a:latin typeface="+mn-lt"/>
              <a:cs typeface="Arial" pitchFamily="34" charset="0"/>
            </a:rPr>
            <a:t>   </a:t>
          </a:r>
          <a:r>
            <a:rPr lang="de-DE" sz="950" baseline="0">
              <a:latin typeface="+mn-lt"/>
              <a:cs typeface="Arial" pitchFamily="34" charset="0"/>
            </a:rPr>
            <a:t> </a:t>
          </a:r>
          <a:r>
            <a:rPr lang="de-DE" sz="950">
              <a:latin typeface="+mn-lt"/>
              <a:cs typeface="Arial" pitchFamily="34" charset="0"/>
            </a:rPr>
            <a:t>Anmeldung einer alleinigen bzw. Hauptwohnung oder Statusänderung der Nebenwohnung in alleinige bzw. </a:t>
          </a:r>
        </a:p>
        <a:p>
          <a:r>
            <a:rPr lang="de-DE" sz="950">
              <a:latin typeface="+mn-lt"/>
              <a:cs typeface="Arial" pitchFamily="34" charset="0"/>
            </a:rPr>
            <a:t>                    Hauptwohnung</a:t>
          </a:r>
        </a:p>
        <a:p>
          <a:endParaRPr lang="de-DE" sz="950">
            <a:latin typeface="+mn-lt"/>
            <a:cs typeface="Arial" pitchFamily="34" charset="0"/>
          </a:endParaRPr>
        </a:p>
        <a:p>
          <a:r>
            <a:rPr lang="de-DE" sz="950">
              <a:latin typeface="+mn-lt"/>
              <a:cs typeface="Arial" pitchFamily="34" charset="0"/>
            </a:rPr>
            <a:t>-  </a:t>
          </a:r>
          <a:r>
            <a:rPr lang="de-DE" sz="950" b="1">
              <a:latin typeface="+mn-lt"/>
              <a:cs typeface="Arial" pitchFamily="34" charset="0"/>
            </a:rPr>
            <a:t>Fortzüge</a:t>
          </a:r>
          <a:r>
            <a:rPr lang="de-DE" sz="950">
              <a:latin typeface="+mn-lt"/>
              <a:cs typeface="Arial" pitchFamily="34" charset="0"/>
            </a:rPr>
            <a:t>  Abmeldung der alleinigen bzw. Hauptwohnung bei Fortzügen über die Bundesgrenze</a:t>
          </a:r>
        </a:p>
        <a:p>
          <a:endParaRPr lang="de-DE" sz="950">
            <a:latin typeface="+mn-lt"/>
            <a:cs typeface="Arial" pitchFamily="34" charset="0"/>
          </a:endParaRPr>
        </a:p>
        <a:p>
          <a:r>
            <a:rPr lang="de-DE" sz="950">
              <a:latin typeface="+mn-lt"/>
              <a:cs typeface="Arial" pitchFamily="34" charset="0"/>
            </a:rPr>
            <a:t>Der </a:t>
          </a:r>
          <a:r>
            <a:rPr lang="de-DE" sz="950" b="1">
              <a:latin typeface="+mn-lt"/>
              <a:cs typeface="Arial" pitchFamily="34" charset="0"/>
            </a:rPr>
            <a:t>Wanderungssaldo</a:t>
          </a:r>
          <a:r>
            <a:rPr lang="de-DE" sz="950">
              <a:latin typeface="+mn-lt"/>
              <a:cs typeface="Arial" pitchFamily="34" charset="0"/>
            </a:rPr>
            <a:t> ist die positive (Wanderungsgewinn) oder die negative (Wanderungsverlust) Differenz zwischen Zu- und Fortzügen.</a:t>
          </a:r>
        </a:p>
        <a:p>
          <a:endParaRPr lang="de-DE" sz="950">
            <a:latin typeface="+mn-lt"/>
            <a:cs typeface="Arial" pitchFamily="34" charset="0"/>
          </a:endParaRPr>
        </a:p>
        <a:p>
          <a:r>
            <a:rPr lang="de-DE" sz="950">
              <a:latin typeface="+mn-lt"/>
              <a:cs typeface="Arial" pitchFamily="34" charset="0"/>
            </a:rPr>
            <a:t>Der Bezug oder die Aufgabe einer Nebenwohnung führen nicht zu einem Wanderungsfall.</a:t>
          </a:r>
        </a:p>
        <a:p>
          <a:endParaRPr lang="de-DE" sz="950">
            <a:latin typeface="+mn-lt"/>
            <a:cs typeface="Arial" pitchFamily="34" charset="0"/>
          </a:endParaRPr>
        </a:p>
        <a:p>
          <a:r>
            <a:rPr lang="de-DE" sz="950">
              <a:solidFill>
                <a:schemeClr val="dk1"/>
              </a:solidFill>
              <a:effectLst/>
              <a:latin typeface="+mn-lt"/>
              <a:ea typeface="+mn-ea"/>
              <a:cs typeface="Arial" pitchFamily="34" charset="0"/>
            </a:rPr>
            <a:t>Umzüge innerhalb der Gemeinde werden nicht nachgewiesen.</a:t>
          </a:r>
        </a:p>
        <a:p>
          <a:r>
            <a:rPr lang="de-DE" sz="950">
              <a:solidFill>
                <a:schemeClr val="dk1"/>
              </a:solidFill>
              <a:effectLst/>
              <a:latin typeface="+mn-lt"/>
              <a:ea typeface="+mn-ea"/>
              <a:cs typeface="Arial" pitchFamily="34" charset="0"/>
            </a:rPr>
            <a:t>Die Einberufung bzw. die Entlassung von Wehrpflichtigen gilt nicht als Wanderung.</a:t>
          </a:r>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6803</xdr:rowOff>
    </xdr:from>
    <xdr:to>
      <xdr:col>11</xdr:col>
      <xdr:colOff>411804</xdr:colOff>
      <xdr:row>18</xdr:row>
      <xdr:rowOff>122464</xdr:rowOff>
    </xdr:to>
    <xdr:sp macro="" textlink="">
      <xdr:nvSpPr>
        <xdr:cNvPr id="10" name="Textfeld 9"/>
        <xdr:cNvSpPr txBox="1"/>
      </xdr:nvSpPr>
      <xdr:spPr>
        <a:xfrm>
          <a:off x="0" y="387803"/>
          <a:ext cx="6120000" cy="2660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chemeClr val="dk1"/>
              </a:solidFill>
              <a:effectLst/>
              <a:latin typeface="+mn-lt"/>
              <a:ea typeface="+mn-ea"/>
              <a:cs typeface="Arial" pitchFamily="34" charset="0"/>
            </a:rPr>
            <a:t>Wanderungen über die Landesgrenze</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anose="020B0604020202020204" pitchFamily="34" charset="0"/>
            </a:rPr>
            <a:t>Die Ergebnisse für das Berichtsjahr 2016 sind aufgrund methodischer und technischer Weiterentwicklungen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a:t>
          </a:r>
        </a:p>
        <a:p>
          <a:r>
            <a:rPr lang="de-DE" sz="950">
              <a:solidFill>
                <a:schemeClr val="dk1"/>
              </a:solidFill>
              <a:effectLst/>
              <a:latin typeface="+mn-lt"/>
              <a:ea typeface="+mn-ea"/>
              <a:cs typeface="Arial" pitchFamily="34" charset="0"/>
            </a:rPr>
            <a:t>Im </a:t>
          </a:r>
          <a:r>
            <a:rPr lang="de-DE" sz="950">
              <a:solidFill>
                <a:sysClr val="windowText" lastClr="000000"/>
              </a:solidFill>
              <a:effectLst/>
              <a:latin typeface="+mn-lt"/>
              <a:ea typeface="+mn-ea"/>
              <a:cs typeface="Arial" pitchFamily="34" charset="0"/>
            </a:rPr>
            <a:t>Jahr 2023 </a:t>
          </a:r>
          <a:r>
            <a:rPr lang="de-DE" sz="950">
              <a:solidFill>
                <a:schemeClr val="dk1"/>
              </a:solidFill>
              <a:effectLst/>
              <a:latin typeface="+mn-lt"/>
              <a:ea typeface="+mn-ea"/>
              <a:cs typeface="Arial" pitchFamily="34" charset="0"/>
            </a:rPr>
            <a:t>gab es mit 53.056 Zuzügen nach Mecklenburg-Vorpommern</a:t>
          </a:r>
          <a:r>
            <a:rPr lang="de-DE" sz="950" baseline="0">
              <a:solidFill>
                <a:schemeClr val="dk1"/>
              </a:solidFill>
              <a:effectLst/>
              <a:latin typeface="+mn-lt"/>
              <a:ea typeface="+mn-ea"/>
              <a:cs typeface="Arial" pitchFamily="34" charset="0"/>
            </a:rPr>
            <a:t> 15.515 weniger als im Vorjahr. Dem gegenüber standen 36.966 </a:t>
          </a:r>
          <a:r>
            <a:rPr lang="de-DE" sz="950">
              <a:solidFill>
                <a:schemeClr val="dk1"/>
              </a:solidFill>
              <a:effectLst/>
              <a:latin typeface="+mn-lt"/>
              <a:ea typeface="+mn-ea"/>
              <a:cs typeface="Arial" pitchFamily="34" charset="0"/>
            </a:rPr>
            <a:t>Fortzüge über die Landesgrenze</a:t>
          </a:r>
          <a:r>
            <a:rPr lang="de-DE" sz="950">
              <a:solidFill>
                <a:sysClr val="windowText" lastClr="000000"/>
              </a:solidFill>
              <a:effectLst/>
              <a:latin typeface="+mn-lt"/>
              <a:ea typeface="+mn-ea"/>
              <a:cs typeface="Arial" pitchFamily="34" charset="0"/>
            </a:rPr>
            <a:t>. Etwa 41</a:t>
          </a:r>
          <a:r>
            <a:rPr lang="de-DE" sz="950">
              <a:solidFill>
                <a:srgbClr val="FF0000"/>
              </a:solidFill>
              <a:effectLst/>
              <a:latin typeface="+mn-lt"/>
              <a:ea typeface="+mn-ea"/>
              <a:cs typeface="Arial" pitchFamily="34" charset="0"/>
            </a:rPr>
            <a:t> </a:t>
          </a:r>
          <a:r>
            <a:rPr lang="de-DE" sz="950" baseline="0">
              <a:solidFill>
                <a:sysClr val="windowText" lastClr="000000"/>
              </a:solidFill>
              <a:effectLst/>
              <a:latin typeface="+mn-lt"/>
              <a:ea typeface="+mn-ea"/>
              <a:cs typeface="Arial" pitchFamily="34" charset="0"/>
            </a:rPr>
            <a:t>Prozent</a:t>
          </a:r>
          <a:r>
            <a:rPr lang="de-DE" sz="950" baseline="0">
              <a:solidFill>
                <a:srgbClr val="FF0000"/>
              </a:solidFill>
              <a:effectLst/>
              <a:latin typeface="+mn-lt"/>
              <a:ea typeface="+mn-ea"/>
              <a:cs typeface="Arial" pitchFamily="34" charset="0"/>
            </a:rPr>
            <a:t> </a:t>
          </a:r>
          <a:r>
            <a:rPr lang="de-DE" sz="950" baseline="0">
              <a:solidFill>
                <a:sysClr val="windowText" lastClr="000000"/>
              </a:solidFill>
              <a:effectLst/>
              <a:latin typeface="+mn-lt"/>
              <a:ea typeface="+mn-ea"/>
              <a:cs typeface="Arial" pitchFamily="34" charset="0"/>
            </a:rPr>
            <a:t>davon gingen ins </a:t>
          </a:r>
          <a:r>
            <a:rPr lang="de-DE" sz="950" baseline="0">
              <a:solidFill>
                <a:schemeClr val="dk1"/>
              </a:solidFill>
              <a:effectLst/>
              <a:latin typeface="+mn-lt"/>
              <a:ea typeface="+mn-ea"/>
              <a:cs typeface="Arial" pitchFamily="34" charset="0"/>
            </a:rPr>
            <a:t>Ausland.</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Damit fiel der Saldo aus Zu- und Fortzügen mit einem Plus von 16.090 Personen niedriger aus als 2022.</a:t>
          </a:r>
          <a:r>
            <a:rPr lang="de-DE" sz="950" baseline="0">
              <a:solidFill>
                <a:sysClr val="windowText" lastClr="000000"/>
              </a:solidFill>
              <a:effectLst/>
              <a:latin typeface="+mn-lt"/>
              <a:ea typeface="+mn-ea"/>
              <a:cs typeface="Arial" panose="020B0604020202020204" pitchFamily="34" charset="0"/>
            </a:rPr>
            <a:t> Seit 2013 ist ein Wande­rungs­gewinn zu verzeichnen. Auch im Jahr </a:t>
          </a:r>
          <a:r>
            <a:rPr lang="de-DE" sz="950" u="none" baseline="0">
              <a:solidFill>
                <a:sysClr val="windowText" lastClr="000000"/>
              </a:solidFill>
              <a:effectLst/>
              <a:latin typeface="+mn-lt"/>
              <a:ea typeface="+mn-ea"/>
              <a:cs typeface="Arial" panose="020B0604020202020204" pitchFamily="34" charset="0"/>
            </a:rPr>
            <a:t>2023</a:t>
          </a:r>
          <a:r>
            <a:rPr lang="de-DE" sz="950" baseline="0">
              <a:solidFill>
                <a:sysClr val="windowText" lastClr="000000"/>
              </a:solidFill>
              <a:effectLst/>
              <a:latin typeface="+mn-lt"/>
              <a:ea typeface="+mn-ea"/>
              <a:cs typeface="Arial" panose="020B0604020202020204" pitchFamily="34" charset="0"/>
            </a:rPr>
            <a:t> wurde die Höhe des Wanderungssaldos überwiegend  durch die Anzahl der Zuzüge aus dem Ausland bestimmt. </a:t>
          </a:r>
        </a:p>
        <a:p>
          <a:pPr eaLnBrk="1" fontAlgn="auto" latinLnBrk="0" hangingPunct="1"/>
          <a:r>
            <a:rPr lang="de-DE" sz="950">
              <a:solidFill>
                <a:sysClr val="windowText" lastClr="000000"/>
              </a:solidFill>
              <a:effectLst/>
              <a:latin typeface="+mn-lt"/>
              <a:ea typeface="+mn-ea"/>
              <a:cs typeface="Arial" panose="020B0604020202020204" pitchFamily="34" charset="0"/>
            </a:rPr>
            <a:t>Nach einem Wanderungsgewinn (+5.402 </a:t>
          </a:r>
          <a:r>
            <a:rPr lang="de-DE" sz="950" baseline="0">
              <a:solidFill>
                <a:sysClr val="windowText" lastClr="000000"/>
              </a:solidFill>
              <a:effectLst/>
              <a:latin typeface="+mn-lt"/>
              <a:ea typeface="+mn-ea"/>
              <a:cs typeface="Arial" panose="020B0604020202020204" pitchFamily="34" charset="0"/>
            </a:rPr>
            <a:t>Personen) </a:t>
          </a:r>
          <a:r>
            <a:rPr lang="de-DE" sz="950">
              <a:solidFill>
                <a:sysClr val="windowText" lastClr="000000"/>
              </a:solidFill>
              <a:effectLst/>
              <a:latin typeface="+mn-lt"/>
              <a:ea typeface="+mn-ea"/>
              <a:cs typeface="Arial" panose="020B0604020202020204" pitchFamily="34" charset="0"/>
            </a:rPr>
            <a:t>gegenüber den anderen deutschen</a:t>
          </a:r>
          <a:r>
            <a:rPr lang="de-DE" sz="950" baseline="0">
              <a:solidFill>
                <a:sysClr val="windowText" lastClr="000000"/>
              </a:solidFill>
              <a:effectLst/>
              <a:latin typeface="+mn-lt"/>
              <a:ea typeface="+mn-ea"/>
              <a:cs typeface="Arial" panose="020B0604020202020204" pitchFamily="34" charset="0"/>
            </a:rPr>
            <a:t> L</a:t>
          </a:r>
          <a:r>
            <a:rPr lang="de-DE" sz="950">
              <a:solidFill>
                <a:sysClr val="windowText" lastClr="000000"/>
              </a:solidFill>
              <a:effectLst/>
              <a:latin typeface="+mn-lt"/>
              <a:ea typeface="+mn-ea"/>
              <a:cs typeface="Arial" panose="020B0604020202020204" pitchFamily="34" charset="0"/>
            </a:rPr>
            <a:t>ändern im Jahr 2022 konnte auch im Jahr 2023 ein Zuwachs (+4.457 Personen) erzielt werden. Nur gegenüber Bremen und dem Saarland gab</a:t>
          </a:r>
          <a:r>
            <a:rPr lang="de-DE" sz="950" baseline="0">
              <a:solidFill>
                <a:sysClr val="windowText" lastClr="000000"/>
              </a:solidFill>
              <a:effectLst/>
              <a:latin typeface="+mn-lt"/>
              <a:ea typeface="+mn-ea"/>
              <a:cs typeface="Arial" panose="020B0604020202020204" pitchFamily="34" charset="0"/>
            </a:rPr>
            <a:t> es</a:t>
          </a:r>
          <a:r>
            <a:rPr lang="de-DE" sz="950">
              <a:solidFill>
                <a:sysClr val="windowText" lastClr="000000"/>
              </a:solidFill>
              <a:effectLst/>
              <a:latin typeface="+mn-lt"/>
              <a:ea typeface="+mn-ea"/>
              <a:cs typeface="Arial" panose="020B0604020202020204" pitchFamily="34" charset="0"/>
            </a:rPr>
            <a:t> einen geringen Wande­rungsverlust</a:t>
          </a:r>
          <a:r>
            <a:rPr lang="de-DE" sz="950" baseline="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0</xdr:colOff>
      <xdr:row>31</xdr:row>
      <xdr:rowOff>88453</xdr:rowOff>
    </xdr:from>
    <xdr:to>
      <xdr:col>11</xdr:col>
      <xdr:colOff>411804</xdr:colOff>
      <xdr:row>36</xdr:row>
      <xdr:rowOff>129267</xdr:rowOff>
    </xdr:to>
    <xdr:sp macro="" textlink="">
      <xdr:nvSpPr>
        <xdr:cNvPr id="11" name="Textfeld 10"/>
        <xdr:cNvSpPr txBox="1"/>
      </xdr:nvSpPr>
      <xdr:spPr>
        <a:xfrm>
          <a:off x="0" y="4884971"/>
          <a:ext cx="6120000" cy="7892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In den beiden kreisfreien Städten und in allen Landkreisen wurden 2023 Wanderungsgewinne registriert</a:t>
          </a:r>
          <a:r>
            <a:rPr lang="de-DE" sz="950" baseline="0">
              <a:solidFill>
                <a:schemeClr val="dk1"/>
              </a:solidFill>
              <a:effectLst/>
              <a:latin typeface="+mn-lt"/>
              <a:ea typeface="+mn-ea"/>
              <a:cs typeface="Arial" pitchFamily="34" charset="0"/>
            </a:rPr>
            <a:t>. </a:t>
          </a:r>
        </a:p>
        <a:p>
          <a:endParaRPr lang="de-DE" sz="950" baseline="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Trotz des Wanderungsgewinns 2023 verlor Mecklenburg-Vorpommern durch Verluste in den Vorjahren seit 1990 insge­samt 51.578 Personen.</a:t>
          </a:r>
          <a:endParaRPr lang="de-DE" sz="950">
            <a:latin typeface="+mn-lt"/>
            <a:cs typeface="Arial" pitchFamily="34" charset="0"/>
          </a:endParaRPr>
        </a:p>
      </xdr:txBody>
    </xdr:sp>
    <xdr:clientData/>
  </xdr:twoCellAnchor>
  <xdr:twoCellAnchor>
    <xdr:from>
      <xdr:col>0</xdr:col>
      <xdr:colOff>6794</xdr:colOff>
      <xdr:row>91</xdr:row>
      <xdr:rowOff>95155</xdr:rowOff>
    </xdr:from>
    <xdr:to>
      <xdr:col>11</xdr:col>
      <xdr:colOff>418598</xdr:colOff>
      <xdr:row>96</xdr:row>
      <xdr:rowOff>88446</xdr:rowOff>
    </xdr:to>
    <xdr:sp macro="" textlink="">
      <xdr:nvSpPr>
        <xdr:cNvPr id="12" name="Textfeld 11"/>
        <xdr:cNvSpPr txBox="1"/>
      </xdr:nvSpPr>
      <xdr:spPr>
        <a:xfrm>
          <a:off x="6794" y="14022066"/>
          <a:ext cx="6120000" cy="741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ysClr val="windowText" lastClr="000000"/>
              </a:solidFill>
              <a:effectLst/>
              <a:latin typeface="+mn-lt"/>
              <a:ea typeface="+mn-ea"/>
              <a:cs typeface="Arial" pitchFamily="34" charset="0"/>
            </a:rPr>
            <a:t>Wanderungen von Ausländern</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Die Zahl der Zuzüge von Ausländern über die Bundesgrenze nach Mecklenburg-Vorpommern ist 2023 gegenüber dem Vorjahr um 28,8 Prozent gesunken. Der Wanderungsgewinn lag dennoch bei 10.383 Personen.</a:t>
          </a:r>
          <a:endParaRPr lang="de-DE" sz="950">
            <a:solidFill>
              <a:sysClr val="windowText" lastClr="000000"/>
            </a:solidFill>
            <a:latin typeface="+mn-lt"/>
            <a:cs typeface="Arial" pitchFamily="34" charset="0"/>
          </a:endParaRPr>
        </a:p>
      </xdr:txBody>
    </xdr:sp>
    <xdr:clientData/>
  </xdr:twoCellAnchor>
  <xdr:twoCellAnchor>
    <xdr:from>
      <xdr:col>0</xdr:col>
      <xdr:colOff>0</xdr:colOff>
      <xdr:row>48</xdr:row>
      <xdr:rowOff>6805</xdr:rowOff>
    </xdr:from>
    <xdr:to>
      <xdr:col>11</xdr:col>
      <xdr:colOff>411804</xdr:colOff>
      <xdr:row>52</xdr:row>
      <xdr:rowOff>74841</xdr:rowOff>
    </xdr:to>
    <xdr:sp macro="" textlink="">
      <xdr:nvSpPr>
        <xdr:cNvPr id="13" name="Textfeld 12"/>
        <xdr:cNvSpPr txBox="1"/>
      </xdr:nvSpPr>
      <xdr:spPr>
        <a:xfrm>
          <a:off x="0" y="7667626"/>
          <a:ext cx="6120000"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chemeClr val="dk1"/>
              </a:solidFill>
              <a:effectLst/>
              <a:latin typeface="+mn-lt"/>
              <a:ea typeface="+mn-ea"/>
              <a:cs typeface="Arial" pitchFamily="34" charset="0"/>
            </a:rPr>
            <a:t>Altersstruktur der Wandernden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Im Jahr </a:t>
          </a:r>
          <a:r>
            <a:rPr lang="de-DE" sz="950">
              <a:solidFill>
                <a:sysClr val="windowText" lastClr="000000"/>
              </a:solidFill>
              <a:effectLst/>
              <a:latin typeface="+mn-lt"/>
              <a:ea typeface="+mn-ea"/>
              <a:cs typeface="Arial" pitchFamily="34" charset="0"/>
            </a:rPr>
            <a:t>2023</a:t>
          </a:r>
          <a:r>
            <a:rPr lang="de-DE" sz="950">
              <a:solidFill>
                <a:schemeClr val="dk1"/>
              </a:solidFill>
              <a:effectLst/>
              <a:latin typeface="+mn-lt"/>
              <a:ea typeface="+mn-ea"/>
              <a:cs typeface="Arial" pitchFamily="34" charset="0"/>
            </a:rPr>
            <a:t> gab es in allen Altersgruppen Wanderungsgewinne zu</a:t>
          </a:r>
          <a:r>
            <a:rPr lang="de-DE" sz="950" baseline="0">
              <a:solidFill>
                <a:schemeClr val="dk1"/>
              </a:solidFill>
              <a:effectLst/>
              <a:latin typeface="+mn-lt"/>
              <a:ea typeface="+mn-ea"/>
              <a:cs typeface="Arial" pitchFamily="34" charset="0"/>
            </a:rPr>
            <a:t> v</a:t>
          </a:r>
          <a:r>
            <a:rPr lang="de-DE" sz="950">
              <a:solidFill>
                <a:schemeClr val="dk1"/>
              </a:solidFill>
              <a:effectLst/>
              <a:latin typeface="+mn-lt"/>
              <a:ea typeface="+mn-ea"/>
              <a:cs typeface="Arial" pitchFamily="34" charset="0"/>
            </a:rPr>
            <a:t>erzeichne</a:t>
          </a:r>
          <a:r>
            <a:rPr lang="de-DE" sz="950" baseline="0">
              <a:solidFill>
                <a:schemeClr val="dk1"/>
              </a:solidFill>
              <a:effectLst/>
              <a:latin typeface="+mn-lt"/>
              <a:ea typeface="+mn-ea"/>
              <a:cs typeface="Arial" pitchFamily="34" charset="0"/>
            </a:rPr>
            <a:t>n</a:t>
          </a:r>
          <a:r>
            <a:rPr lang="de-DE" sz="950">
              <a:solidFill>
                <a:schemeClr val="dk1"/>
              </a:solidFill>
              <a:effectLst/>
              <a:latin typeface="+mn-lt"/>
              <a:ea typeface="+mn-ea"/>
              <a:cs typeface="Arial" pitchFamily="34" charset="0"/>
            </a:rPr>
            <a:t>. </a:t>
          </a:r>
          <a:endParaRPr lang="de-DE" sz="950">
            <a:latin typeface="+mn-lt"/>
            <a:cs typeface="Arial" panose="020B0604020202020204" pitchFamily="34" charset="0"/>
          </a:endParaRPr>
        </a:p>
      </xdr:txBody>
    </xdr:sp>
    <xdr:clientData/>
  </xdr:twoCellAnchor>
  <xdr:twoCellAnchor>
    <xdr:from>
      <xdr:col>0</xdr:col>
      <xdr:colOff>0</xdr:colOff>
      <xdr:row>65</xdr:row>
      <xdr:rowOff>6794</xdr:rowOff>
    </xdr:from>
    <xdr:to>
      <xdr:col>11</xdr:col>
      <xdr:colOff>411804</xdr:colOff>
      <xdr:row>78</xdr:row>
      <xdr:rowOff>13607</xdr:rowOff>
    </xdr:to>
    <xdr:sp macro="" textlink="">
      <xdr:nvSpPr>
        <xdr:cNvPr id="14" name="Textfeld 13"/>
        <xdr:cNvSpPr txBox="1"/>
      </xdr:nvSpPr>
      <xdr:spPr>
        <a:xfrm>
          <a:off x="0" y="10130508"/>
          <a:ext cx="6120000" cy="19458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Im Jahr</a:t>
          </a:r>
          <a:r>
            <a:rPr lang="de-DE" sz="950">
              <a:solidFill>
                <a:sysClr val="windowText" lastClr="000000"/>
              </a:solidFill>
              <a:effectLst/>
              <a:latin typeface="+mn-lt"/>
              <a:ea typeface="+mn-ea"/>
              <a:cs typeface="Arial" pitchFamily="34" charset="0"/>
            </a:rPr>
            <a:t> 2023 wurde </a:t>
          </a:r>
          <a:r>
            <a:rPr lang="de-DE" sz="950">
              <a:solidFill>
                <a:schemeClr val="dk1"/>
              </a:solidFill>
              <a:effectLst/>
              <a:latin typeface="+mn-lt"/>
              <a:ea typeface="+mn-ea"/>
              <a:cs typeface="Arial" pitchFamily="34" charset="0"/>
            </a:rPr>
            <a:t>für die mobile Altersgruppe der 20- bis unter 30-Jährigen </a:t>
          </a:r>
          <a:r>
            <a:rPr lang="de-DE" sz="950" baseline="0">
              <a:solidFill>
                <a:schemeClr val="dk1"/>
              </a:solidFill>
              <a:effectLst/>
              <a:latin typeface="+mn-lt"/>
              <a:ea typeface="+mn-ea"/>
              <a:cs typeface="Arial" pitchFamily="34" charset="0"/>
            </a:rPr>
            <a:t>ein Wanderungsgewinn erreicht. </a:t>
          </a:r>
          <a:r>
            <a:rPr lang="de-DE" sz="950">
              <a:solidFill>
                <a:schemeClr val="dk1"/>
              </a:solidFill>
              <a:effectLst/>
              <a:latin typeface="+mn-lt"/>
              <a:ea typeface="+mn-ea"/>
              <a:cs typeface="Arial" pitchFamily="34" charset="0"/>
            </a:rPr>
            <a:t>In der ausbildungsrelevanten Altersgruppe der 15- bis unter 20-Jährigen gab es seit 1990 Wanderungsverluste zu verzeichnen, erst 2011 gab es eine Umkehr, welche sich auch im </a:t>
          </a:r>
          <a:r>
            <a:rPr lang="de-DE" sz="950">
              <a:solidFill>
                <a:sysClr val="windowText" lastClr="000000"/>
              </a:solidFill>
              <a:effectLst/>
              <a:latin typeface="+mn-lt"/>
              <a:ea typeface="+mn-ea"/>
              <a:cs typeface="Arial" pitchFamily="34" charset="0"/>
            </a:rPr>
            <a:t>Jahr 2023 </a:t>
          </a:r>
          <a:r>
            <a:rPr lang="de-DE" sz="950">
              <a:solidFill>
                <a:schemeClr val="dk1"/>
              </a:solidFill>
              <a:effectLst/>
              <a:latin typeface="+mn-lt"/>
              <a:ea typeface="+mn-ea"/>
              <a:cs typeface="Arial" pitchFamily="34" charset="0"/>
            </a:rPr>
            <a:t>fortsetzte. Der Wanderungsgewinn in dieser Altersgruppe betrug </a:t>
          </a:r>
          <a:r>
            <a:rPr lang="de-DE" sz="950" baseline="0">
              <a:solidFill>
                <a:schemeClr val="dk1"/>
              </a:solidFill>
              <a:effectLst/>
              <a:latin typeface="+mn-lt"/>
              <a:ea typeface="+mn-ea"/>
              <a:cs typeface="Arial" pitchFamily="34" charset="0"/>
            </a:rPr>
            <a:t> 1.249</a:t>
          </a:r>
          <a:r>
            <a:rPr lang="de-DE" sz="950">
              <a:solidFill>
                <a:schemeClr val="dk1"/>
              </a:solidFill>
              <a:effectLst/>
              <a:latin typeface="+mn-lt"/>
              <a:ea typeface="+mn-ea"/>
              <a:cs typeface="Arial" pitchFamily="34" charset="0"/>
            </a:rPr>
            <a:t> Personen. </a:t>
          </a:r>
        </a:p>
        <a:p>
          <a:endParaRPr lang="de-DE" sz="950">
            <a:solidFill>
              <a:schemeClr val="dk1"/>
            </a:solidFill>
            <a:effectLst/>
            <a:latin typeface="+mn-lt"/>
            <a:ea typeface="+mn-ea"/>
            <a:cs typeface="Arial" pitchFamily="34" charset="0"/>
          </a:endParaRPr>
        </a:p>
        <a:p>
          <a:pPr algn="l"/>
          <a:endParaRPr lang="de-DE" sz="950" b="1">
            <a:solidFill>
              <a:schemeClr val="dk1"/>
            </a:solidFill>
            <a:effectLst/>
            <a:latin typeface="+mn-lt"/>
            <a:ea typeface="+mn-ea"/>
            <a:cs typeface="Arial" pitchFamily="34" charset="0"/>
          </a:endParaRPr>
        </a:p>
        <a:p>
          <a:pPr algn="l"/>
          <a:r>
            <a:rPr lang="de-DE" sz="950" b="1">
              <a:solidFill>
                <a:sysClr val="windowText" lastClr="000000"/>
              </a:solidFill>
              <a:effectLst/>
              <a:latin typeface="+mn-lt"/>
              <a:ea typeface="+mn-ea"/>
              <a:cs typeface="Arial" pitchFamily="34" charset="0"/>
            </a:rPr>
            <a:t>Wanderungen von Personen deutscher Staatsangehörigkeit</a:t>
          </a:r>
          <a:endParaRPr lang="de-DE" sz="95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a:t>
          </a:r>
          <a:r>
            <a:rPr lang="de-DE" sz="950">
              <a:solidFill>
                <a:sysClr val="windowText" lastClr="000000"/>
              </a:solidFill>
              <a:effectLst/>
              <a:latin typeface="+mn-lt"/>
              <a:ea typeface="+mn-ea"/>
              <a:cs typeface="Arial" pitchFamily="34" charset="0"/>
            </a:rPr>
            <a:t>Wanderungsgewinn von 5.707 Personen deutscher Staatsangehörigkeit im Jahr</a:t>
          </a:r>
          <a:r>
            <a:rPr lang="de-DE" sz="950" baseline="0">
              <a:solidFill>
                <a:sysClr val="windowText" lastClr="000000"/>
              </a:solidFill>
              <a:effectLst/>
              <a:latin typeface="+mn-lt"/>
              <a:ea typeface="+mn-ea"/>
              <a:cs typeface="Arial" pitchFamily="34" charset="0"/>
            </a:rPr>
            <a:t> 2023 lag unter dem des Vorjahres. In der</a:t>
          </a:r>
          <a:r>
            <a:rPr lang="de-DE" sz="950">
              <a:solidFill>
                <a:sysClr val="windowText" lastClr="000000"/>
              </a:solidFill>
              <a:effectLst/>
              <a:latin typeface="+mn-lt"/>
              <a:ea typeface="+mn-ea"/>
              <a:cs typeface="Arial" pitchFamily="34" charset="0"/>
            </a:rPr>
            <a:t> besonders mobilen Altersgruppe der 15- bis unter 30-Jährigen lagen in diesem Jahr die Zuzüge um 873 Personen unter den Fortzügen. </a:t>
          </a:r>
        </a:p>
        <a:p>
          <a:r>
            <a:rPr lang="de-DE" sz="950">
              <a:solidFill>
                <a:sysClr val="windowText" lastClr="000000"/>
              </a:solidFill>
              <a:effectLst/>
              <a:latin typeface="+mn-lt"/>
              <a:ea typeface="+mn-ea"/>
              <a:cs typeface="Arial" pitchFamily="34" charset="0"/>
            </a:rPr>
            <a:t>Der größte Wanderungszuwachs war bei den 60- bis 65-Jährigen</a:t>
          </a:r>
          <a:r>
            <a:rPr lang="de-DE" sz="950" baseline="0">
              <a:solidFill>
                <a:sysClr val="windowText" lastClr="000000"/>
              </a:solidFill>
              <a:effectLst/>
              <a:latin typeface="+mn-lt"/>
              <a:ea typeface="+mn-ea"/>
              <a:cs typeface="Arial" pitchFamily="34" charset="0"/>
            </a:rPr>
            <a:t> mit 991 Personen festzustellen.</a:t>
          </a:r>
          <a:endParaRPr lang="de-DE" sz="950">
            <a:solidFill>
              <a:sysClr val="windowText" lastClr="000000"/>
            </a:solidFill>
            <a:latin typeface="+mn-lt"/>
            <a:cs typeface="Arial" pitchFamily="34" charset="0"/>
          </a:endParaRPr>
        </a:p>
      </xdr:txBody>
    </xdr:sp>
    <xdr:clientData/>
  </xdr:twoCellAnchor>
  <xdr:twoCellAnchor>
    <xdr:from>
      <xdr:col>0</xdr:col>
      <xdr:colOff>0</xdr:colOff>
      <xdr:row>105</xdr:row>
      <xdr:rowOff>13598</xdr:rowOff>
    </xdr:from>
    <xdr:to>
      <xdr:col>11</xdr:col>
      <xdr:colOff>387804</xdr:colOff>
      <xdr:row>110</xdr:row>
      <xdr:rowOff>40821</xdr:rowOff>
    </xdr:to>
    <xdr:sp macro="" textlink="">
      <xdr:nvSpPr>
        <xdr:cNvPr id="15" name="Textfeld 14"/>
        <xdr:cNvSpPr txBox="1"/>
      </xdr:nvSpPr>
      <xdr:spPr>
        <a:xfrm>
          <a:off x="0" y="16219705"/>
          <a:ext cx="6096000" cy="775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800"/>
            </a:lnSpc>
          </a:pPr>
          <a:r>
            <a:rPr lang="de-DE" sz="950" b="1">
              <a:solidFill>
                <a:schemeClr val="dk1"/>
              </a:solidFill>
              <a:effectLst/>
              <a:latin typeface="+mn-lt"/>
              <a:ea typeface="+mn-ea"/>
              <a:cs typeface="Arial" pitchFamily="34" charset="0"/>
            </a:rPr>
            <a:t>Wanderungen innerhalb des Landes</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Die Mobilität der Bevölkerung innerhalb des Landes Mecklenburg-Vorpommern legte gegenüber dem Vorjahr leicht zu</a:t>
          </a:r>
          <a:r>
            <a:rPr lang="de-DE" sz="950" baseline="0">
              <a:solidFill>
                <a:sysClr val="windowText" lastClr="000000"/>
              </a:solidFill>
              <a:effectLst/>
              <a:latin typeface="+mn-lt"/>
              <a:ea typeface="+mn-ea"/>
              <a:cs typeface="Arial" panose="020B0604020202020204" pitchFamily="34" charset="0"/>
            </a:rPr>
            <a:t> und erreichte das durchschnittliche Niveau der Jahre 2005 bis 2013</a:t>
          </a:r>
          <a:r>
            <a:rPr lang="de-DE" sz="950">
              <a:solidFill>
                <a:sysClr val="windowText" lastClr="000000"/>
              </a:solidFill>
              <a:effectLst/>
              <a:latin typeface="+mn-lt"/>
              <a:ea typeface="+mn-ea"/>
              <a:cs typeface="Arial" panose="020B0604020202020204" pitchFamily="34" charset="0"/>
            </a:rPr>
            <a:t>. Insgesamt verlegten 57.495 Personen ihren Wohnsitz in eine andere Gemeinde des Landes.</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6800</xdr:colOff>
      <xdr:row>116</xdr:row>
      <xdr:rowOff>95256</xdr:rowOff>
    </xdr:from>
    <xdr:to>
      <xdr:col>11</xdr:col>
      <xdr:colOff>401411</xdr:colOff>
      <xdr:row>120</xdr:row>
      <xdr:rowOff>102054</xdr:rowOff>
    </xdr:to>
    <xdr:sp macro="" textlink="">
      <xdr:nvSpPr>
        <xdr:cNvPr id="16" name="Textfeld 15"/>
        <xdr:cNvSpPr txBox="1"/>
      </xdr:nvSpPr>
      <xdr:spPr>
        <a:xfrm>
          <a:off x="6800" y="18675810"/>
          <a:ext cx="6102807" cy="605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a:solidFill>
                <a:sysClr val="windowText" lastClr="000000"/>
              </a:solidFill>
              <a:effectLst/>
              <a:latin typeface="+mn-lt"/>
              <a:ea typeface="+mn-ea"/>
              <a:cs typeface="Arial" pitchFamily="34" charset="0"/>
            </a:rPr>
            <a:t>Aus den jeweiligen Umlandgemeinden (im Umfeld von ca. 15 km) konnten die kreisfreien Städte auch 2023 keinen Wande­rungsgewinn verbuchen. Die Hansestadt Rostock hatte einen Wanderungsverlust von 278 Personen zu verzeichnen. In der Landeshauptstadt Schwerin wurde ein negativer Umlandswanderungssaldo von 252 Personen verbucht.</a:t>
          </a:r>
          <a:r>
            <a:rPr lang="de-DE" sz="950" baseline="0">
              <a:solidFill>
                <a:srgbClr val="FF0000"/>
              </a:solidFill>
              <a:effectLst/>
              <a:latin typeface="+mn-lt"/>
              <a:ea typeface="+mn-ea"/>
              <a:cs typeface="Arial" pitchFamily="34" charset="0"/>
            </a:rPr>
            <a:t> </a:t>
          </a:r>
          <a:endParaRPr lang="de-DE" sz="950">
            <a:solidFill>
              <a:srgbClr val="FF0000"/>
            </a:solidFill>
            <a:latin typeface="+mn-lt"/>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27216</xdr:colOff>
      <xdr:row>1</xdr:row>
      <xdr:rowOff>13608</xdr:rowOff>
    </xdr:from>
    <xdr:to>
      <xdr:col>1</xdr:col>
      <xdr:colOff>3029972</xdr:colOff>
      <xdr:row>56</xdr:row>
      <xdr:rowOff>85454</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94608"/>
          <a:ext cx="6050756" cy="9052560"/>
        </a:xfrm>
        <a:prstGeom prst="rect">
          <a:avLst/>
        </a:prstGeom>
        <a:solidFill>
          <a:schemeClr val="bg1"/>
        </a:solidFill>
      </xdr:spPr>
    </xdr:pic>
    <xdr:clientData/>
  </xdr:twoCellAnchor>
  <xdr:twoCellAnchor editAs="oneCell">
    <xdr:from>
      <xdr:col>0</xdr:col>
      <xdr:colOff>20412</xdr:colOff>
      <xdr:row>60</xdr:row>
      <xdr:rowOff>13608</xdr:rowOff>
    </xdr:from>
    <xdr:to>
      <xdr:col>1</xdr:col>
      <xdr:colOff>3023168</xdr:colOff>
      <xdr:row>115</xdr:row>
      <xdr:rowOff>85453</xdr:rowOff>
    </xdr:to>
    <xdr:pic>
      <xdr:nvPicPr>
        <xdr:cNvPr id="7" name="Grafik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2" y="10246179"/>
          <a:ext cx="6050756" cy="9052560"/>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98" t="s">
        <v>72</v>
      </c>
      <c r="B1" s="199"/>
      <c r="C1" s="200"/>
      <c r="D1" s="200"/>
    </row>
    <row r="2" spans="1:4" ht="35.1" customHeight="1" thickTop="1" x14ac:dyDescent="0.2">
      <c r="A2" s="201" t="s">
        <v>85</v>
      </c>
      <c r="B2" s="201"/>
      <c r="C2" s="202" t="s">
        <v>118</v>
      </c>
      <c r="D2" s="202"/>
    </row>
    <row r="3" spans="1:4" ht="24.95" customHeight="1" x14ac:dyDescent="0.2">
      <c r="A3" s="203"/>
      <c r="B3" s="203"/>
      <c r="C3" s="203"/>
      <c r="D3" s="203"/>
    </row>
    <row r="4" spans="1:4" ht="24.95" customHeight="1" x14ac:dyDescent="0.2">
      <c r="A4" s="206" t="s">
        <v>85</v>
      </c>
      <c r="B4" s="206"/>
      <c r="C4" s="206"/>
      <c r="D4" s="207"/>
    </row>
    <row r="5" spans="1:4" ht="24.95" customHeight="1" x14ac:dyDescent="0.2">
      <c r="A5" s="206" t="s">
        <v>86</v>
      </c>
      <c r="B5" s="206"/>
      <c r="C5" s="206"/>
      <c r="D5" s="207"/>
    </row>
    <row r="6" spans="1:4" ht="39.950000000000003" customHeight="1" x14ac:dyDescent="0.45">
      <c r="A6" s="208" t="s">
        <v>334</v>
      </c>
      <c r="B6" s="209"/>
      <c r="C6" s="209"/>
      <c r="D6" s="209"/>
    </row>
    <row r="7" spans="1:4" ht="24.95" customHeight="1" x14ac:dyDescent="0.4">
      <c r="A7" s="205"/>
      <c r="B7" s="205"/>
      <c r="C7" s="205"/>
      <c r="D7" s="205"/>
    </row>
    <row r="8" spans="1:4" ht="24.95" customHeight="1" x14ac:dyDescent="0.4">
      <c r="A8" s="205"/>
      <c r="B8" s="205"/>
      <c r="C8" s="205"/>
      <c r="D8" s="205"/>
    </row>
    <row r="9" spans="1:4" ht="24.95" customHeight="1" x14ac:dyDescent="0.4">
      <c r="A9" s="205"/>
      <c r="B9" s="205"/>
      <c r="C9" s="205"/>
      <c r="D9" s="205"/>
    </row>
    <row r="10" spans="1:4" ht="24.95" customHeight="1" x14ac:dyDescent="0.2">
      <c r="A10" s="204"/>
      <c r="B10" s="204"/>
      <c r="C10" s="204"/>
      <c r="D10" s="204"/>
    </row>
    <row r="11" spans="1:4" ht="24.95" customHeight="1" x14ac:dyDescent="0.2">
      <c r="A11" s="204"/>
      <c r="B11" s="204"/>
      <c r="C11" s="204"/>
      <c r="D11" s="204"/>
    </row>
    <row r="12" spans="1:4" ht="24.95" customHeight="1" x14ac:dyDescent="0.2">
      <c r="A12" s="204"/>
      <c r="B12" s="204"/>
      <c r="C12" s="204"/>
      <c r="D12" s="204"/>
    </row>
    <row r="13" spans="1:4" ht="12" customHeight="1" x14ac:dyDescent="0.2">
      <c r="A13" s="4"/>
      <c r="B13" s="197" t="s">
        <v>262</v>
      </c>
      <c r="C13" s="197"/>
      <c r="D13" s="5" t="s">
        <v>339</v>
      </c>
    </row>
    <row r="14" spans="1:4" ht="12" customHeight="1" x14ac:dyDescent="0.2">
      <c r="A14" s="4"/>
      <c r="B14" s="197"/>
      <c r="C14" s="197"/>
      <c r="D14" s="2"/>
    </row>
    <row r="15" spans="1:4" ht="12" customHeight="1" x14ac:dyDescent="0.2">
      <c r="A15" s="4"/>
      <c r="B15" s="197" t="s">
        <v>73</v>
      </c>
      <c r="C15" s="197"/>
      <c r="D15" s="2" t="s">
        <v>400</v>
      </c>
    </row>
    <row r="16" spans="1:4" ht="12" customHeight="1" x14ac:dyDescent="0.2">
      <c r="A16" s="4"/>
      <c r="B16" s="197"/>
      <c r="C16" s="197"/>
      <c r="D16" s="2"/>
    </row>
    <row r="17" spans="1:4" ht="12" customHeight="1" x14ac:dyDescent="0.2">
      <c r="A17" s="6"/>
      <c r="B17" s="210"/>
      <c r="C17" s="210"/>
      <c r="D17" s="3"/>
    </row>
    <row r="18" spans="1:4" ht="12" customHeight="1" x14ac:dyDescent="0.2">
      <c r="A18" s="213"/>
      <c r="B18" s="213"/>
      <c r="C18" s="213"/>
      <c r="D18" s="213"/>
    </row>
    <row r="19" spans="1:4" ht="12" customHeight="1" x14ac:dyDescent="0.2">
      <c r="A19" s="214" t="s">
        <v>74</v>
      </c>
      <c r="B19" s="214"/>
      <c r="C19" s="214"/>
      <c r="D19" s="214"/>
    </row>
    <row r="20" spans="1:4" ht="12" customHeight="1" x14ac:dyDescent="0.2">
      <c r="A20" s="214" t="s">
        <v>263</v>
      </c>
      <c r="B20" s="214"/>
      <c r="C20" s="214"/>
      <c r="D20" s="214"/>
    </row>
    <row r="21" spans="1:4" ht="12" customHeight="1" x14ac:dyDescent="0.2">
      <c r="A21" s="214"/>
      <c r="B21" s="214"/>
      <c r="C21" s="214"/>
      <c r="D21" s="214"/>
    </row>
    <row r="22" spans="1:4" ht="12" customHeight="1" x14ac:dyDescent="0.2">
      <c r="A22" s="215" t="s">
        <v>399</v>
      </c>
      <c r="B22" s="215"/>
      <c r="C22" s="215"/>
      <c r="D22" s="215"/>
    </row>
    <row r="23" spans="1:4" ht="12" customHeight="1" x14ac:dyDescent="0.2">
      <c r="A23" s="214"/>
      <c r="B23" s="214"/>
      <c r="C23" s="214"/>
      <c r="D23" s="214"/>
    </row>
    <row r="24" spans="1:4" ht="12" customHeight="1" x14ac:dyDescent="0.2">
      <c r="A24" s="216" t="s">
        <v>340</v>
      </c>
      <c r="B24" s="216"/>
      <c r="C24" s="216"/>
      <c r="D24" s="216"/>
    </row>
    <row r="25" spans="1:4" ht="12" customHeight="1" x14ac:dyDescent="0.2">
      <c r="A25" s="217" t="s">
        <v>264</v>
      </c>
      <c r="B25" s="217"/>
      <c r="C25" s="217"/>
      <c r="D25" s="217"/>
    </row>
    <row r="26" spans="1:4" ht="12" customHeight="1" x14ac:dyDescent="0.2">
      <c r="A26" s="218"/>
      <c r="B26" s="218"/>
      <c r="C26" s="218"/>
      <c r="D26" s="218"/>
    </row>
    <row r="27" spans="1:4" ht="12" customHeight="1" x14ac:dyDescent="0.2">
      <c r="A27" s="213"/>
      <c r="B27" s="213"/>
      <c r="C27" s="213"/>
      <c r="D27" s="213"/>
    </row>
    <row r="28" spans="1:4" ht="12" customHeight="1" x14ac:dyDescent="0.2">
      <c r="A28" s="219" t="s">
        <v>75</v>
      </c>
      <c r="B28" s="219"/>
      <c r="C28" s="219"/>
      <c r="D28" s="219"/>
    </row>
    <row r="29" spans="1:4" ht="12" customHeight="1" x14ac:dyDescent="0.2">
      <c r="A29" s="211"/>
      <c r="B29" s="211"/>
      <c r="C29" s="211"/>
      <c r="D29" s="211"/>
    </row>
    <row r="30" spans="1:4" ht="12" customHeight="1" x14ac:dyDescent="0.2">
      <c r="A30" s="7" t="s">
        <v>63</v>
      </c>
      <c r="B30" s="212" t="s">
        <v>265</v>
      </c>
      <c r="C30" s="212"/>
      <c r="D30" s="212"/>
    </row>
    <row r="31" spans="1:4" ht="12" customHeight="1" x14ac:dyDescent="0.2">
      <c r="A31" s="8">
        <v>0</v>
      </c>
      <c r="B31" s="212" t="s">
        <v>266</v>
      </c>
      <c r="C31" s="212"/>
      <c r="D31" s="212"/>
    </row>
    <row r="32" spans="1:4" ht="12" customHeight="1" x14ac:dyDescent="0.2">
      <c r="A32" s="7" t="s">
        <v>76</v>
      </c>
      <c r="B32" s="212" t="s">
        <v>77</v>
      </c>
      <c r="C32" s="212"/>
      <c r="D32" s="212"/>
    </row>
    <row r="33" spans="1:4" ht="12" customHeight="1" x14ac:dyDescent="0.2">
      <c r="A33" s="7" t="s">
        <v>78</v>
      </c>
      <c r="B33" s="212" t="s">
        <v>79</v>
      </c>
      <c r="C33" s="212"/>
      <c r="D33" s="212"/>
    </row>
    <row r="34" spans="1:4" ht="12" customHeight="1" x14ac:dyDescent="0.2">
      <c r="A34" s="7" t="s">
        <v>67</v>
      </c>
      <c r="B34" s="212" t="s">
        <v>80</v>
      </c>
      <c r="C34" s="212"/>
      <c r="D34" s="212"/>
    </row>
    <row r="35" spans="1:4" ht="12" customHeight="1" x14ac:dyDescent="0.2">
      <c r="A35" s="7" t="s">
        <v>81</v>
      </c>
      <c r="B35" s="212" t="s">
        <v>267</v>
      </c>
      <c r="C35" s="212"/>
      <c r="D35" s="212"/>
    </row>
    <row r="36" spans="1:4" ht="12" customHeight="1" x14ac:dyDescent="0.2">
      <c r="A36" s="7" t="s">
        <v>82</v>
      </c>
      <c r="B36" s="212" t="s">
        <v>83</v>
      </c>
      <c r="C36" s="212"/>
      <c r="D36" s="212"/>
    </row>
    <row r="37" spans="1:4" ht="12" customHeight="1" x14ac:dyDescent="0.2">
      <c r="A37" s="7" t="s">
        <v>117</v>
      </c>
      <c r="B37" s="212" t="s">
        <v>268</v>
      </c>
      <c r="C37" s="212"/>
      <c r="D37" s="212"/>
    </row>
    <row r="38" spans="1:4" ht="12" customHeight="1" x14ac:dyDescent="0.2">
      <c r="A38" s="7"/>
      <c r="B38" s="212"/>
      <c r="C38" s="212"/>
      <c r="D38" s="212"/>
    </row>
    <row r="39" spans="1:4" ht="12" customHeight="1" x14ac:dyDescent="0.2">
      <c r="A39" s="7"/>
      <c r="B39" s="212"/>
      <c r="C39" s="212"/>
      <c r="D39" s="212"/>
    </row>
    <row r="40" spans="1:4" ht="12" customHeight="1" x14ac:dyDescent="0.2">
      <c r="A40" s="7"/>
      <c r="B40" s="7"/>
      <c r="C40" s="7"/>
      <c r="D40" s="7"/>
    </row>
    <row r="41" spans="1:4" ht="12" customHeight="1" x14ac:dyDescent="0.2">
      <c r="A41" s="7"/>
      <c r="B41" s="222"/>
      <c r="C41" s="222"/>
      <c r="D41" s="222"/>
    </row>
    <row r="42" spans="1:4" ht="12" customHeight="1" x14ac:dyDescent="0.2">
      <c r="A42" s="9"/>
      <c r="B42" s="221"/>
      <c r="C42" s="221"/>
      <c r="D42" s="221"/>
    </row>
    <row r="43" spans="1:4" ht="12" customHeight="1" x14ac:dyDescent="0.2">
      <c r="A43" s="9"/>
      <c r="B43" s="221"/>
      <c r="C43" s="221"/>
      <c r="D43" s="221"/>
    </row>
    <row r="44" spans="1:4" x14ac:dyDescent="0.2">
      <c r="A44" s="212" t="s">
        <v>84</v>
      </c>
      <c r="B44" s="212"/>
      <c r="C44" s="212"/>
      <c r="D44" s="212"/>
    </row>
    <row r="45" spans="1:4" ht="39.950000000000003" customHeight="1" x14ac:dyDescent="0.2">
      <c r="A45" s="220" t="s">
        <v>325</v>
      </c>
      <c r="B45" s="220"/>
      <c r="C45" s="220"/>
      <c r="D45" s="220"/>
    </row>
  </sheetData>
  <mergeCells count="46">
    <mergeCell ref="B33:D33"/>
    <mergeCell ref="B34:D34"/>
    <mergeCell ref="B42:D42"/>
    <mergeCell ref="B43:D43"/>
    <mergeCell ref="A44:D44"/>
    <mergeCell ref="B41:D41"/>
    <mergeCell ref="A45:D45"/>
    <mergeCell ref="B35:D35"/>
    <mergeCell ref="B36:D36"/>
    <mergeCell ref="B37:D37"/>
    <mergeCell ref="B38:D38"/>
    <mergeCell ref="B39:D39"/>
    <mergeCell ref="B32:D32"/>
    <mergeCell ref="A18:D18"/>
    <mergeCell ref="A19:D19"/>
    <mergeCell ref="A20:D20"/>
    <mergeCell ref="A21:D21"/>
    <mergeCell ref="A22:D22"/>
    <mergeCell ref="A23:D23"/>
    <mergeCell ref="B31:D31"/>
    <mergeCell ref="A24:D24"/>
    <mergeCell ref="A25:D25"/>
    <mergeCell ref="A26:D26"/>
    <mergeCell ref="A27:D27"/>
    <mergeCell ref="A28:D28"/>
    <mergeCell ref="B15:C15"/>
    <mergeCell ref="B16:C16"/>
    <mergeCell ref="B17:C17"/>
    <mergeCell ref="A29:D29"/>
    <mergeCell ref="B30:D30"/>
    <mergeCell ref="B14:C14"/>
    <mergeCell ref="A1:B1"/>
    <mergeCell ref="C1:D1"/>
    <mergeCell ref="A2:B2"/>
    <mergeCell ref="C2:D2"/>
    <mergeCell ref="A3:D3"/>
    <mergeCell ref="A11:D11"/>
    <mergeCell ref="A9:D9"/>
    <mergeCell ref="A4:D4"/>
    <mergeCell ref="A5:D5"/>
    <mergeCell ref="A6:D6"/>
    <mergeCell ref="A12:D12"/>
    <mergeCell ref="A7:D7"/>
    <mergeCell ref="A8:D8"/>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0"/>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113" customWidth="1"/>
    <col min="2" max="2" width="18.7109375" style="107" customWidth="1"/>
    <col min="3" max="11" width="7.7109375" style="107" customWidth="1"/>
    <col min="12" max="16384" width="11.42578125" style="107"/>
  </cols>
  <sheetData>
    <row r="1" spans="1:11" s="52" customFormat="1" ht="30" customHeight="1" x14ac:dyDescent="0.2">
      <c r="A1" s="299" t="s">
        <v>125</v>
      </c>
      <c r="B1" s="300"/>
      <c r="C1" s="301" t="s">
        <v>341</v>
      </c>
      <c r="D1" s="301"/>
      <c r="E1" s="301"/>
      <c r="F1" s="301"/>
      <c r="G1" s="301"/>
      <c r="H1" s="301"/>
      <c r="I1" s="301"/>
      <c r="J1" s="301"/>
      <c r="K1" s="302"/>
    </row>
    <row r="2" spans="1:11" ht="24.95" customHeight="1" x14ac:dyDescent="0.2">
      <c r="A2" s="303" t="s">
        <v>162</v>
      </c>
      <c r="B2" s="304"/>
      <c r="C2" s="305" t="s">
        <v>333</v>
      </c>
      <c r="D2" s="305"/>
      <c r="E2" s="305"/>
      <c r="F2" s="305"/>
      <c r="G2" s="305"/>
      <c r="H2" s="305"/>
      <c r="I2" s="305"/>
      <c r="J2" s="305"/>
      <c r="K2" s="306"/>
    </row>
    <row r="3" spans="1:11" ht="11.45" customHeight="1" x14ac:dyDescent="0.2">
      <c r="A3" s="307" t="s">
        <v>150</v>
      </c>
      <c r="B3" s="298" t="s">
        <v>88</v>
      </c>
      <c r="C3" s="298" t="s">
        <v>1</v>
      </c>
      <c r="D3" s="298"/>
      <c r="E3" s="298"/>
      <c r="F3" s="298" t="s">
        <v>3</v>
      </c>
      <c r="G3" s="298"/>
      <c r="H3" s="298"/>
      <c r="I3" s="298" t="s">
        <v>106</v>
      </c>
      <c r="J3" s="298"/>
      <c r="K3" s="309"/>
    </row>
    <row r="4" spans="1:11" ht="11.45" customHeight="1" x14ac:dyDescent="0.2">
      <c r="A4" s="308"/>
      <c r="B4" s="298"/>
      <c r="C4" s="298"/>
      <c r="D4" s="298"/>
      <c r="E4" s="298"/>
      <c r="F4" s="298"/>
      <c r="G4" s="298"/>
      <c r="H4" s="298"/>
      <c r="I4" s="298"/>
      <c r="J4" s="298"/>
      <c r="K4" s="309"/>
    </row>
    <row r="5" spans="1:11" ht="11.45" customHeight="1" x14ac:dyDescent="0.2">
      <c r="A5" s="308"/>
      <c r="B5" s="298"/>
      <c r="C5" s="298" t="s">
        <v>32</v>
      </c>
      <c r="D5" s="298" t="s">
        <v>5</v>
      </c>
      <c r="E5" s="298" t="s">
        <v>6</v>
      </c>
      <c r="F5" s="298" t="s">
        <v>32</v>
      </c>
      <c r="G5" s="298" t="s">
        <v>5</v>
      </c>
      <c r="H5" s="298" t="s">
        <v>6</v>
      </c>
      <c r="I5" s="298" t="s">
        <v>32</v>
      </c>
      <c r="J5" s="298" t="s">
        <v>5</v>
      </c>
      <c r="K5" s="309" t="s">
        <v>6</v>
      </c>
    </row>
    <row r="6" spans="1:11" ht="11.45" customHeight="1" x14ac:dyDescent="0.2">
      <c r="A6" s="308"/>
      <c r="B6" s="298"/>
      <c r="C6" s="298"/>
      <c r="D6" s="298"/>
      <c r="E6" s="298"/>
      <c r="F6" s="298"/>
      <c r="G6" s="298"/>
      <c r="H6" s="298"/>
      <c r="I6" s="298"/>
      <c r="J6" s="298"/>
      <c r="K6" s="309"/>
    </row>
    <row r="7" spans="1:11" s="113" customFormat="1" ht="11.45" customHeight="1" x14ac:dyDescent="0.15">
      <c r="A7" s="47">
        <v>1</v>
      </c>
      <c r="B7" s="48">
        <v>2</v>
      </c>
      <c r="C7" s="49">
        <v>3</v>
      </c>
      <c r="D7" s="49">
        <v>4</v>
      </c>
      <c r="E7" s="49">
        <v>5</v>
      </c>
      <c r="F7" s="49">
        <v>6</v>
      </c>
      <c r="G7" s="49">
        <v>7</v>
      </c>
      <c r="H7" s="49">
        <v>8</v>
      </c>
      <c r="I7" s="49">
        <v>9</v>
      </c>
      <c r="J7" s="49">
        <v>10</v>
      </c>
      <c r="K7" s="50">
        <v>11</v>
      </c>
    </row>
    <row r="8" spans="1:11" ht="11.45" customHeight="1" x14ac:dyDescent="0.2">
      <c r="A8" s="112"/>
      <c r="B8" s="188"/>
      <c r="C8" s="162"/>
      <c r="D8" s="162"/>
      <c r="E8" s="162"/>
      <c r="F8" s="162"/>
      <c r="G8" s="162"/>
      <c r="H8" s="162"/>
      <c r="I8" s="163"/>
      <c r="J8" s="163"/>
      <c r="K8" s="163"/>
    </row>
    <row r="9" spans="1:11" ht="11.45" customHeight="1" x14ac:dyDescent="0.2">
      <c r="A9" s="51">
        <f>IF(D9&lt;&gt;"",COUNTA($D$9:D9),"")</f>
        <v>1</v>
      </c>
      <c r="B9" s="109" t="s">
        <v>28</v>
      </c>
      <c r="C9" s="162">
        <v>26219</v>
      </c>
      <c r="D9" s="162">
        <v>12907</v>
      </c>
      <c r="E9" s="162">
        <v>13312</v>
      </c>
      <c r="F9" s="162">
        <v>21762</v>
      </c>
      <c r="G9" s="162">
        <v>10966</v>
      </c>
      <c r="H9" s="162">
        <v>10796</v>
      </c>
      <c r="I9" s="163">
        <v>4457</v>
      </c>
      <c r="J9" s="163">
        <v>1941</v>
      </c>
      <c r="K9" s="163">
        <v>2516</v>
      </c>
    </row>
    <row r="10" spans="1:11" ht="5.0999999999999996" customHeight="1" x14ac:dyDescent="0.2">
      <c r="A10" s="51" t="str">
        <f>IF(D10&lt;&gt;"",COUNTA($D$9:D10),"")</f>
        <v/>
      </c>
      <c r="B10" s="109"/>
      <c r="C10" s="162"/>
      <c r="D10" s="162"/>
      <c r="E10" s="162"/>
      <c r="F10" s="162"/>
      <c r="G10" s="162"/>
      <c r="H10" s="162"/>
      <c r="I10" s="163"/>
      <c r="J10" s="163"/>
      <c r="K10" s="163"/>
    </row>
    <row r="11" spans="1:11" ht="11.45" customHeight="1" x14ac:dyDescent="0.2">
      <c r="A11" s="51">
        <f>IF(D11&lt;&gt;"",COUNTA($D$9:D11),"")</f>
        <v>2</v>
      </c>
      <c r="B11" s="109" t="s">
        <v>164</v>
      </c>
      <c r="C11" s="162">
        <v>1365</v>
      </c>
      <c r="D11" s="162">
        <v>665</v>
      </c>
      <c r="E11" s="162">
        <v>700</v>
      </c>
      <c r="F11" s="162">
        <v>1240</v>
      </c>
      <c r="G11" s="162">
        <v>655</v>
      </c>
      <c r="H11" s="162">
        <v>585</v>
      </c>
      <c r="I11" s="163">
        <v>125</v>
      </c>
      <c r="J11" s="163">
        <v>10</v>
      </c>
      <c r="K11" s="163">
        <v>115</v>
      </c>
    </row>
    <row r="12" spans="1:11" ht="11.45" customHeight="1" x14ac:dyDescent="0.2">
      <c r="A12" s="51">
        <f>IF(D12&lt;&gt;"",COUNTA($D$9:D12),"")</f>
        <v>3</v>
      </c>
      <c r="B12" s="109" t="s">
        <v>165</v>
      </c>
      <c r="C12" s="162">
        <v>1507</v>
      </c>
      <c r="D12" s="162">
        <v>775</v>
      </c>
      <c r="E12" s="162">
        <v>732</v>
      </c>
      <c r="F12" s="162">
        <v>1470</v>
      </c>
      <c r="G12" s="162">
        <v>803</v>
      </c>
      <c r="H12" s="162">
        <v>667</v>
      </c>
      <c r="I12" s="163">
        <v>37</v>
      </c>
      <c r="J12" s="163">
        <v>-28</v>
      </c>
      <c r="K12" s="163">
        <v>65</v>
      </c>
    </row>
    <row r="13" spans="1:11" ht="11.45" customHeight="1" x14ac:dyDescent="0.2">
      <c r="A13" s="51">
        <f>IF(D13&lt;&gt;"",COUNTA($D$9:D13),"")</f>
        <v>4</v>
      </c>
      <c r="B13" s="109" t="s">
        <v>166</v>
      </c>
      <c r="C13" s="162">
        <v>3481</v>
      </c>
      <c r="D13" s="162">
        <v>1693</v>
      </c>
      <c r="E13" s="162">
        <v>1788</v>
      </c>
      <c r="F13" s="162">
        <v>2095</v>
      </c>
      <c r="G13" s="162">
        <v>988</v>
      </c>
      <c r="H13" s="162">
        <v>1107</v>
      </c>
      <c r="I13" s="163">
        <v>1386</v>
      </c>
      <c r="J13" s="163">
        <v>705</v>
      </c>
      <c r="K13" s="163">
        <v>681</v>
      </c>
    </row>
    <row r="14" spans="1:11" ht="11.45" customHeight="1" x14ac:dyDescent="0.2">
      <c r="A14" s="51">
        <f>IF(D14&lt;&gt;"",COUNTA($D$9:D14),"")</f>
        <v>5</v>
      </c>
      <c r="B14" s="109" t="s">
        <v>167</v>
      </c>
      <c r="C14" s="162">
        <v>3474</v>
      </c>
      <c r="D14" s="162">
        <v>1641</v>
      </c>
      <c r="E14" s="162">
        <v>1833</v>
      </c>
      <c r="F14" s="162">
        <v>2456</v>
      </c>
      <c r="G14" s="162">
        <v>1201</v>
      </c>
      <c r="H14" s="162">
        <v>1255</v>
      </c>
      <c r="I14" s="163">
        <v>1018</v>
      </c>
      <c r="J14" s="163">
        <v>440</v>
      </c>
      <c r="K14" s="163">
        <v>578</v>
      </c>
    </row>
    <row r="15" spans="1:11" ht="11.45" customHeight="1" x14ac:dyDescent="0.2">
      <c r="A15" s="51">
        <f>IF(D15&lt;&gt;"",COUNTA($D$9:D15),"")</f>
        <v>6</v>
      </c>
      <c r="B15" s="109" t="s">
        <v>168</v>
      </c>
      <c r="C15" s="162">
        <v>205</v>
      </c>
      <c r="D15" s="162">
        <v>109</v>
      </c>
      <c r="E15" s="162">
        <v>96</v>
      </c>
      <c r="F15" s="162">
        <v>344</v>
      </c>
      <c r="G15" s="162">
        <v>199</v>
      </c>
      <c r="H15" s="162">
        <v>145</v>
      </c>
      <c r="I15" s="163">
        <v>-139</v>
      </c>
      <c r="J15" s="163">
        <v>-90</v>
      </c>
      <c r="K15" s="163">
        <v>-49</v>
      </c>
    </row>
    <row r="16" spans="1:11" ht="11.45" customHeight="1" x14ac:dyDescent="0.2">
      <c r="A16" s="51">
        <f>IF(D16&lt;&gt;"",COUNTA($D$9:D16),"")</f>
        <v>7</v>
      </c>
      <c r="B16" s="109" t="s">
        <v>169</v>
      </c>
      <c r="C16" s="162">
        <v>2104</v>
      </c>
      <c r="D16" s="162">
        <v>1057</v>
      </c>
      <c r="E16" s="162">
        <v>1047</v>
      </c>
      <c r="F16" s="162">
        <v>1801</v>
      </c>
      <c r="G16" s="162">
        <v>937</v>
      </c>
      <c r="H16" s="162">
        <v>864</v>
      </c>
      <c r="I16" s="163">
        <v>303</v>
      </c>
      <c r="J16" s="163">
        <v>120</v>
      </c>
      <c r="K16" s="163">
        <v>183</v>
      </c>
    </row>
    <row r="17" spans="1:14" ht="11.45" customHeight="1" x14ac:dyDescent="0.2">
      <c r="A17" s="51">
        <f>IF(D17&lt;&gt;"",COUNTA($D$9:D17),"")</f>
        <v>8</v>
      </c>
      <c r="B17" s="109" t="s">
        <v>170</v>
      </c>
      <c r="C17" s="162">
        <v>960</v>
      </c>
      <c r="D17" s="162">
        <v>482</v>
      </c>
      <c r="E17" s="162">
        <v>478</v>
      </c>
      <c r="F17" s="162">
        <v>792</v>
      </c>
      <c r="G17" s="162">
        <v>415</v>
      </c>
      <c r="H17" s="162">
        <v>377</v>
      </c>
      <c r="I17" s="163">
        <v>168</v>
      </c>
      <c r="J17" s="163">
        <v>67</v>
      </c>
      <c r="K17" s="163">
        <v>101</v>
      </c>
    </row>
    <row r="18" spans="1:14" ht="11.45" customHeight="1" x14ac:dyDescent="0.2">
      <c r="A18" s="51">
        <f>IF(D18&lt;&gt;"",COUNTA($D$9:D18),"")</f>
        <v>9</v>
      </c>
      <c r="B18" s="109" t="s">
        <v>171</v>
      </c>
      <c r="C18" s="162">
        <v>2849</v>
      </c>
      <c r="D18" s="162">
        <v>1411</v>
      </c>
      <c r="E18" s="162">
        <v>1438</v>
      </c>
      <c r="F18" s="162">
        <v>2706</v>
      </c>
      <c r="G18" s="162">
        <v>1356</v>
      </c>
      <c r="H18" s="162">
        <v>1350</v>
      </c>
      <c r="I18" s="163">
        <v>143</v>
      </c>
      <c r="J18" s="163">
        <v>55</v>
      </c>
      <c r="K18" s="163">
        <v>88</v>
      </c>
    </row>
    <row r="19" spans="1:14" ht="11.45" customHeight="1" x14ac:dyDescent="0.2">
      <c r="A19" s="51">
        <f>IF(D19&lt;&gt;"",COUNTA($D$9:D19),"")</f>
        <v>10</v>
      </c>
      <c r="B19" s="109" t="s">
        <v>172</v>
      </c>
      <c r="C19" s="162">
        <v>2367</v>
      </c>
      <c r="D19" s="162">
        <v>1223</v>
      </c>
      <c r="E19" s="162">
        <v>1144</v>
      </c>
      <c r="F19" s="162">
        <v>2202</v>
      </c>
      <c r="G19" s="162">
        <v>1145</v>
      </c>
      <c r="H19" s="162">
        <v>1057</v>
      </c>
      <c r="I19" s="163">
        <v>165</v>
      </c>
      <c r="J19" s="163">
        <v>78</v>
      </c>
      <c r="K19" s="163">
        <v>87</v>
      </c>
    </row>
    <row r="20" spans="1:14" ht="11.45" customHeight="1" x14ac:dyDescent="0.2">
      <c r="A20" s="51">
        <f>IF(D20&lt;&gt;"",COUNTA($D$9:D20),"")</f>
        <v>11</v>
      </c>
      <c r="B20" s="109" t="s">
        <v>173</v>
      </c>
      <c r="C20" s="162">
        <v>470</v>
      </c>
      <c r="D20" s="162">
        <v>236</v>
      </c>
      <c r="E20" s="162">
        <v>234</v>
      </c>
      <c r="F20" s="162">
        <v>402</v>
      </c>
      <c r="G20" s="162">
        <v>204</v>
      </c>
      <c r="H20" s="162">
        <v>198</v>
      </c>
      <c r="I20" s="163">
        <v>68</v>
      </c>
      <c r="J20" s="163">
        <v>32</v>
      </c>
      <c r="K20" s="163">
        <v>36</v>
      </c>
    </row>
    <row r="21" spans="1:14" ht="11.45" customHeight="1" x14ac:dyDescent="0.2">
      <c r="A21" s="51">
        <f>IF(D21&lt;&gt;"",COUNTA($D$9:D21),"")</f>
        <v>12</v>
      </c>
      <c r="B21" s="109" t="s">
        <v>174</v>
      </c>
      <c r="C21" s="162">
        <v>90</v>
      </c>
      <c r="D21" s="162">
        <v>44</v>
      </c>
      <c r="E21" s="162">
        <v>46</v>
      </c>
      <c r="F21" s="162">
        <v>96</v>
      </c>
      <c r="G21" s="162">
        <v>51</v>
      </c>
      <c r="H21" s="162">
        <v>45</v>
      </c>
      <c r="I21" s="163">
        <v>-6</v>
      </c>
      <c r="J21" s="163">
        <v>-7</v>
      </c>
      <c r="K21" s="163">
        <v>1</v>
      </c>
    </row>
    <row r="22" spans="1:14" ht="11.45" customHeight="1" x14ac:dyDescent="0.2">
      <c r="A22" s="51">
        <f>IF(D22&lt;&gt;"",COUNTA($D$9:D22),"")</f>
        <v>13</v>
      </c>
      <c r="B22" s="109" t="s">
        <v>175</v>
      </c>
      <c r="C22" s="162">
        <v>1800</v>
      </c>
      <c r="D22" s="162">
        <v>863</v>
      </c>
      <c r="E22" s="162">
        <v>937</v>
      </c>
      <c r="F22" s="162">
        <v>1472</v>
      </c>
      <c r="G22" s="162">
        <v>728</v>
      </c>
      <c r="H22" s="162">
        <v>744</v>
      </c>
      <c r="I22" s="163">
        <v>328</v>
      </c>
      <c r="J22" s="163">
        <v>135</v>
      </c>
      <c r="K22" s="163">
        <v>193</v>
      </c>
    </row>
    <row r="23" spans="1:14" ht="11.45" customHeight="1" x14ac:dyDescent="0.2">
      <c r="A23" s="51">
        <f>IF(D23&lt;&gt;"",COUNTA($D$9:D23),"")</f>
        <v>14</v>
      </c>
      <c r="B23" s="109" t="s">
        <v>176</v>
      </c>
      <c r="C23" s="162">
        <v>1133</v>
      </c>
      <c r="D23" s="162">
        <v>547</v>
      </c>
      <c r="E23" s="162">
        <v>586</v>
      </c>
      <c r="F23" s="162">
        <v>901</v>
      </c>
      <c r="G23" s="162">
        <v>437</v>
      </c>
      <c r="H23" s="162">
        <v>464</v>
      </c>
      <c r="I23" s="163">
        <v>232</v>
      </c>
      <c r="J23" s="163">
        <v>110</v>
      </c>
      <c r="K23" s="163">
        <v>122</v>
      </c>
    </row>
    <row r="24" spans="1:14" ht="11.45" customHeight="1" x14ac:dyDescent="0.2">
      <c r="A24" s="51">
        <f>IF(D24&lt;&gt;"",COUNTA($D$9:D24),"")</f>
        <v>15</v>
      </c>
      <c r="B24" s="109" t="s">
        <v>177</v>
      </c>
      <c r="C24" s="162">
        <v>3597</v>
      </c>
      <c r="D24" s="162">
        <v>1754</v>
      </c>
      <c r="E24" s="162">
        <v>1843</v>
      </c>
      <c r="F24" s="162">
        <v>3222</v>
      </c>
      <c r="G24" s="162">
        <v>1566</v>
      </c>
      <c r="H24" s="162">
        <v>1656</v>
      </c>
      <c r="I24" s="163">
        <v>375</v>
      </c>
      <c r="J24" s="163">
        <v>188</v>
      </c>
      <c r="K24" s="163">
        <v>187</v>
      </c>
    </row>
    <row r="25" spans="1:14" ht="11.45" customHeight="1" x14ac:dyDescent="0.2">
      <c r="A25" s="51">
        <f>IF(D25&lt;&gt;"",COUNTA($D$9:D25),"")</f>
        <v>16</v>
      </c>
      <c r="B25" s="109" t="s">
        <v>178</v>
      </c>
      <c r="C25" s="162">
        <v>817</v>
      </c>
      <c r="D25" s="162">
        <v>407</v>
      </c>
      <c r="E25" s="162">
        <v>410</v>
      </c>
      <c r="F25" s="162">
        <v>563</v>
      </c>
      <c r="G25" s="162">
        <v>281</v>
      </c>
      <c r="H25" s="162">
        <v>282</v>
      </c>
      <c r="I25" s="163">
        <v>254</v>
      </c>
      <c r="J25" s="163">
        <v>126</v>
      </c>
      <c r="K25" s="163">
        <v>128</v>
      </c>
    </row>
    <row r="26" spans="1:14" ht="11.45" customHeight="1" x14ac:dyDescent="0.2">
      <c r="A26" s="51" t="str">
        <f>IF(D26&lt;&gt;"",COUNTA($D$9:D26),"")</f>
        <v/>
      </c>
      <c r="B26" s="109"/>
      <c r="C26" s="162"/>
      <c r="D26" s="162"/>
      <c r="E26" s="162"/>
      <c r="F26" s="162"/>
      <c r="G26" s="162"/>
      <c r="H26" s="162"/>
      <c r="I26" s="163"/>
      <c r="J26" s="163"/>
      <c r="K26" s="163"/>
    </row>
    <row r="27" spans="1:14" ht="11.45" customHeight="1" x14ac:dyDescent="0.2">
      <c r="A27" s="51">
        <f>IF(D27&lt;&gt;"",COUNTA($D$9:D27),"")</f>
        <v>17</v>
      </c>
      <c r="B27" s="109" t="s">
        <v>26</v>
      </c>
      <c r="C27" s="162">
        <v>26837</v>
      </c>
      <c r="D27" s="162">
        <v>16352</v>
      </c>
      <c r="E27" s="162">
        <v>10485</v>
      </c>
      <c r="F27" s="162">
        <v>15204</v>
      </c>
      <c r="G27" s="162">
        <v>9173</v>
      </c>
      <c r="H27" s="162">
        <v>6031</v>
      </c>
      <c r="I27" s="163">
        <v>11633</v>
      </c>
      <c r="J27" s="163">
        <v>7179</v>
      </c>
      <c r="K27" s="163">
        <v>4454</v>
      </c>
    </row>
    <row r="28" spans="1:14" ht="11.45" customHeight="1" x14ac:dyDescent="0.2">
      <c r="A28" s="51" t="str">
        <f>IF(D28&lt;&gt;"",COUNTA($D$9:D28),"")</f>
        <v/>
      </c>
      <c r="B28" s="109"/>
      <c r="C28" s="162"/>
      <c r="D28" s="162"/>
      <c r="E28" s="162"/>
      <c r="F28" s="162"/>
      <c r="G28" s="162"/>
      <c r="H28" s="162"/>
      <c r="I28" s="163"/>
      <c r="J28" s="163"/>
      <c r="K28" s="163"/>
    </row>
    <row r="29" spans="1:14" ht="11.45" customHeight="1" x14ac:dyDescent="0.2">
      <c r="A29" s="51">
        <f>IF(D29&lt;&gt;"",COUNTA($D$9:D29),"")</f>
        <v>18</v>
      </c>
      <c r="B29" s="109" t="s">
        <v>179</v>
      </c>
      <c r="C29" s="162">
        <v>16499</v>
      </c>
      <c r="D29" s="162">
        <v>9173</v>
      </c>
      <c r="E29" s="162">
        <v>7326</v>
      </c>
      <c r="F29" s="162">
        <v>10378</v>
      </c>
      <c r="G29" s="162">
        <v>5757</v>
      </c>
      <c r="H29" s="162">
        <v>4621</v>
      </c>
      <c r="I29" s="163">
        <v>6121</v>
      </c>
      <c r="J29" s="163">
        <v>3416</v>
      </c>
      <c r="K29" s="163">
        <v>2705</v>
      </c>
      <c r="N29" s="110"/>
    </row>
    <row r="30" spans="1:14" ht="5.0999999999999996" customHeight="1" x14ac:dyDescent="0.2">
      <c r="A30" s="51" t="str">
        <f>IF(D30&lt;&gt;"",COUNTA($D$9:D30),"")</f>
        <v/>
      </c>
      <c r="B30" s="109"/>
      <c r="C30" s="162"/>
      <c r="D30" s="162"/>
      <c r="E30" s="162"/>
      <c r="F30" s="162"/>
      <c r="G30" s="162"/>
      <c r="H30" s="162"/>
      <c r="I30" s="163"/>
      <c r="J30" s="163"/>
      <c r="K30" s="163"/>
    </row>
    <row r="31" spans="1:14" ht="11.45" customHeight="1" x14ac:dyDescent="0.2">
      <c r="A31" s="51">
        <f>IF(D31&lt;&gt;"",COUNTA($D$9:D31),"")</f>
        <v>19</v>
      </c>
      <c r="B31" s="109" t="s">
        <v>180</v>
      </c>
      <c r="C31" s="162">
        <v>7103</v>
      </c>
      <c r="D31" s="162">
        <v>4477</v>
      </c>
      <c r="E31" s="162">
        <v>2626</v>
      </c>
      <c r="F31" s="162">
        <v>6061</v>
      </c>
      <c r="G31" s="162">
        <v>3952</v>
      </c>
      <c r="H31" s="162">
        <v>2109</v>
      </c>
      <c r="I31" s="163">
        <v>1042</v>
      </c>
      <c r="J31" s="163">
        <v>525</v>
      </c>
      <c r="K31" s="163">
        <v>517</v>
      </c>
    </row>
    <row r="32" spans="1:14" ht="11.45" customHeight="1" x14ac:dyDescent="0.2">
      <c r="A32" s="51">
        <f>IF(D32&lt;&gt;"",COUNTA($D$9:D32),"")</f>
        <v>20</v>
      </c>
      <c r="B32" s="109" t="s">
        <v>203</v>
      </c>
      <c r="C32" s="162">
        <v>32</v>
      </c>
      <c r="D32" s="162">
        <v>19</v>
      </c>
      <c r="E32" s="162">
        <v>13</v>
      </c>
      <c r="F32" s="162">
        <v>26</v>
      </c>
      <c r="G32" s="162">
        <v>16</v>
      </c>
      <c r="H32" s="162">
        <v>10</v>
      </c>
      <c r="I32" s="163">
        <v>6</v>
      </c>
      <c r="J32" s="163">
        <v>3</v>
      </c>
      <c r="K32" s="163">
        <v>3</v>
      </c>
    </row>
    <row r="33" spans="1:23" ht="11.45" customHeight="1" x14ac:dyDescent="0.2">
      <c r="A33" s="51">
        <f>IF(D33&lt;&gt;"",COUNTA($D$9:D33),"")</f>
        <v>21</v>
      </c>
      <c r="B33" s="109" t="s">
        <v>181</v>
      </c>
      <c r="C33" s="162">
        <v>510</v>
      </c>
      <c r="D33" s="162">
        <v>341</v>
      </c>
      <c r="E33" s="162">
        <v>169</v>
      </c>
      <c r="F33" s="162">
        <v>468</v>
      </c>
      <c r="G33" s="162">
        <v>336</v>
      </c>
      <c r="H33" s="162">
        <v>132</v>
      </c>
      <c r="I33" s="163">
        <v>42</v>
      </c>
      <c r="J33" s="163">
        <v>5</v>
      </c>
      <c r="K33" s="163">
        <v>37</v>
      </c>
    </row>
    <row r="34" spans="1:23" ht="11.45" customHeight="1" x14ac:dyDescent="0.2">
      <c r="A34" s="51">
        <f>IF(D34&lt;&gt;"",COUNTA($D$9:D34),"")</f>
        <v>22</v>
      </c>
      <c r="B34" s="109" t="s">
        <v>182</v>
      </c>
      <c r="C34" s="162">
        <v>41</v>
      </c>
      <c r="D34" s="162">
        <v>28</v>
      </c>
      <c r="E34" s="162">
        <v>13</v>
      </c>
      <c r="F34" s="162">
        <v>94</v>
      </c>
      <c r="G34" s="162">
        <v>44</v>
      </c>
      <c r="H34" s="162">
        <v>50</v>
      </c>
      <c r="I34" s="163">
        <v>-53</v>
      </c>
      <c r="J34" s="163">
        <v>-16</v>
      </c>
      <c r="K34" s="163">
        <v>-37</v>
      </c>
    </row>
    <row r="35" spans="1:23" ht="11.45" customHeight="1" x14ac:dyDescent="0.2">
      <c r="A35" s="51">
        <f>IF(D35&lt;&gt;"",COUNTA($D$9:D35),"")</f>
        <v>23</v>
      </c>
      <c r="B35" s="109" t="s">
        <v>183</v>
      </c>
      <c r="C35" s="162">
        <v>10</v>
      </c>
      <c r="D35" s="162">
        <v>5</v>
      </c>
      <c r="E35" s="162">
        <v>5</v>
      </c>
      <c r="F35" s="162">
        <v>11</v>
      </c>
      <c r="G35" s="162">
        <v>6</v>
      </c>
      <c r="H35" s="162">
        <v>5</v>
      </c>
      <c r="I35" s="163">
        <v>-1</v>
      </c>
      <c r="J35" s="163">
        <v>-1</v>
      </c>
      <c r="K35" s="163" t="s">
        <v>63</v>
      </c>
    </row>
    <row r="36" spans="1:23" ht="11.45" customHeight="1" x14ac:dyDescent="0.2">
      <c r="A36" s="51">
        <f>IF(D36&lt;&gt;"",COUNTA($D$9:D36),"")</f>
        <v>24</v>
      </c>
      <c r="B36" s="109" t="s">
        <v>184</v>
      </c>
      <c r="C36" s="162">
        <v>26</v>
      </c>
      <c r="D36" s="162">
        <v>14</v>
      </c>
      <c r="E36" s="162">
        <v>12</v>
      </c>
      <c r="F36" s="162">
        <v>27</v>
      </c>
      <c r="G36" s="162">
        <v>13</v>
      </c>
      <c r="H36" s="162">
        <v>14</v>
      </c>
      <c r="I36" s="163">
        <v>-1</v>
      </c>
      <c r="J36" s="163">
        <v>1</v>
      </c>
      <c r="K36" s="163">
        <v>-2</v>
      </c>
    </row>
    <row r="37" spans="1:23" ht="11.45" customHeight="1" x14ac:dyDescent="0.2">
      <c r="A37" s="51">
        <f>IF(D37&lt;&gt;"",COUNTA($D$9:D37),"")</f>
        <v>25</v>
      </c>
      <c r="B37" s="109" t="s">
        <v>185</v>
      </c>
      <c r="C37" s="162">
        <v>120</v>
      </c>
      <c r="D37" s="162">
        <v>61</v>
      </c>
      <c r="E37" s="162">
        <v>59</v>
      </c>
      <c r="F37" s="162">
        <v>98</v>
      </c>
      <c r="G37" s="162">
        <v>47</v>
      </c>
      <c r="H37" s="162">
        <v>51</v>
      </c>
      <c r="I37" s="163">
        <v>22</v>
      </c>
      <c r="J37" s="163">
        <v>14</v>
      </c>
      <c r="K37" s="163">
        <v>8</v>
      </c>
    </row>
    <row r="38" spans="1:23" ht="11.45" customHeight="1" x14ac:dyDescent="0.2">
      <c r="A38" s="51">
        <f>IF(D38&lt;&gt;"",COUNTA($D$9:D38),"")</f>
        <v>26</v>
      </c>
      <c r="B38" s="109" t="s">
        <v>186</v>
      </c>
      <c r="C38" s="162">
        <v>212</v>
      </c>
      <c r="D38" s="162">
        <v>128</v>
      </c>
      <c r="E38" s="162">
        <v>84</v>
      </c>
      <c r="F38" s="162">
        <v>175</v>
      </c>
      <c r="G38" s="162">
        <v>115</v>
      </c>
      <c r="H38" s="162">
        <v>60</v>
      </c>
      <c r="I38" s="163">
        <v>37</v>
      </c>
      <c r="J38" s="163">
        <v>13</v>
      </c>
      <c r="K38" s="163">
        <v>24</v>
      </c>
    </row>
    <row r="39" spans="1:23" ht="11.45" customHeight="1" x14ac:dyDescent="0.2">
      <c r="A39" s="51">
        <f>IF(D39&lt;&gt;"",COUNTA($D$9:D39),"")</f>
        <v>27</v>
      </c>
      <c r="B39" s="109" t="s">
        <v>187</v>
      </c>
      <c r="C39" s="162">
        <v>31</v>
      </c>
      <c r="D39" s="162">
        <v>14</v>
      </c>
      <c r="E39" s="162">
        <v>17</v>
      </c>
      <c r="F39" s="162">
        <v>18</v>
      </c>
      <c r="G39" s="162">
        <v>8</v>
      </c>
      <c r="H39" s="162">
        <v>10</v>
      </c>
      <c r="I39" s="163">
        <v>13</v>
      </c>
      <c r="J39" s="163">
        <v>6</v>
      </c>
      <c r="K39" s="163">
        <v>7</v>
      </c>
    </row>
    <row r="40" spans="1:23" ht="11.45" customHeight="1" x14ac:dyDescent="0.2">
      <c r="A40" s="51">
        <f>IF(D40&lt;&gt;"",COUNTA($D$9:D40),"")</f>
        <v>28</v>
      </c>
      <c r="B40" s="109" t="s">
        <v>188</v>
      </c>
      <c r="C40" s="162">
        <v>441</v>
      </c>
      <c r="D40" s="162">
        <v>291</v>
      </c>
      <c r="E40" s="162">
        <v>150</v>
      </c>
      <c r="F40" s="162">
        <v>324</v>
      </c>
      <c r="G40" s="162">
        <v>216</v>
      </c>
      <c r="H40" s="162">
        <v>108</v>
      </c>
      <c r="I40" s="163">
        <v>117</v>
      </c>
      <c r="J40" s="163">
        <v>75</v>
      </c>
      <c r="K40" s="163">
        <v>42</v>
      </c>
    </row>
    <row r="41" spans="1:23" ht="11.45" customHeight="1" x14ac:dyDescent="0.2">
      <c r="A41" s="51">
        <f>IF(D41&lt;&gt;"",COUNTA($D$9:D41),"")</f>
        <v>29</v>
      </c>
      <c r="B41" s="109" t="s">
        <v>239</v>
      </c>
      <c r="C41" s="162">
        <v>79</v>
      </c>
      <c r="D41" s="162">
        <v>51</v>
      </c>
      <c r="E41" s="162">
        <v>28</v>
      </c>
      <c r="F41" s="162">
        <v>66</v>
      </c>
      <c r="G41" s="162">
        <v>39</v>
      </c>
      <c r="H41" s="162">
        <v>27</v>
      </c>
      <c r="I41" s="163">
        <v>13</v>
      </c>
      <c r="J41" s="163">
        <v>12</v>
      </c>
      <c r="K41" s="163">
        <v>1</v>
      </c>
    </row>
    <row r="42" spans="1:23" ht="11.45" customHeight="1" x14ac:dyDescent="0.2">
      <c r="A42" s="51">
        <f>IF(D42&lt;&gt;"",COUNTA($D$9:D42),"")</f>
        <v>30</v>
      </c>
      <c r="B42" s="109" t="s">
        <v>189</v>
      </c>
      <c r="C42" s="162">
        <v>146</v>
      </c>
      <c r="D42" s="162">
        <v>96</v>
      </c>
      <c r="E42" s="162">
        <v>50</v>
      </c>
      <c r="F42" s="162">
        <v>120</v>
      </c>
      <c r="G42" s="162">
        <v>87</v>
      </c>
      <c r="H42" s="162">
        <v>33</v>
      </c>
      <c r="I42" s="163">
        <v>26</v>
      </c>
      <c r="J42" s="163">
        <v>9</v>
      </c>
      <c r="K42" s="163">
        <v>17</v>
      </c>
    </row>
    <row r="43" spans="1:23" ht="11.45" customHeight="1" x14ac:dyDescent="0.2">
      <c r="A43" s="51">
        <f>IF(D43&lt;&gt;"",COUNTA($D$9:D43),"")</f>
        <v>31</v>
      </c>
      <c r="B43" s="109" t="s">
        <v>190</v>
      </c>
      <c r="C43" s="162">
        <v>114</v>
      </c>
      <c r="D43" s="162">
        <v>87</v>
      </c>
      <c r="E43" s="162">
        <v>27</v>
      </c>
      <c r="F43" s="162">
        <v>127</v>
      </c>
      <c r="G43" s="162">
        <v>98</v>
      </c>
      <c r="H43" s="162">
        <v>29</v>
      </c>
      <c r="I43" s="163">
        <v>-13</v>
      </c>
      <c r="J43" s="163">
        <v>-11</v>
      </c>
      <c r="K43" s="163">
        <v>-2</v>
      </c>
    </row>
    <row r="44" spans="1:23" ht="11.45" customHeight="1" x14ac:dyDescent="0.2">
      <c r="A44" s="51">
        <f>IF(D44&lt;&gt;"",COUNTA($D$9:D44),"")</f>
        <v>32</v>
      </c>
      <c r="B44" s="109" t="s">
        <v>191</v>
      </c>
      <c r="C44" s="162">
        <v>6</v>
      </c>
      <c r="D44" s="162">
        <v>2</v>
      </c>
      <c r="E44" s="162">
        <v>4</v>
      </c>
      <c r="F44" s="162">
        <v>4</v>
      </c>
      <c r="G44" s="162">
        <v>2</v>
      </c>
      <c r="H44" s="162">
        <v>2</v>
      </c>
      <c r="I44" s="163">
        <v>2</v>
      </c>
      <c r="J44" s="163" t="s">
        <v>63</v>
      </c>
      <c r="K44" s="163">
        <v>2</v>
      </c>
    </row>
    <row r="45" spans="1:23" ht="11.45" customHeight="1" x14ac:dyDescent="0.2">
      <c r="A45" s="51">
        <f>IF(D45&lt;&gt;"",COUNTA($D$9:D45),"")</f>
        <v>33</v>
      </c>
      <c r="B45" s="109" t="s">
        <v>192</v>
      </c>
      <c r="C45" s="162">
        <v>6</v>
      </c>
      <c r="D45" s="162">
        <v>3</v>
      </c>
      <c r="E45" s="162">
        <v>3</v>
      </c>
      <c r="F45" s="162">
        <v>5</v>
      </c>
      <c r="G45" s="162">
        <v>3</v>
      </c>
      <c r="H45" s="162">
        <v>2</v>
      </c>
      <c r="I45" s="163">
        <v>1</v>
      </c>
      <c r="J45" s="163" t="s">
        <v>63</v>
      </c>
      <c r="K45" s="163">
        <v>1</v>
      </c>
    </row>
    <row r="46" spans="1:23" ht="11.45" customHeight="1" x14ac:dyDescent="0.2">
      <c r="A46" s="51">
        <f>IF(D46&lt;&gt;"",COUNTA($D$9:D46),"")</f>
        <v>34</v>
      </c>
      <c r="B46" s="109" t="s">
        <v>193</v>
      </c>
      <c r="C46" s="162">
        <v>52</v>
      </c>
      <c r="D46" s="162">
        <v>33</v>
      </c>
      <c r="E46" s="162">
        <v>19</v>
      </c>
      <c r="F46" s="162">
        <v>99</v>
      </c>
      <c r="G46" s="162">
        <v>59</v>
      </c>
      <c r="H46" s="162">
        <v>40</v>
      </c>
      <c r="I46" s="163">
        <v>-47</v>
      </c>
      <c r="J46" s="163">
        <v>-26</v>
      </c>
      <c r="K46" s="163">
        <v>-21</v>
      </c>
      <c r="O46" s="108"/>
      <c r="P46" s="108"/>
      <c r="Q46" s="108"/>
      <c r="R46" s="108"/>
      <c r="S46" s="108"/>
      <c r="T46" s="108"/>
      <c r="U46" s="108"/>
      <c r="V46" s="108"/>
      <c r="W46" s="108"/>
    </row>
    <row r="47" spans="1:23" ht="11.45" customHeight="1" x14ac:dyDescent="0.2">
      <c r="A47" s="51">
        <f>IF(D47&lt;&gt;"",COUNTA($D$9:D47),"")</f>
        <v>35</v>
      </c>
      <c r="B47" s="109" t="s">
        <v>250</v>
      </c>
      <c r="C47" s="162">
        <v>167</v>
      </c>
      <c r="D47" s="162">
        <v>79</v>
      </c>
      <c r="E47" s="162">
        <v>88</v>
      </c>
      <c r="F47" s="162">
        <v>220</v>
      </c>
      <c r="G47" s="162">
        <v>106</v>
      </c>
      <c r="H47" s="162">
        <v>114</v>
      </c>
      <c r="I47" s="163">
        <v>-53</v>
      </c>
      <c r="J47" s="163">
        <v>-27</v>
      </c>
      <c r="K47" s="163">
        <v>-26</v>
      </c>
    </row>
    <row r="48" spans="1:23" ht="11.45" customHeight="1" x14ac:dyDescent="0.2">
      <c r="A48" s="51">
        <f>IF(D48&lt;&gt;"",COUNTA($D$9:D48),"")</f>
        <v>36</v>
      </c>
      <c r="B48" s="109" t="s">
        <v>194</v>
      </c>
      <c r="C48" s="162">
        <v>3000</v>
      </c>
      <c r="D48" s="162">
        <v>1851</v>
      </c>
      <c r="E48" s="162">
        <v>1149</v>
      </c>
      <c r="F48" s="162">
        <v>2202</v>
      </c>
      <c r="G48" s="162">
        <v>1447</v>
      </c>
      <c r="H48" s="162">
        <v>755</v>
      </c>
      <c r="I48" s="163">
        <v>798</v>
      </c>
      <c r="J48" s="163">
        <v>404</v>
      </c>
      <c r="K48" s="163">
        <v>394</v>
      </c>
    </row>
    <row r="49" spans="1:11" ht="11.45" customHeight="1" x14ac:dyDescent="0.2">
      <c r="A49" s="51">
        <f>IF(D49&lt;&gt;"",COUNTA($D$9:D49),"")</f>
        <v>37</v>
      </c>
      <c r="B49" s="109" t="s">
        <v>195</v>
      </c>
      <c r="C49" s="162">
        <v>70</v>
      </c>
      <c r="D49" s="162">
        <v>41</v>
      </c>
      <c r="E49" s="162">
        <v>29</v>
      </c>
      <c r="F49" s="162">
        <v>60</v>
      </c>
      <c r="G49" s="162">
        <v>37</v>
      </c>
      <c r="H49" s="162">
        <v>23</v>
      </c>
      <c r="I49" s="163">
        <v>10</v>
      </c>
      <c r="J49" s="163">
        <v>4</v>
      </c>
      <c r="K49" s="163">
        <v>6</v>
      </c>
    </row>
    <row r="50" spans="1:11" ht="11.45" customHeight="1" x14ac:dyDescent="0.2">
      <c r="A50" s="51">
        <f>IF(D50&lt;&gt;"",COUNTA($D$9:D50),"")</f>
        <v>38</v>
      </c>
      <c r="B50" s="109" t="s">
        <v>196</v>
      </c>
      <c r="C50" s="162">
        <v>1277</v>
      </c>
      <c r="D50" s="162">
        <v>908</v>
      </c>
      <c r="E50" s="162">
        <v>369</v>
      </c>
      <c r="F50" s="162">
        <v>1200</v>
      </c>
      <c r="G50" s="162">
        <v>890</v>
      </c>
      <c r="H50" s="162">
        <v>310</v>
      </c>
      <c r="I50" s="163">
        <v>77</v>
      </c>
      <c r="J50" s="163">
        <v>18</v>
      </c>
      <c r="K50" s="163">
        <v>59</v>
      </c>
    </row>
    <row r="51" spans="1:11" ht="11.45" customHeight="1" x14ac:dyDescent="0.2">
      <c r="A51" s="51">
        <f>IF(D51&lt;&gt;"",COUNTA($D$9:D51),"")</f>
        <v>39</v>
      </c>
      <c r="B51" s="109" t="s">
        <v>197</v>
      </c>
      <c r="C51" s="162">
        <v>73</v>
      </c>
      <c r="D51" s="162">
        <v>43</v>
      </c>
      <c r="E51" s="162">
        <v>30</v>
      </c>
      <c r="F51" s="162">
        <v>132</v>
      </c>
      <c r="G51" s="162">
        <v>61</v>
      </c>
      <c r="H51" s="162">
        <v>71</v>
      </c>
      <c r="I51" s="163">
        <v>-59</v>
      </c>
      <c r="J51" s="163">
        <v>-18</v>
      </c>
      <c r="K51" s="163">
        <v>-41</v>
      </c>
    </row>
    <row r="52" spans="1:11" ht="11.45" customHeight="1" x14ac:dyDescent="0.2">
      <c r="A52" s="51">
        <f>IF(D52&lt;&gt;"",COUNTA($D$9:D52),"")</f>
        <v>40</v>
      </c>
      <c r="B52" s="109" t="s">
        <v>198</v>
      </c>
      <c r="C52" s="162">
        <v>110</v>
      </c>
      <c r="D52" s="162">
        <v>67</v>
      </c>
      <c r="E52" s="162">
        <v>43</v>
      </c>
      <c r="F52" s="162">
        <v>128</v>
      </c>
      <c r="G52" s="162">
        <v>74</v>
      </c>
      <c r="H52" s="162">
        <v>54</v>
      </c>
      <c r="I52" s="163">
        <v>-18</v>
      </c>
      <c r="J52" s="163">
        <v>-7</v>
      </c>
      <c r="K52" s="163">
        <v>-11</v>
      </c>
    </row>
    <row r="53" spans="1:11" ht="11.45" customHeight="1" x14ac:dyDescent="0.2">
      <c r="A53" s="51">
        <f>IF(D53&lt;&gt;"",COUNTA($D$9:D53),"")</f>
        <v>41</v>
      </c>
      <c r="B53" s="109" t="s">
        <v>199</v>
      </c>
      <c r="C53" s="162">
        <v>20</v>
      </c>
      <c r="D53" s="162">
        <v>15</v>
      </c>
      <c r="E53" s="162">
        <v>5</v>
      </c>
      <c r="F53" s="162">
        <v>11</v>
      </c>
      <c r="G53" s="162">
        <v>9</v>
      </c>
      <c r="H53" s="162">
        <v>2</v>
      </c>
      <c r="I53" s="163">
        <v>9</v>
      </c>
      <c r="J53" s="163">
        <v>6</v>
      </c>
      <c r="K53" s="163">
        <v>3</v>
      </c>
    </row>
    <row r="54" spans="1:11" ht="11.45" customHeight="1" x14ac:dyDescent="0.2">
      <c r="A54" s="51">
        <f>IF(D54&lt;&gt;"",COUNTA($D$9:D54),"")</f>
        <v>42</v>
      </c>
      <c r="B54" s="109" t="s">
        <v>200</v>
      </c>
      <c r="C54" s="162">
        <v>236</v>
      </c>
      <c r="D54" s="162">
        <v>129</v>
      </c>
      <c r="E54" s="162">
        <v>107</v>
      </c>
      <c r="F54" s="162">
        <v>207</v>
      </c>
      <c r="G54" s="162">
        <v>107</v>
      </c>
      <c r="H54" s="162">
        <v>100</v>
      </c>
      <c r="I54" s="163">
        <v>29</v>
      </c>
      <c r="J54" s="163">
        <v>22</v>
      </c>
      <c r="K54" s="163">
        <v>7</v>
      </c>
    </row>
    <row r="55" spans="1:11" ht="22.5" customHeight="1" x14ac:dyDescent="0.2">
      <c r="A55" s="51">
        <f>IF(D55&lt;&gt;"",COUNTA($D$9:D55),"")</f>
        <v>43</v>
      </c>
      <c r="B55" s="109" t="s">
        <v>204</v>
      </c>
      <c r="C55" s="162">
        <v>97</v>
      </c>
      <c r="D55" s="162">
        <v>48</v>
      </c>
      <c r="E55" s="162">
        <v>49</v>
      </c>
      <c r="F55" s="162">
        <v>76</v>
      </c>
      <c r="G55" s="162">
        <v>40</v>
      </c>
      <c r="H55" s="162">
        <v>36</v>
      </c>
      <c r="I55" s="163">
        <v>21</v>
      </c>
      <c r="J55" s="163">
        <v>8</v>
      </c>
      <c r="K55" s="163">
        <v>13</v>
      </c>
    </row>
    <row r="56" spans="1:11" ht="11.45" customHeight="1" x14ac:dyDescent="0.2">
      <c r="A56" s="51">
        <f>IF(D56&lt;&gt;"",COUNTA($D$9:D56),"")</f>
        <v>44</v>
      </c>
      <c r="B56" s="109" t="s">
        <v>201</v>
      </c>
      <c r="C56" s="162">
        <v>218</v>
      </c>
      <c r="D56" s="162">
        <v>120</v>
      </c>
      <c r="E56" s="162">
        <v>98</v>
      </c>
      <c r="F56" s="162">
        <v>146</v>
      </c>
      <c r="G56" s="162">
        <v>85</v>
      </c>
      <c r="H56" s="162">
        <v>61</v>
      </c>
      <c r="I56" s="163">
        <v>72</v>
      </c>
      <c r="J56" s="163">
        <v>35</v>
      </c>
      <c r="K56" s="163">
        <v>37</v>
      </c>
    </row>
    <row r="57" spans="1:11" ht="11.45" customHeight="1" x14ac:dyDescent="0.2">
      <c r="A57" s="51">
        <f>IF(D57&lt;&gt;"",COUNTA($D$9:D57),"")</f>
        <v>45</v>
      </c>
      <c r="B57" s="109" t="s">
        <v>202</v>
      </c>
      <c r="C57" s="162">
        <v>9</v>
      </c>
      <c r="D57" s="162">
        <v>3</v>
      </c>
      <c r="E57" s="162">
        <v>6</v>
      </c>
      <c r="F57" s="162">
        <v>17</v>
      </c>
      <c r="G57" s="162">
        <v>7</v>
      </c>
      <c r="H57" s="162">
        <v>10</v>
      </c>
      <c r="I57" s="163">
        <v>-8</v>
      </c>
      <c r="J57" s="163">
        <v>-4</v>
      </c>
      <c r="K57" s="163">
        <v>-4</v>
      </c>
    </row>
    <row r="58" spans="1:11" ht="11.45" customHeight="1" x14ac:dyDescent="0.2">
      <c r="A58" s="51" t="str">
        <f>IF(D58&lt;&gt;"",COUNTA($D$9:D58),"")</f>
        <v/>
      </c>
      <c r="B58" s="109"/>
      <c r="C58" s="162"/>
      <c r="D58" s="162"/>
      <c r="E58" s="162"/>
      <c r="F58" s="162"/>
      <c r="G58" s="162"/>
      <c r="H58" s="162"/>
      <c r="I58" s="163"/>
      <c r="J58" s="163"/>
      <c r="K58" s="163"/>
    </row>
    <row r="59" spans="1:11" ht="11.45" customHeight="1" x14ac:dyDescent="0.2">
      <c r="A59" s="51">
        <f>IF(D59&lt;&gt;"",COUNTA($D$9:D59),"")</f>
        <v>46</v>
      </c>
      <c r="B59" s="109" t="s">
        <v>109</v>
      </c>
      <c r="C59" s="162">
        <v>9396</v>
      </c>
      <c r="D59" s="162">
        <v>4696</v>
      </c>
      <c r="E59" s="162">
        <v>4700</v>
      </c>
      <c r="F59" s="162">
        <v>4317</v>
      </c>
      <c r="G59" s="162">
        <v>1805</v>
      </c>
      <c r="H59" s="162">
        <v>2512</v>
      </c>
      <c r="I59" s="163">
        <v>5079</v>
      </c>
      <c r="J59" s="163">
        <v>2891</v>
      </c>
      <c r="K59" s="163">
        <v>2188</v>
      </c>
    </row>
    <row r="60" spans="1:11" ht="5.0999999999999996" customHeight="1" x14ac:dyDescent="0.2">
      <c r="A60" s="51" t="str">
        <f>IF(D60&lt;&gt;"",COUNTA($D$9:D60),"")</f>
        <v/>
      </c>
      <c r="B60" s="109"/>
      <c r="C60" s="162"/>
      <c r="D60" s="162"/>
      <c r="E60" s="162"/>
      <c r="F60" s="162"/>
      <c r="G60" s="162"/>
      <c r="H60" s="162"/>
      <c r="I60" s="163"/>
      <c r="J60" s="163"/>
      <c r="K60" s="163"/>
    </row>
    <row r="61" spans="1:11" ht="11.45" customHeight="1" x14ac:dyDescent="0.2">
      <c r="A61" s="51">
        <f>IF(D61&lt;&gt;"",COUNTA($D$9:D61),"")</f>
        <v>47</v>
      </c>
      <c r="B61" s="109" t="s">
        <v>252</v>
      </c>
      <c r="C61" s="162">
        <v>119</v>
      </c>
      <c r="D61" s="162">
        <v>77</v>
      </c>
      <c r="E61" s="162">
        <v>42</v>
      </c>
      <c r="F61" s="162">
        <v>78</v>
      </c>
      <c r="G61" s="162">
        <v>52</v>
      </c>
      <c r="H61" s="162">
        <v>26</v>
      </c>
      <c r="I61" s="163">
        <v>41</v>
      </c>
      <c r="J61" s="163">
        <v>25</v>
      </c>
      <c r="K61" s="163">
        <v>16</v>
      </c>
    </row>
    <row r="62" spans="1:11" ht="11.45" customHeight="1" x14ac:dyDescent="0.2">
      <c r="A62" s="51">
        <f>IF(D62&lt;&gt;"",COUNTA($D$9:D62),"")</f>
        <v>48</v>
      </c>
      <c r="B62" s="109" t="s">
        <v>205</v>
      </c>
      <c r="C62" s="162">
        <v>49</v>
      </c>
      <c r="D62" s="162">
        <v>30</v>
      </c>
      <c r="E62" s="162">
        <v>19</v>
      </c>
      <c r="F62" s="162">
        <v>24</v>
      </c>
      <c r="G62" s="162">
        <v>15</v>
      </c>
      <c r="H62" s="162">
        <v>9</v>
      </c>
      <c r="I62" s="163">
        <v>25</v>
      </c>
      <c r="J62" s="163">
        <v>15</v>
      </c>
      <c r="K62" s="163">
        <v>10</v>
      </c>
    </row>
    <row r="63" spans="1:11" ht="11.45" customHeight="1" x14ac:dyDescent="0.2">
      <c r="A63" s="51">
        <f>IF(D63&lt;&gt;"",COUNTA($D$9:D63),"")</f>
        <v>49</v>
      </c>
      <c r="B63" s="109" t="s">
        <v>318</v>
      </c>
      <c r="C63" s="162">
        <v>91</v>
      </c>
      <c r="D63" s="162">
        <v>51</v>
      </c>
      <c r="E63" s="162">
        <v>40</v>
      </c>
      <c r="F63" s="162">
        <v>78</v>
      </c>
      <c r="G63" s="162">
        <v>40</v>
      </c>
      <c r="H63" s="162">
        <v>38</v>
      </c>
      <c r="I63" s="163">
        <v>13</v>
      </c>
      <c r="J63" s="163">
        <v>11</v>
      </c>
      <c r="K63" s="163">
        <v>2</v>
      </c>
    </row>
    <row r="64" spans="1:11" ht="11.45" customHeight="1" x14ac:dyDescent="0.2">
      <c r="A64" s="51">
        <f>IF(D64&lt;&gt;"",COUNTA($D$9:D64),"")</f>
        <v>50</v>
      </c>
      <c r="B64" s="109" t="s">
        <v>320</v>
      </c>
      <c r="C64" s="162">
        <v>227</v>
      </c>
      <c r="D64" s="162">
        <v>124</v>
      </c>
      <c r="E64" s="162">
        <v>103</v>
      </c>
      <c r="F64" s="162">
        <v>146</v>
      </c>
      <c r="G64" s="162">
        <v>78</v>
      </c>
      <c r="H64" s="162">
        <v>68</v>
      </c>
      <c r="I64" s="163">
        <v>81</v>
      </c>
      <c r="J64" s="163">
        <v>46</v>
      </c>
      <c r="K64" s="163">
        <v>35</v>
      </c>
    </row>
    <row r="65" spans="1:11" ht="11.45" customHeight="1" x14ac:dyDescent="0.2">
      <c r="A65" s="51">
        <f>IF(D65&lt;&gt;"",COUNTA($D$9:D65),"")</f>
        <v>51</v>
      </c>
      <c r="B65" s="109" t="s">
        <v>258</v>
      </c>
      <c r="C65" s="162">
        <v>56</v>
      </c>
      <c r="D65" s="162">
        <v>29</v>
      </c>
      <c r="E65" s="162">
        <v>27</v>
      </c>
      <c r="F65" s="162">
        <v>57</v>
      </c>
      <c r="G65" s="162">
        <v>33</v>
      </c>
      <c r="H65" s="162">
        <v>24</v>
      </c>
      <c r="I65" s="163">
        <v>-1</v>
      </c>
      <c r="J65" s="163">
        <v>-4</v>
      </c>
      <c r="K65" s="163">
        <v>3</v>
      </c>
    </row>
    <row r="66" spans="1:11" ht="11.45" customHeight="1" x14ac:dyDescent="0.2">
      <c r="A66" s="51">
        <f>IF(D66&lt;&gt;"",COUNTA($D$9:D66),"")</f>
        <v>52</v>
      </c>
      <c r="B66" s="109" t="s">
        <v>321</v>
      </c>
      <c r="C66" s="162">
        <v>168</v>
      </c>
      <c r="D66" s="162">
        <v>102</v>
      </c>
      <c r="E66" s="162">
        <v>66</v>
      </c>
      <c r="F66" s="162">
        <v>76</v>
      </c>
      <c r="G66" s="162">
        <v>50</v>
      </c>
      <c r="H66" s="162">
        <v>26</v>
      </c>
      <c r="I66" s="163">
        <v>92</v>
      </c>
      <c r="J66" s="163">
        <v>52</v>
      </c>
      <c r="K66" s="163">
        <v>40</v>
      </c>
    </row>
    <row r="67" spans="1:11" ht="11.45" customHeight="1" x14ac:dyDescent="0.2">
      <c r="A67" s="51">
        <f>IF(D67&lt;&gt;"",COUNTA($D$9:D67),"")</f>
        <v>53</v>
      </c>
      <c r="B67" s="109" t="s">
        <v>244</v>
      </c>
      <c r="C67" s="162">
        <v>545</v>
      </c>
      <c r="D67" s="162">
        <v>319</v>
      </c>
      <c r="E67" s="162">
        <v>226</v>
      </c>
      <c r="F67" s="162">
        <v>214</v>
      </c>
      <c r="G67" s="162">
        <v>124</v>
      </c>
      <c r="H67" s="162">
        <v>90</v>
      </c>
      <c r="I67" s="163">
        <v>331</v>
      </c>
      <c r="J67" s="163">
        <v>195</v>
      </c>
      <c r="K67" s="163">
        <v>136</v>
      </c>
    </row>
    <row r="68" spans="1:11" ht="11.45" customHeight="1" x14ac:dyDescent="0.2">
      <c r="A68" s="51">
        <f>IF(D68&lt;&gt;"",COUNTA($D$9:D68),"")</f>
        <v>54</v>
      </c>
      <c r="B68" s="109" t="s">
        <v>240</v>
      </c>
      <c r="C68" s="162">
        <v>192</v>
      </c>
      <c r="D68" s="162">
        <v>110</v>
      </c>
      <c r="E68" s="162">
        <v>82</v>
      </c>
      <c r="F68" s="162">
        <v>189</v>
      </c>
      <c r="G68" s="162">
        <v>105</v>
      </c>
      <c r="H68" s="162">
        <v>84</v>
      </c>
      <c r="I68" s="163">
        <v>3</v>
      </c>
      <c r="J68" s="163">
        <v>5</v>
      </c>
      <c r="K68" s="163">
        <v>-2</v>
      </c>
    </row>
    <row r="69" spans="1:11" ht="11.45" customHeight="1" x14ac:dyDescent="0.2">
      <c r="A69" s="51">
        <f>IF(D69&lt;&gt;"",COUNTA($D$9:D69),"")</f>
        <v>55</v>
      </c>
      <c r="B69" s="109" t="s">
        <v>206</v>
      </c>
      <c r="C69" s="162">
        <v>1312</v>
      </c>
      <c r="D69" s="162">
        <v>896</v>
      </c>
      <c r="E69" s="162">
        <v>416</v>
      </c>
      <c r="F69" s="162">
        <v>220</v>
      </c>
      <c r="G69" s="162">
        <v>178</v>
      </c>
      <c r="H69" s="162">
        <v>42</v>
      </c>
      <c r="I69" s="163">
        <v>1092</v>
      </c>
      <c r="J69" s="163">
        <v>718</v>
      </c>
      <c r="K69" s="163">
        <v>374</v>
      </c>
    </row>
    <row r="70" spans="1:11" ht="11.45" customHeight="1" x14ac:dyDescent="0.2">
      <c r="A70" s="51">
        <f>IF(D70&lt;&gt;"",COUNTA($D$9:D70),"")</f>
        <v>56</v>
      </c>
      <c r="B70" s="109" t="s">
        <v>207</v>
      </c>
      <c r="C70" s="162">
        <v>6400</v>
      </c>
      <c r="D70" s="162">
        <v>2831</v>
      </c>
      <c r="E70" s="162">
        <v>3569</v>
      </c>
      <c r="F70" s="162">
        <v>3105</v>
      </c>
      <c r="G70" s="162">
        <v>1048</v>
      </c>
      <c r="H70" s="162">
        <v>2057</v>
      </c>
      <c r="I70" s="163">
        <v>3295</v>
      </c>
      <c r="J70" s="163">
        <v>1783</v>
      </c>
      <c r="K70" s="163">
        <v>1512</v>
      </c>
    </row>
    <row r="71" spans="1:11" ht="11.45" customHeight="1" x14ac:dyDescent="0.2">
      <c r="A71" s="51" t="str">
        <f>IF(D71&lt;&gt;"",COUNTA($D$9:D71),"")</f>
        <v/>
      </c>
      <c r="B71" s="109"/>
      <c r="C71" s="162"/>
      <c r="D71" s="162"/>
      <c r="E71" s="162"/>
      <c r="F71" s="162"/>
      <c r="G71" s="162"/>
      <c r="H71" s="162"/>
      <c r="I71" s="163"/>
      <c r="J71" s="163"/>
      <c r="K71" s="163"/>
    </row>
    <row r="72" spans="1:11" ht="11.45" customHeight="1" x14ac:dyDescent="0.2">
      <c r="A72" s="51">
        <f>IF(D72&lt;&gt;"",COUNTA($D$9:D72),"")</f>
        <v>57</v>
      </c>
      <c r="B72" s="109" t="s">
        <v>112</v>
      </c>
      <c r="C72" s="162">
        <v>1196</v>
      </c>
      <c r="D72" s="162">
        <v>892</v>
      </c>
      <c r="E72" s="162">
        <v>304</v>
      </c>
      <c r="F72" s="162">
        <v>400</v>
      </c>
      <c r="G72" s="162">
        <v>339</v>
      </c>
      <c r="H72" s="162">
        <v>61</v>
      </c>
      <c r="I72" s="163">
        <v>796</v>
      </c>
      <c r="J72" s="163">
        <v>553</v>
      </c>
      <c r="K72" s="163">
        <v>243</v>
      </c>
    </row>
    <row r="73" spans="1:11" ht="5.0999999999999996" customHeight="1" x14ac:dyDescent="0.2">
      <c r="A73" s="51" t="str">
        <f>IF(D73&lt;&gt;"",COUNTA($D$9:D73),"")</f>
        <v/>
      </c>
      <c r="B73" s="109"/>
      <c r="C73" s="162"/>
      <c r="D73" s="162"/>
      <c r="E73" s="162"/>
      <c r="F73" s="162"/>
      <c r="G73" s="162"/>
      <c r="H73" s="162"/>
      <c r="I73" s="163"/>
      <c r="J73" s="163"/>
      <c r="K73" s="163"/>
    </row>
    <row r="74" spans="1:11" ht="11.45" customHeight="1" x14ac:dyDescent="0.2">
      <c r="A74" s="51">
        <f>IF(D74&lt;&gt;"",COUNTA($D$9:D74),"")</f>
        <v>58</v>
      </c>
      <c r="B74" s="109" t="s">
        <v>208</v>
      </c>
      <c r="C74" s="162">
        <v>105</v>
      </c>
      <c r="D74" s="162">
        <v>77</v>
      </c>
      <c r="E74" s="162">
        <v>28</v>
      </c>
      <c r="F74" s="162">
        <v>44</v>
      </c>
      <c r="G74" s="162">
        <v>33</v>
      </c>
      <c r="H74" s="162">
        <v>11</v>
      </c>
      <c r="I74" s="163">
        <v>61</v>
      </c>
      <c r="J74" s="163">
        <v>44</v>
      </c>
      <c r="K74" s="163">
        <v>17</v>
      </c>
    </row>
    <row r="75" spans="1:11" ht="11.45" customHeight="1" x14ac:dyDescent="0.2">
      <c r="A75" s="51">
        <f>IF(D75&lt;&gt;"",COUNTA($D$9:D75),"")</f>
        <v>59</v>
      </c>
      <c r="B75" s="109" t="s">
        <v>209</v>
      </c>
      <c r="C75" s="162">
        <v>72</v>
      </c>
      <c r="D75" s="162">
        <v>53</v>
      </c>
      <c r="E75" s="162">
        <v>19</v>
      </c>
      <c r="F75" s="162">
        <v>29</v>
      </c>
      <c r="G75" s="162">
        <v>28</v>
      </c>
      <c r="H75" s="162">
        <v>1</v>
      </c>
      <c r="I75" s="163">
        <v>43</v>
      </c>
      <c r="J75" s="163">
        <v>25</v>
      </c>
      <c r="K75" s="163">
        <v>18</v>
      </c>
    </row>
    <row r="76" spans="1:11" ht="11.45" customHeight="1" x14ac:dyDescent="0.2">
      <c r="A76" s="51">
        <f>IF(D76&lt;&gt;"",COUNTA($D$9:D76),"")</f>
        <v>60</v>
      </c>
      <c r="B76" s="109" t="s">
        <v>322</v>
      </c>
      <c r="C76" s="162">
        <v>318</v>
      </c>
      <c r="D76" s="162">
        <v>255</v>
      </c>
      <c r="E76" s="162">
        <v>63</v>
      </c>
      <c r="F76" s="162">
        <v>11</v>
      </c>
      <c r="G76" s="162">
        <v>11</v>
      </c>
      <c r="H76" s="162" t="s">
        <v>63</v>
      </c>
      <c r="I76" s="163">
        <v>307</v>
      </c>
      <c r="J76" s="163">
        <v>244</v>
      </c>
      <c r="K76" s="163">
        <v>63</v>
      </c>
    </row>
    <row r="77" spans="1:11" ht="11.45" customHeight="1" x14ac:dyDescent="0.2">
      <c r="A77" s="51">
        <f>IF(D77&lt;&gt;"",COUNTA($D$9:D77),"")</f>
        <v>61</v>
      </c>
      <c r="B77" s="109" t="s">
        <v>324</v>
      </c>
      <c r="C77" s="162">
        <v>47</v>
      </c>
      <c r="D77" s="162">
        <v>32</v>
      </c>
      <c r="E77" s="162">
        <v>15</v>
      </c>
      <c r="F77" s="162" t="s">
        <v>63</v>
      </c>
      <c r="G77" s="162" t="s">
        <v>63</v>
      </c>
      <c r="H77" s="162" t="s">
        <v>63</v>
      </c>
      <c r="I77" s="163">
        <v>47</v>
      </c>
      <c r="J77" s="163">
        <v>32</v>
      </c>
      <c r="K77" s="163">
        <v>15</v>
      </c>
    </row>
    <row r="78" spans="1:11" ht="11.45" customHeight="1" x14ac:dyDescent="0.2">
      <c r="A78" s="51">
        <f>IF(D78&lt;&gt;"",COUNTA($D$9:D78),"")</f>
        <v>62</v>
      </c>
      <c r="B78" s="109" t="s">
        <v>210</v>
      </c>
      <c r="C78" s="162">
        <v>35</v>
      </c>
      <c r="D78" s="162">
        <v>29</v>
      </c>
      <c r="E78" s="162">
        <v>6</v>
      </c>
      <c r="F78" s="162">
        <v>24</v>
      </c>
      <c r="G78" s="162">
        <v>21</v>
      </c>
      <c r="H78" s="162">
        <v>3</v>
      </c>
      <c r="I78" s="163">
        <v>11</v>
      </c>
      <c r="J78" s="163">
        <v>8</v>
      </c>
      <c r="K78" s="163">
        <v>3</v>
      </c>
    </row>
    <row r="79" spans="1:11" ht="11.45" customHeight="1" x14ac:dyDescent="0.2">
      <c r="A79" s="51">
        <f>IF(D79&lt;&gt;"",COUNTA($D$9:D79),"")</f>
        <v>63</v>
      </c>
      <c r="B79" s="109" t="s">
        <v>211</v>
      </c>
      <c r="C79" s="162">
        <v>137</v>
      </c>
      <c r="D79" s="162">
        <v>106</v>
      </c>
      <c r="E79" s="162">
        <v>31</v>
      </c>
      <c r="F79" s="162">
        <v>45</v>
      </c>
      <c r="G79" s="162">
        <v>39</v>
      </c>
      <c r="H79" s="162">
        <v>6</v>
      </c>
      <c r="I79" s="163">
        <v>92</v>
      </c>
      <c r="J79" s="163">
        <v>67</v>
      </c>
      <c r="K79" s="163">
        <v>25</v>
      </c>
    </row>
    <row r="80" spans="1:11" ht="11.45" customHeight="1" x14ac:dyDescent="0.2">
      <c r="A80" s="51">
        <f>IF(D80&lt;&gt;"",COUNTA($D$9:D80),"")</f>
        <v>64</v>
      </c>
      <c r="B80" s="109" t="s">
        <v>212</v>
      </c>
      <c r="C80" s="162">
        <v>46</v>
      </c>
      <c r="D80" s="162">
        <v>40</v>
      </c>
      <c r="E80" s="162">
        <v>6</v>
      </c>
      <c r="F80" s="162">
        <v>20</v>
      </c>
      <c r="G80" s="162">
        <v>20</v>
      </c>
      <c r="H80" s="162" t="s">
        <v>63</v>
      </c>
      <c r="I80" s="163">
        <v>26</v>
      </c>
      <c r="J80" s="163">
        <v>20</v>
      </c>
      <c r="K80" s="163">
        <v>6</v>
      </c>
    </row>
    <row r="81" spans="1:11" ht="11.45" customHeight="1" x14ac:dyDescent="0.2">
      <c r="A81" s="51">
        <f>IF(D81&lt;&gt;"",COUNTA($D$9:D81),"")</f>
        <v>65</v>
      </c>
      <c r="B81" s="109" t="s">
        <v>316</v>
      </c>
      <c r="C81" s="162">
        <v>32</v>
      </c>
      <c r="D81" s="162">
        <v>18</v>
      </c>
      <c r="E81" s="162">
        <v>14</v>
      </c>
      <c r="F81" s="162">
        <v>3</v>
      </c>
      <c r="G81" s="162">
        <v>2</v>
      </c>
      <c r="H81" s="162">
        <v>1</v>
      </c>
      <c r="I81" s="163">
        <v>29</v>
      </c>
      <c r="J81" s="163">
        <v>16</v>
      </c>
      <c r="K81" s="163">
        <v>13</v>
      </c>
    </row>
    <row r="82" spans="1:11" ht="11.45" customHeight="1" x14ac:dyDescent="0.2">
      <c r="A82" s="51">
        <f>IF(D82&lt;&gt;"",COUNTA($D$9:D82),"")</f>
        <v>66</v>
      </c>
      <c r="B82" s="109" t="s">
        <v>253</v>
      </c>
      <c r="C82" s="162">
        <v>63</v>
      </c>
      <c r="D82" s="162">
        <v>41</v>
      </c>
      <c r="E82" s="162">
        <v>22</v>
      </c>
      <c r="F82" s="162">
        <v>1</v>
      </c>
      <c r="G82" s="162">
        <v>1</v>
      </c>
      <c r="H82" s="162" t="s">
        <v>63</v>
      </c>
      <c r="I82" s="163">
        <v>62</v>
      </c>
      <c r="J82" s="163">
        <v>40</v>
      </c>
      <c r="K82" s="163">
        <v>22</v>
      </c>
    </row>
    <row r="83" spans="1:11" ht="11.45" customHeight="1" x14ac:dyDescent="0.2">
      <c r="A83" s="51">
        <f>IF(D83&lt;&gt;"",COUNTA($D$9:D83),"")</f>
        <v>67</v>
      </c>
      <c r="B83" s="109" t="s">
        <v>335</v>
      </c>
      <c r="C83" s="162">
        <v>40</v>
      </c>
      <c r="D83" s="162">
        <v>21</v>
      </c>
      <c r="E83" s="162">
        <v>19</v>
      </c>
      <c r="F83" s="162">
        <v>10</v>
      </c>
      <c r="G83" s="162">
        <v>10</v>
      </c>
      <c r="H83" s="162" t="s">
        <v>63</v>
      </c>
      <c r="I83" s="163">
        <v>30</v>
      </c>
      <c r="J83" s="163">
        <v>11</v>
      </c>
      <c r="K83" s="163">
        <v>19</v>
      </c>
    </row>
    <row r="84" spans="1:11" ht="11.45" customHeight="1" x14ac:dyDescent="0.2">
      <c r="A84" s="51">
        <f>IF(D84&lt;&gt;"",COUNTA($D$9:D84),"")</f>
        <v>68</v>
      </c>
      <c r="B84" s="109" t="s">
        <v>390</v>
      </c>
      <c r="C84" s="162">
        <v>23</v>
      </c>
      <c r="D84" s="162">
        <v>20</v>
      </c>
      <c r="E84" s="162">
        <v>3</v>
      </c>
      <c r="F84" s="162">
        <v>2</v>
      </c>
      <c r="G84" s="162">
        <v>2</v>
      </c>
      <c r="H84" s="162" t="s">
        <v>362</v>
      </c>
      <c r="I84" s="163">
        <v>21</v>
      </c>
      <c r="J84" s="163">
        <v>18</v>
      </c>
      <c r="K84" s="163">
        <v>3</v>
      </c>
    </row>
    <row r="85" spans="1:11" ht="11.45" customHeight="1" x14ac:dyDescent="0.2">
      <c r="A85" s="51">
        <f>IF(D85&lt;&gt;"",COUNTA($D$9:D85),"")</f>
        <v>69</v>
      </c>
      <c r="B85" s="109" t="s">
        <v>254</v>
      </c>
      <c r="C85" s="162">
        <v>126</v>
      </c>
      <c r="D85" s="162">
        <v>102</v>
      </c>
      <c r="E85" s="162">
        <v>24</v>
      </c>
      <c r="F85" s="162">
        <v>118</v>
      </c>
      <c r="G85" s="162">
        <v>109</v>
      </c>
      <c r="H85" s="162">
        <v>9</v>
      </c>
      <c r="I85" s="163">
        <v>8</v>
      </c>
      <c r="J85" s="163">
        <v>-7</v>
      </c>
      <c r="K85" s="163">
        <v>15</v>
      </c>
    </row>
    <row r="86" spans="1:11" ht="11.45" customHeight="1" x14ac:dyDescent="0.2">
      <c r="A86" s="51" t="str">
        <f>IF(D86&lt;&gt;"",COUNTA($D$9:D86),"")</f>
        <v/>
      </c>
      <c r="B86" s="109"/>
      <c r="C86" s="162"/>
      <c r="D86" s="162"/>
      <c r="E86" s="162"/>
      <c r="F86" s="162"/>
      <c r="G86" s="162"/>
      <c r="H86" s="162"/>
      <c r="I86" s="163"/>
      <c r="J86" s="163"/>
      <c r="K86" s="163"/>
    </row>
    <row r="87" spans="1:11" ht="11.45" customHeight="1" x14ac:dyDescent="0.2">
      <c r="A87" s="51">
        <f>IF(D87&lt;&gt;"",COUNTA($D$9:D87),"")</f>
        <v>70</v>
      </c>
      <c r="B87" s="109" t="s">
        <v>113</v>
      </c>
      <c r="C87" s="162">
        <v>720</v>
      </c>
      <c r="D87" s="162">
        <v>387</v>
      </c>
      <c r="E87" s="162">
        <v>333</v>
      </c>
      <c r="F87" s="162">
        <v>542</v>
      </c>
      <c r="G87" s="162">
        <v>290</v>
      </c>
      <c r="H87" s="162">
        <v>252</v>
      </c>
      <c r="I87" s="163">
        <v>178</v>
      </c>
      <c r="J87" s="163">
        <v>97</v>
      </c>
      <c r="K87" s="163">
        <v>81</v>
      </c>
    </row>
    <row r="88" spans="1:11" ht="5.0999999999999996" customHeight="1" x14ac:dyDescent="0.2">
      <c r="A88" s="51" t="str">
        <f>IF(D88&lt;&gt;"",COUNTA($D$9:D88),"")</f>
        <v/>
      </c>
      <c r="B88" s="109"/>
      <c r="C88" s="162"/>
      <c r="D88" s="162"/>
      <c r="E88" s="162"/>
      <c r="F88" s="162"/>
      <c r="G88" s="162"/>
      <c r="H88" s="162"/>
      <c r="I88" s="163"/>
      <c r="J88" s="163"/>
      <c r="K88" s="163"/>
    </row>
    <row r="89" spans="1:11" ht="11.45" customHeight="1" x14ac:dyDescent="0.2">
      <c r="A89" s="51">
        <f>IF(D89&lt;&gt;"",COUNTA($D$9:D89),"")</f>
        <v>71</v>
      </c>
      <c r="B89" s="109" t="s">
        <v>255</v>
      </c>
      <c r="C89" s="162">
        <v>24</v>
      </c>
      <c r="D89" s="162">
        <v>13</v>
      </c>
      <c r="E89" s="162">
        <v>11</v>
      </c>
      <c r="F89" s="162">
        <v>22</v>
      </c>
      <c r="G89" s="162">
        <v>12</v>
      </c>
      <c r="H89" s="162">
        <v>10</v>
      </c>
      <c r="I89" s="163">
        <v>2</v>
      </c>
      <c r="J89" s="163">
        <v>1</v>
      </c>
      <c r="K89" s="163">
        <v>1</v>
      </c>
    </row>
    <row r="90" spans="1:11" ht="11.45" customHeight="1" x14ac:dyDescent="0.2">
      <c r="A90" s="51">
        <f>IF(D90&lt;&gt;"",COUNTA($D$9:D90),"")</f>
        <v>72</v>
      </c>
      <c r="B90" s="109" t="s">
        <v>213</v>
      </c>
      <c r="C90" s="162">
        <v>146</v>
      </c>
      <c r="D90" s="162">
        <v>74</v>
      </c>
      <c r="E90" s="162">
        <v>72</v>
      </c>
      <c r="F90" s="162">
        <v>132</v>
      </c>
      <c r="G90" s="162">
        <v>68</v>
      </c>
      <c r="H90" s="162">
        <v>64</v>
      </c>
      <c r="I90" s="163">
        <v>14</v>
      </c>
      <c r="J90" s="163">
        <v>6</v>
      </c>
      <c r="K90" s="163">
        <v>8</v>
      </c>
    </row>
    <row r="91" spans="1:11" ht="11.45" customHeight="1" x14ac:dyDescent="0.2">
      <c r="A91" s="51">
        <f>IF(D91&lt;&gt;"",COUNTA($D$9:D91),"")</f>
        <v>73</v>
      </c>
      <c r="B91" s="109" t="s">
        <v>336</v>
      </c>
      <c r="C91" s="162">
        <v>62</v>
      </c>
      <c r="D91" s="162">
        <v>35</v>
      </c>
      <c r="E91" s="162">
        <v>27</v>
      </c>
      <c r="F91" s="162">
        <v>9</v>
      </c>
      <c r="G91" s="162">
        <v>4</v>
      </c>
      <c r="H91" s="162">
        <v>5</v>
      </c>
      <c r="I91" s="163">
        <v>53</v>
      </c>
      <c r="J91" s="163">
        <v>31</v>
      </c>
      <c r="K91" s="163">
        <v>22</v>
      </c>
    </row>
    <row r="92" spans="1:11" ht="11.45" customHeight="1" x14ac:dyDescent="0.2">
      <c r="A92" s="51">
        <f>IF(D92&lt;&gt;"",COUNTA($D$9:D92),"")</f>
        <v>74</v>
      </c>
      <c r="B92" s="109" t="s">
        <v>214</v>
      </c>
      <c r="C92" s="162">
        <v>54</v>
      </c>
      <c r="D92" s="162">
        <v>29</v>
      </c>
      <c r="E92" s="162">
        <v>25</v>
      </c>
      <c r="F92" s="162">
        <v>60</v>
      </c>
      <c r="G92" s="162">
        <v>32</v>
      </c>
      <c r="H92" s="162">
        <v>28</v>
      </c>
      <c r="I92" s="163">
        <v>-6</v>
      </c>
      <c r="J92" s="163">
        <v>-3</v>
      </c>
      <c r="K92" s="163">
        <v>-3</v>
      </c>
    </row>
    <row r="93" spans="1:11" ht="11.45" customHeight="1" x14ac:dyDescent="0.2">
      <c r="A93" s="51">
        <f>IF(D93&lt;&gt;"",COUNTA($D$9:D93),"")</f>
        <v>75</v>
      </c>
      <c r="B93" s="109" t="s">
        <v>256</v>
      </c>
      <c r="C93" s="162">
        <v>49</v>
      </c>
      <c r="D93" s="162">
        <v>29</v>
      </c>
      <c r="E93" s="162">
        <v>20</v>
      </c>
      <c r="F93" s="162">
        <v>19</v>
      </c>
      <c r="G93" s="162">
        <v>11</v>
      </c>
      <c r="H93" s="162">
        <v>8</v>
      </c>
      <c r="I93" s="163">
        <v>30</v>
      </c>
      <c r="J93" s="163">
        <v>18</v>
      </c>
      <c r="K93" s="163">
        <v>12</v>
      </c>
    </row>
    <row r="94" spans="1:11" ht="11.45" customHeight="1" x14ac:dyDescent="0.2">
      <c r="A94" s="51">
        <f>IF(D94&lt;&gt;"",COUNTA($D$9:D94),"")</f>
        <v>76</v>
      </c>
      <c r="B94" s="109" t="s">
        <v>257</v>
      </c>
      <c r="C94" s="162">
        <v>102</v>
      </c>
      <c r="D94" s="162">
        <v>57</v>
      </c>
      <c r="E94" s="162">
        <v>45</v>
      </c>
      <c r="F94" s="162">
        <v>22</v>
      </c>
      <c r="G94" s="162">
        <v>13</v>
      </c>
      <c r="H94" s="162">
        <v>9</v>
      </c>
      <c r="I94" s="163">
        <v>80</v>
      </c>
      <c r="J94" s="163">
        <v>44</v>
      </c>
      <c r="K94" s="163">
        <v>36</v>
      </c>
    </row>
    <row r="95" spans="1:11" ht="11.45" customHeight="1" x14ac:dyDescent="0.2">
      <c r="A95" s="51">
        <f>IF(D95&lt;&gt;"",COUNTA($D$9:D95),"")</f>
        <v>77</v>
      </c>
      <c r="B95" s="109" t="s">
        <v>245</v>
      </c>
      <c r="C95" s="162">
        <v>135</v>
      </c>
      <c r="D95" s="162">
        <v>75</v>
      </c>
      <c r="E95" s="162">
        <v>60</v>
      </c>
      <c r="F95" s="162">
        <v>219</v>
      </c>
      <c r="G95" s="162">
        <v>114</v>
      </c>
      <c r="H95" s="162">
        <v>105</v>
      </c>
      <c r="I95" s="163">
        <v>-84</v>
      </c>
      <c r="J95" s="163">
        <v>-39</v>
      </c>
      <c r="K95" s="163">
        <v>-45</v>
      </c>
    </row>
    <row r="96" spans="1:11" ht="11.45" customHeight="1" x14ac:dyDescent="0.2">
      <c r="A96" s="51" t="str">
        <f>IF(D96&lt;&gt;"",COUNTA($D$9:D96),"")</f>
        <v/>
      </c>
      <c r="B96" s="109"/>
      <c r="C96" s="162"/>
      <c r="D96" s="162"/>
      <c r="E96" s="162"/>
      <c r="F96" s="162"/>
      <c r="G96" s="162"/>
      <c r="H96" s="162"/>
      <c r="I96" s="163"/>
      <c r="J96" s="163"/>
      <c r="K96" s="163"/>
    </row>
    <row r="97" spans="1:11" ht="11.45" customHeight="1" x14ac:dyDescent="0.2">
      <c r="A97" s="51">
        <f>IF(D97&lt;&gt;"",COUNTA($D$9:D97),"")</f>
        <v>78</v>
      </c>
      <c r="B97" s="109" t="s">
        <v>114</v>
      </c>
      <c r="C97" s="162">
        <v>6318</v>
      </c>
      <c r="D97" s="162">
        <v>4318</v>
      </c>
      <c r="E97" s="162">
        <v>2000</v>
      </c>
      <c r="F97" s="162">
        <v>1126</v>
      </c>
      <c r="G97" s="162">
        <v>718</v>
      </c>
      <c r="H97" s="162">
        <v>408</v>
      </c>
      <c r="I97" s="163">
        <v>5192</v>
      </c>
      <c r="J97" s="163">
        <v>3600</v>
      </c>
      <c r="K97" s="163">
        <v>1592</v>
      </c>
    </row>
    <row r="98" spans="1:11" ht="5.0999999999999996" customHeight="1" x14ac:dyDescent="0.2">
      <c r="A98" s="51" t="str">
        <f>IF(D98&lt;&gt;"",COUNTA($D$9:D98),"")</f>
        <v/>
      </c>
      <c r="B98" s="109"/>
      <c r="C98" s="162"/>
      <c r="D98" s="162"/>
      <c r="E98" s="162"/>
      <c r="F98" s="162"/>
      <c r="G98" s="162"/>
      <c r="H98" s="162"/>
      <c r="I98" s="163"/>
      <c r="J98" s="163"/>
      <c r="K98" s="163"/>
    </row>
    <row r="99" spans="1:11" ht="11.45" customHeight="1" x14ac:dyDescent="0.2">
      <c r="A99" s="51">
        <f>IF(D99&lt;&gt;"",COUNTA($D$9:D99),"")</f>
        <v>79</v>
      </c>
      <c r="B99" s="109" t="s">
        <v>215</v>
      </c>
      <c r="C99" s="162">
        <v>1049</v>
      </c>
      <c r="D99" s="162">
        <v>858</v>
      </c>
      <c r="E99" s="162">
        <v>191</v>
      </c>
      <c r="F99" s="162">
        <v>8</v>
      </c>
      <c r="G99" s="162">
        <v>6</v>
      </c>
      <c r="H99" s="162">
        <v>2</v>
      </c>
      <c r="I99" s="163">
        <v>1041</v>
      </c>
      <c r="J99" s="163">
        <v>852</v>
      </c>
      <c r="K99" s="163">
        <v>189</v>
      </c>
    </row>
    <row r="100" spans="1:11" ht="11.45" customHeight="1" x14ac:dyDescent="0.2">
      <c r="A100" s="51">
        <v>80</v>
      </c>
      <c r="B100" s="109" t="s">
        <v>391</v>
      </c>
      <c r="C100" s="162">
        <v>102</v>
      </c>
      <c r="D100" s="162">
        <v>50</v>
      </c>
      <c r="E100" s="162">
        <v>52</v>
      </c>
      <c r="F100" s="162">
        <v>41</v>
      </c>
      <c r="G100" s="162">
        <v>26</v>
      </c>
      <c r="H100" s="162">
        <v>15</v>
      </c>
      <c r="I100" s="163">
        <v>61</v>
      </c>
      <c r="J100" s="163">
        <v>24</v>
      </c>
      <c r="K100" s="163">
        <v>37</v>
      </c>
    </row>
    <row r="101" spans="1:11" ht="11.45" customHeight="1" x14ac:dyDescent="0.2">
      <c r="A101" s="51">
        <f>IF(D101&lt;&gt;"",COUNTA($D$9:D101),"")</f>
        <v>81</v>
      </c>
      <c r="B101" s="109" t="s">
        <v>216</v>
      </c>
      <c r="C101" s="162">
        <v>93</v>
      </c>
      <c r="D101" s="162">
        <v>46</v>
      </c>
      <c r="E101" s="162">
        <v>47</v>
      </c>
      <c r="F101" s="162">
        <v>51</v>
      </c>
      <c r="G101" s="162">
        <v>32</v>
      </c>
      <c r="H101" s="162">
        <v>19</v>
      </c>
      <c r="I101" s="163">
        <v>42</v>
      </c>
      <c r="J101" s="163">
        <v>14</v>
      </c>
      <c r="K101" s="163">
        <v>28</v>
      </c>
    </row>
    <row r="102" spans="1:11" ht="11.45" customHeight="1" x14ac:dyDescent="0.2">
      <c r="A102" s="51">
        <f>IF(D102&lt;&gt;"",COUNTA($D$9:D102),"")</f>
        <v>82</v>
      </c>
      <c r="B102" s="109" t="s">
        <v>259</v>
      </c>
      <c r="C102" s="162">
        <v>522</v>
      </c>
      <c r="D102" s="162">
        <v>294</v>
      </c>
      <c r="E102" s="162">
        <v>228</v>
      </c>
      <c r="F102" s="162">
        <v>355</v>
      </c>
      <c r="G102" s="162">
        <v>220</v>
      </c>
      <c r="H102" s="162">
        <v>135</v>
      </c>
      <c r="I102" s="163">
        <v>167</v>
      </c>
      <c r="J102" s="163">
        <v>74</v>
      </c>
      <c r="K102" s="163">
        <v>93</v>
      </c>
    </row>
    <row r="103" spans="1:11" ht="11.45" customHeight="1" x14ac:dyDescent="0.2">
      <c r="A103" s="51">
        <f>IF(D103&lt;&gt;"",COUNTA($D$9:D103),"")</f>
        <v>83</v>
      </c>
      <c r="B103" s="109" t="s">
        <v>317</v>
      </c>
      <c r="C103" s="162">
        <v>254</v>
      </c>
      <c r="D103" s="162">
        <v>164</v>
      </c>
      <c r="E103" s="162">
        <v>90</v>
      </c>
      <c r="F103" s="162">
        <v>18</v>
      </c>
      <c r="G103" s="162">
        <v>10</v>
      </c>
      <c r="H103" s="162">
        <v>8</v>
      </c>
      <c r="I103" s="163">
        <v>236</v>
      </c>
      <c r="J103" s="163">
        <v>154</v>
      </c>
      <c r="K103" s="163">
        <v>82</v>
      </c>
    </row>
    <row r="104" spans="1:11" ht="11.45" customHeight="1" x14ac:dyDescent="0.2">
      <c r="A104" s="51">
        <f>IF(D104&lt;&gt;"",COUNTA($D$9:D104),"")</f>
        <v>84</v>
      </c>
      <c r="B104" s="109" t="s">
        <v>246</v>
      </c>
      <c r="C104" s="162">
        <v>343</v>
      </c>
      <c r="D104" s="162">
        <v>195</v>
      </c>
      <c r="E104" s="162">
        <v>148</v>
      </c>
      <c r="F104" s="162">
        <v>10</v>
      </c>
      <c r="G104" s="162">
        <v>6</v>
      </c>
      <c r="H104" s="162">
        <v>4</v>
      </c>
      <c r="I104" s="163">
        <v>333</v>
      </c>
      <c r="J104" s="163">
        <v>189</v>
      </c>
      <c r="K104" s="163">
        <v>144</v>
      </c>
    </row>
    <row r="105" spans="1:11" ht="11.45" customHeight="1" x14ac:dyDescent="0.2">
      <c r="A105" s="51">
        <f>IF(D105&lt;&gt;"",COUNTA($D$9:D105),"")</f>
        <v>85</v>
      </c>
      <c r="B105" s="109" t="s">
        <v>217</v>
      </c>
      <c r="C105" s="162">
        <v>334</v>
      </c>
      <c r="D105" s="162">
        <v>211</v>
      </c>
      <c r="E105" s="162">
        <v>123</v>
      </c>
      <c r="F105" s="162">
        <v>64</v>
      </c>
      <c r="G105" s="162">
        <v>43</v>
      </c>
      <c r="H105" s="162">
        <v>21</v>
      </c>
      <c r="I105" s="163">
        <v>270</v>
      </c>
      <c r="J105" s="163">
        <v>168</v>
      </c>
      <c r="K105" s="163">
        <v>102</v>
      </c>
    </row>
    <row r="106" spans="1:11" ht="11.45" customHeight="1" x14ac:dyDescent="0.2">
      <c r="A106" s="51">
        <f>IF(D106&lt;&gt;"",COUNTA($D$9:D106),"")</f>
        <v>86</v>
      </c>
      <c r="B106" s="109" t="s">
        <v>314</v>
      </c>
      <c r="C106" s="162">
        <v>183</v>
      </c>
      <c r="D106" s="162">
        <v>106</v>
      </c>
      <c r="E106" s="162">
        <v>77</v>
      </c>
      <c r="F106" s="162">
        <v>48</v>
      </c>
      <c r="G106" s="162">
        <v>33</v>
      </c>
      <c r="H106" s="162">
        <v>15</v>
      </c>
      <c r="I106" s="163">
        <v>135</v>
      </c>
      <c r="J106" s="163">
        <v>73</v>
      </c>
      <c r="K106" s="163">
        <v>62</v>
      </c>
    </row>
    <row r="107" spans="1:11" ht="11.45" customHeight="1" x14ac:dyDescent="0.2">
      <c r="A107" s="51">
        <f>IF(D107&lt;&gt;"",COUNTA($D$9:D107),"")</f>
        <v>87</v>
      </c>
      <c r="B107" s="109" t="s">
        <v>287</v>
      </c>
      <c r="C107" s="162">
        <v>200</v>
      </c>
      <c r="D107" s="162">
        <v>77</v>
      </c>
      <c r="E107" s="162">
        <v>123</v>
      </c>
      <c r="F107" s="162">
        <v>103</v>
      </c>
      <c r="G107" s="162">
        <v>36</v>
      </c>
      <c r="H107" s="162">
        <v>67</v>
      </c>
      <c r="I107" s="163">
        <v>97</v>
      </c>
      <c r="J107" s="163">
        <v>41</v>
      </c>
      <c r="K107" s="163">
        <v>56</v>
      </c>
    </row>
    <row r="108" spans="1:11" ht="11.45" customHeight="1" x14ac:dyDescent="0.2">
      <c r="A108" s="51">
        <f>IF(D108&lt;&gt;"",COUNTA($D$9:D108),"")</f>
        <v>88</v>
      </c>
      <c r="B108" s="109" t="s">
        <v>319</v>
      </c>
      <c r="C108" s="162">
        <v>72</v>
      </c>
      <c r="D108" s="162">
        <v>49</v>
      </c>
      <c r="E108" s="162">
        <v>23</v>
      </c>
      <c r="F108" s="162">
        <v>17</v>
      </c>
      <c r="G108" s="162">
        <v>11</v>
      </c>
      <c r="H108" s="162">
        <v>6</v>
      </c>
      <c r="I108" s="163">
        <v>55</v>
      </c>
      <c r="J108" s="163">
        <v>38</v>
      </c>
      <c r="K108" s="163">
        <v>17</v>
      </c>
    </row>
    <row r="109" spans="1:11" ht="11.45" customHeight="1" x14ac:dyDescent="0.2">
      <c r="A109" s="51">
        <f>IF(D109&lt;&gt;"",COUNTA($D$9:D109),"")</f>
        <v>89</v>
      </c>
      <c r="B109" s="109" t="s">
        <v>247</v>
      </c>
      <c r="C109" s="162">
        <v>153</v>
      </c>
      <c r="D109" s="162">
        <v>97</v>
      </c>
      <c r="E109" s="162">
        <v>56</v>
      </c>
      <c r="F109" s="162">
        <v>87</v>
      </c>
      <c r="G109" s="162">
        <v>77</v>
      </c>
      <c r="H109" s="162">
        <v>10</v>
      </c>
      <c r="I109" s="163">
        <v>66</v>
      </c>
      <c r="J109" s="163">
        <v>20</v>
      </c>
      <c r="K109" s="163">
        <v>46</v>
      </c>
    </row>
    <row r="110" spans="1:11" ht="11.45" customHeight="1" x14ac:dyDescent="0.2">
      <c r="A110" s="51">
        <f>IF(D110&lt;&gt;"",COUNTA($D$9:D110),"")</f>
        <v>90</v>
      </c>
      <c r="B110" s="109" t="s">
        <v>248</v>
      </c>
      <c r="C110" s="162">
        <v>2227</v>
      </c>
      <c r="D110" s="162">
        <v>1760</v>
      </c>
      <c r="E110" s="162">
        <v>467</v>
      </c>
      <c r="F110" s="162">
        <v>13</v>
      </c>
      <c r="G110" s="162">
        <v>8</v>
      </c>
      <c r="H110" s="162">
        <v>5</v>
      </c>
      <c r="I110" s="163">
        <v>2214</v>
      </c>
      <c r="J110" s="163">
        <v>1752</v>
      </c>
      <c r="K110" s="163">
        <v>462</v>
      </c>
    </row>
    <row r="111" spans="1:11" ht="11.45" customHeight="1" x14ac:dyDescent="0.2">
      <c r="A111" s="51">
        <f>IF(D111&lt;&gt;"",COUNTA($D$9:D111),"")</f>
        <v>91</v>
      </c>
      <c r="B111" s="109" t="s">
        <v>218</v>
      </c>
      <c r="C111" s="162">
        <v>276</v>
      </c>
      <c r="D111" s="162">
        <v>101</v>
      </c>
      <c r="E111" s="162">
        <v>175</v>
      </c>
      <c r="F111" s="162">
        <v>37</v>
      </c>
      <c r="G111" s="162">
        <v>19</v>
      </c>
      <c r="H111" s="162">
        <v>18</v>
      </c>
      <c r="I111" s="163">
        <v>239</v>
      </c>
      <c r="J111" s="163">
        <v>82</v>
      </c>
      <c r="K111" s="163">
        <v>157</v>
      </c>
    </row>
    <row r="112" spans="1:11" ht="11.45" customHeight="1" x14ac:dyDescent="0.2">
      <c r="A112" s="51" t="str">
        <f>IF(D112&lt;&gt;"",COUNTA($D$9:D112),"")</f>
        <v/>
      </c>
      <c r="B112" s="109"/>
      <c r="C112" s="162"/>
      <c r="D112" s="162"/>
      <c r="E112" s="162"/>
      <c r="F112" s="162"/>
      <c r="G112" s="162"/>
      <c r="H112" s="162"/>
      <c r="I112" s="163"/>
      <c r="J112" s="163"/>
      <c r="K112" s="163"/>
    </row>
    <row r="113" spans="1:11" ht="11.45" customHeight="1" x14ac:dyDescent="0.2">
      <c r="A113" s="51">
        <f>IF(D113&lt;&gt;"",COUNTA($D$9:D113),"")</f>
        <v>92</v>
      </c>
      <c r="B113" s="109" t="s">
        <v>115</v>
      </c>
      <c r="C113" s="162">
        <v>66</v>
      </c>
      <c r="D113" s="162">
        <v>43</v>
      </c>
      <c r="E113" s="162">
        <v>23</v>
      </c>
      <c r="F113" s="162">
        <v>76</v>
      </c>
      <c r="G113" s="162">
        <v>33</v>
      </c>
      <c r="H113" s="162">
        <v>43</v>
      </c>
      <c r="I113" s="163">
        <v>-10</v>
      </c>
      <c r="J113" s="163">
        <v>10</v>
      </c>
      <c r="K113" s="163">
        <v>-20</v>
      </c>
    </row>
    <row r="114" spans="1:11" ht="11.45" customHeight="1" x14ac:dyDescent="0.2">
      <c r="A114" s="51" t="str">
        <f>IF(D114&lt;&gt;"",COUNTA($D$9:D114),"")</f>
        <v/>
      </c>
      <c r="B114" s="109"/>
      <c r="C114" s="162"/>
      <c r="D114" s="162"/>
      <c r="E114" s="162"/>
      <c r="F114" s="162"/>
      <c r="G114" s="162"/>
      <c r="H114" s="162"/>
      <c r="I114" s="163"/>
      <c r="J114" s="163"/>
      <c r="K114" s="163"/>
    </row>
    <row r="115" spans="1:11" ht="11.45" customHeight="1" x14ac:dyDescent="0.2">
      <c r="A115" s="51">
        <f>IF(D115&lt;&gt;"",COUNTA($D$9:D115),"")</f>
        <v>93</v>
      </c>
      <c r="B115" s="109" t="s">
        <v>327</v>
      </c>
      <c r="C115" s="162">
        <v>2038</v>
      </c>
      <c r="D115" s="162">
        <v>1539</v>
      </c>
      <c r="E115" s="162">
        <v>499</v>
      </c>
      <c r="F115" s="162">
        <v>2682</v>
      </c>
      <c r="G115" s="162">
        <v>2036</v>
      </c>
      <c r="H115" s="162">
        <v>646</v>
      </c>
      <c r="I115" s="163">
        <v>-644</v>
      </c>
      <c r="J115" s="163">
        <v>-497</v>
      </c>
      <c r="K115" s="163">
        <v>-147</v>
      </c>
    </row>
    <row r="116" spans="1:11" ht="11.45" customHeight="1" x14ac:dyDescent="0.2">
      <c r="A116" s="51" t="str">
        <f>IF(D116&lt;&gt;"",COUNTA($D$9:D116),"")</f>
        <v/>
      </c>
      <c r="B116" s="109"/>
      <c r="C116" s="162"/>
      <c r="D116" s="162"/>
      <c r="E116" s="162"/>
      <c r="F116" s="162"/>
      <c r="G116" s="162"/>
      <c r="H116" s="162"/>
      <c r="I116" s="163"/>
      <c r="J116" s="163"/>
      <c r="K116" s="163"/>
    </row>
    <row r="117" spans="1:11" ht="11.45" customHeight="1" x14ac:dyDescent="0.2">
      <c r="A117" s="51">
        <f>IF(D117&lt;&gt;"",COUNTA($D$9:D117),"")</f>
        <v>94</v>
      </c>
      <c r="B117" s="111" t="s">
        <v>27</v>
      </c>
      <c r="C117" s="164">
        <v>53056</v>
      </c>
      <c r="D117" s="164">
        <v>29259</v>
      </c>
      <c r="E117" s="164">
        <v>23797</v>
      </c>
      <c r="F117" s="164">
        <v>36966</v>
      </c>
      <c r="G117" s="164">
        <v>20139</v>
      </c>
      <c r="H117" s="164">
        <v>16827</v>
      </c>
      <c r="I117" s="194">
        <v>16090</v>
      </c>
      <c r="J117" s="194">
        <v>9120</v>
      </c>
      <c r="K117" s="194">
        <v>6970</v>
      </c>
    </row>
    <row r="119" spans="1:11" ht="11.45" customHeight="1" x14ac:dyDescent="0.2">
      <c r="C119" s="110"/>
      <c r="D119" s="110"/>
      <c r="E119" s="110"/>
      <c r="F119" s="110"/>
      <c r="G119" s="110"/>
      <c r="H119" s="110"/>
      <c r="I119" s="110"/>
      <c r="J119" s="110"/>
      <c r="K119" s="110"/>
    </row>
    <row r="120" spans="1:11" ht="11.45" customHeight="1" x14ac:dyDescent="0.2">
      <c r="C120" s="110"/>
      <c r="D120" s="110"/>
      <c r="E120" s="110"/>
      <c r="F120" s="110"/>
      <c r="G120" s="110"/>
      <c r="H120" s="110"/>
      <c r="I120" s="110"/>
      <c r="J120" s="110"/>
      <c r="K120" s="110"/>
    </row>
  </sheetData>
  <mergeCells count="18">
    <mergeCell ref="G5:G6"/>
    <mergeCell ref="H5:H6"/>
    <mergeCell ref="I5:I6"/>
    <mergeCell ref="A1:B1"/>
    <mergeCell ref="C1:K1"/>
    <mergeCell ref="A2:B2"/>
    <mergeCell ref="C2:K2"/>
    <mergeCell ref="A3:A6"/>
    <mergeCell ref="B3:B6"/>
    <mergeCell ref="C3:E4"/>
    <mergeCell ref="F3:H4"/>
    <mergeCell ref="I3:K4"/>
    <mergeCell ref="C5:C6"/>
    <mergeCell ref="J5:J6"/>
    <mergeCell ref="K5:K6"/>
    <mergeCell ref="D5:D6"/>
    <mergeCell ref="E5:E6"/>
    <mergeCell ref="F5: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rowBreaks count="1" manualBreakCount="1">
    <brk id="57"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zoomScale="140" zoomScaleNormal="140" workbookViewId="0">
      <pane xSplit="3" ySplit="7" topLeftCell="D8" activePane="bottomRight" state="frozen"/>
      <selection sqref="A1:B1"/>
      <selection pane="topRight" sqref="A1:B1"/>
      <selection pane="bottomLeft" sqref="A1:B1"/>
      <selection pane="bottomRight" activeCell="D8" sqref="D8:L8"/>
    </sheetView>
  </sheetViews>
  <sheetFormatPr baseColWidth="10" defaultRowHeight="11.45" customHeight="1" x14ac:dyDescent="0.2"/>
  <cols>
    <col min="1" max="1" width="3.7109375" style="94" customWidth="1"/>
    <col min="2" max="2" width="9.28515625" style="92" customWidth="1"/>
    <col min="3" max="3" width="10.28515625" style="92" customWidth="1"/>
    <col min="4" max="10" width="7.7109375" style="92" customWidth="1"/>
    <col min="11" max="12" width="7.28515625" style="92" customWidth="1"/>
    <col min="13" max="13" width="11.42578125" style="92"/>
    <col min="14" max="14" width="16.5703125" style="92" bestFit="1" customWidth="1"/>
    <col min="15" max="15" width="17.7109375" style="92" customWidth="1"/>
    <col min="16" max="19" width="16.5703125" style="92" bestFit="1" customWidth="1"/>
    <col min="20" max="16384" width="11.42578125" style="92"/>
  </cols>
  <sheetData>
    <row r="1" spans="1:12" s="40" customFormat="1" ht="30" customHeight="1" x14ac:dyDescent="0.2">
      <c r="A1" s="296" t="s">
        <v>125</v>
      </c>
      <c r="B1" s="297"/>
      <c r="C1" s="297"/>
      <c r="D1" s="283" t="s">
        <v>341</v>
      </c>
      <c r="E1" s="283"/>
      <c r="F1" s="283"/>
      <c r="G1" s="283"/>
      <c r="H1" s="283"/>
      <c r="I1" s="283"/>
      <c r="J1" s="283"/>
      <c r="K1" s="283"/>
      <c r="L1" s="284"/>
    </row>
    <row r="2" spans="1:12" ht="24.95" customHeight="1" x14ac:dyDescent="0.2">
      <c r="A2" s="279" t="s">
        <v>163</v>
      </c>
      <c r="B2" s="280"/>
      <c r="C2" s="280"/>
      <c r="D2" s="285" t="s">
        <v>275</v>
      </c>
      <c r="E2" s="285"/>
      <c r="F2" s="285"/>
      <c r="G2" s="285"/>
      <c r="H2" s="285"/>
      <c r="I2" s="285"/>
      <c r="J2" s="285"/>
      <c r="K2" s="285"/>
      <c r="L2" s="286"/>
    </row>
    <row r="3" spans="1:12" ht="11.45" customHeight="1" x14ac:dyDescent="0.2">
      <c r="A3" s="281" t="s">
        <v>150</v>
      </c>
      <c r="B3" s="294" t="s">
        <v>29</v>
      </c>
      <c r="C3" s="287" t="s">
        <v>89</v>
      </c>
      <c r="D3" s="287" t="s">
        <v>1</v>
      </c>
      <c r="E3" s="287"/>
      <c r="F3" s="287"/>
      <c r="G3" s="287" t="s">
        <v>3</v>
      </c>
      <c r="H3" s="287"/>
      <c r="I3" s="287"/>
      <c r="J3" s="287" t="s">
        <v>106</v>
      </c>
      <c r="K3" s="287"/>
      <c r="L3" s="288"/>
    </row>
    <row r="4" spans="1:12" ht="11.45" customHeight="1" x14ac:dyDescent="0.2">
      <c r="A4" s="282"/>
      <c r="B4" s="294"/>
      <c r="C4" s="287"/>
      <c r="D4" s="287"/>
      <c r="E4" s="287"/>
      <c r="F4" s="287"/>
      <c r="G4" s="287"/>
      <c r="H4" s="287"/>
      <c r="I4" s="287"/>
      <c r="J4" s="287"/>
      <c r="K4" s="287"/>
      <c r="L4" s="288"/>
    </row>
    <row r="5" spans="1:12" ht="11.45" customHeight="1" x14ac:dyDescent="0.2">
      <c r="A5" s="282"/>
      <c r="B5" s="294"/>
      <c r="C5" s="287"/>
      <c r="D5" s="287" t="s">
        <v>32</v>
      </c>
      <c r="E5" s="287" t="s">
        <v>5</v>
      </c>
      <c r="F5" s="287" t="s">
        <v>6</v>
      </c>
      <c r="G5" s="287" t="s">
        <v>32</v>
      </c>
      <c r="H5" s="287" t="s">
        <v>5</v>
      </c>
      <c r="I5" s="287" t="s">
        <v>6</v>
      </c>
      <c r="J5" s="287" t="s">
        <v>32</v>
      </c>
      <c r="K5" s="287" t="s">
        <v>5</v>
      </c>
      <c r="L5" s="288" t="s">
        <v>6</v>
      </c>
    </row>
    <row r="6" spans="1:12" ht="11.45" customHeight="1" x14ac:dyDescent="0.2">
      <c r="A6" s="282"/>
      <c r="B6" s="294"/>
      <c r="C6" s="287"/>
      <c r="D6" s="287"/>
      <c r="E6" s="287"/>
      <c r="F6" s="287"/>
      <c r="G6" s="287"/>
      <c r="H6" s="287"/>
      <c r="I6" s="287"/>
      <c r="J6" s="287"/>
      <c r="K6" s="287"/>
      <c r="L6" s="288"/>
    </row>
    <row r="7" spans="1:12" s="94" customFormat="1" ht="11.45" customHeight="1" x14ac:dyDescent="0.15">
      <c r="A7" s="35">
        <v>1</v>
      </c>
      <c r="B7" s="36">
        <v>2</v>
      </c>
      <c r="C7" s="37">
        <v>3</v>
      </c>
      <c r="D7" s="37">
        <v>4</v>
      </c>
      <c r="E7" s="37">
        <v>5</v>
      </c>
      <c r="F7" s="37">
        <v>6</v>
      </c>
      <c r="G7" s="37">
        <v>7</v>
      </c>
      <c r="H7" s="37">
        <v>8</v>
      </c>
      <c r="I7" s="37">
        <v>9</v>
      </c>
      <c r="J7" s="37">
        <v>10</v>
      </c>
      <c r="K7" s="37">
        <v>11</v>
      </c>
      <c r="L7" s="38">
        <v>12</v>
      </c>
    </row>
    <row r="8" spans="1:12" ht="20.100000000000001" customHeight="1" x14ac:dyDescent="0.2">
      <c r="A8" s="124"/>
      <c r="B8" s="173"/>
      <c r="C8" s="173"/>
      <c r="D8" s="310" t="s">
        <v>4</v>
      </c>
      <c r="E8" s="311"/>
      <c r="F8" s="311"/>
      <c r="G8" s="311"/>
      <c r="H8" s="311"/>
      <c r="I8" s="311"/>
      <c r="J8" s="311"/>
      <c r="K8" s="311"/>
      <c r="L8" s="311"/>
    </row>
    <row r="9" spans="1:12" ht="11.45" customHeight="1" x14ac:dyDescent="0.2">
      <c r="A9" s="46">
        <f>IF(E9&lt;&gt;"",COUNTA($E9:E$9),"")</f>
        <v>1</v>
      </c>
      <c r="B9" s="114" t="s">
        <v>27</v>
      </c>
      <c r="C9" s="147" t="s">
        <v>260</v>
      </c>
      <c r="D9" s="165">
        <v>53056</v>
      </c>
      <c r="E9" s="165">
        <v>29259</v>
      </c>
      <c r="F9" s="165">
        <v>23797</v>
      </c>
      <c r="G9" s="165">
        <v>36966</v>
      </c>
      <c r="H9" s="165">
        <v>20139</v>
      </c>
      <c r="I9" s="165">
        <v>16827</v>
      </c>
      <c r="J9" s="166">
        <v>16090</v>
      </c>
      <c r="K9" s="166">
        <v>9120</v>
      </c>
      <c r="L9" s="166">
        <v>6970</v>
      </c>
    </row>
    <row r="10" spans="1:12" ht="11.45" customHeight="1" x14ac:dyDescent="0.2">
      <c r="A10" s="46" t="str">
        <f>IF(E10&lt;&gt;"",COUNTA($E$9:E10),"")</f>
        <v/>
      </c>
      <c r="B10" s="106"/>
      <c r="C10" s="106"/>
      <c r="D10" s="160"/>
      <c r="E10" s="160"/>
      <c r="F10" s="160"/>
      <c r="G10" s="160"/>
      <c r="H10" s="160"/>
      <c r="I10" s="160"/>
      <c r="J10" s="161"/>
      <c r="K10" s="161"/>
      <c r="L10" s="161"/>
    </row>
    <row r="11" spans="1:12" ht="11.45" customHeight="1" x14ac:dyDescent="0.2">
      <c r="A11" s="46">
        <f>IF(E11&lt;&gt;"",COUNTA($E$9:E11),"")</f>
        <v>2</v>
      </c>
      <c r="B11" s="104" t="s">
        <v>288</v>
      </c>
      <c r="C11" s="104" t="s">
        <v>346</v>
      </c>
      <c r="D11" s="160">
        <v>2412</v>
      </c>
      <c r="E11" s="160">
        <v>1283</v>
      </c>
      <c r="F11" s="160">
        <v>1129</v>
      </c>
      <c r="G11" s="160">
        <v>1411</v>
      </c>
      <c r="H11" s="160">
        <v>700</v>
      </c>
      <c r="I11" s="160">
        <v>711</v>
      </c>
      <c r="J11" s="161">
        <v>1001</v>
      </c>
      <c r="K11" s="161">
        <v>583</v>
      </c>
      <c r="L11" s="161">
        <v>418</v>
      </c>
    </row>
    <row r="12" spans="1:12" ht="11.45" customHeight="1" x14ac:dyDescent="0.2">
      <c r="A12" s="46">
        <f>IF(E12&lt;&gt;"",COUNTA($E$9:E12),"")</f>
        <v>3</v>
      </c>
      <c r="B12" s="116" t="s">
        <v>289</v>
      </c>
      <c r="C12" s="104" t="s">
        <v>347</v>
      </c>
      <c r="D12" s="160">
        <v>2215</v>
      </c>
      <c r="E12" s="160">
        <v>1156</v>
      </c>
      <c r="F12" s="160">
        <v>1059</v>
      </c>
      <c r="G12" s="160">
        <v>1298</v>
      </c>
      <c r="H12" s="160">
        <v>689</v>
      </c>
      <c r="I12" s="160">
        <v>609</v>
      </c>
      <c r="J12" s="161">
        <v>917</v>
      </c>
      <c r="K12" s="161">
        <v>467</v>
      </c>
      <c r="L12" s="161">
        <v>450</v>
      </c>
    </row>
    <row r="13" spans="1:12" ht="11.45" customHeight="1" x14ac:dyDescent="0.2">
      <c r="A13" s="46">
        <f>IF(E13&lt;&gt;"",COUNTA($E$9:E13),"")</f>
        <v>4</v>
      </c>
      <c r="B13" s="116" t="s">
        <v>290</v>
      </c>
      <c r="C13" s="104" t="s">
        <v>348</v>
      </c>
      <c r="D13" s="160">
        <v>1982</v>
      </c>
      <c r="E13" s="160">
        <v>1029</v>
      </c>
      <c r="F13" s="160">
        <v>953</v>
      </c>
      <c r="G13" s="160">
        <v>1251</v>
      </c>
      <c r="H13" s="160">
        <v>663</v>
      </c>
      <c r="I13" s="160">
        <v>588</v>
      </c>
      <c r="J13" s="161">
        <v>731</v>
      </c>
      <c r="K13" s="161">
        <v>366</v>
      </c>
      <c r="L13" s="161">
        <v>365</v>
      </c>
    </row>
    <row r="14" spans="1:12" ht="11.45" customHeight="1" x14ac:dyDescent="0.2">
      <c r="A14" s="46">
        <f>IF(E14&lt;&gt;"",COUNTA($E$9:E14),"")</f>
        <v>5</v>
      </c>
      <c r="B14" s="116" t="s">
        <v>291</v>
      </c>
      <c r="C14" s="104" t="s">
        <v>349</v>
      </c>
      <c r="D14" s="160">
        <v>3972</v>
      </c>
      <c r="E14" s="160">
        <v>2241</v>
      </c>
      <c r="F14" s="160">
        <v>1731</v>
      </c>
      <c r="G14" s="160">
        <v>2723</v>
      </c>
      <c r="H14" s="160">
        <v>1292</v>
      </c>
      <c r="I14" s="160">
        <v>1431</v>
      </c>
      <c r="J14" s="161">
        <v>1249</v>
      </c>
      <c r="K14" s="161">
        <v>949</v>
      </c>
      <c r="L14" s="161">
        <v>300</v>
      </c>
    </row>
    <row r="15" spans="1:12" ht="11.45" customHeight="1" x14ac:dyDescent="0.2">
      <c r="A15" s="46">
        <f>IF(E15&lt;&gt;"",COUNTA($E$9:E15),"")</f>
        <v>6</v>
      </c>
      <c r="B15" s="116" t="s">
        <v>292</v>
      </c>
      <c r="C15" s="104" t="s">
        <v>350</v>
      </c>
      <c r="D15" s="160">
        <v>8286</v>
      </c>
      <c r="E15" s="160">
        <v>4487</v>
      </c>
      <c r="F15" s="160">
        <v>3799</v>
      </c>
      <c r="G15" s="160">
        <v>6553</v>
      </c>
      <c r="H15" s="160">
        <v>3239</v>
      </c>
      <c r="I15" s="160">
        <v>3314</v>
      </c>
      <c r="J15" s="161">
        <v>1733</v>
      </c>
      <c r="K15" s="161">
        <v>1248</v>
      </c>
      <c r="L15" s="161">
        <v>485</v>
      </c>
    </row>
    <row r="16" spans="1:12" ht="11.45" customHeight="1" x14ac:dyDescent="0.2">
      <c r="A16" s="46">
        <f>IF(E16&lt;&gt;"",COUNTA($E$9:E16),"")</f>
        <v>7</v>
      </c>
      <c r="B16" s="116" t="s">
        <v>293</v>
      </c>
      <c r="C16" s="104" t="s">
        <v>351</v>
      </c>
      <c r="D16" s="160">
        <v>7040</v>
      </c>
      <c r="E16" s="160">
        <v>4196</v>
      </c>
      <c r="F16" s="160">
        <v>2844</v>
      </c>
      <c r="G16" s="160">
        <v>5771</v>
      </c>
      <c r="H16" s="160">
        <v>3355</v>
      </c>
      <c r="I16" s="160">
        <v>2416</v>
      </c>
      <c r="J16" s="161">
        <v>1269</v>
      </c>
      <c r="K16" s="161">
        <v>841</v>
      </c>
      <c r="L16" s="161">
        <v>428</v>
      </c>
    </row>
    <row r="17" spans="1:22" ht="11.45" customHeight="1" x14ac:dyDescent="0.2">
      <c r="A17" s="46">
        <f>IF(E17&lt;&gt;"",COUNTA($E$9:E17),"")</f>
        <v>8</v>
      </c>
      <c r="B17" s="116" t="s">
        <v>294</v>
      </c>
      <c r="C17" s="104" t="s">
        <v>352</v>
      </c>
      <c r="D17" s="160">
        <v>5303</v>
      </c>
      <c r="E17" s="160">
        <v>3210</v>
      </c>
      <c r="F17" s="160">
        <v>2093</v>
      </c>
      <c r="G17" s="160">
        <v>4036</v>
      </c>
      <c r="H17" s="160">
        <v>2466</v>
      </c>
      <c r="I17" s="160">
        <v>1570</v>
      </c>
      <c r="J17" s="161">
        <v>1267</v>
      </c>
      <c r="K17" s="161">
        <v>744</v>
      </c>
      <c r="L17" s="161">
        <v>523</v>
      </c>
    </row>
    <row r="18" spans="1:22" ht="11.45" customHeight="1" x14ac:dyDescent="0.2">
      <c r="A18" s="46">
        <f>IF(E18&lt;&gt;"",COUNTA($E$9:E18),"")</f>
        <v>9</v>
      </c>
      <c r="B18" s="116" t="s">
        <v>295</v>
      </c>
      <c r="C18" s="104" t="s">
        <v>353</v>
      </c>
      <c r="D18" s="160">
        <v>4727</v>
      </c>
      <c r="E18" s="160">
        <v>2835</v>
      </c>
      <c r="F18" s="160">
        <v>1892</v>
      </c>
      <c r="G18" s="160">
        <v>3153</v>
      </c>
      <c r="H18" s="160">
        <v>1988</v>
      </c>
      <c r="I18" s="160">
        <v>1165</v>
      </c>
      <c r="J18" s="161">
        <v>1574</v>
      </c>
      <c r="K18" s="161">
        <v>847</v>
      </c>
      <c r="L18" s="161">
        <v>727</v>
      </c>
    </row>
    <row r="19" spans="1:22" ht="11.45" customHeight="1" x14ac:dyDescent="0.2">
      <c r="A19" s="46">
        <f>IF(E19&lt;&gt;"",COUNTA($E$9:E19),"")</f>
        <v>10</v>
      </c>
      <c r="B19" s="116" t="s">
        <v>296</v>
      </c>
      <c r="C19" s="104" t="s">
        <v>354</v>
      </c>
      <c r="D19" s="160">
        <v>3745</v>
      </c>
      <c r="E19" s="160">
        <v>2191</v>
      </c>
      <c r="F19" s="160">
        <v>1554</v>
      </c>
      <c r="G19" s="160">
        <v>2499</v>
      </c>
      <c r="H19" s="160">
        <v>1521</v>
      </c>
      <c r="I19" s="160">
        <v>978</v>
      </c>
      <c r="J19" s="161">
        <v>1246</v>
      </c>
      <c r="K19" s="161">
        <v>670</v>
      </c>
      <c r="L19" s="161">
        <v>576</v>
      </c>
    </row>
    <row r="20" spans="1:22" ht="11.45" customHeight="1" x14ac:dyDescent="0.2">
      <c r="A20" s="46">
        <f>IF(E20&lt;&gt;"",COUNTA($E$9:E20),"")</f>
        <v>11</v>
      </c>
      <c r="B20" s="116" t="s">
        <v>297</v>
      </c>
      <c r="C20" s="104" t="s">
        <v>355</v>
      </c>
      <c r="D20" s="160">
        <v>2757</v>
      </c>
      <c r="E20" s="160">
        <v>1546</v>
      </c>
      <c r="F20" s="160">
        <v>1211</v>
      </c>
      <c r="G20" s="160">
        <v>1860</v>
      </c>
      <c r="H20" s="160">
        <v>1113</v>
      </c>
      <c r="I20" s="160">
        <v>747</v>
      </c>
      <c r="J20" s="161">
        <v>897</v>
      </c>
      <c r="K20" s="161">
        <v>433</v>
      </c>
      <c r="L20" s="161">
        <v>464</v>
      </c>
    </row>
    <row r="21" spans="1:22" ht="11.45" customHeight="1" x14ac:dyDescent="0.2">
      <c r="A21" s="46">
        <f>IF(E21&lt;&gt;"",COUNTA($E$9:E21),"")</f>
        <v>12</v>
      </c>
      <c r="B21" s="116" t="s">
        <v>298</v>
      </c>
      <c r="C21" s="104" t="s">
        <v>356</v>
      </c>
      <c r="D21" s="160">
        <v>2428</v>
      </c>
      <c r="E21" s="160">
        <v>1202</v>
      </c>
      <c r="F21" s="160">
        <v>1226</v>
      </c>
      <c r="G21" s="160">
        <v>1536</v>
      </c>
      <c r="H21" s="160">
        <v>838</v>
      </c>
      <c r="I21" s="160">
        <v>698</v>
      </c>
      <c r="J21" s="161">
        <v>892</v>
      </c>
      <c r="K21" s="161">
        <v>364</v>
      </c>
      <c r="L21" s="161">
        <v>528</v>
      </c>
    </row>
    <row r="22" spans="1:22" ht="11.45" customHeight="1" x14ac:dyDescent="0.2">
      <c r="A22" s="46">
        <f>IF(E22&lt;&gt;"",COUNTA($E$9:E22),"")</f>
        <v>13</v>
      </c>
      <c r="B22" s="116" t="s">
        <v>299</v>
      </c>
      <c r="C22" s="104" t="s">
        <v>357</v>
      </c>
      <c r="D22" s="160">
        <v>2260</v>
      </c>
      <c r="E22" s="160">
        <v>1120</v>
      </c>
      <c r="F22" s="160">
        <v>1140</v>
      </c>
      <c r="G22" s="160">
        <v>1230</v>
      </c>
      <c r="H22" s="160">
        <v>661</v>
      </c>
      <c r="I22" s="160">
        <v>569</v>
      </c>
      <c r="J22" s="161">
        <v>1030</v>
      </c>
      <c r="K22" s="161">
        <v>459</v>
      </c>
      <c r="L22" s="161">
        <v>571</v>
      </c>
    </row>
    <row r="23" spans="1:22" ht="11.45" customHeight="1" x14ac:dyDescent="0.2">
      <c r="A23" s="46">
        <f>IF(E23&lt;&gt;"",COUNTA($E$9:E23),"")</f>
        <v>14</v>
      </c>
      <c r="B23" s="116" t="s">
        <v>300</v>
      </c>
      <c r="C23" s="104" t="s">
        <v>358</v>
      </c>
      <c r="D23" s="160">
        <v>2232</v>
      </c>
      <c r="E23" s="160">
        <v>1129</v>
      </c>
      <c r="F23" s="160">
        <v>1103</v>
      </c>
      <c r="G23" s="160">
        <v>1044</v>
      </c>
      <c r="H23" s="160">
        <v>533</v>
      </c>
      <c r="I23" s="160">
        <v>511</v>
      </c>
      <c r="J23" s="161">
        <v>1188</v>
      </c>
      <c r="K23" s="161">
        <v>596</v>
      </c>
      <c r="L23" s="161">
        <v>592</v>
      </c>
    </row>
    <row r="24" spans="1:22" ht="11.45" customHeight="1" x14ac:dyDescent="0.2">
      <c r="A24" s="46">
        <f>IF(E24&lt;&gt;"",COUNTA($E$9:E24),"")</f>
        <v>15</v>
      </c>
      <c r="B24" s="116" t="s">
        <v>301</v>
      </c>
      <c r="C24" s="104" t="s">
        <v>359</v>
      </c>
      <c r="D24" s="160">
        <v>1608</v>
      </c>
      <c r="E24" s="160">
        <v>808</v>
      </c>
      <c r="F24" s="160">
        <v>800</v>
      </c>
      <c r="G24" s="160">
        <v>831</v>
      </c>
      <c r="H24" s="160">
        <v>382</v>
      </c>
      <c r="I24" s="160">
        <v>449</v>
      </c>
      <c r="J24" s="161">
        <v>777</v>
      </c>
      <c r="K24" s="161">
        <v>426</v>
      </c>
      <c r="L24" s="161">
        <v>351</v>
      </c>
    </row>
    <row r="25" spans="1:22" ht="11.45" customHeight="1" x14ac:dyDescent="0.2">
      <c r="A25" s="46">
        <f>IF(E25&lt;&gt;"",COUNTA($E$9:E25),"")</f>
        <v>16</v>
      </c>
      <c r="B25" s="116" t="s">
        <v>302</v>
      </c>
      <c r="C25" s="104" t="s">
        <v>360</v>
      </c>
      <c r="D25" s="160">
        <v>780</v>
      </c>
      <c r="E25" s="160">
        <v>364</v>
      </c>
      <c r="F25" s="160">
        <v>416</v>
      </c>
      <c r="G25" s="160">
        <v>554</v>
      </c>
      <c r="H25" s="160">
        <v>261</v>
      </c>
      <c r="I25" s="160">
        <v>293</v>
      </c>
      <c r="J25" s="161">
        <v>226</v>
      </c>
      <c r="K25" s="161">
        <v>103</v>
      </c>
      <c r="L25" s="161">
        <v>123</v>
      </c>
      <c r="O25" s="117"/>
      <c r="P25" s="117"/>
      <c r="Q25" s="117"/>
      <c r="R25" s="117"/>
      <c r="S25" s="117"/>
    </row>
    <row r="26" spans="1:22" ht="11.45" customHeight="1" x14ac:dyDescent="0.2">
      <c r="A26" s="46">
        <f>IF(E26&lt;&gt;"",COUNTA($E$9:E26),"")</f>
        <v>17</v>
      </c>
      <c r="B26" s="116" t="s">
        <v>303</v>
      </c>
      <c r="C26" s="104" t="s">
        <v>361</v>
      </c>
      <c r="D26" s="160">
        <v>1309</v>
      </c>
      <c r="E26" s="160">
        <v>462</v>
      </c>
      <c r="F26" s="160">
        <v>847</v>
      </c>
      <c r="G26" s="160">
        <v>1216</v>
      </c>
      <c r="H26" s="160">
        <v>438</v>
      </c>
      <c r="I26" s="160">
        <v>778</v>
      </c>
      <c r="J26" s="161">
        <v>93</v>
      </c>
      <c r="K26" s="161">
        <v>24</v>
      </c>
      <c r="L26" s="161">
        <v>69</v>
      </c>
    </row>
    <row r="27" spans="1:22" s="85" customFormat="1" ht="20.100000000000001" customHeight="1" x14ac:dyDescent="0.2">
      <c r="A27" s="46" t="str">
        <f>IF(E27&lt;&gt;"",COUNTA($E$9:E27),"")</f>
        <v/>
      </c>
      <c r="B27" s="147"/>
      <c r="C27" s="147"/>
      <c r="D27" s="292" t="s">
        <v>30</v>
      </c>
      <c r="E27" s="289"/>
      <c r="F27" s="289"/>
      <c r="G27" s="289"/>
      <c r="H27" s="289"/>
      <c r="I27" s="289"/>
      <c r="J27" s="289"/>
      <c r="K27" s="289"/>
      <c r="L27" s="289"/>
    </row>
    <row r="28" spans="1:22" s="85" customFormat="1" ht="11.45" customHeight="1" x14ac:dyDescent="0.2">
      <c r="A28" s="46">
        <f>IF(E28&lt;&gt;"",COUNTA($E$9:E28),"")</f>
        <v>18</v>
      </c>
      <c r="B28" s="114" t="s">
        <v>27</v>
      </c>
      <c r="C28" s="147" t="s">
        <v>260</v>
      </c>
      <c r="D28" s="191">
        <f>D9/D9*100</f>
        <v>100</v>
      </c>
      <c r="E28" s="118">
        <f>E9/D9*100</f>
        <v>55.147391435464414</v>
      </c>
      <c r="F28" s="118">
        <f>F9/D9*100</f>
        <v>44.852608564535586</v>
      </c>
      <c r="G28" s="191">
        <f>G9/G9*100</f>
        <v>100</v>
      </c>
      <c r="H28" s="118">
        <f>H9/G9*100</f>
        <v>54.479792241519235</v>
      </c>
      <c r="I28" s="118">
        <f>I9/G9*100</f>
        <v>45.520207758480765</v>
      </c>
      <c r="J28" s="166" t="s">
        <v>67</v>
      </c>
      <c r="K28" s="166" t="s">
        <v>67</v>
      </c>
      <c r="L28" s="166" t="s">
        <v>67</v>
      </c>
      <c r="N28" s="119"/>
      <c r="O28" s="120"/>
      <c r="P28" s="120"/>
      <c r="Q28" s="121"/>
      <c r="R28" s="120"/>
      <c r="S28" s="120"/>
      <c r="T28" s="121"/>
    </row>
    <row r="29" spans="1:22" s="85" customFormat="1" ht="11.45" customHeight="1" x14ac:dyDescent="0.2">
      <c r="A29" s="46" t="str">
        <f>IF(E29&lt;&gt;"",COUNTA($E$9:E29),"")</f>
        <v/>
      </c>
      <c r="B29" s="147"/>
      <c r="C29" s="147"/>
      <c r="D29" s="122"/>
      <c r="E29" s="122"/>
      <c r="F29" s="122"/>
      <c r="G29" s="122"/>
      <c r="H29" s="122"/>
      <c r="I29" s="122"/>
      <c r="J29" s="161"/>
      <c r="K29" s="161"/>
      <c r="L29" s="161"/>
      <c r="O29" s="120"/>
      <c r="P29" s="120"/>
      <c r="Q29" s="121"/>
      <c r="R29" s="120"/>
      <c r="S29" s="120"/>
      <c r="T29" s="121"/>
    </row>
    <row r="30" spans="1:22" ht="11.45" customHeight="1" x14ac:dyDescent="0.2">
      <c r="A30" s="46">
        <f>IF(E30&lt;&gt;"",COUNTA($E$9:E30),"")</f>
        <v>19</v>
      </c>
      <c r="B30" s="104" t="s">
        <v>288</v>
      </c>
      <c r="C30" s="104" t="s">
        <v>346</v>
      </c>
      <c r="D30" s="122">
        <f t="shared" ref="D30:F45" si="0">D11/$D$9*100</f>
        <v>4.5461399276236429</v>
      </c>
      <c r="E30" s="122">
        <f>E11/$D$9*100</f>
        <v>2.4181996381182147</v>
      </c>
      <c r="F30" s="122">
        <f>F11/$D$9*100</f>
        <v>2.1279402895054282</v>
      </c>
      <c r="G30" s="122">
        <f>G11/$G$9*100</f>
        <v>3.8170210463669316</v>
      </c>
      <c r="H30" s="122">
        <f t="shared" ref="H30:I30" si="1">H11/$G$9*100</f>
        <v>1.8936319861494344</v>
      </c>
      <c r="I30" s="122">
        <f t="shared" si="1"/>
        <v>1.9233890602174972</v>
      </c>
      <c r="J30" s="161" t="s">
        <v>67</v>
      </c>
      <c r="K30" s="161" t="s">
        <v>67</v>
      </c>
      <c r="L30" s="161" t="s">
        <v>67</v>
      </c>
      <c r="N30" s="120"/>
      <c r="O30" s="120"/>
      <c r="P30" s="120"/>
      <c r="Q30" s="120"/>
      <c r="R30" s="120"/>
      <c r="S30" s="120"/>
      <c r="T30" s="121"/>
      <c r="U30" s="85"/>
      <c r="V30" s="85"/>
    </row>
    <row r="31" spans="1:22" ht="11.45" customHeight="1" x14ac:dyDescent="0.2">
      <c r="A31" s="46">
        <f>IF(E31&lt;&gt;"",COUNTA($E$9:E31),"")</f>
        <v>20</v>
      </c>
      <c r="B31" s="116" t="s">
        <v>289</v>
      </c>
      <c r="C31" s="104" t="s">
        <v>347</v>
      </c>
      <c r="D31" s="122">
        <f t="shared" si="0"/>
        <v>4.174834137515079</v>
      </c>
      <c r="E31" s="122">
        <f t="shared" si="0"/>
        <v>2.1788299155609168</v>
      </c>
      <c r="F31" s="122">
        <f t="shared" si="0"/>
        <v>1.9960042219541614</v>
      </c>
      <c r="G31" s="122">
        <f t="shared" ref="G31:I45" si="2">G12/$G$9*100</f>
        <v>3.5113347400313799</v>
      </c>
      <c r="H31" s="122">
        <f t="shared" si="2"/>
        <v>1.863874912081372</v>
      </c>
      <c r="I31" s="122">
        <f t="shared" si="2"/>
        <v>1.6474598279500083</v>
      </c>
      <c r="J31" s="161" t="s">
        <v>67</v>
      </c>
      <c r="K31" s="161" t="s">
        <v>67</v>
      </c>
      <c r="L31" s="161" t="s">
        <v>67</v>
      </c>
      <c r="M31" s="123"/>
      <c r="N31" s="120"/>
      <c r="O31" s="120"/>
      <c r="P31" s="120"/>
      <c r="Q31" s="120"/>
      <c r="R31" s="120"/>
      <c r="S31" s="120"/>
      <c r="T31" s="121"/>
      <c r="U31" s="85"/>
      <c r="V31" s="85"/>
    </row>
    <row r="32" spans="1:22" ht="11.45" customHeight="1" x14ac:dyDescent="0.2">
      <c r="A32" s="46">
        <f>IF(E32&lt;&gt;"",COUNTA($E$9:E32),"")</f>
        <v>21</v>
      </c>
      <c r="B32" s="116" t="s">
        <v>290</v>
      </c>
      <c r="C32" s="104" t="s">
        <v>348</v>
      </c>
      <c r="D32" s="122">
        <f t="shared" si="0"/>
        <v>3.7356755126658627</v>
      </c>
      <c r="E32" s="122">
        <f t="shared" si="0"/>
        <v>1.9394601930036188</v>
      </c>
      <c r="F32" s="122">
        <f t="shared" si="0"/>
        <v>1.7962153196622435</v>
      </c>
      <c r="G32" s="122">
        <f t="shared" si="2"/>
        <v>3.3841908781042038</v>
      </c>
      <c r="H32" s="122">
        <f t="shared" si="2"/>
        <v>1.7935400097386787</v>
      </c>
      <c r="I32" s="122">
        <f t="shared" si="2"/>
        <v>1.5906508683655249</v>
      </c>
      <c r="J32" s="161" t="s">
        <v>67</v>
      </c>
      <c r="K32" s="161" t="s">
        <v>67</v>
      </c>
      <c r="L32" s="161" t="s">
        <v>67</v>
      </c>
      <c r="M32" s="123"/>
      <c r="N32" s="120"/>
      <c r="O32" s="120"/>
      <c r="P32" s="120"/>
      <c r="Q32" s="120"/>
      <c r="R32" s="120"/>
      <c r="S32" s="120"/>
      <c r="T32" s="121"/>
      <c r="U32" s="85"/>
      <c r="V32" s="85"/>
    </row>
    <row r="33" spans="1:22" ht="11.45" customHeight="1" x14ac:dyDescent="0.2">
      <c r="A33" s="46">
        <f>IF(E33&lt;&gt;"",COUNTA($E$9:E33),"")</f>
        <v>22</v>
      </c>
      <c r="B33" s="116" t="s">
        <v>291</v>
      </c>
      <c r="C33" s="104" t="s">
        <v>349</v>
      </c>
      <c r="D33" s="122">
        <f t="shared" si="0"/>
        <v>7.4864294330518693</v>
      </c>
      <c r="E33" s="122">
        <f t="shared" si="0"/>
        <v>4.2238389626055488</v>
      </c>
      <c r="F33" s="122">
        <f t="shared" si="0"/>
        <v>3.2625904704463209</v>
      </c>
      <c r="G33" s="122">
        <f t="shared" si="2"/>
        <v>7.3662284261213005</v>
      </c>
      <c r="H33" s="122">
        <f t="shared" si="2"/>
        <v>3.4951036087215281</v>
      </c>
      <c r="I33" s="122">
        <f t="shared" si="2"/>
        <v>3.8711248173997728</v>
      </c>
      <c r="J33" s="161" t="s">
        <v>67</v>
      </c>
      <c r="K33" s="161" t="s">
        <v>67</v>
      </c>
      <c r="L33" s="161" t="s">
        <v>67</v>
      </c>
      <c r="M33" s="123"/>
      <c r="N33" s="120"/>
      <c r="O33" s="120"/>
      <c r="P33" s="120"/>
      <c r="Q33" s="120"/>
      <c r="R33" s="120"/>
      <c r="S33" s="120"/>
      <c r="T33" s="121"/>
      <c r="U33" s="85"/>
      <c r="V33" s="85"/>
    </row>
    <row r="34" spans="1:22" ht="11.45" customHeight="1" x14ac:dyDescent="0.2">
      <c r="A34" s="46">
        <f>IF(E34&lt;&gt;"",COUNTA($E$9:E34),"")</f>
        <v>23</v>
      </c>
      <c r="B34" s="116" t="s">
        <v>292</v>
      </c>
      <c r="C34" s="104" t="s">
        <v>350</v>
      </c>
      <c r="D34" s="122">
        <f t="shared" si="0"/>
        <v>15.617460796139929</v>
      </c>
      <c r="E34" s="122">
        <f t="shared" si="0"/>
        <v>8.4571019300361883</v>
      </c>
      <c r="F34" s="122">
        <f t="shared" si="0"/>
        <v>7.1603588661037403</v>
      </c>
      <c r="G34" s="122">
        <f t="shared" si="2"/>
        <v>17.727100578910353</v>
      </c>
      <c r="H34" s="122">
        <f t="shared" si="2"/>
        <v>8.7621057187685985</v>
      </c>
      <c r="I34" s="122">
        <f t="shared" si="2"/>
        <v>8.9649948601417524</v>
      </c>
      <c r="J34" s="161" t="s">
        <v>67</v>
      </c>
      <c r="K34" s="161" t="s">
        <v>67</v>
      </c>
      <c r="L34" s="161" t="s">
        <v>67</v>
      </c>
      <c r="M34" s="123"/>
      <c r="N34" s="120"/>
      <c r="O34" s="120"/>
      <c r="P34" s="120"/>
      <c r="Q34" s="120"/>
      <c r="R34" s="120"/>
      <c r="S34" s="120"/>
      <c r="T34" s="121"/>
      <c r="U34" s="85"/>
      <c r="V34" s="85"/>
    </row>
    <row r="35" spans="1:22" ht="11.45" customHeight="1" x14ac:dyDescent="0.2">
      <c r="A35" s="46">
        <f>IF(E35&lt;&gt;"",COUNTA($E$9:E35),"")</f>
        <v>24</v>
      </c>
      <c r="B35" s="116" t="s">
        <v>293</v>
      </c>
      <c r="C35" s="104" t="s">
        <v>351</v>
      </c>
      <c r="D35" s="122">
        <f t="shared" si="0"/>
        <v>13.268998793727382</v>
      </c>
      <c r="E35" s="122">
        <f t="shared" si="0"/>
        <v>7.908624849215923</v>
      </c>
      <c r="F35" s="122">
        <f t="shared" si="0"/>
        <v>5.3603739445114593</v>
      </c>
      <c r="G35" s="122">
        <f t="shared" si="2"/>
        <v>15.611643131526268</v>
      </c>
      <c r="H35" s="122">
        <f t="shared" si="2"/>
        <v>9.0759075907590763</v>
      </c>
      <c r="I35" s="122">
        <f t="shared" si="2"/>
        <v>6.5357355407671918</v>
      </c>
      <c r="J35" s="161" t="s">
        <v>67</v>
      </c>
      <c r="K35" s="161" t="s">
        <v>67</v>
      </c>
      <c r="L35" s="161" t="s">
        <v>67</v>
      </c>
      <c r="M35" s="123"/>
      <c r="N35" s="120"/>
      <c r="O35" s="120"/>
      <c r="P35" s="120"/>
      <c r="Q35" s="120"/>
      <c r="R35" s="120"/>
      <c r="S35" s="120"/>
      <c r="T35" s="121"/>
      <c r="U35" s="85"/>
      <c r="V35" s="85"/>
    </row>
    <row r="36" spans="1:22" ht="11.45" customHeight="1" x14ac:dyDescent="0.2">
      <c r="A36" s="46">
        <f>IF(E36&lt;&gt;"",COUNTA($E$9:E36),"")</f>
        <v>25</v>
      </c>
      <c r="B36" s="116" t="s">
        <v>294</v>
      </c>
      <c r="C36" s="104" t="s">
        <v>352</v>
      </c>
      <c r="D36" s="122">
        <f t="shared" si="0"/>
        <v>9.9950995174909529</v>
      </c>
      <c r="E36" s="122">
        <f t="shared" si="0"/>
        <v>6.0502110977080816</v>
      </c>
      <c r="F36" s="122">
        <f t="shared" si="0"/>
        <v>3.9448884197828709</v>
      </c>
      <c r="G36" s="122">
        <f t="shared" si="2"/>
        <v>10.918140994427311</v>
      </c>
      <c r="H36" s="122">
        <f t="shared" si="2"/>
        <v>6.6709949683492935</v>
      </c>
      <c r="I36" s="122">
        <f t="shared" si="2"/>
        <v>4.2471460260780178</v>
      </c>
      <c r="J36" s="161" t="s">
        <v>67</v>
      </c>
      <c r="K36" s="161" t="s">
        <v>67</v>
      </c>
      <c r="L36" s="161" t="s">
        <v>67</v>
      </c>
      <c r="M36" s="123"/>
      <c r="N36" s="120"/>
      <c r="O36" s="120"/>
      <c r="P36" s="120"/>
      <c r="Q36" s="120"/>
      <c r="R36" s="120"/>
      <c r="S36" s="120"/>
      <c r="T36" s="121"/>
      <c r="U36" s="85"/>
      <c r="V36" s="85"/>
    </row>
    <row r="37" spans="1:22" ht="11.45" customHeight="1" x14ac:dyDescent="0.2">
      <c r="A37" s="46">
        <f>IF(E37&lt;&gt;"",COUNTA($E$9:E37),"")</f>
        <v>26</v>
      </c>
      <c r="B37" s="116" t="s">
        <v>295</v>
      </c>
      <c r="C37" s="104" t="s">
        <v>353</v>
      </c>
      <c r="D37" s="122">
        <f t="shared" si="0"/>
        <v>8.9094541616405305</v>
      </c>
      <c r="E37" s="122">
        <f t="shared" si="0"/>
        <v>5.3434107358262972</v>
      </c>
      <c r="F37" s="122">
        <f t="shared" si="0"/>
        <v>3.5660434258142337</v>
      </c>
      <c r="G37" s="122">
        <f t="shared" si="2"/>
        <v>8.5294595033273808</v>
      </c>
      <c r="H37" s="122">
        <f t="shared" si="2"/>
        <v>5.3779148406643946</v>
      </c>
      <c r="I37" s="122">
        <f t="shared" si="2"/>
        <v>3.1515446626629875</v>
      </c>
      <c r="J37" s="161" t="s">
        <v>67</v>
      </c>
      <c r="K37" s="161" t="s">
        <v>67</v>
      </c>
      <c r="L37" s="161" t="s">
        <v>67</v>
      </c>
      <c r="M37" s="123"/>
      <c r="N37" s="120"/>
      <c r="O37" s="120"/>
      <c r="P37" s="120"/>
      <c r="Q37" s="120"/>
      <c r="R37" s="120"/>
      <c r="S37" s="120"/>
      <c r="T37" s="121"/>
      <c r="U37" s="85"/>
      <c r="V37" s="85"/>
    </row>
    <row r="38" spans="1:22" ht="11.45" customHeight="1" x14ac:dyDescent="0.2">
      <c r="A38" s="46">
        <f>IF(E38&lt;&gt;"",COUNTA($E$9:E38),"")</f>
        <v>27</v>
      </c>
      <c r="B38" s="116" t="s">
        <v>296</v>
      </c>
      <c r="C38" s="104" t="s">
        <v>354</v>
      </c>
      <c r="D38" s="122">
        <f t="shared" si="0"/>
        <v>7.0585796139927615</v>
      </c>
      <c r="E38" s="122">
        <f t="shared" si="0"/>
        <v>4.1295989143546441</v>
      </c>
      <c r="F38" s="122">
        <f t="shared" si="0"/>
        <v>2.9289806996381182</v>
      </c>
      <c r="G38" s="122">
        <f t="shared" si="2"/>
        <v>6.760266190553482</v>
      </c>
      <c r="H38" s="122">
        <f t="shared" si="2"/>
        <v>4.1145917870475568</v>
      </c>
      <c r="I38" s="122">
        <f t="shared" si="2"/>
        <v>2.6456744035059243</v>
      </c>
      <c r="J38" s="161" t="s">
        <v>67</v>
      </c>
      <c r="K38" s="161" t="s">
        <v>67</v>
      </c>
      <c r="L38" s="161" t="s">
        <v>67</v>
      </c>
      <c r="M38" s="123"/>
      <c r="N38" s="120"/>
      <c r="O38" s="120"/>
      <c r="P38" s="120"/>
      <c r="Q38" s="120"/>
      <c r="R38" s="120"/>
      <c r="S38" s="120"/>
      <c r="T38" s="121"/>
      <c r="U38" s="85"/>
      <c r="V38" s="85"/>
    </row>
    <row r="39" spans="1:22" ht="11.45" customHeight="1" x14ac:dyDescent="0.2">
      <c r="A39" s="46">
        <f>IF(E39&lt;&gt;"",COUNTA($E$9:E39),"")</f>
        <v>28</v>
      </c>
      <c r="B39" s="116" t="s">
        <v>297</v>
      </c>
      <c r="C39" s="104" t="s">
        <v>355</v>
      </c>
      <c r="D39" s="122">
        <f t="shared" si="0"/>
        <v>5.1963962605548852</v>
      </c>
      <c r="E39" s="122">
        <f t="shared" si="0"/>
        <v>2.9139022919179736</v>
      </c>
      <c r="F39" s="122">
        <f t="shared" si="0"/>
        <v>2.2824939686369121</v>
      </c>
      <c r="G39" s="122">
        <f t="shared" si="2"/>
        <v>5.0316507060542115</v>
      </c>
      <c r="H39" s="122">
        <f t="shared" si="2"/>
        <v>3.0108748579776008</v>
      </c>
      <c r="I39" s="122">
        <f t="shared" si="2"/>
        <v>2.0207758480766111</v>
      </c>
      <c r="J39" s="161" t="s">
        <v>67</v>
      </c>
      <c r="K39" s="161" t="s">
        <v>67</v>
      </c>
      <c r="L39" s="161" t="s">
        <v>67</v>
      </c>
      <c r="M39" s="123"/>
      <c r="N39" s="120"/>
      <c r="O39" s="120"/>
      <c r="P39" s="120"/>
      <c r="Q39" s="120"/>
      <c r="R39" s="120"/>
      <c r="S39" s="120"/>
      <c r="T39" s="121"/>
      <c r="U39" s="85"/>
      <c r="V39" s="85"/>
    </row>
    <row r="40" spans="1:22" ht="11.45" customHeight="1" x14ac:dyDescent="0.2">
      <c r="A40" s="46">
        <f>IF(E40&lt;&gt;"",COUNTA($E$9:E40),"")</f>
        <v>29</v>
      </c>
      <c r="B40" s="116" t="s">
        <v>298</v>
      </c>
      <c r="C40" s="104" t="s">
        <v>356</v>
      </c>
      <c r="D40" s="122">
        <f t="shared" si="0"/>
        <v>4.5762967430639323</v>
      </c>
      <c r="E40" s="122">
        <f t="shared" si="0"/>
        <v>2.2655307599517491</v>
      </c>
      <c r="F40" s="122">
        <f t="shared" si="0"/>
        <v>2.3107659831121832</v>
      </c>
      <c r="G40" s="122">
        <f t="shared" si="2"/>
        <v>4.1551696153221878</v>
      </c>
      <c r="H40" s="122">
        <f t="shared" si="2"/>
        <v>2.2669480062760377</v>
      </c>
      <c r="I40" s="122">
        <f t="shared" si="2"/>
        <v>1.8882216090461506</v>
      </c>
      <c r="J40" s="161" t="s">
        <v>67</v>
      </c>
      <c r="K40" s="161" t="s">
        <v>67</v>
      </c>
      <c r="L40" s="161" t="s">
        <v>67</v>
      </c>
      <c r="M40" s="123"/>
      <c r="N40" s="120"/>
      <c r="O40" s="120"/>
      <c r="P40" s="120"/>
      <c r="Q40" s="120"/>
      <c r="R40" s="120"/>
      <c r="S40" s="120"/>
      <c r="T40" s="121"/>
      <c r="U40" s="85"/>
      <c r="V40" s="85"/>
    </row>
    <row r="41" spans="1:22" ht="11.45" customHeight="1" x14ac:dyDescent="0.2">
      <c r="A41" s="46">
        <f>IF(E41&lt;&gt;"",COUNTA($E$9:E41),"")</f>
        <v>30</v>
      </c>
      <c r="B41" s="116" t="s">
        <v>299</v>
      </c>
      <c r="C41" s="104" t="s">
        <v>357</v>
      </c>
      <c r="D41" s="122">
        <f t="shared" si="0"/>
        <v>4.2596501809408922</v>
      </c>
      <c r="E41" s="122">
        <f t="shared" si="0"/>
        <v>2.1109770808202653</v>
      </c>
      <c r="F41" s="122">
        <f t="shared" si="0"/>
        <v>2.1486731001206274</v>
      </c>
      <c r="G41" s="122">
        <f t="shared" si="2"/>
        <v>3.3273819185197206</v>
      </c>
      <c r="H41" s="122">
        <f t="shared" si="2"/>
        <v>1.7881296326353946</v>
      </c>
      <c r="I41" s="122">
        <f t="shared" si="2"/>
        <v>1.5392522858843261</v>
      </c>
      <c r="J41" s="161" t="s">
        <v>67</v>
      </c>
      <c r="K41" s="161" t="s">
        <v>67</v>
      </c>
      <c r="L41" s="161" t="s">
        <v>67</v>
      </c>
      <c r="M41" s="123"/>
      <c r="N41" s="120"/>
      <c r="O41" s="120"/>
      <c r="P41" s="120"/>
      <c r="Q41" s="120"/>
      <c r="R41" s="120"/>
      <c r="S41" s="120"/>
      <c r="T41" s="121"/>
      <c r="U41" s="85"/>
      <c r="V41" s="85"/>
    </row>
    <row r="42" spans="1:22" ht="11.45" customHeight="1" x14ac:dyDescent="0.2">
      <c r="A42" s="46">
        <f>IF(E42&lt;&gt;"",COUNTA($E$9:E42),"")</f>
        <v>31</v>
      </c>
      <c r="B42" s="116" t="s">
        <v>300</v>
      </c>
      <c r="C42" s="104" t="s">
        <v>358</v>
      </c>
      <c r="D42" s="122">
        <f t="shared" si="0"/>
        <v>4.2068757539203858</v>
      </c>
      <c r="E42" s="122">
        <f t="shared" si="0"/>
        <v>2.1279402895054282</v>
      </c>
      <c r="F42" s="122">
        <f t="shared" si="0"/>
        <v>2.0789354644149576</v>
      </c>
      <c r="G42" s="122">
        <f t="shared" si="2"/>
        <v>2.8242168479142999</v>
      </c>
      <c r="H42" s="122">
        <f t="shared" si="2"/>
        <v>1.4418654980252124</v>
      </c>
      <c r="I42" s="122">
        <f t="shared" si="2"/>
        <v>1.3823513498890871</v>
      </c>
      <c r="J42" s="161" t="s">
        <v>67</v>
      </c>
      <c r="K42" s="161" t="s">
        <v>67</v>
      </c>
      <c r="L42" s="161" t="s">
        <v>67</v>
      </c>
      <c r="M42" s="123"/>
      <c r="N42" s="120"/>
      <c r="O42" s="120"/>
      <c r="P42" s="120"/>
      <c r="Q42" s="120"/>
      <c r="R42" s="120"/>
      <c r="S42" s="120"/>
      <c r="T42" s="121"/>
      <c r="U42" s="85"/>
      <c r="V42" s="85"/>
    </row>
    <row r="43" spans="1:22" ht="11.45" customHeight="1" x14ac:dyDescent="0.2">
      <c r="A43" s="46">
        <f>IF(E43&lt;&gt;"",COUNTA($E$9:E43),"")</f>
        <v>32</v>
      </c>
      <c r="B43" s="116" t="s">
        <v>301</v>
      </c>
      <c r="C43" s="104" t="s">
        <v>359</v>
      </c>
      <c r="D43" s="122">
        <f t="shared" si="0"/>
        <v>3.0307599517490953</v>
      </c>
      <c r="E43" s="122">
        <f t="shared" si="0"/>
        <v>1.52291917973462</v>
      </c>
      <c r="F43" s="122">
        <f t="shared" si="0"/>
        <v>1.5078407720144753</v>
      </c>
      <c r="G43" s="122">
        <f t="shared" si="2"/>
        <v>2.248011686414543</v>
      </c>
      <c r="H43" s="122">
        <f t="shared" si="2"/>
        <v>1.0333820267272629</v>
      </c>
      <c r="I43" s="122">
        <f t="shared" si="2"/>
        <v>1.2146296596872803</v>
      </c>
      <c r="J43" s="161" t="s">
        <v>67</v>
      </c>
      <c r="K43" s="161" t="s">
        <v>67</v>
      </c>
      <c r="L43" s="161" t="s">
        <v>67</v>
      </c>
      <c r="M43" s="123"/>
      <c r="N43" s="120"/>
      <c r="O43" s="120"/>
      <c r="P43" s="120"/>
      <c r="Q43" s="120"/>
      <c r="R43" s="120"/>
      <c r="S43" s="120"/>
      <c r="T43" s="121"/>
      <c r="U43" s="85"/>
      <c r="V43" s="85"/>
    </row>
    <row r="44" spans="1:22" ht="11.45" customHeight="1" x14ac:dyDescent="0.2">
      <c r="A44" s="46">
        <f>IF(E44&lt;&gt;"",COUNTA($E$9:E44),"")</f>
        <v>33</v>
      </c>
      <c r="B44" s="116" t="s">
        <v>302</v>
      </c>
      <c r="C44" s="104" t="s">
        <v>360</v>
      </c>
      <c r="D44" s="122">
        <f t="shared" si="0"/>
        <v>1.4701447527141134</v>
      </c>
      <c r="E44" s="122">
        <f t="shared" si="0"/>
        <v>0.68606755126658625</v>
      </c>
      <c r="F44" s="122">
        <f t="shared" si="0"/>
        <v>0.78407720144752713</v>
      </c>
      <c r="G44" s="122">
        <f t="shared" si="2"/>
        <v>1.4986744576096955</v>
      </c>
      <c r="H44" s="122">
        <f t="shared" si="2"/>
        <v>0.70605421197857499</v>
      </c>
      <c r="I44" s="122">
        <f t="shared" si="2"/>
        <v>0.79262024563112043</v>
      </c>
      <c r="J44" s="161" t="s">
        <v>67</v>
      </c>
      <c r="K44" s="161" t="s">
        <v>67</v>
      </c>
      <c r="L44" s="161" t="s">
        <v>67</v>
      </c>
      <c r="M44" s="123"/>
      <c r="N44" s="120"/>
      <c r="O44" s="120"/>
      <c r="P44" s="120"/>
      <c r="Q44" s="120"/>
      <c r="R44" s="120"/>
      <c r="S44" s="120"/>
      <c r="T44" s="121"/>
      <c r="U44" s="85"/>
      <c r="V44" s="85"/>
    </row>
    <row r="45" spans="1:22" ht="11.45" customHeight="1" x14ac:dyDescent="0.2">
      <c r="A45" s="46">
        <f>IF(E45&lt;&gt;"",COUNTA($E$9:E45),"")</f>
        <v>34</v>
      </c>
      <c r="B45" s="116" t="s">
        <v>303</v>
      </c>
      <c r="C45" s="104" t="s">
        <v>361</v>
      </c>
      <c r="D45" s="122">
        <f t="shared" si="0"/>
        <v>2.4672044632086854</v>
      </c>
      <c r="E45" s="122">
        <f t="shared" si="0"/>
        <v>0.87077804583835949</v>
      </c>
      <c r="F45" s="122">
        <f t="shared" si="0"/>
        <v>1.5964264173703255</v>
      </c>
      <c r="G45" s="122">
        <f t="shared" si="2"/>
        <v>3.2895092787967326</v>
      </c>
      <c r="H45" s="122">
        <f t="shared" si="2"/>
        <v>1.1848725856192177</v>
      </c>
      <c r="I45" s="122">
        <f t="shared" si="2"/>
        <v>2.1046366931775142</v>
      </c>
      <c r="J45" s="161" t="s">
        <v>67</v>
      </c>
      <c r="K45" s="161" t="s">
        <v>67</v>
      </c>
      <c r="L45" s="161" t="s">
        <v>67</v>
      </c>
      <c r="M45" s="123"/>
      <c r="N45" s="120"/>
      <c r="O45" s="120"/>
      <c r="P45" s="120"/>
      <c r="Q45" s="120"/>
      <c r="R45" s="120"/>
      <c r="S45" s="120"/>
      <c r="T45" s="121"/>
      <c r="U45" s="85"/>
      <c r="V45" s="85"/>
    </row>
    <row r="46" spans="1:22" ht="20.100000000000001" customHeight="1" x14ac:dyDescent="0.2">
      <c r="A46" s="46" t="str">
        <f>IF(E46&lt;&gt;"",COUNTA($E$9:E46),"")</f>
        <v/>
      </c>
      <c r="B46" s="106"/>
      <c r="C46" s="106"/>
      <c r="D46" s="292" t="s">
        <v>25</v>
      </c>
      <c r="E46" s="289"/>
      <c r="F46" s="289"/>
      <c r="G46" s="289"/>
      <c r="H46" s="289"/>
      <c r="I46" s="289"/>
      <c r="J46" s="289"/>
      <c r="K46" s="289"/>
      <c r="L46" s="289"/>
    </row>
    <row r="47" spans="1:22" ht="11.45" customHeight="1" x14ac:dyDescent="0.2">
      <c r="A47" s="46">
        <f>IF(E47&lt;&gt;"",COUNTA($E$9:E47),"")</f>
        <v>35</v>
      </c>
      <c r="B47" s="114" t="s">
        <v>27</v>
      </c>
      <c r="C47" s="147" t="s">
        <v>260</v>
      </c>
      <c r="D47" s="165">
        <v>25773</v>
      </c>
      <c r="E47" s="165">
        <v>12866</v>
      </c>
      <c r="F47" s="165">
        <v>12907</v>
      </c>
      <c r="G47" s="165">
        <v>20066</v>
      </c>
      <c r="H47" s="165">
        <v>10161</v>
      </c>
      <c r="I47" s="165">
        <v>9905</v>
      </c>
      <c r="J47" s="166">
        <v>5707</v>
      </c>
      <c r="K47" s="166">
        <v>2705</v>
      </c>
      <c r="L47" s="166">
        <v>3002</v>
      </c>
    </row>
    <row r="48" spans="1:22" ht="11.45" customHeight="1" x14ac:dyDescent="0.2">
      <c r="A48" s="46" t="str">
        <f>IF(E48&lt;&gt;"",COUNTA($E$9:E48),"")</f>
        <v/>
      </c>
      <c r="B48" s="106"/>
      <c r="C48" s="106"/>
      <c r="D48" s="160"/>
      <c r="E48" s="160"/>
      <c r="F48" s="160"/>
      <c r="G48" s="160"/>
      <c r="H48" s="160"/>
      <c r="I48" s="160"/>
      <c r="J48" s="161"/>
      <c r="K48" s="161"/>
      <c r="L48" s="161"/>
    </row>
    <row r="49" spans="1:19" ht="11.45" customHeight="1" x14ac:dyDescent="0.2">
      <c r="A49" s="46">
        <f>IF(E49&lt;&gt;"",COUNTA($E$9:E49),"")</f>
        <v>36</v>
      </c>
      <c r="B49" s="104" t="s">
        <v>288</v>
      </c>
      <c r="C49" s="104" t="s">
        <v>346</v>
      </c>
      <c r="D49" s="160">
        <v>1275</v>
      </c>
      <c r="E49" s="160">
        <v>709</v>
      </c>
      <c r="F49" s="160">
        <v>566</v>
      </c>
      <c r="G49" s="160">
        <v>739</v>
      </c>
      <c r="H49" s="160">
        <v>374</v>
      </c>
      <c r="I49" s="160">
        <v>365</v>
      </c>
      <c r="J49" s="161">
        <v>536</v>
      </c>
      <c r="K49" s="161">
        <v>335</v>
      </c>
      <c r="L49" s="161">
        <v>201</v>
      </c>
      <c r="N49" s="117"/>
      <c r="O49" s="117"/>
      <c r="P49" s="117"/>
      <c r="Q49" s="117"/>
      <c r="R49" s="117"/>
      <c r="S49" s="117"/>
    </row>
    <row r="50" spans="1:19" ht="11.45" customHeight="1" x14ac:dyDescent="0.2">
      <c r="A50" s="46">
        <f>IF(E50&lt;&gt;"",COUNTA($E$9:E50),"")</f>
        <v>37</v>
      </c>
      <c r="B50" s="116" t="s">
        <v>289</v>
      </c>
      <c r="C50" s="104" t="s">
        <v>347</v>
      </c>
      <c r="D50" s="160">
        <v>972</v>
      </c>
      <c r="E50" s="160">
        <v>496</v>
      </c>
      <c r="F50" s="160">
        <v>476</v>
      </c>
      <c r="G50" s="160">
        <v>583</v>
      </c>
      <c r="H50" s="160">
        <v>319</v>
      </c>
      <c r="I50" s="160">
        <v>264</v>
      </c>
      <c r="J50" s="161">
        <v>389</v>
      </c>
      <c r="K50" s="161">
        <v>177</v>
      </c>
      <c r="L50" s="161">
        <v>212</v>
      </c>
      <c r="N50" s="117"/>
      <c r="O50" s="117"/>
      <c r="P50" s="117"/>
      <c r="Q50" s="117"/>
      <c r="R50" s="117"/>
      <c r="S50" s="117"/>
    </row>
    <row r="51" spans="1:19" ht="11.45" customHeight="1" x14ac:dyDescent="0.2">
      <c r="A51" s="46">
        <f>IF(E51&lt;&gt;"",COUNTA($E$9:E51),"")</f>
        <v>38</v>
      </c>
      <c r="B51" s="116" t="s">
        <v>290</v>
      </c>
      <c r="C51" s="104" t="s">
        <v>348</v>
      </c>
      <c r="D51" s="160">
        <v>748</v>
      </c>
      <c r="E51" s="160">
        <v>360</v>
      </c>
      <c r="F51" s="160">
        <v>388</v>
      </c>
      <c r="G51" s="160">
        <v>540</v>
      </c>
      <c r="H51" s="160">
        <v>280</v>
      </c>
      <c r="I51" s="160">
        <v>260</v>
      </c>
      <c r="J51" s="161">
        <v>208</v>
      </c>
      <c r="K51" s="161">
        <v>80</v>
      </c>
      <c r="L51" s="161">
        <v>128</v>
      </c>
      <c r="N51" s="117"/>
      <c r="O51" s="117"/>
      <c r="P51" s="117"/>
      <c r="Q51" s="117"/>
      <c r="R51" s="117"/>
      <c r="S51" s="117"/>
    </row>
    <row r="52" spans="1:19" ht="11.45" customHeight="1" x14ac:dyDescent="0.2">
      <c r="A52" s="46">
        <f>IF(E52&lt;&gt;"",COUNTA($E$9:E52),"")</f>
        <v>39</v>
      </c>
      <c r="B52" s="116" t="s">
        <v>291</v>
      </c>
      <c r="C52" s="104" t="s">
        <v>349</v>
      </c>
      <c r="D52" s="160">
        <v>1581</v>
      </c>
      <c r="E52" s="160">
        <v>650</v>
      </c>
      <c r="F52" s="160">
        <v>931</v>
      </c>
      <c r="G52" s="160">
        <v>1665</v>
      </c>
      <c r="H52" s="160">
        <v>712</v>
      </c>
      <c r="I52" s="160">
        <v>953</v>
      </c>
      <c r="J52" s="161">
        <v>-84</v>
      </c>
      <c r="K52" s="161">
        <v>-62</v>
      </c>
      <c r="L52" s="161">
        <v>-22</v>
      </c>
      <c r="N52" s="117"/>
      <c r="O52" s="117"/>
      <c r="P52" s="117"/>
      <c r="Q52" s="117"/>
      <c r="R52" s="117"/>
      <c r="S52" s="117"/>
    </row>
    <row r="53" spans="1:19" ht="11.45" customHeight="1" x14ac:dyDescent="0.2">
      <c r="A53" s="46">
        <f>IF(E53&lt;&gt;"",COUNTA($E$9:E53),"")</f>
        <v>40</v>
      </c>
      <c r="B53" s="116" t="s">
        <v>292</v>
      </c>
      <c r="C53" s="104" t="s">
        <v>350</v>
      </c>
      <c r="D53" s="160">
        <v>3293</v>
      </c>
      <c r="E53" s="160">
        <v>1448</v>
      </c>
      <c r="F53" s="160">
        <v>1845</v>
      </c>
      <c r="G53" s="160">
        <v>3704</v>
      </c>
      <c r="H53" s="160">
        <v>1644</v>
      </c>
      <c r="I53" s="160">
        <v>2060</v>
      </c>
      <c r="J53" s="161">
        <v>-411</v>
      </c>
      <c r="K53" s="161">
        <v>-196</v>
      </c>
      <c r="L53" s="161">
        <v>-215</v>
      </c>
      <c r="N53" s="117"/>
      <c r="O53" s="117"/>
      <c r="P53" s="117"/>
      <c r="Q53" s="117"/>
      <c r="R53" s="117"/>
      <c r="S53" s="117"/>
    </row>
    <row r="54" spans="1:19" ht="11.45" customHeight="1" x14ac:dyDescent="0.2">
      <c r="A54" s="46">
        <f>IF(E54&lt;&gt;"",COUNTA($E$9:E54),"")</f>
        <v>41</v>
      </c>
      <c r="B54" s="116" t="s">
        <v>293</v>
      </c>
      <c r="C54" s="104" t="s">
        <v>351</v>
      </c>
      <c r="D54" s="160">
        <v>2666</v>
      </c>
      <c r="E54" s="160">
        <v>1354</v>
      </c>
      <c r="F54" s="160">
        <v>1312</v>
      </c>
      <c r="G54" s="160">
        <v>3044</v>
      </c>
      <c r="H54" s="160">
        <v>1567</v>
      </c>
      <c r="I54" s="160">
        <v>1477</v>
      </c>
      <c r="J54" s="161">
        <v>-378</v>
      </c>
      <c r="K54" s="161">
        <v>-213</v>
      </c>
      <c r="L54" s="161">
        <v>-165</v>
      </c>
      <c r="N54" s="117"/>
      <c r="O54" s="117"/>
      <c r="P54" s="117"/>
      <c r="Q54" s="117"/>
      <c r="R54" s="117"/>
      <c r="S54" s="117"/>
    </row>
    <row r="55" spans="1:19" ht="11.45" customHeight="1" x14ac:dyDescent="0.2">
      <c r="A55" s="46">
        <f>IF(E55&lt;&gt;"",COUNTA($E$9:E55),"")</f>
        <v>42</v>
      </c>
      <c r="B55" s="116" t="s">
        <v>294</v>
      </c>
      <c r="C55" s="104" t="s">
        <v>352</v>
      </c>
      <c r="D55" s="160">
        <v>2201</v>
      </c>
      <c r="E55" s="160">
        <v>1211</v>
      </c>
      <c r="F55" s="160">
        <v>990</v>
      </c>
      <c r="G55" s="160">
        <v>1901</v>
      </c>
      <c r="H55" s="160">
        <v>1097</v>
      </c>
      <c r="I55" s="160">
        <v>804</v>
      </c>
      <c r="J55" s="161">
        <v>300</v>
      </c>
      <c r="K55" s="161">
        <v>114</v>
      </c>
      <c r="L55" s="161">
        <v>186</v>
      </c>
      <c r="N55" s="117"/>
      <c r="O55" s="117"/>
      <c r="P55" s="117"/>
      <c r="Q55" s="117"/>
      <c r="R55" s="117"/>
      <c r="S55" s="117"/>
    </row>
    <row r="56" spans="1:19" ht="11.45" customHeight="1" x14ac:dyDescent="0.2">
      <c r="A56" s="46">
        <f>IF(E56&lt;&gt;"",COUNTA($E$9:E56),"")</f>
        <v>43</v>
      </c>
      <c r="B56" s="116" t="s">
        <v>295</v>
      </c>
      <c r="C56" s="104" t="s">
        <v>353</v>
      </c>
      <c r="D56" s="160">
        <v>2290</v>
      </c>
      <c r="E56" s="160">
        <v>1282</v>
      </c>
      <c r="F56" s="160">
        <v>1008</v>
      </c>
      <c r="G56" s="160">
        <v>1499</v>
      </c>
      <c r="H56" s="160">
        <v>941</v>
      </c>
      <c r="I56" s="160">
        <v>558</v>
      </c>
      <c r="J56" s="161">
        <v>791</v>
      </c>
      <c r="K56" s="161">
        <v>341</v>
      </c>
      <c r="L56" s="161">
        <v>450</v>
      </c>
      <c r="N56" s="117"/>
      <c r="O56" s="117"/>
      <c r="P56" s="117"/>
      <c r="Q56" s="117"/>
      <c r="R56" s="117"/>
      <c r="S56" s="117"/>
    </row>
    <row r="57" spans="1:19" ht="11.45" customHeight="1" x14ac:dyDescent="0.2">
      <c r="A57" s="46">
        <f>IF(E57&lt;&gt;"",COUNTA($E$9:E57),"")</f>
        <v>44</v>
      </c>
      <c r="B57" s="116" t="s">
        <v>296</v>
      </c>
      <c r="C57" s="104" t="s">
        <v>354</v>
      </c>
      <c r="D57" s="160">
        <v>1834</v>
      </c>
      <c r="E57" s="160">
        <v>1024</v>
      </c>
      <c r="F57" s="160">
        <v>810</v>
      </c>
      <c r="G57" s="160">
        <v>1170</v>
      </c>
      <c r="H57" s="160">
        <v>701</v>
      </c>
      <c r="I57" s="160">
        <v>469</v>
      </c>
      <c r="J57" s="161">
        <v>664</v>
      </c>
      <c r="K57" s="161">
        <v>323</v>
      </c>
      <c r="L57" s="161">
        <v>341</v>
      </c>
      <c r="N57" s="117"/>
      <c r="O57" s="117"/>
      <c r="P57" s="117"/>
      <c r="Q57" s="117"/>
      <c r="R57" s="117"/>
      <c r="S57" s="117"/>
    </row>
    <row r="58" spans="1:19" ht="11.45" customHeight="1" x14ac:dyDescent="0.2">
      <c r="A58" s="46">
        <f>IF(E58&lt;&gt;"",COUNTA($E$9:E58),"")</f>
        <v>45</v>
      </c>
      <c r="B58" s="116" t="s">
        <v>297</v>
      </c>
      <c r="C58" s="104" t="s">
        <v>355</v>
      </c>
      <c r="D58" s="160">
        <v>1304</v>
      </c>
      <c r="E58" s="160">
        <v>706</v>
      </c>
      <c r="F58" s="160">
        <v>598</v>
      </c>
      <c r="G58" s="160">
        <v>817</v>
      </c>
      <c r="H58" s="160">
        <v>485</v>
      </c>
      <c r="I58" s="160">
        <v>332</v>
      </c>
      <c r="J58" s="161">
        <v>487</v>
      </c>
      <c r="K58" s="161">
        <v>221</v>
      </c>
      <c r="L58" s="161">
        <v>266</v>
      </c>
      <c r="N58" s="117"/>
      <c r="O58" s="117"/>
      <c r="P58" s="117"/>
      <c r="Q58" s="117"/>
      <c r="R58" s="117"/>
      <c r="S58" s="117"/>
    </row>
    <row r="59" spans="1:19" ht="11.45" customHeight="1" x14ac:dyDescent="0.2">
      <c r="A59" s="46">
        <f>IF(E59&lt;&gt;"",COUNTA($E$9:E59),"")</f>
        <v>46</v>
      </c>
      <c r="B59" s="116" t="s">
        <v>298</v>
      </c>
      <c r="C59" s="104" t="s">
        <v>356</v>
      </c>
      <c r="D59" s="160">
        <v>1246</v>
      </c>
      <c r="E59" s="160">
        <v>588</v>
      </c>
      <c r="F59" s="160">
        <v>658</v>
      </c>
      <c r="G59" s="160">
        <v>736</v>
      </c>
      <c r="H59" s="160">
        <v>387</v>
      </c>
      <c r="I59" s="160">
        <v>349</v>
      </c>
      <c r="J59" s="161">
        <v>510</v>
      </c>
      <c r="K59" s="161">
        <v>201</v>
      </c>
      <c r="L59" s="161">
        <v>309</v>
      </c>
      <c r="N59" s="117"/>
      <c r="O59" s="117"/>
      <c r="P59" s="117"/>
      <c r="Q59" s="117"/>
      <c r="R59" s="117"/>
      <c r="S59" s="117"/>
    </row>
    <row r="60" spans="1:19" ht="11.45" customHeight="1" x14ac:dyDescent="0.2">
      <c r="A60" s="46">
        <f>IF(E60&lt;&gt;"",COUNTA($E$9:E60),"")</f>
        <v>47</v>
      </c>
      <c r="B60" s="116" t="s">
        <v>299</v>
      </c>
      <c r="C60" s="104" t="s">
        <v>357</v>
      </c>
      <c r="D60" s="160">
        <v>1554</v>
      </c>
      <c r="E60" s="160">
        <v>762</v>
      </c>
      <c r="F60" s="160">
        <v>792</v>
      </c>
      <c r="G60" s="160">
        <v>688</v>
      </c>
      <c r="H60" s="160">
        <v>355</v>
      </c>
      <c r="I60" s="160">
        <v>333</v>
      </c>
      <c r="J60" s="161">
        <v>866</v>
      </c>
      <c r="K60" s="161">
        <v>407</v>
      </c>
      <c r="L60" s="161">
        <v>459</v>
      </c>
      <c r="N60" s="117"/>
      <c r="O60" s="117"/>
      <c r="P60" s="117"/>
      <c r="Q60" s="117"/>
      <c r="R60" s="117"/>
      <c r="S60" s="117"/>
    </row>
    <row r="61" spans="1:19" ht="11.45" customHeight="1" x14ac:dyDescent="0.2">
      <c r="A61" s="46">
        <f>IF(E61&lt;&gt;"",COUNTA($E$9:E61),"")</f>
        <v>48</v>
      </c>
      <c r="B61" s="116" t="s">
        <v>300</v>
      </c>
      <c r="C61" s="104" t="s">
        <v>358</v>
      </c>
      <c r="D61" s="160">
        <v>1710</v>
      </c>
      <c r="E61" s="160">
        <v>865</v>
      </c>
      <c r="F61" s="160">
        <v>845</v>
      </c>
      <c r="G61" s="160">
        <v>719</v>
      </c>
      <c r="H61" s="160">
        <v>357</v>
      </c>
      <c r="I61" s="160">
        <v>362</v>
      </c>
      <c r="J61" s="161">
        <v>991</v>
      </c>
      <c r="K61" s="161">
        <v>508</v>
      </c>
      <c r="L61" s="161">
        <v>483</v>
      </c>
      <c r="N61" s="117"/>
      <c r="O61" s="117"/>
      <c r="P61" s="117"/>
      <c r="Q61" s="117"/>
      <c r="R61" s="117"/>
      <c r="S61" s="117"/>
    </row>
    <row r="62" spans="1:19" ht="11.45" customHeight="1" x14ac:dyDescent="0.2">
      <c r="A62" s="46">
        <f>IF(E62&lt;&gt;"",COUNTA($E$9:E62),"")</f>
        <v>49</v>
      </c>
      <c r="B62" s="116" t="s">
        <v>301</v>
      </c>
      <c r="C62" s="104" t="s">
        <v>359</v>
      </c>
      <c r="D62" s="160">
        <v>1305</v>
      </c>
      <c r="E62" s="160">
        <v>685</v>
      </c>
      <c r="F62" s="160">
        <v>620</v>
      </c>
      <c r="G62" s="160">
        <v>659</v>
      </c>
      <c r="H62" s="160">
        <v>305</v>
      </c>
      <c r="I62" s="160">
        <v>354</v>
      </c>
      <c r="J62" s="161">
        <v>646</v>
      </c>
      <c r="K62" s="161">
        <v>380</v>
      </c>
      <c r="L62" s="161">
        <v>266</v>
      </c>
      <c r="N62" s="117"/>
      <c r="O62" s="117"/>
      <c r="P62" s="117"/>
      <c r="Q62" s="117"/>
      <c r="R62" s="117"/>
      <c r="S62" s="117"/>
    </row>
    <row r="63" spans="1:19" ht="11.45" customHeight="1" x14ac:dyDescent="0.2">
      <c r="A63" s="46">
        <f>IF(E63&lt;&gt;"",COUNTA($E$9:E63),"")</f>
        <v>50</v>
      </c>
      <c r="B63" s="116" t="s">
        <v>302</v>
      </c>
      <c r="C63" s="104" t="s">
        <v>360</v>
      </c>
      <c r="D63" s="160">
        <v>624</v>
      </c>
      <c r="E63" s="160">
        <v>311</v>
      </c>
      <c r="F63" s="160">
        <v>313</v>
      </c>
      <c r="G63" s="160">
        <v>470</v>
      </c>
      <c r="H63" s="160">
        <v>231</v>
      </c>
      <c r="I63" s="160">
        <v>239</v>
      </c>
      <c r="J63" s="161">
        <v>154</v>
      </c>
      <c r="K63" s="161">
        <v>80</v>
      </c>
      <c r="L63" s="161">
        <v>74</v>
      </c>
      <c r="N63" s="117"/>
      <c r="O63" s="117"/>
      <c r="P63" s="117"/>
      <c r="Q63" s="117"/>
      <c r="R63" s="117"/>
      <c r="S63" s="117"/>
    </row>
    <row r="64" spans="1:19" ht="11.45" customHeight="1" x14ac:dyDescent="0.2">
      <c r="A64" s="46">
        <f>IF(E64&lt;&gt;"",COUNTA($E$9:E64),"")</f>
        <v>51</v>
      </c>
      <c r="B64" s="116" t="s">
        <v>303</v>
      </c>
      <c r="C64" s="104" t="s">
        <v>361</v>
      </c>
      <c r="D64" s="160">
        <v>1170</v>
      </c>
      <c r="E64" s="160">
        <v>415</v>
      </c>
      <c r="F64" s="160">
        <v>755</v>
      </c>
      <c r="G64" s="160">
        <v>1132</v>
      </c>
      <c r="H64" s="160">
        <v>406</v>
      </c>
      <c r="I64" s="160">
        <v>726</v>
      </c>
      <c r="J64" s="161">
        <v>38</v>
      </c>
      <c r="K64" s="161">
        <v>9</v>
      </c>
      <c r="L64" s="161">
        <v>29</v>
      </c>
      <c r="N64" s="117"/>
      <c r="O64" s="117"/>
      <c r="P64" s="117"/>
      <c r="Q64" s="117"/>
      <c r="R64" s="117"/>
      <c r="S64" s="117"/>
    </row>
    <row r="65" spans="1:12" ht="20.100000000000001" customHeight="1" x14ac:dyDescent="0.2">
      <c r="A65" s="46" t="str">
        <f>IF(E65&lt;&gt;"",COUNTA($E$9:E65),"")</f>
        <v/>
      </c>
      <c r="B65" s="147"/>
      <c r="C65" s="147"/>
      <c r="D65" s="292" t="s">
        <v>71</v>
      </c>
      <c r="E65" s="289"/>
      <c r="F65" s="289"/>
      <c r="G65" s="289"/>
      <c r="H65" s="289"/>
      <c r="I65" s="289"/>
      <c r="J65" s="289"/>
      <c r="K65" s="289"/>
      <c r="L65" s="289"/>
    </row>
    <row r="66" spans="1:12" ht="11.45" customHeight="1" x14ac:dyDescent="0.2">
      <c r="A66" s="46">
        <f>IF(E66&lt;&gt;"",COUNTA($E$9:E66),"")</f>
        <v>52</v>
      </c>
      <c r="B66" s="114" t="s">
        <v>27</v>
      </c>
      <c r="C66" s="147" t="s">
        <v>260</v>
      </c>
      <c r="D66" s="165">
        <v>27283</v>
      </c>
      <c r="E66" s="165">
        <v>16393</v>
      </c>
      <c r="F66" s="165">
        <v>10890</v>
      </c>
      <c r="G66" s="165">
        <v>16900</v>
      </c>
      <c r="H66" s="165">
        <v>9978</v>
      </c>
      <c r="I66" s="165">
        <v>6922</v>
      </c>
      <c r="J66" s="166">
        <v>10383</v>
      </c>
      <c r="K66" s="166">
        <v>6415</v>
      </c>
      <c r="L66" s="166">
        <v>3968</v>
      </c>
    </row>
    <row r="67" spans="1:12" ht="11.45" customHeight="1" x14ac:dyDescent="0.2">
      <c r="A67" s="46" t="str">
        <f>IF(E67&lt;&gt;"",COUNTA($E$9:E67),"")</f>
        <v/>
      </c>
      <c r="B67" s="147"/>
      <c r="C67" s="147"/>
      <c r="D67" s="160"/>
      <c r="E67" s="160"/>
      <c r="F67" s="160"/>
      <c r="G67" s="160"/>
      <c r="H67" s="160"/>
      <c r="I67" s="160"/>
      <c r="J67" s="161"/>
      <c r="K67" s="161"/>
      <c r="L67" s="161"/>
    </row>
    <row r="68" spans="1:12" ht="11.45" customHeight="1" x14ac:dyDescent="0.2">
      <c r="A68" s="46">
        <f>IF(E68&lt;&gt;"",COUNTA($E$9:E68),"")</f>
        <v>53</v>
      </c>
      <c r="B68" s="104" t="s">
        <v>288</v>
      </c>
      <c r="C68" s="104" t="s">
        <v>346</v>
      </c>
      <c r="D68" s="160">
        <v>1137</v>
      </c>
      <c r="E68" s="160">
        <v>574</v>
      </c>
      <c r="F68" s="160">
        <v>563</v>
      </c>
      <c r="G68" s="160">
        <v>672</v>
      </c>
      <c r="H68" s="160">
        <v>326</v>
      </c>
      <c r="I68" s="160">
        <v>346</v>
      </c>
      <c r="J68" s="161">
        <v>465</v>
      </c>
      <c r="K68" s="161">
        <v>248</v>
      </c>
      <c r="L68" s="161">
        <v>217</v>
      </c>
    </row>
    <row r="69" spans="1:12" ht="11.45" customHeight="1" x14ac:dyDescent="0.2">
      <c r="A69" s="46">
        <f>IF(E69&lt;&gt;"",COUNTA($E$9:E69),"")</f>
        <v>54</v>
      </c>
      <c r="B69" s="116" t="s">
        <v>289</v>
      </c>
      <c r="C69" s="104" t="s">
        <v>347</v>
      </c>
      <c r="D69" s="160">
        <v>1243</v>
      </c>
      <c r="E69" s="160">
        <v>660</v>
      </c>
      <c r="F69" s="160">
        <v>583</v>
      </c>
      <c r="G69" s="160">
        <v>715</v>
      </c>
      <c r="H69" s="160">
        <v>370</v>
      </c>
      <c r="I69" s="160">
        <v>345</v>
      </c>
      <c r="J69" s="161">
        <v>528</v>
      </c>
      <c r="K69" s="161">
        <v>290</v>
      </c>
      <c r="L69" s="161">
        <v>238</v>
      </c>
    </row>
    <row r="70" spans="1:12" ht="11.45" customHeight="1" x14ac:dyDescent="0.2">
      <c r="A70" s="46">
        <f>IF(E70&lt;&gt;"",COUNTA($E$9:E70),"")</f>
        <v>55</v>
      </c>
      <c r="B70" s="116" t="s">
        <v>290</v>
      </c>
      <c r="C70" s="104" t="s">
        <v>348</v>
      </c>
      <c r="D70" s="160">
        <v>1234</v>
      </c>
      <c r="E70" s="160">
        <v>669</v>
      </c>
      <c r="F70" s="160">
        <v>565</v>
      </c>
      <c r="G70" s="160">
        <v>711</v>
      </c>
      <c r="H70" s="160">
        <v>383</v>
      </c>
      <c r="I70" s="160">
        <v>328</v>
      </c>
      <c r="J70" s="161">
        <v>523</v>
      </c>
      <c r="K70" s="161">
        <v>286</v>
      </c>
      <c r="L70" s="161">
        <v>237</v>
      </c>
    </row>
    <row r="71" spans="1:12" ht="11.45" customHeight="1" x14ac:dyDescent="0.2">
      <c r="A71" s="46">
        <f>IF(E71&lt;&gt;"",COUNTA($E$9:E71),"")</f>
        <v>56</v>
      </c>
      <c r="B71" s="116" t="s">
        <v>291</v>
      </c>
      <c r="C71" s="104" t="s">
        <v>349</v>
      </c>
      <c r="D71" s="160">
        <v>2391</v>
      </c>
      <c r="E71" s="160">
        <v>1591</v>
      </c>
      <c r="F71" s="160">
        <v>800</v>
      </c>
      <c r="G71" s="160">
        <v>1058</v>
      </c>
      <c r="H71" s="160">
        <v>580</v>
      </c>
      <c r="I71" s="160">
        <v>478</v>
      </c>
      <c r="J71" s="161">
        <v>1333</v>
      </c>
      <c r="K71" s="161">
        <v>1011</v>
      </c>
      <c r="L71" s="161">
        <v>322</v>
      </c>
    </row>
    <row r="72" spans="1:12" ht="11.45" customHeight="1" x14ac:dyDescent="0.2">
      <c r="A72" s="46">
        <f>IF(E72&lt;&gt;"",COUNTA($E$9:E72),"")</f>
        <v>57</v>
      </c>
      <c r="B72" s="116" t="s">
        <v>292</v>
      </c>
      <c r="C72" s="104" t="s">
        <v>350</v>
      </c>
      <c r="D72" s="160">
        <v>4993</v>
      </c>
      <c r="E72" s="160">
        <v>3039</v>
      </c>
      <c r="F72" s="160">
        <v>1954</v>
      </c>
      <c r="G72" s="160">
        <v>2849</v>
      </c>
      <c r="H72" s="160">
        <v>1595</v>
      </c>
      <c r="I72" s="160">
        <v>1254</v>
      </c>
      <c r="J72" s="161">
        <v>2144</v>
      </c>
      <c r="K72" s="161">
        <v>1444</v>
      </c>
      <c r="L72" s="161">
        <v>700</v>
      </c>
    </row>
    <row r="73" spans="1:12" ht="11.45" customHeight="1" x14ac:dyDescent="0.2">
      <c r="A73" s="46">
        <f>IF(E73&lt;&gt;"",COUNTA($E$9:E73),"")</f>
        <v>58</v>
      </c>
      <c r="B73" s="116" t="s">
        <v>293</v>
      </c>
      <c r="C73" s="104" t="s">
        <v>351</v>
      </c>
      <c r="D73" s="160">
        <v>4374</v>
      </c>
      <c r="E73" s="160">
        <v>2842</v>
      </c>
      <c r="F73" s="160">
        <v>1532</v>
      </c>
      <c r="G73" s="160">
        <v>2727</v>
      </c>
      <c r="H73" s="160">
        <v>1788</v>
      </c>
      <c r="I73" s="160">
        <v>939</v>
      </c>
      <c r="J73" s="161">
        <v>1647</v>
      </c>
      <c r="K73" s="161">
        <v>1054</v>
      </c>
      <c r="L73" s="161">
        <v>593</v>
      </c>
    </row>
    <row r="74" spans="1:12" ht="11.45" customHeight="1" x14ac:dyDescent="0.2">
      <c r="A74" s="46">
        <f>IF(E74&lt;&gt;"",COUNTA($E$9:E74),"")</f>
        <v>59</v>
      </c>
      <c r="B74" s="116" t="s">
        <v>294</v>
      </c>
      <c r="C74" s="104" t="s">
        <v>352</v>
      </c>
      <c r="D74" s="160">
        <v>3102</v>
      </c>
      <c r="E74" s="160">
        <v>1999</v>
      </c>
      <c r="F74" s="160">
        <v>1103</v>
      </c>
      <c r="G74" s="160">
        <v>2135</v>
      </c>
      <c r="H74" s="160">
        <v>1369</v>
      </c>
      <c r="I74" s="160">
        <v>766</v>
      </c>
      <c r="J74" s="161">
        <v>967</v>
      </c>
      <c r="K74" s="161">
        <v>630</v>
      </c>
      <c r="L74" s="161">
        <v>337</v>
      </c>
    </row>
    <row r="75" spans="1:12" ht="11.45" customHeight="1" x14ac:dyDescent="0.2">
      <c r="A75" s="46">
        <f>IF(E75&lt;&gt;"",COUNTA($E$9:E75),"")</f>
        <v>60</v>
      </c>
      <c r="B75" s="116" t="s">
        <v>295</v>
      </c>
      <c r="C75" s="104" t="s">
        <v>353</v>
      </c>
      <c r="D75" s="160">
        <v>2437</v>
      </c>
      <c r="E75" s="160">
        <v>1553</v>
      </c>
      <c r="F75" s="160">
        <v>884</v>
      </c>
      <c r="G75" s="160">
        <v>1654</v>
      </c>
      <c r="H75" s="160">
        <v>1047</v>
      </c>
      <c r="I75" s="160">
        <v>607</v>
      </c>
      <c r="J75" s="161">
        <v>783</v>
      </c>
      <c r="K75" s="161">
        <v>506</v>
      </c>
      <c r="L75" s="161">
        <v>277</v>
      </c>
    </row>
    <row r="76" spans="1:12" ht="11.45" customHeight="1" x14ac:dyDescent="0.2">
      <c r="A76" s="46">
        <f>IF(E76&lt;&gt;"",COUNTA($E$9:E76),"")</f>
        <v>61</v>
      </c>
      <c r="B76" s="116" t="s">
        <v>296</v>
      </c>
      <c r="C76" s="104" t="s">
        <v>354</v>
      </c>
      <c r="D76" s="160">
        <v>1911</v>
      </c>
      <c r="E76" s="160">
        <v>1167</v>
      </c>
      <c r="F76" s="160">
        <v>744</v>
      </c>
      <c r="G76" s="160">
        <v>1329</v>
      </c>
      <c r="H76" s="160">
        <v>820</v>
      </c>
      <c r="I76" s="160">
        <v>509</v>
      </c>
      <c r="J76" s="161">
        <v>582</v>
      </c>
      <c r="K76" s="161">
        <v>347</v>
      </c>
      <c r="L76" s="161">
        <v>235</v>
      </c>
    </row>
    <row r="77" spans="1:12" ht="11.45" customHeight="1" x14ac:dyDescent="0.2">
      <c r="A77" s="46">
        <f>IF(E77&lt;&gt;"",COUNTA($E$9:E77),"")</f>
        <v>62</v>
      </c>
      <c r="B77" s="116" t="s">
        <v>297</v>
      </c>
      <c r="C77" s="104" t="s">
        <v>355</v>
      </c>
      <c r="D77" s="160">
        <v>1453</v>
      </c>
      <c r="E77" s="160">
        <v>840</v>
      </c>
      <c r="F77" s="160">
        <v>613</v>
      </c>
      <c r="G77" s="160">
        <v>1043</v>
      </c>
      <c r="H77" s="160">
        <v>628</v>
      </c>
      <c r="I77" s="160">
        <v>415</v>
      </c>
      <c r="J77" s="161">
        <v>410</v>
      </c>
      <c r="K77" s="161">
        <v>212</v>
      </c>
      <c r="L77" s="161">
        <v>198</v>
      </c>
    </row>
    <row r="78" spans="1:12" ht="11.45" customHeight="1" x14ac:dyDescent="0.2">
      <c r="A78" s="46">
        <f>IF(E78&lt;&gt;"",COUNTA($E$9:E78),"")</f>
        <v>63</v>
      </c>
      <c r="B78" s="116" t="s">
        <v>298</v>
      </c>
      <c r="C78" s="104" t="s">
        <v>356</v>
      </c>
      <c r="D78" s="160">
        <v>1182</v>
      </c>
      <c r="E78" s="160">
        <v>614</v>
      </c>
      <c r="F78" s="160">
        <v>568</v>
      </c>
      <c r="G78" s="160">
        <v>800</v>
      </c>
      <c r="H78" s="160">
        <v>451</v>
      </c>
      <c r="I78" s="160">
        <v>349</v>
      </c>
      <c r="J78" s="161">
        <v>382</v>
      </c>
      <c r="K78" s="161">
        <v>163</v>
      </c>
      <c r="L78" s="161">
        <v>219</v>
      </c>
    </row>
    <row r="79" spans="1:12" ht="11.45" customHeight="1" x14ac:dyDescent="0.2">
      <c r="A79" s="46">
        <f>IF(E79&lt;&gt;"",COUNTA($E$9:E79),"")</f>
        <v>64</v>
      </c>
      <c r="B79" s="116" t="s">
        <v>299</v>
      </c>
      <c r="C79" s="104" t="s">
        <v>357</v>
      </c>
      <c r="D79" s="160">
        <v>706</v>
      </c>
      <c r="E79" s="160">
        <v>358</v>
      </c>
      <c r="F79" s="160">
        <v>348</v>
      </c>
      <c r="G79" s="160">
        <v>542</v>
      </c>
      <c r="H79" s="160">
        <v>306</v>
      </c>
      <c r="I79" s="160">
        <v>236</v>
      </c>
      <c r="J79" s="161">
        <v>164</v>
      </c>
      <c r="K79" s="161">
        <v>52</v>
      </c>
      <c r="L79" s="161">
        <v>112</v>
      </c>
    </row>
    <row r="80" spans="1:12" ht="11.45" customHeight="1" x14ac:dyDescent="0.2">
      <c r="A80" s="46">
        <f>IF(E80&lt;&gt;"",COUNTA($E$9:E80),"")</f>
        <v>65</v>
      </c>
      <c r="B80" s="116" t="s">
        <v>300</v>
      </c>
      <c r="C80" s="104" t="s">
        <v>358</v>
      </c>
      <c r="D80" s="160">
        <v>522</v>
      </c>
      <c r="E80" s="160">
        <v>264</v>
      </c>
      <c r="F80" s="160">
        <v>258</v>
      </c>
      <c r="G80" s="160">
        <v>325</v>
      </c>
      <c r="H80" s="160">
        <v>176</v>
      </c>
      <c r="I80" s="160">
        <v>149</v>
      </c>
      <c r="J80" s="161">
        <v>197</v>
      </c>
      <c r="K80" s="161">
        <v>88</v>
      </c>
      <c r="L80" s="161">
        <v>109</v>
      </c>
    </row>
    <row r="81" spans="1:12" ht="11.45" customHeight="1" x14ac:dyDescent="0.2">
      <c r="A81" s="46">
        <f>IF(E81&lt;&gt;"",COUNTA($E$9:E81),"")</f>
        <v>66</v>
      </c>
      <c r="B81" s="116" t="s">
        <v>301</v>
      </c>
      <c r="C81" s="104" t="s">
        <v>359</v>
      </c>
      <c r="D81" s="160">
        <v>303</v>
      </c>
      <c r="E81" s="160">
        <v>123</v>
      </c>
      <c r="F81" s="160">
        <v>180</v>
      </c>
      <c r="G81" s="160">
        <v>172</v>
      </c>
      <c r="H81" s="160">
        <v>77</v>
      </c>
      <c r="I81" s="160">
        <v>95</v>
      </c>
      <c r="J81" s="161">
        <v>131</v>
      </c>
      <c r="K81" s="161">
        <v>46</v>
      </c>
      <c r="L81" s="161">
        <v>85</v>
      </c>
    </row>
    <row r="82" spans="1:12" ht="11.45" customHeight="1" x14ac:dyDescent="0.2">
      <c r="A82" s="46">
        <f>IF(E82&lt;&gt;"",COUNTA($E$9:E82),"")</f>
        <v>67</v>
      </c>
      <c r="B82" s="116" t="s">
        <v>302</v>
      </c>
      <c r="C82" s="104" t="s">
        <v>360</v>
      </c>
      <c r="D82" s="160">
        <v>156</v>
      </c>
      <c r="E82" s="160">
        <v>53</v>
      </c>
      <c r="F82" s="160">
        <v>103</v>
      </c>
      <c r="G82" s="160">
        <v>84</v>
      </c>
      <c r="H82" s="160">
        <v>30</v>
      </c>
      <c r="I82" s="160">
        <v>54</v>
      </c>
      <c r="J82" s="161">
        <v>72</v>
      </c>
      <c r="K82" s="161">
        <v>23</v>
      </c>
      <c r="L82" s="161">
        <v>49</v>
      </c>
    </row>
    <row r="83" spans="1:12" ht="11.45" customHeight="1" x14ac:dyDescent="0.2">
      <c r="A83" s="46">
        <f>IF(E83&lt;&gt;"",COUNTA($E$9:E83),"")</f>
        <v>68</v>
      </c>
      <c r="B83" s="116" t="s">
        <v>303</v>
      </c>
      <c r="C83" s="104" t="s">
        <v>361</v>
      </c>
      <c r="D83" s="160">
        <v>139</v>
      </c>
      <c r="E83" s="160">
        <v>47</v>
      </c>
      <c r="F83" s="160">
        <v>92</v>
      </c>
      <c r="G83" s="160">
        <v>84</v>
      </c>
      <c r="H83" s="160">
        <v>32</v>
      </c>
      <c r="I83" s="160">
        <v>52</v>
      </c>
      <c r="J83" s="161">
        <v>55</v>
      </c>
      <c r="K83" s="161">
        <v>15</v>
      </c>
      <c r="L83" s="161">
        <v>40</v>
      </c>
    </row>
  </sheetData>
  <mergeCells count="23">
    <mergeCell ref="D46:L46"/>
    <mergeCell ref="D65:L65"/>
    <mergeCell ref="D8:L8"/>
    <mergeCell ref="D1:L1"/>
    <mergeCell ref="D2:L2"/>
    <mergeCell ref="J3:L4"/>
    <mergeCell ref="D27:L27"/>
    <mergeCell ref="J5:J6"/>
    <mergeCell ref="K5:K6"/>
    <mergeCell ref="L5:L6"/>
    <mergeCell ref="A2:C2"/>
    <mergeCell ref="A1:C1"/>
    <mergeCell ref="A3:A6"/>
    <mergeCell ref="D3:F4"/>
    <mergeCell ref="G3:I4"/>
    <mergeCell ref="B3:B6"/>
    <mergeCell ref="C3:C6"/>
    <mergeCell ref="D5:D6"/>
    <mergeCell ref="E5:E6"/>
    <mergeCell ref="F5:F6"/>
    <mergeCell ref="G5:G6"/>
    <mergeCell ref="H5:H6"/>
    <mergeCell ref="I5:I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rowBreaks count="1" manualBreakCount="1">
    <brk id="4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RowHeight="11.45" customHeight="1" x14ac:dyDescent="0.2"/>
  <cols>
    <col min="1" max="1" width="3.7109375" style="94" customWidth="1"/>
    <col min="2" max="3" width="11.7109375" style="92" customWidth="1"/>
    <col min="4" max="15" width="10.7109375" style="92" customWidth="1"/>
    <col min="16" max="16384" width="11.42578125" style="92"/>
  </cols>
  <sheetData>
    <row r="1" spans="1:23" s="40" customFormat="1" ht="30" customHeight="1" x14ac:dyDescent="0.2">
      <c r="A1" s="296" t="s">
        <v>125</v>
      </c>
      <c r="B1" s="297"/>
      <c r="C1" s="297"/>
      <c r="D1" s="283" t="s">
        <v>341</v>
      </c>
      <c r="E1" s="283"/>
      <c r="F1" s="283"/>
      <c r="G1" s="283"/>
      <c r="H1" s="283"/>
      <c r="I1" s="284"/>
      <c r="J1" s="312" t="s">
        <v>341</v>
      </c>
      <c r="K1" s="283"/>
      <c r="L1" s="283"/>
      <c r="M1" s="283"/>
      <c r="N1" s="283"/>
      <c r="O1" s="284"/>
    </row>
    <row r="2" spans="1:23" s="85" customFormat="1" ht="24.95" customHeight="1" x14ac:dyDescent="0.2">
      <c r="A2" s="279" t="s">
        <v>261</v>
      </c>
      <c r="B2" s="280"/>
      <c r="C2" s="280"/>
      <c r="D2" s="285" t="s">
        <v>323</v>
      </c>
      <c r="E2" s="313"/>
      <c r="F2" s="313"/>
      <c r="G2" s="313"/>
      <c r="H2" s="313"/>
      <c r="I2" s="314"/>
      <c r="J2" s="315" t="s">
        <v>323</v>
      </c>
      <c r="K2" s="313"/>
      <c r="L2" s="313"/>
      <c r="M2" s="313"/>
      <c r="N2" s="313"/>
      <c r="O2" s="314"/>
    </row>
    <row r="3" spans="1:23" s="88" customFormat="1" ht="11.45" customHeight="1" x14ac:dyDescent="0.2">
      <c r="A3" s="281" t="s">
        <v>150</v>
      </c>
      <c r="B3" s="287" t="s">
        <v>29</v>
      </c>
      <c r="C3" s="287" t="s">
        <v>89</v>
      </c>
      <c r="D3" s="287" t="s">
        <v>31</v>
      </c>
      <c r="E3" s="287"/>
      <c r="F3" s="287"/>
      <c r="G3" s="287" t="s">
        <v>33</v>
      </c>
      <c r="H3" s="287"/>
      <c r="I3" s="288"/>
      <c r="J3" s="282" t="s">
        <v>34</v>
      </c>
      <c r="K3" s="294"/>
      <c r="L3" s="294"/>
      <c r="M3" s="294" t="s">
        <v>35</v>
      </c>
      <c r="N3" s="294"/>
      <c r="O3" s="295"/>
    </row>
    <row r="4" spans="1:23" s="88" customFormat="1" ht="11.45" customHeight="1" x14ac:dyDescent="0.2">
      <c r="A4" s="281"/>
      <c r="B4" s="287"/>
      <c r="C4" s="287"/>
      <c r="D4" s="287"/>
      <c r="E4" s="287"/>
      <c r="F4" s="287"/>
      <c r="G4" s="287"/>
      <c r="H4" s="287"/>
      <c r="I4" s="288"/>
      <c r="J4" s="282"/>
      <c r="K4" s="294"/>
      <c r="L4" s="294"/>
      <c r="M4" s="294"/>
      <c r="N4" s="294"/>
      <c r="O4" s="295"/>
    </row>
    <row r="5" spans="1:23" s="88" customFormat="1" ht="11.45" customHeight="1" x14ac:dyDescent="0.2">
      <c r="A5" s="281"/>
      <c r="B5" s="287"/>
      <c r="C5" s="287"/>
      <c r="D5" s="287" t="s">
        <v>32</v>
      </c>
      <c r="E5" s="287" t="s">
        <v>5</v>
      </c>
      <c r="F5" s="287" t="s">
        <v>6</v>
      </c>
      <c r="G5" s="287" t="s">
        <v>32</v>
      </c>
      <c r="H5" s="287" t="s">
        <v>5</v>
      </c>
      <c r="I5" s="288" t="s">
        <v>6</v>
      </c>
      <c r="J5" s="281" t="s">
        <v>32</v>
      </c>
      <c r="K5" s="287" t="s">
        <v>5</v>
      </c>
      <c r="L5" s="287" t="s">
        <v>6</v>
      </c>
      <c r="M5" s="287" t="s">
        <v>32</v>
      </c>
      <c r="N5" s="287" t="s">
        <v>5</v>
      </c>
      <c r="O5" s="288" t="s">
        <v>6</v>
      </c>
    </row>
    <row r="6" spans="1:23" s="88" customFormat="1" ht="11.45" customHeight="1" x14ac:dyDescent="0.2">
      <c r="A6" s="281"/>
      <c r="B6" s="287"/>
      <c r="C6" s="287"/>
      <c r="D6" s="287"/>
      <c r="E6" s="287"/>
      <c r="F6" s="287"/>
      <c r="G6" s="287"/>
      <c r="H6" s="287"/>
      <c r="I6" s="288"/>
      <c r="J6" s="281"/>
      <c r="K6" s="287"/>
      <c r="L6" s="287"/>
      <c r="M6" s="287"/>
      <c r="N6" s="287"/>
      <c r="O6" s="288"/>
    </row>
    <row r="7" spans="1:23" s="100" customFormat="1" ht="11.45" customHeight="1" x14ac:dyDescent="0.2">
      <c r="A7" s="35">
        <v>1</v>
      </c>
      <c r="B7" s="36">
        <v>2</v>
      </c>
      <c r="C7" s="37">
        <v>3</v>
      </c>
      <c r="D7" s="37">
        <v>4</v>
      </c>
      <c r="E7" s="37">
        <v>5</v>
      </c>
      <c r="F7" s="37">
        <v>6</v>
      </c>
      <c r="G7" s="37">
        <v>7</v>
      </c>
      <c r="H7" s="37">
        <v>8</v>
      </c>
      <c r="I7" s="38">
        <v>9</v>
      </c>
      <c r="J7" s="35">
        <v>10</v>
      </c>
      <c r="K7" s="37">
        <v>11</v>
      </c>
      <c r="L7" s="37">
        <v>12</v>
      </c>
      <c r="M7" s="37">
        <v>13</v>
      </c>
      <c r="N7" s="37">
        <v>14</v>
      </c>
      <c r="O7" s="38">
        <v>15</v>
      </c>
    </row>
    <row r="8" spans="1:23" s="89" customFormat="1" ht="20.100000000000001" customHeight="1" x14ac:dyDescent="0.2">
      <c r="A8" s="130"/>
      <c r="B8" s="177"/>
      <c r="C8" s="178"/>
      <c r="D8" s="310" t="s">
        <v>242</v>
      </c>
      <c r="E8" s="311"/>
      <c r="F8" s="311"/>
      <c r="G8" s="311"/>
      <c r="H8" s="311"/>
      <c r="I8" s="311"/>
      <c r="J8" s="311" t="s">
        <v>242</v>
      </c>
      <c r="K8" s="311"/>
      <c r="L8" s="311"/>
      <c r="M8" s="311"/>
      <c r="N8" s="311"/>
      <c r="O8" s="311"/>
    </row>
    <row r="9" spans="1:23" s="89" customFormat="1" ht="11.45" customHeight="1" x14ac:dyDescent="0.2">
      <c r="A9" s="46">
        <f>IF(E9&lt;&gt;"",COUNTA($E9:E$9),"")</f>
        <v>1</v>
      </c>
      <c r="B9" s="131" t="s">
        <v>27</v>
      </c>
      <c r="C9" s="131"/>
      <c r="D9" s="196">
        <v>39257</v>
      </c>
      <c r="E9" s="196">
        <v>22701</v>
      </c>
      <c r="F9" s="196">
        <v>16556</v>
      </c>
      <c r="G9" s="196">
        <v>9691</v>
      </c>
      <c r="H9" s="196">
        <v>4942</v>
      </c>
      <c r="I9" s="196">
        <v>4749</v>
      </c>
      <c r="J9" s="196">
        <v>1184</v>
      </c>
      <c r="K9" s="196">
        <v>282</v>
      </c>
      <c r="L9" s="196">
        <v>902</v>
      </c>
      <c r="M9" s="196">
        <v>2864</v>
      </c>
      <c r="N9" s="196">
        <v>1296</v>
      </c>
      <c r="O9" s="196">
        <v>1568</v>
      </c>
      <c r="Q9" s="125"/>
    </row>
    <row r="10" spans="1:23" s="89" customFormat="1" ht="3" customHeight="1" x14ac:dyDescent="0.2">
      <c r="A10" s="46" t="str">
        <f>IF(E10&lt;&gt;"",COUNTA($E$9:E10),"")</f>
        <v/>
      </c>
      <c r="B10" s="132"/>
      <c r="C10" s="131"/>
      <c r="D10" s="195"/>
      <c r="E10" s="195"/>
      <c r="F10" s="195"/>
      <c r="G10" s="195"/>
      <c r="H10" s="195"/>
      <c r="I10" s="195"/>
      <c r="J10" s="195"/>
      <c r="K10" s="195"/>
      <c r="L10" s="195"/>
      <c r="M10" s="195"/>
      <c r="N10" s="195"/>
      <c r="O10" s="195"/>
      <c r="Q10" s="125"/>
    </row>
    <row r="11" spans="1:23" ht="11.45" customHeight="1" x14ac:dyDescent="0.2">
      <c r="A11" s="46">
        <f>IF(E11&lt;&gt;"",COUNTA($E$9:E11),"")</f>
        <v>2</v>
      </c>
      <c r="B11" s="132" t="s">
        <v>288</v>
      </c>
      <c r="C11" s="132" t="s">
        <v>346</v>
      </c>
      <c r="D11" s="195">
        <v>2412</v>
      </c>
      <c r="E11" s="195">
        <v>1283</v>
      </c>
      <c r="F11" s="195">
        <v>1129</v>
      </c>
      <c r="G11" s="195" t="s">
        <v>362</v>
      </c>
      <c r="H11" s="195" t="s">
        <v>362</v>
      </c>
      <c r="I11" s="195" t="s">
        <v>362</v>
      </c>
      <c r="J11" s="195" t="s">
        <v>362</v>
      </c>
      <c r="K11" s="195" t="s">
        <v>362</v>
      </c>
      <c r="L11" s="195" t="s">
        <v>362</v>
      </c>
      <c r="M11" s="195" t="s">
        <v>362</v>
      </c>
      <c r="N11" s="195" t="s">
        <v>362</v>
      </c>
      <c r="O11" s="195" t="s">
        <v>362</v>
      </c>
      <c r="P11" s="126"/>
      <c r="Q11" s="125"/>
      <c r="R11" s="126"/>
      <c r="S11" s="126"/>
      <c r="T11" s="126"/>
      <c r="U11" s="126"/>
      <c r="V11" s="126"/>
      <c r="W11" s="126"/>
    </row>
    <row r="12" spans="1:23" ht="11.45" customHeight="1" x14ac:dyDescent="0.2">
      <c r="A12" s="46">
        <f>IF(E12&lt;&gt;"",COUNTA($E$9:E12),"")</f>
        <v>3</v>
      </c>
      <c r="B12" s="175" t="s">
        <v>289</v>
      </c>
      <c r="C12" s="132" t="s">
        <v>347</v>
      </c>
      <c r="D12" s="195">
        <v>2215</v>
      </c>
      <c r="E12" s="195">
        <v>1156</v>
      </c>
      <c r="F12" s="195">
        <v>1059</v>
      </c>
      <c r="G12" s="195" t="s">
        <v>362</v>
      </c>
      <c r="H12" s="195" t="s">
        <v>362</v>
      </c>
      <c r="I12" s="195" t="s">
        <v>362</v>
      </c>
      <c r="J12" s="195" t="s">
        <v>362</v>
      </c>
      <c r="K12" s="195" t="s">
        <v>362</v>
      </c>
      <c r="L12" s="195" t="s">
        <v>362</v>
      </c>
      <c r="M12" s="195" t="s">
        <v>362</v>
      </c>
      <c r="N12" s="195" t="s">
        <v>362</v>
      </c>
      <c r="O12" s="195" t="s">
        <v>362</v>
      </c>
      <c r="P12" s="126"/>
      <c r="Q12" s="125"/>
      <c r="R12" s="126"/>
      <c r="S12" s="126"/>
      <c r="T12" s="126"/>
      <c r="U12" s="126"/>
      <c r="V12" s="126"/>
      <c r="W12" s="126"/>
    </row>
    <row r="13" spans="1:23" ht="11.45" customHeight="1" x14ac:dyDescent="0.2">
      <c r="A13" s="46">
        <f>IF(E13&lt;&gt;"",COUNTA($E$9:E13),"")</f>
        <v>4</v>
      </c>
      <c r="B13" s="175" t="s">
        <v>290</v>
      </c>
      <c r="C13" s="132" t="s">
        <v>348</v>
      </c>
      <c r="D13" s="195">
        <v>1982</v>
      </c>
      <c r="E13" s="195">
        <v>1029</v>
      </c>
      <c r="F13" s="195">
        <v>953</v>
      </c>
      <c r="G13" s="195" t="s">
        <v>362</v>
      </c>
      <c r="H13" s="195" t="s">
        <v>362</v>
      </c>
      <c r="I13" s="195" t="s">
        <v>362</v>
      </c>
      <c r="J13" s="195" t="s">
        <v>362</v>
      </c>
      <c r="K13" s="195" t="s">
        <v>362</v>
      </c>
      <c r="L13" s="195" t="s">
        <v>362</v>
      </c>
      <c r="M13" s="195" t="s">
        <v>362</v>
      </c>
      <c r="N13" s="195" t="s">
        <v>362</v>
      </c>
      <c r="O13" s="195" t="s">
        <v>362</v>
      </c>
      <c r="P13" s="126"/>
      <c r="Q13" s="125"/>
      <c r="R13" s="126"/>
      <c r="S13" s="126"/>
      <c r="T13" s="126"/>
      <c r="U13" s="126"/>
      <c r="V13" s="126"/>
      <c r="W13" s="126"/>
    </row>
    <row r="14" spans="1:23" ht="11.45" customHeight="1" x14ac:dyDescent="0.2">
      <c r="A14" s="46">
        <f>IF(E14&lt;&gt;"",COUNTA($E$9:E14),"")</f>
        <v>5</v>
      </c>
      <c r="B14" s="175" t="s">
        <v>291</v>
      </c>
      <c r="C14" s="132" t="s">
        <v>349</v>
      </c>
      <c r="D14" s="195">
        <v>3960</v>
      </c>
      <c r="E14" s="195">
        <v>2240</v>
      </c>
      <c r="F14" s="195">
        <v>1720</v>
      </c>
      <c r="G14" s="195">
        <v>12</v>
      </c>
      <c r="H14" s="195">
        <v>1</v>
      </c>
      <c r="I14" s="195">
        <v>11</v>
      </c>
      <c r="J14" s="195" t="s">
        <v>362</v>
      </c>
      <c r="K14" s="195" t="s">
        <v>362</v>
      </c>
      <c r="L14" s="195" t="s">
        <v>362</v>
      </c>
      <c r="M14" s="195" t="s">
        <v>362</v>
      </c>
      <c r="N14" s="195" t="s">
        <v>362</v>
      </c>
      <c r="O14" s="195" t="s">
        <v>362</v>
      </c>
      <c r="P14" s="126"/>
      <c r="Q14" s="125"/>
      <c r="R14" s="126"/>
      <c r="S14" s="126"/>
      <c r="T14" s="126"/>
      <c r="U14" s="126"/>
      <c r="V14" s="126"/>
      <c r="W14" s="126"/>
    </row>
    <row r="15" spans="1:23" ht="11.45" customHeight="1" x14ac:dyDescent="0.2">
      <c r="A15" s="46">
        <f>IF(E15&lt;&gt;"",COUNTA($E$9:E15),"")</f>
        <v>6</v>
      </c>
      <c r="B15" s="175" t="s">
        <v>292</v>
      </c>
      <c r="C15" s="132" t="s">
        <v>350</v>
      </c>
      <c r="D15" s="195">
        <v>8079</v>
      </c>
      <c r="E15" s="195">
        <v>4432</v>
      </c>
      <c r="F15" s="195">
        <v>3647</v>
      </c>
      <c r="G15" s="195">
        <v>204</v>
      </c>
      <c r="H15" s="195">
        <v>55</v>
      </c>
      <c r="I15" s="195">
        <v>149</v>
      </c>
      <c r="J15" s="195" t="s">
        <v>362</v>
      </c>
      <c r="K15" s="195" t="s">
        <v>362</v>
      </c>
      <c r="L15" s="195" t="s">
        <v>362</v>
      </c>
      <c r="M15" s="195">
        <v>3</v>
      </c>
      <c r="N15" s="195" t="s">
        <v>362</v>
      </c>
      <c r="O15" s="195">
        <v>3</v>
      </c>
      <c r="P15" s="126"/>
      <c r="Q15" s="125"/>
      <c r="R15" s="126"/>
      <c r="S15" s="126"/>
      <c r="T15" s="126"/>
      <c r="U15" s="126"/>
      <c r="V15" s="126"/>
      <c r="W15" s="126"/>
    </row>
    <row r="16" spans="1:23" s="128" customFormat="1" ht="11.45" customHeight="1" x14ac:dyDescent="0.2">
      <c r="A16" s="46">
        <f>IF(E16&lt;&gt;"",COUNTA($E$9:E16),"")</f>
        <v>7</v>
      </c>
      <c r="B16" s="176" t="s">
        <v>293</v>
      </c>
      <c r="C16" s="132" t="s">
        <v>351</v>
      </c>
      <c r="D16" s="195">
        <v>6337</v>
      </c>
      <c r="E16" s="195">
        <v>3932</v>
      </c>
      <c r="F16" s="195">
        <v>2405</v>
      </c>
      <c r="G16" s="195">
        <v>677</v>
      </c>
      <c r="H16" s="195">
        <v>255</v>
      </c>
      <c r="I16" s="195">
        <v>422</v>
      </c>
      <c r="J16" s="195">
        <v>2</v>
      </c>
      <c r="K16" s="195" t="s">
        <v>362</v>
      </c>
      <c r="L16" s="195">
        <v>2</v>
      </c>
      <c r="M16" s="195">
        <v>24</v>
      </c>
      <c r="N16" s="195">
        <v>9</v>
      </c>
      <c r="O16" s="195">
        <v>15</v>
      </c>
      <c r="P16" s="127"/>
      <c r="Q16" s="125"/>
      <c r="R16" s="127"/>
      <c r="S16" s="127"/>
      <c r="T16" s="127"/>
      <c r="U16" s="127"/>
      <c r="V16" s="127"/>
      <c r="W16" s="127"/>
    </row>
    <row r="17" spans="1:23" ht="11.45" customHeight="1" x14ac:dyDescent="0.2">
      <c r="A17" s="46">
        <f>IF(E17&lt;&gt;"",COUNTA($E$9:E17),"")</f>
        <v>8</v>
      </c>
      <c r="B17" s="175" t="s">
        <v>294</v>
      </c>
      <c r="C17" s="132" t="s">
        <v>352</v>
      </c>
      <c r="D17" s="195">
        <v>4078</v>
      </c>
      <c r="E17" s="195">
        <v>2642</v>
      </c>
      <c r="F17" s="195">
        <v>1436</v>
      </c>
      <c r="G17" s="195">
        <v>1122</v>
      </c>
      <c r="H17" s="195">
        <v>522</v>
      </c>
      <c r="I17" s="195">
        <v>600</v>
      </c>
      <c r="J17" s="195">
        <v>1</v>
      </c>
      <c r="K17" s="195" t="s">
        <v>362</v>
      </c>
      <c r="L17" s="195">
        <v>1</v>
      </c>
      <c r="M17" s="195">
        <v>96</v>
      </c>
      <c r="N17" s="195">
        <v>42</v>
      </c>
      <c r="O17" s="195">
        <v>54</v>
      </c>
      <c r="P17" s="126"/>
      <c r="Q17" s="125"/>
      <c r="R17" s="126"/>
      <c r="S17" s="126"/>
      <c r="T17" s="126"/>
      <c r="U17" s="126"/>
      <c r="V17" s="126"/>
      <c r="W17" s="126"/>
    </row>
    <row r="18" spans="1:23" ht="11.45" customHeight="1" x14ac:dyDescent="0.2">
      <c r="A18" s="46">
        <f>IF(E18&lt;&gt;"",COUNTA($E$9:E18),"")</f>
        <v>9</v>
      </c>
      <c r="B18" s="175" t="s">
        <v>295</v>
      </c>
      <c r="C18" s="132" t="s">
        <v>353</v>
      </c>
      <c r="D18" s="195">
        <v>3221</v>
      </c>
      <c r="E18" s="195">
        <v>2049</v>
      </c>
      <c r="F18" s="195">
        <v>1172</v>
      </c>
      <c r="G18" s="195">
        <v>1267</v>
      </c>
      <c r="H18" s="195">
        <v>669</v>
      </c>
      <c r="I18" s="195">
        <v>598</v>
      </c>
      <c r="J18" s="195">
        <v>11</v>
      </c>
      <c r="K18" s="195">
        <v>4</v>
      </c>
      <c r="L18" s="195">
        <v>7</v>
      </c>
      <c r="M18" s="195">
        <v>220</v>
      </c>
      <c r="N18" s="195">
        <v>110</v>
      </c>
      <c r="O18" s="195">
        <v>110</v>
      </c>
      <c r="P18" s="126"/>
      <c r="Q18" s="125"/>
      <c r="R18" s="126"/>
      <c r="S18" s="126"/>
      <c r="T18" s="126"/>
      <c r="U18" s="126"/>
      <c r="V18" s="126"/>
      <c r="W18" s="126"/>
    </row>
    <row r="19" spans="1:23" ht="11.45" customHeight="1" x14ac:dyDescent="0.2">
      <c r="A19" s="46">
        <f>IF(E19&lt;&gt;"",COUNTA($E$9:E19),"")</f>
        <v>10</v>
      </c>
      <c r="B19" s="175" t="s">
        <v>296</v>
      </c>
      <c r="C19" s="132" t="s">
        <v>354</v>
      </c>
      <c r="D19" s="195">
        <v>2332</v>
      </c>
      <c r="E19" s="195">
        <v>1454</v>
      </c>
      <c r="F19" s="195">
        <v>878</v>
      </c>
      <c r="G19" s="195">
        <v>1130</v>
      </c>
      <c r="H19" s="195">
        <v>602</v>
      </c>
      <c r="I19" s="195">
        <v>528</v>
      </c>
      <c r="J19" s="195">
        <v>23</v>
      </c>
      <c r="K19" s="195">
        <v>9</v>
      </c>
      <c r="L19" s="195">
        <v>14</v>
      </c>
      <c r="M19" s="195">
        <v>252</v>
      </c>
      <c r="N19" s="195">
        <v>121</v>
      </c>
      <c r="O19" s="195">
        <v>131</v>
      </c>
      <c r="P19" s="126"/>
      <c r="Q19" s="125"/>
      <c r="R19" s="126"/>
      <c r="S19" s="126"/>
      <c r="T19" s="126"/>
      <c r="U19" s="126"/>
      <c r="V19" s="126"/>
      <c r="W19" s="126"/>
    </row>
    <row r="20" spans="1:23" ht="11.45" customHeight="1" x14ac:dyDescent="0.2">
      <c r="A20" s="46">
        <f>IF(E20&lt;&gt;"",COUNTA($E$9:E20),"")</f>
        <v>11</v>
      </c>
      <c r="B20" s="175" t="s">
        <v>297</v>
      </c>
      <c r="C20" s="132" t="s">
        <v>355</v>
      </c>
      <c r="D20" s="195">
        <v>1600</v>
      </c>
      <c r="E20" s="195">
        <v>954</v>
      </c>
      <c r="F20" s="195">
        <v>646</v>
      </c>
      <c r="G20" s="195">
        <v>817</v>
      </c>
      <c r="H20" s="195">
        <v>453</v>
      </c>
      <c r="I20" s="195">
        <v>364</v>
      </c>
      <c r="J20" s="195">
        <v>23</v>
      </c>
      <c r="K20" s="195">
        <v>4</v>
      </c>
      <c r="L20" s="195">
        <v>19</v>
      </c>
      <c r="M20" s="195">
        <v>308</v>
      </c>
      <c r="N20" s="195">
        <v>130</v>
      </c>
      <c r="O20" s="195">
        <v>178</v>
      </c>
      <c r="P20" s="126"/>
      <c r="Q20" s="125"/>
      <c r="R20" s="126"/>
      <c r="S20" s="126"/>
      <c r="T20" s="126"/>
      <c r="U20" s="126"/>
      <c r="V20" s="126"/>
      <c r="W20" s="126"/>
    </row>
    <row r="21" spans="1:23" ht="11.45" customHeight="1" x14ac:dyDescent="0.2">
      <c r="A21" s="46">
        <f>IF(E21&lt;&gt;"",COUNTA($E$9:E21),"")</f>
        <v>12</v>
      </c>
      <c r="B21" s="175" t="s">
        <v>298</v>
      </c>
      <c r="C21" s="132" t="s">
        <v>356</v>
      </c>
      <c r="D21" s="195">
        <v>1156</v>
      </c>
      <c r="E21" s="195">
        <v>607</v>
      </c>
      <c r="F21" s="195">
        <v>549</v>
      </c>
      <c r="G21" s="195">
        <v>846</v>
      </c>
      <c r="H21" s="195">
        <v>411</v>
      </c>
      <c r="I21" s="195">
        <v>435</v>
      </c>
      <c r="J21" s="195">
        <v>39</v>
      </c>
      <c r="K21" s="195">
        <v>9</v>
      </c>
      <c r="L21" s="195">
        <v>30</v>
      </c>
      <c r="M21" s="195">
        <v>379</v>
      </c>
      <c r="N21" s="195">
        <v>168</v>
      </c>
      <c r="O21" s="195">
        <v>211</v>
      </c>
      <c r="P21" s="126"/>
      <c r="Q21" s="125"/>
      <c r="R21" s="126"/>
      <c r="S21" s="126"/>
      <c r="T21" s="126"/>
      <c r="U21" s="126"/>
      <c r="V21" s="126"/>
      <c r="W21" s="126"/>
    </row>
    <row r="22" spans="1:23" ht="11.45" customHeight="1" x14ac:dyDescent="0.2">
      <c r="A22" s="46">
        <f>IF(E22&lt;&gt;"",COUNTA($E$9:E22),"")</f>
        <v>13</v>
      </c>
      <c r="B22" s="175" t="s">
        <v>299</v>
      </c>
      <c r="C22" s="132" t="s">
        <v>357</v>
      </c>
      <c r="D22" s="195">
        <v>745</v>
      </c>
      <c r="E22" s="195">
        <v>399</v>
      </c>
      <c r="F22" s="195">
        <v>346</v>
      </c>
      <c r="G22" s="195">
        <v>918</v>
      </c>
      <c r="H22" s="195">
        <v>470</v>
      </c>
      <c r="I22" s="195">
        <v>448</v>
      </c>
      <c r="J22" s="195">
        <v>69</v>
      </c>
      <c r="K22" s="195">
        <v>13</v>
      </c>
      <c r="L22" s="195">
        <v>56</v>
      </c>
      <c r="M22" s="195">
        <v>520</v>
      </c>
      <c r="N22" s="195">
        <v>234</v>
      </c>
      <c r="O22" s="195">
        <v>286</v>
      </c>
      <c r="P22" s="126"/>
      <c r="Q22" s="125"/>
      <c r="R22" s="126"/>
      <c r="S22" s="126"/>
      <c r="T22" s="126"/>
      <c r="U22" s="126"/>
      <c r="V22" s="126"/>
      <c r="W22" s="126"/>
    </row>
    <row r="23" spans="1:23" ht="11.45" customHeight="1" x14ac:dyDescent="0.2">
      <c r="A23" s="46">
        <f>IF(E23&lt;&gt;"",COUNTA($E$9:E23),"")</f>
        <v>14</v>
      </c>
      <c r="B23" s="175" t="s">
        <v>300</v>
      </c>
      <c r="C23" s="132" t="s">
        <v>358</v>
      </c>
      <c r="D23" s="195">
        <v>552</v>
      </c>
      <c r="E23" s="195">
        <v>307</v>
      </c>
      <c r="F23" s="195">
        <v>245</v>
      </c>
      <c r="G23" s="195">
        <v>1104</v>
      </c>
      <c r="H23" s="195">
        <v>583</v>
      </c>
      <c r="I23" s="195">
        <v>521</v>
      </c>
      <c r="J23" s="195">
        <v>118</v>
      </c>
      <c r="K23" s="195">
        <v>28</v>
      </c>
      <c r="L23" s="195">
        <v>90</v>
      </c>
      <c r="M23" s="195">
        <v>452</v>
      </c>
      <c r="N23" s="195">
        <v>207</v>
      </c>
      <c r="O23" s="195">
        <v>245</v>
      </c>
      <c r="P23" s="126"/>
      <c r="Q23" s="125"/>
      <c r="R23" s="126"/>
      <c r="S23" s="126"/>
      <c r="T23" s="126"/>
      <c r="U23" s="126"/>
      <c r="V23" s="126"/>
      <c r="W23" s="126"/>
    </row>
    <row r="24" spans="1:23" ht="11.45" customHeight="1" x14ac:dyDescent="0.2">
      <c r="A24" s="46">
        <f>IF(E24&lt;&gt;"",COUNTA($E$9:E24),"")</f>
        <v>15</v>
      </c>
      <c r="B24" s="175" t="s">
        <v>301</v>
      </c>
      <c r="C24" s="132" t="s">
        <v>359</v>
      </c>
      <c r="D24" s="195">
        <v>307</v>
      </c>
      <c r="E24" s="195">
        <v>133</v>
      </c>
      <c r="F24" s="195">
        <v>174</v>
      </c>
      <c r="G24" s="195">
        <v>842</v>
      </c>
      <c r="H24" s="195">
        <v>478</v>
      </c>
      <c r="I24" s="195">
        <v>364</v>
      </c>
      <c r="J24" s="195">
        <v>141</v>
      </c>
      <c r="K24" s="195">
        <v>39</v>
      </c>
      <c r="L24" s="195">
        <v>102</v>
      </c>
      <c r="M24" s="195">
        <v>312</v>
      </c>
      <c r="N24" s="195">
        <v>153</v>
      </c>
      <c r="O24" s="195">
        <v>159</v>
      </c>
      <c r="P24" s="126"/>
      <c r="Q24" s="125"/>
      <c r="R24" s="126"/>
      <c r="S24" s="126"/>
      <c r="T24" s="126"/>
      <c r="U24" s="126"/>
      <c r="V24" s="126"/>
      <c r="W24" s="126"/>
    </row>
    <row r="25" spans="1:23" ht="11.45" customHeight="1" x14ac:dyDescent="0.2">
      <c r="A25" s="46">
        <f>IF(E25&lt;&gt;"",COUNTA($E$9:E25),"")</f>
        <v>16</v>
      </c>
      <c r="B25" s="175" t="s">
        <v>302</v>
      </c>
      <c r="C25" s="132" t="s">
        <v>360</v>
      </c>
      <c r="D25" s="195">
        <v>143</v>
      </c>
      <c r="E25" s="195">
        <v>49</v>
      </c>
      <c r="F25" s="195">
        <v>94</v>
      </c>
      <c r="G25" s="195">
        <v>355</v>
      </c>
      <c r="H25" s="195">
        <v>217</v>
      </c>
      <c r="I25" s="195">
        <v>138</v>
      </c>
      <c r="J25" s="195">
        <v>137</v>
      </c>
      <c r="K25" s="195">
        <v>31</v>
      </c>
      <c r="L25" s="195">
        <v>106</v>
      </c>
      <c r="M25" s="195">
        <v>144</v>
      </c>
      <c r="N25" s="195">
        <v>66</v>
      </c>
      <c r="O25" s="195">
        <v>78</v>
      </c>
      <c r="P25" s="126"/>
      <c r="Q25" s="125"/>
      <c r="R25" s="126"/>
      <c r="S25" s="126"/>
      <c r="T25" s="126"/>
      <c r="U25" s="126"/>
      <c r="V25" s="126"/>
      <c r="W25" s="126"/>
    </row>
    <row r="26" spans="1:23" ht="11.45" customHeight="1" x14ac:dyDescent="0.2">
      <c r="A26" s="46">
        <f>IF(E26&lt;&gt;"",COUNTA($E$9:E26),"")</f>
        <v>17</v>
      </c>
      <c r="B26" s="175" t="s">
        <v>303</v>
      </c>
      <c r="C26" s="132" t="s">
        <v>361</v>
      </c>
      <c r="D26" s="195">
        <v>138</v>
      </c>
      <c r="E26" s="195">
        <v>35</v>
      </c>
      <c r="F26" s="195">
        <v>103</v>
      </c>
      <c r="G26" s="195">
        <v>397</v>
      </c>
      <c r="H26" s="195">
        <v>226</v>
      </c>
      <c r="I26" s="195">
        <v>171</v>
      </c>
      <c r="J26" s="195">
        <v>620</v>
      </c>
      <c r="K26" s="195">
        <v>145</v>
      </c>
      <c r="L26" s="195">
        <v>475</v>
      </c>
      <c r="M26" s="195">
        <v>154</v>
      </c>
      <c r="N26" s="195">
        <v>56</v>
      </c>
      <c r="O26" s="195">
        <v>98</v>
      </c>
      <c r="P26" s="126"/>
      <c r="Q26" s="125"/>
      <c r="R26" s="126"/>
      <c r="S26" s="126"/>
      <c r="T26" s="126"/>
      <c r="U26" s="126"/>
      <c r="V26" s="126"/>
      <c r="W26" s="126"/>
    </row>
    <row r="27" spans="1:23" s="91" customFormat="1" ht="20.100000000000001" customHeight="1" x14ac:dyDescent="0.2">
      <c r="A27" s="46" t="str">
        <f>IF(E27&lt;&gt;"",COUNTA($E$9:E27),"")</f>
        <v/>
      </c>
      <c r="B27" s="132"/>
      <c r="C27" s="132"/>
      <c r="D27" s="316" t="s">
        <v>3</v>
      </c>
      <c r="E27" s="317"/>
      <c r="F27" s="317"/>
      <c r="G27" s="317"/>
      <c r="H27" s="317"/>
      <c r="I27" s="317"/>
      <c r="J27" s="318" t="s">
        <v>3</v>
      </c>
      <c r="K27" s="318"/>
      <c r="L27" s="318"/>
      <c r="M27" s="318"/>
      <c r="N27" s="318"/>
      <c r="O27" s="318"/>
      <c r="Q27" s="125"/>
    </row>
    <row r="28" spans="1:23" s="91" customFormat="1" ht="11.45" customHeight="1" x14ac:dyDescent="0.2">
      <c r="A28" s="46">
        <f>IF(E28&lt;&gt;"",COUNTA($E$9:E28),"")</f>
        <v>18</v>
      </c>
      <c r="B28" s="131" t="s">
        <v>27</v>
      </c>
      <c r="C28" s="131" t="s">
        <v>260</v>
      </c>
      <c r="D28" s="196">
        <v>27705</v>
      </c>
      <c r="E28" s="196">
        <v>15618</v>
      </c>
      <c r="F28" s="196">
        <v>12087</v>
      </c>
      <c r="G28" s="196">
        <v>6394</v>
      </c>
      <c r="H28" s="196">
        <v>3415</v>
      </c>
      <c r="I28" s="196">
        <v>2979</v>
      </c>
      <c r="J28" s="196">
        <v>988</v>
      </c>
      <c r="K28" s="196">
        <v>215</v>
      </c>
      <c r="L28" s="196">
        <v>773</v>
      </c>
      <c r="M28" s="196">
        <v>1849</v>
      </c>
      <c r="N28" s="196">
        <v>876</v>
      </c>
      <c r="O28" s="196">
        <v>973</v>
      </c>
      <c r="Q28" s="125"/>
    </row>
    <row r="29" spans="1:23" s="91" customFormat="1" ht="3" customHeight="1" x14ac:dyDescent="0.2">
      <c r="A29" s="46" t="str">
        <f>IF(E29&lt;&gt;"",COUNTA($E$9:E29),"")</f>
        <v/>
      </c>
      <c r="B29" s="132"/>
      <c r="C29" s="132"/>
      <c r="D29" s="195"/>
      <c r="E29" s="195"/>
      <c r="F29" s="195"/>
      <c r="G29" s="195"/>
      <c r="H29" s="195"/>
      <c r="I29" s="195"/>
      <c r="J29" s="195"/>
      <c r="K29" s="195"/>
      <c r="L29" s="195"/>
      <c r="M29" s="195"/>
      <c r="N29" s="195"/>
      <c r="O29" s="195"/>
      <c r="Q29" s="125"/>
    </row>
    <row r="30" spans="1:23" ht="11.45" customHeight="1" x14ac:dyDescent="0.2">
      <c r="A30" s="46">
        <f>IF(E30&lt;&gt;"",COUNTA($E$9:E30),"")</f>
        <v>19</v>
      </c>
      <c r="B30" s="132" t="s">
        <v>288</v>
      </c>
      <c r="C30" s="132" t="s">
        <v>346</v>
      </c>
      <c r="D30" s="195">
        <v>1411</v>
      </c>
      <c r="E30" s="195">
        <v>700</v>
      </c>
      <c r="F30" s="195">
        <v>711</v>
      </c>
      <c r="G30" s="195" t="s">
        <v>362</v>
      </c>
      <c r="H30" s="195" t="s">
        <v>362</v>
      </c>
      <c r="I30" s="195" t="s">
        <v>362</v>
      </c>
      <c r="J30" s="195" t="s">
        <v>362</v>
      </c>
      <c r="K30" s="195" t="s">
        <v>362</v>
      </c>
      <c r="L30" s="195" t="s">
        <v>362</v>
      </c>
      <c r="M30" s="195" t="s">
        <v>362</v>
      </c>
      <c r="N30" s="195" t="s">
        <v>362</v>
      </c>
      <c r="O30" s="195" t="s">
        <v>362</v>
      </c>
      <c r="P30" s="126"/>
      <c r="Q30" s="125"/>
      <c r="R30" s="126"/>
      <c r="S30" s="126"/>
      <c r="T30" s="126"/>
      <c r="U30" s="126"/>
      <c r="V30" s="126"/>
      <c r="W30" s="126"/>
    </row>
    <row r="31" spans="1:23" ht="11.45" customHeight="1" x14ac:dyDescent="0.2">
      <c r="A31" s="46">
        <f>IF(E31&lt;&gt;"",COUNTA($E$9:E31),"")</f>
        <v>20</v>
      </c>
      <c r="B31" s="175" t="s">
        <v>289</v>
      </c>
      <c r="C31" s="132" t="s">
        <v>347</v>
      </c>
      <c r="D31" s="195">
        <v>1298</v>
      </c>
      <c r="E31" s="195">
        <v>689</v>
      </c>
      <c r="F31" s="195">
        <v>609</v>
      </c>
      <c r="G31" s="195" t="s">
        <v>362</v>
      </c>
      <c r="H31" s="195" t="s">
        <v>362</v>
      </c>
      <c r="I31" s="195" t="s">
        <v>362</v>
      </c>
      <c r="J31" s="195" t="s">
        <v>362</v>
      </c>
      <c r="K31" s="195" t="s">
        <v>362</v>
      </c>
      <c r="L31" s="195" t="s">
        <v>362</v>
      </c>
      <c r="M31" s="195" t="s">
        <v>362</v>
      </c>
      <c r="N31" s="195" t="s">
        <v>362</v>
      </c>
      <c r="O31" s="195" t="s">
        <v>362</v>
      </c>
      <c r="P31" s="126"/>
      <c r="Q31" s="125"/>
      <c r="R31" s="126"/>
      <c r="S31" s="126"/>
      <c r="T31" s="126"/>
      <c r="U31" s="126"/>
      <c r="V31" s="126"/>
      <c r="W31" s="126"/>
    </row>
    <row r="32" spans="1:23" ht="11.45" customHeight="1" x14ac:dyDescent="0.2">
      <c r="A32" s="46">
        <f>IF(E32&lt;&gt;"",COUNTA($E$9:E32),"")</f>
        <v>21</v>
      </c>
      <c r="B32" s="175" t="s">
        <v>290</v>
      </c>
      <c r="C32" s="132" t="s">
        <v>348</v>
      </c>
      <c r="D32" s="195">
        <v>1251</v>
      </c>
      <c r="E32" s="195">
        <v>663</v>
      </c>
      <c r="F32" s="195">
        <v>588</v>
      </c>
      <c r="G32" s="195" t="s">
        <v>362</v>
      </c>
      <c r="H32" s="195" t="s">
        <v>362</v>
      </c>
      <c r="I32" s="195" t="s">
        <v>362</v>
      </c>
      <c r="J32" s="195" t="s">
        <v>362</v>
      </c>
      <c r="K32" s="195" t="s">
        <v>362</v>
      </c>
      <c r="L32" s="195" t="s">
        <v>362</v>
      </c>
      <c r="M32" s="195" t="s">
        <v>362</v>
      </c>
      <c r="N32" s="195" t="s">
        <v>362</v>
      </c>
      <c r="O32" s="195" t="s">
        <v>362</v>
      </c>
      <c r="P32" s="126"/>
      <c r="Q32" s="125"/>
      <c r="R32" s="126"/>
      <c r="S32" s="126"/>
      <c r="T32" s="126"/>
      <c r="U32" s="126"/>
      <c r="V32" s="126"/>
      <c r="W32" s="126"/>
    </row>
    <row r="33" spans="1:23" ht="11.45" customHeight="1" x14ac:dyDescent="0.2">
      <c r="A33" s="46">
        <f>IF(E33&lt;&gt;"",COUNTA($E$9:E33),"")</f>
        <v>22</v>
      </c>
      <c r="B33" s="175" t="s">
        <v>291</v>
      </c>
      <c r="C33" s="132" t="s">
        <v>349</v>
      </c>
      <c r="D33" s="195">
        <v>2713</v>
      </c>
      <c r="E33" s="195">
        <v>1290</v>
      </c>
      <c r="F33" s="195">
        <v>1423</v>
      </c>
      <c r="G33" s="195">
        <v>10</v>
      </c>
      <c r="H33" s="195">
        <v>2</v>
      </c>
      <c r="I33" s="195">
        <v>8</v>
      </c>
      <c r="J33" s="195" t="s">
        <v>362</v>
      </c>
      <c r="K33" s="195" t="s">
        <v>362</v>
      </c>
      <c r="L33" s="195" t="s">
        <v>362</v>
      </c>
      <c r="M33" s="195" t="s">
        <v>362</v>
      </c>
      <c r="N33" s="195" t="s">
        <v>362</v>
      </c>
      <c r="O33" s="195" t="s">
        <v>362</v>
      </c>
      <c r="P33" s="126"/>
      <c r="Q33" s="125"/>
      <c r="R33" s="126"/>
      <c r="S33" s="126"/>
      <c r="T33" s="126"/>
      <c r="U33" s="126"/>
      <c r="V33" s="126"/>
      <c r="W33" s="126"/>
    </row>
    <row r="34" spans="1:23" ht="11.45" customHeight="1" x14ac:dyDescent="0.2">
      <c r="A34" s="46">
        <f>IF(E34&lt;&gt;"",COUNTA($E$9:E34),"")</f>
        <v>23</v>
      </c>
      <c r="B34" s="175" t="s">
        <v>292</v>
      </c>
      <c r="C34" s="132" t="s">
        <v>350</v>
      </c>
      <c r="D34" s="195">
        <v>6385</v>
      </c>
      <c r="E34" s="195">
        <v>3190</v>
      </c>
      <c r="F34" s="195">
        <v>3195</v>
      </c>
      <c r="G34" s="195">
        <v>166</v>
      </c>
      <c r="H34" s="195">
        <v>48</v>
      </c>
      <c r="I34" s="195">
        <v>118</v>
      </c>
      <c r="J34" s="195" t="s">
        <v>362</v>
      </c>
      <c r="K34" s="195" t="s">
        <v>362</v>
      </c>
      <c r="L34" s="195" t="s">
        <v>362</v>
      </c>
      <c r="M34" s="195">
        <v>2</v>
      </c>
      <c r="N34" s="195">
        <v>1</v>
      </c>
      <c r="O34" s="195">
        <v>1</v>
      </c>
      <c r="P34" s="126"/>
      <c r="Q34" s="125"/>
      <c r="R34" s="126"/>
      <c r="S34" s="126"/>
      <c r="T34" s="126"/>
      <c r="U34" s="126"/>
      <c r="V34" s="126"/>
      <c r="W34" s="126"/>
    </row>
    <row r="35" spans="1:23" ht="11.45" customHeight="1" x14ac:dyDescent="0.2">
      <c r="A35" s="46">
        <f>IF(E35&lt;&gt;"",COUNTA($E$9:E35),"")</f>
        <v>24</v>
      </c>
      <c r="B35" s="175" t="s">
        <v>293</v>
      </c>
      <c r="C35" s="132" t="s">
        <v>351</v>
      </c>
      <c r="D35" s="195">
        <v>5236</v>
      </c>
      <c r="E35" s="195">
        <v>3114</v>
      </c>
      <c r="F35" s="195">
        <v>2122</v>
      </c>
      <c r="G35" s="195">
        <v>504</v>
      </c>
      <c r="H35" s="195">
        <v>231</v>
      </c>
      <c r="I35" s="195">
        <v>273</v>
      </c>
      <c r="J35" s="195">
        <v>2</v>
      </c>
      <c r="K35" s="195">
        <v>1</v>
      </c>
      <c r="L35" s="195">
        <v>1</v>
      </c>
      <c r="M35" s="195">
        <v>28</v>
      </c>
      <c r="N35" s="195">
        <v>9</v>
      </c>
      <c r="O35" s="195">
        <v>19</v>
      </c>
      <c r="P35" s="126"/>
      <c r="Q35" s="125"/>
      <c r="R35" s="126"/>
      <c r="S35" s="126"/>
      <c r="T35" s="126"/>
      <c r="U35" s="126"/>
      <c r="V35" s="126"/>
      <c r="W35" s="126"/>
    </row>
    <row r="36" spans="1:23" ht="11.45" customHeight="1" x14ac:dyDescent="0.2">
      <c r="A36" s="46">
        <f>IF(E36&lt;&gt;"",COUNTA($E$9:E36),"")</f>
        <v>25</v>
      </c>
      <c r="B36" s="175" t="s">
        <v>294</v>
      </c>
      <c r="C36" s="132" t="s">
        <v>352</v>
      </c>
      <c r="D36" s="195">
        <v>3064</v>
      </c>
      <c r="E36" s="195">
        <v>1989</v>
      </c>
      <c r="F36" s="195">
        <v>1075</v>
      </c>
      <c r="G36" s="195">
        <v>891</v>
      </c>
      <c r="H36" s="195">
        <v>445</v>
      </c>
      <c r="I36" s="195">
        <v>446</v>
      </c>
      <c r="J36" s="195">
        <v>3</v>
      </c>
      <c r="K36" s="195">
        <v>2</v>
      </c>
      <c r="L36" s="195">
        <v>1</v>
      </c>
      <c r="M36" s="195">
        <v>73</v>
      </c>
      <c r="N36" s="195">
        <v>27</v>
      </c>
      <c r="O36" s="195">
        <v>46</v>
      </c>
      <c r="P36" s="126"/>
      <c r="Q36" s="125"/>
      <c r="R36" s="126"/>
      <c r="S36" s="126"/>
      <c r="T36" s="126"/>
      <c r="U36" s="126"/>
      <c r="V36" s="126"/>
      <c r="W36" s="126"/>
    </row>
    <row r="37" spans="1:23" ht="11.45" customHeight="1" x14ac:dyDescent="0.2">
      <c r="A37" s="46">
        <f>IF(E37&lt;&gt;"",COUNTA($E$9:E37),"")</f>
        <v>26</v>
      </c>
      <c r="B37" s="175" t="s">
        <v>295</v>
      </c>
      <c r="C37" s="132" t="s">
        <v>353</v>
      </c>
      <c r="D37" s="195">
        <v>2125</v>
      </c>
      <c r="E37" s="195">
        <v>1438</v>
      </c>
      <c r="F37" s="195">
        <v>687</v>
      </c>
      <c r="G37" s="195">
        <v>869</v>
      </c>
      <c r="H37" s="195">
        <v>474</v>
      </c>
      <c r="I37" s="195">
        <v>395</v>
      </c>
      <c r="J37" s="195">
        <v>6</v>
      </c>
      <c r="K37" s="195">
        <v>1</v>
      </c>
      <c r="L37" s="195">
        <v>5</v>
      </c>
      <c r="M37" s="195">
        <v>150</v>
      </c>
      <c r="N37" s="195">
        <v>73</v>
      </c>
      <c r="O37" s="195">
        <v>77</v>
      </c>
      <c r="P37" s="126"/>
      <c r="Q37" s="125"/>
      <c r="R37" s="126"/>
      <c r="S37" s="126"/>
      <c r="T37" s="126"/>
      <c r="U37" s="126"/>
      <c r="V37" s="126"/>
      <c r="W37" s="126"/>
    </row>
    <row r="38" spans="1:23" ht="11.45" customHeight="1" x14ac:dyDescent="0.2">
      <c r="A38" s="46">
        <f>IF(E38&lt;&gt;"",COUNTA($E$9:E38),"")</f>
        <v>27</v>
      </c>
      <c r="B38" s="175" t="s">
        <v>296</v>
      </c>
      <c r="C38" s="132" t="s">
        <v>354</v>
      </c>
      <c r="D38" s="195">
        <v>1520</v>
      </c>
      <c r="E38" s="195">
        <v>988</v>
      </c>
      <c r="F38" s="195">
        <v>532</v>
      </c>
      <c r="G38" s="195">
        <v>766</v>
      </c>
      <c r="H38" s="195">
        <v>434</v>
      </c>
      <c r="I38" s="195">
        <v>332</v>
      </c>
      <c r="J38" s="195">
        <v>7</v>
      </c>
      <c r="K38" s="195">
        <v>3</v>
      </c>
      <c r="L38" s="195">
        <v>4</v>
      </c>
      <c r="M38" s="195">
        <v>198</v>
      </c>
      <c r="N38" s="195">
        <v>94</v>
      </c>
      <c r="O38" s="195">
        <v>104</v>
      </c>
      <c r="P38" s="126"/>
      <c r="Q38" s="125"/>
      <c r="R38" s="126"/>
      <c r="S38" s="126"/>
      <c r="T38" s="126"/>
      <c r="U38" s="126"/>
      <c r="V38" s="126"/>
      <c r="W38" s="126"/>
    </row>
    <row r="39" spans="1:23" ht="11.45" customHeight="1" x14ac:dyDescent="0.2">
      <c r="A39" s="46">
        <f>IF(E39&lt;&gt;"",COUNTA($E$9:E39),"")</f>
        <v>28</v>
      </c>
      <c r="B39" s="175" t="s">
        <v>297</v>
      </c>
      <c r="C39" s="132" t="s">
        <v>355</v>
      </c>
      <c r="D39" s="195">
        <v>1010</v>
      </c>
      <c r="E39" s="195">
        <v>629</v>
      </c>
      <c r="F39" s="195">
        <v>381</v>
      </c>
      <c r="G39" s="195">
        <v>606</v>
      </c>
      <c r="H39" s="195">
        <v>368</v>
      </c>
      <c r="I39" s="195">
        <v>238</v>
      </c>
      <c r="J39" s="195">
        <v>12</v>
      </c>
      <c r="K39" s="195">
        <v>3</v>
      </c>
      <c r="L39" s="195">
        <v>9</v>
      </c>
      <c r="M39" s="195">
        <v>229</v>
      </c>
      <c r="N39" s="195">
        <v>110</v>
      </c>
      <c r="O39" s="195">
        <v>119</v>
      </c>
      <c r="P39" s="126"/>
      <c r="Q39" s="125"/>
      <c r="R39" s="126"/>
      <c r="S39" s="126"/>
      <c r="T39" s="126"/>
      <c r="U39" s="126"/>
      <c r="V39" s="126"/>
      <c r="W39" s="126"/>
    </row>
    <row r="40" spans="1:23" ht="11.45" customHeight="1" x14ac:dyDescent="0.2">
      <c r="A40" s="46">
        <f>IF(E40&lt;&gt;"",COUNTA($E$9:E40),"")</f>
        <v>29</v>
      </c>
      <c r="B40" s="175" t="s">
        <v>298</v>
      </c>
      <c r="C40" s="132" t="s">
        <v>356</v>
      </c>
      <c r="D40" s="195">
        <v>697</v>
      </c>
      <c r="E40" s="195">
        <v>405</v>
      </c>
      <c r="F40" s="195">
        <v>292</v>
      </c>
      <c r="G40" s="195">
        <v>535</v>
      </c>
      <c r="H40" s="195">
        <v>292</v>
      </c>
      <c r="I40" s="195">
        <v>243</v>
      </c>
      <c r="J40" s="195">
        <v>21</v>
      </c>
      <c r="K40" s="195">
        <v>6</v>
      </c>
      <c r="L40" s="195">
        <v>15</v>
      </c>
      <c r="M40" s="195">
        <v>276</v>
      </c>
      <c r="N40" s="195">
        <v>131</v>
      </c>
      <c r="O40" s="195">
        <v>145</v>
      </c>
      <c r="P40" s="126"/>
      <c r="Q40" s="125"/>
      <c r="R40" s="126"/>
      <c r="S40" s="126"/>
      <c r="T40" s="126"/>
      <c r="U40" s="126"/>
      <c r="V40" s="126"/>
      <c r="W40" s="126"/>
    </row>
    <row r="41" spans="1:23" ht="11.45" customHeight="1" x14ac:dyDescent="0.2">
      <c r="A41" s="46">
        <f>IF(E41&lt;&gt;"",COUNTA($E$9:E41),"")</f>
        <v>30</v>
      </c>
      <c r="B41" s="175" t="s">
        <v>299</v>
      </c>
      <c r="C41" s="132" t="s">
        <v>357</v>
      </c>
      <c r="D41" s="195">
        <v>457</v>
      </c>
      <c r="E41" s="195">
        <v>267</v>
      </c>
      <c r="F41" s="195">
        <v>190</v>
      </c>
      <c r="G41" s="195">
        <v>457</v>
      </c>
      <c r="H41" s="195">
        <v>254</v>
      </c>
      <c r="I41" s="195">
        <v>203</v>
      </c>
      <c r="J41" s="195">
        <v>40</v>
      </c>
      <c r="K41" s="195">
        <v>12</v>
      </c>
      <c r="L41" s="195">
        <v>28</v>
      </c>
      <c r="M41" s="195">
        <v>275</v>
      </c>
      <c r="N41" s="195">
        <v>128</v>
      </c>
      <c r="O41" s="195">
        <v>147</v>
      </c>
      <c r="P41" s="126"/>
      <c r="Q41" s="125"/>
      <c r="R41" s="126"/>
      <c r="S41" s="126"/>
      <c r="T41" s="126"/>
      <c r="U41" s="126"/>
      <c r="V41" s="126"/>
      <c r="W41" s="126"/>
    </row>
    <row r="42" spans="1:23" ht="11.45" customHeight="1" x14ac:dyDescent="0.2">
      <c r="A42" s="46">
        <f>IF(E42&lt;&gt;"",COUNTA($E$9:E42),"")</f>
        <v>31</v>
      </c>
      <c r="B42" s="175" t="s">
        <v>300</v>
      </c>
      <c r="C42" s="132" t="s">
        <v>358</v>
      </c>
      <c r="D42" s="195">
        <v>276</v>
      </c>
      <c r="E42" s="195">
        <v>155</v>
      </c>
      <c r="F42" s="195">
        <v>121</v>
      </c>
      <c r="G42" s="195">
        <v>472</v>
      </c>
      <c r="H42" s="195">
        <v>243</v>
      </c>
      <c r="I42" s="195">
        <v>229</v>
      </c>
      <c r="J42" s="195">
        <v>60</v>
      </c>
      <c r="K42" s="195">
        <v>13</v>
      </c>
      <c r="L42" s="195">
        <v>47</v>
      </c>
      <c r="M42" s="195">
        <v>234</v>
      </c>
      <c r="N42" s="195">
        <v>121</v>
      </c>
      <c r="O42" s="195">
        <v>113</v>
      </c>
      <c r="P42" s="126"/>
      <c r="Q42" s="125"/>
      <c r="R42" s="126"/>
      <c r="S42" s="126"/>
      <c r="T42" s="126"/>
      <c r="U42" s="126"/>
      <c r="V42" s="126"/>
      <c r="W42" s="126"/>
    </row>
    <row r="43" spans="1:23" ht="11.45" customHeight="1" x14ac:dyDescent="0.2">
      <c r="A43" s="46">
        <f>IF(E43&lt;&gt;"",COUNTA($E$9:E43),"")</f>
        <v>32</v>
      </c>
      <c r="B43" s="175" t="s">
        <v>301</v>
      </c>
      <c r="C43" s="132" t="s">
        <v>359</v>
      </c>
      <c r="D43" s="195">
        <v>127</v>
      </c>
      <c r="E43" s="195">
        <v>55</v>
      </c>
      <c r="F43" s="195">
        <v>72</v>
      </c>
      <c r="G43" s="195">
        <v>428</v>
      </c>
      <c r="H43" s="195">
        <v>226</v>
      </c>
      <c r="I43" s="195">
        <v>202</v>
      </c>
      <c r="J43" s="195">
        <v>113</v>
      </c>
      <c r="K43" s="195">
        <v>17</v>
      </c>
      <c r="L43" s="195">
        <v>96</v>
      </c>
      <c r="M43" s="195">
        <v>163</v>
      </c>
      <c r="N43" s="195">
        <v>84</v>
      </c>
      <c r="O43" s="195">
        <v>79</v>
      </c>
      <c r="P43" s="126"/>
      <c r="Q43" s="125"/>
      <c r="R43" s="126"/>
      <c r="S43" s="126"/>
      <c r="T43" s="126"/>
      <c r="U43" s="126"/>
      <c r="V43" s="126"/>
      <c r="W43" s="126"/>
    </row>
    <row r="44" spans="1:23" ht="11.45" customHeight="1" x14ac:dyDescent="0.2">
      <c r="A44" s="46">
        <f>IF(E44&lt;&gt;"",COUNTA($E$9:E44),"")</f>
        <v>33</v>
      </c>
      <c r="B44" s="175" t="s">
        <v>302</v>
      </c>
      <c r="C44" s="132" t="s">
        <v>360</v>
      </c>
      <c r="D44" s="195">
        <v>56</v>
      </c>
      <c r="E44" s="195">
        <v>19</v>
      </c>
      <c r="F44" s="195">
        <v>37</v>
      </c>
      <c r="G44" s="195">
        <v>287</v>
      </c>
      <c r="H44" s="195">
        <v>167</v>
      </c>
      <c r="I44" s="195">
        <v>120</v>
      </c>
      <c r="J44" s="195">
        <v>109</v>
      </c>
      <c r="K44" s="195">
        <v>28</v>
      </c>
      <c r="L44" s="195">
        <v>81</v>
      </c>
      <c r="M44" s="195">
        <v>102</v>
      </c>
      <c r="N44" s="195">
        <v>47</v>
      </c>
      <c r="O44" s="195">
        <v>55</v>
      </c>
      <c r="P44" s="126"/>
      <c r="Q44" s="125"/>
      <c r="R44" s="126"/>
      <c r="S44" s="126"/>
      <c r="T44" s="126"/>
      <c r="U44" s="126"/>
      <c r="V44" s="126"/>
      <c r="W44" s="126"/>
    </row>
    <row r="45" spans="1:23" ht="11.45" customHeight="1" x14ac:dyDescent="0.2">
      <c r="A45" s="46">
        <f>IF(E45&lt;&gt;"",COUNTA($E$9:E45),"")</f>
        <v>34</v>
      </c>
      <c r="B45" s="175" t="s">
        <v>303</v>
      </c>
      <c r="C45" s="132" t="s">
        <v>361</v>
      </c>
      <c r="D45" s="195">
        <v>79</v>
      </c>
      <c r="E45" s="195">
        <v>27</v>
      </c>
      <c r="F45" s="195">
        <v>52</v>
      </c>
      <c r="G45" s="195">
        <v>403</v>
      </c>
      <c r="H45" s="195">
        <v>231</v>
      </c>
      <c r="I45" s="195">
        <v>172</v>
      </c>
      <c r="J45" s="195">
        <v>615</v>
      </c>
      <c r="K45" s="195">
        <v>129</v>
      </c>
      <c r="L45" s="195">
        <v>486</v>
      </c>
      <c r="M45" s="195">
        <v>119</v>
      </c>
      <c r="N45" s="195">
        <v>51</v>
      </c>
      <c r="O45" s="195">
        <v>68</v>
      </c>
      <c r="P45" s="126"/>
      <c r="Q45" s="125"/>
      <c r="R45" s="126"/>
      <c r="S45" s="126"/>
      <c r="T45" s="126"/>
      <c r="U45" s="126"/>
      <c r="V45" s="126"/>
      <c r="W45" s="126"/>
    </row>
    <row r="46" spans="1:23" s="91" customFormat="1" ht="20.100000000000001" customHeight="1" x14ac:dyDescent="0.2">
      <c r="A46" s="46" t="str">
        <f>IF(E46&lt;&gt;"",COUNTA($E$9:E46),"")</f>
        <v/>
      </c>
      <c r="B46" s="132"/>
      <c r="C46" s="132"/>
      <c r="D46" s="292" t="s">
        <v>241</v>
      </c>
      <c r="E46" s="289"/>
      <c r="F46" s="289"/>
      <c r="G46" s="289"/>
      <c r="H46" s="289"/>
      <c r="I46" s="289"/>
      <c r="J46" s="293" t="s">
        <v>241</v>
      </c>
      <c r="K46" s="293"/>
      <c r="L46" s="293"/>
      <c r="M46" s="293"/>
      <c r="N46" s="293"/>
      <c r="O46" s="293"/>
      <c r="Q46" s="125"/>
    </row>
    <row r="47" spans="1:23" s="91" customFormat="1" ht="11.45" customHeight="1" x14ac:dyDescent="0.2">
      <c r="A47" s="46">
        <f>IF(E47&lt;&gt;"",COUNTA($E$9:E47),"")</f>
        <v>35</v>
      </c>
      <c r="B47" s="131" t="s">
        <v>27</v>
      </c>
      <c r="C47" s="131" t="s">
        <v>260</v>
      </c>
      <c r="D47" s="167">
        <v>11552</v>
      </c>
      <c r="E47" s="167">
        <v>7083</v>
      </c>
      <c r="F47" s="167">
        <v>4469</v>
      </c>
      <c r="G47" s="167">
        <v>3297</v>
      </c>
      <c r="H47" s="167">
        <v>1527</v>
      </c>
      <c r="I47" s="167">
        <v>1770</v>
      </c>
      <c r="J47" s="167">
        <v>196</v>
      </c>
      <c r="K47" s="167">
        <v>67</v>
      </c>
      <c r="L47" s="167">
        <v>129</v>
      </c>
      <c r="M47" s="167">
        <v>1015</v>
      </c>
      <c r="N47" s="167">
        <v>420</v>
      </c>
      <c r="O47" s="167">
        <v>595</v>
      </c>
      <c r="Q47" s="125"/>
    </row>
    <row r="48" spans="1:23" s="91" customFormat="1" ht="3" customHeight="1" x14ac:dyDescent="0.2">
      <c r="A48" s="46" t="str">
        <f>IF(E48&lt;&gt;"",COUNTA($E$9:E48),"")</f>
        <v/>
      </c>
      <c r="B48" s="132"/>
      <c r="C48" s="132"/>
      <c r="D48" s="168"/>
      <c r="E48" s="168"/>
      <c r="F48" s="168"/>
      <c r="G48" s="168"/>
      <c r="H48" s="168"/>
      <c r="I48" s="168"/>
      <c r="J48" s="168"/>
      <c r="K48" s="168"/>
      <c r="L48" s="168"/>
      <c r="M48" s="168"/>
      <c r="N48" s="168"/>
      <c r="O48" s="168"/>
      <c r="Q48" s="125"/>
    </row>
    <row r="49" spans="1:23" ht="11.45" customHeight="1" x14ac:dyDescent="0.2">
      <c r="A49" s="46">
        <f>IF(E49&lt;&gt;"",COUNTA($E$9:E49),"")</f>
        <v>36</v>
      </c>
      <c r="B49" s="132" t="s">
        <v>288</v>
      </c>
      <c r="C49" s="132" t="s">
        <v>346</v>
      </c>
      <c r="D49" s="168">
        <v>1001</v>
      </c>
      <c r="E49" s="168">
        <v>583</v>
      </c>
      <c r="F49" s="168">
        <v>418</v>
      </c>
      <c r="G49" s="168" t="s">
        <v>362</v>
      </c>
      <c r="H49" s="168" t="s">
        <v>362</v>
      </c>
      <c r="I49" s="168" t="s">
        <v>362</v>
      </c>
      <c r="J49" s="168" t="s">
        <v>362</v>
      </c>
      <c r="K49" s="168" t="s">
        <v>362</v>
      </c>
      <c r="L49" s="168" t="s">
        <v>362</v>
      </c>
      <c r="M49" s="168" t="s">
        <v>362</v>
      </c>
      <c r="N49" s="168" t="s">
        <v>362</v>
      </c>
      <c r="O49" s="168" t="s">
        <v>362</v>
      </c>
      <c r="P49" s="126"/>
      <c r="Q49" s="125"/>
      <c r="R49" s="126"/>
      <c r="S49" s="126"/>
      <c r="T49" s="126"/>
      <c r="U49" s="126"/>
      <c r="V49" s="126"/>
      <c r="W49" s="126"/>
    </row>
    <row r="50" spans="1:23" ht="11.45" customHeight="1" x14ac:dyDescent="0.2">
      <c r="A50" s="46">
        <f>IF(E50&lt;&gt;"",COUNTA($E$9:E50),"")</f>
        <v>37</v>
      </c>
      <c r="B50" s="175" t="s">
        <v>289</v>
      </c>
      <c r="C50" s="132" t="s">
        <v>347</v>
      </c>
      <c r="D50" s="168">
        <v>917</v>
      </c>
      <c r="E50" s="168">
        <v>467</v>
      </c>
      <c r="F50" s="168">
        <v>450</v>
      </c>
      <c r="G50" s="168" t="s">
        <v>362</v>
      </c>
      <c r="H50" s="168" t="s">
        <v>362</v>
      </c>
      <c r="I50" s="168" t="s">
        <v>362</v>
      </c>
      <c r="J50" s="168" t="s">
        <v>362</v>
      </c>
      <c r="K50" s="168" t="s">
        <v>362</v>
      </c>
      <c r="L50" s="168" t="s">
        <v>362</v>
      </c>
      <c r="M50" s="168" t="s">
        <v>362</v>
      </c>
      <c r="N50" s="168" t="s">
        <v>362</v>
      </c>
      <c r="O50" s="168" t="s">
        <v>362</v>
      </c>
      <c r="P50" s="126"/>
      <c r="Q50" s="125"/>
      <c r="R50" s="126"/>
      <c r="S50" s="126"/>
      <c r="T50" s="126"/>
      <c r="U50" s="126"/>
      <c r="V50" s="126"/>
      <c r="W50" s="126"/>
    </row>
    <row r="51" spans="1:23" ht="11.45" customHeight="1" x14ac:dyDescent="0.2">
      <c r="A51" s="46">
        <f>IF(E51&lt;&gt;"",COUNTA($E$9:E51),"")</f>
        <v>38</v>
      </c>
      <c r="B51" s="175" t="s">
        <v>290</v>
      </c>
      <c r="C51" s="132" t="s">
        <v>348</v>
      </c>
      <c r="D51" s="168">
        <v>731</v>
      </c>
      <c r="E51" s="168">
        <v>366</v>
      </c>
      <c r="F51" s="168">
        <v>365</v>
      </c>
      <c r="G51" s="168" t="s">
        <v>362</v>
      </c>
      <c r="H51" s="168" t="s">
        <v>362</v>
      </c>
      <c r="I51" s="168" t="s">
        <v>362</v>
      </c>
      <c r="J51" s="168" t="s">
        <v>362</v>
      </c>
      <c r="K51" s="168" t="s">
        <v>362</v>
      </c>
      <c r="L51" s="168" t="s">
        <v>362</v>
      </c>
      <c r="M51" s="168" t="s">
        <v>362</v>
      </c>
      <c r="N51" s="168" t="s">
        <v>362</v>
      </c>
      <c r="O51" s="168" t="s">
        <v>362</v>
      </c>
      <c r="P51" s="126"/>
      <c r="Q51" s="125"/>
      <c r="R51" s="126"/>
      <c r="S51" s="126"/>
      <c r="T51" s="126"/>
      <c r="U51" s="126"/>
      <c r="V51" s="126"/>
      <c r="W51" s="126"/>
    </row>
    <row r="52" spans="1:23" ht="11.45" customHeight="1" x14ac:dyDescent="0.2">
      <c r="A52" s="46">
        <f>IF(E52&lt;&gt;"",COUNTA($E$9:E52),"")</f>
        <v>39</v>
      </c>
      <c r="B52" s="175" t="s">
        <v>291</v>
      </c>
      <c r="C52" s="132" t="s">
        <v>349</v>
      </c>
      <c r="D52" s="168">
        <v>1247</v>
      </c>
      <c r="E52" s="168">
        <v>950</v>
      </c>
      <c r="F52" s="168">
        <v>297</v>
      </c>
      <c r="G52" s="168">
        <v>2</v>
      </c>
      <c r="H52" s="168">
        <v>-1</v>
      </c>
      <c r="I52" s="168">
        <v>3</v>
      </c>
      <c r="J52" s="168" t="s">
        <v>362</v>
      </c>
      <c r="K52" s="168" t="s">
        <v>362</v>
      </c>
      <c r="L52" s="168" t="s">
        <v>362</v>
      </c>
      <c r="M52" s="168" t="s">
        <v>362</v>
      </c>
      <c r="N52" s="168" t="s">
        <v>362</v>
      </c>
      <c r="O52" s="168" t="s">
        <v>362</v>
      </c>
      <c r="P52" s="126"/>
      <c r="Q52" s="125"/>
      <c r="R52" s="126"/>
      <c r="S52" s="126"/>
      <c r="T52" s="126"/>
      <c r="U52" s="126"/>
      <c r="V52" s="126"/>
      <c r="W52" s="126"/>
    </row>
    <row r="53" spans="1:23" ht="11.45" customHeight="1" x14ac:dyDescent="0.2">
      <c r="A53" s="46">
        <f>IF(E53&lt;&gt;"",COUNTA($E$9:E53),"")</f>
        <v>40</v>
      </c>
      <c r="B53" s="175" t="s">
        <v>292</v>
      </c>
      <c r="C53" s="132" t="s">
        <v>350</v>
      </c>
      <c r="D53" s="168">
        <v>1694</v>
      </c>
      <c r="E53" s="168">
        <v>1242</v>
      </c>
      <c r="F53" s="168">
        <v>452</v>
      </c>
      <c r="G53" s="168">
        <v>38</v>
      </c>
      <c r="H53" s="168">
        <v>7</v>
      </c>
      <c r="I53" s="168">
        <v>31</v>
      </c>
      <c r="J53" s="168" t="s">
        <v>362</v>
      </c>
      <c r="K53" s="168" t="s">
        <v>362</v>
      </c>
      <c r="L53" s="168" t="s">
        <v>362</v>
      </c>
      <c r="M53" s="168">
        <v>1</v>
      </c>
      <c r="N53" s="168">
        <v>-1</v>
      </c>
      <c r="O53" s="168">
        <v>2</v>
      </c>
      <c r="P53" s="126"/>
      <c r="Q53" s="125"/>
      <c r="R53" s="126"/>
      <c r="S53" s="126"/>
      <c r="T53" s="126"/>
      <c r="U53" s="126"/>
      <c r="V53" s="126"/>
      <c r="W53" s="126"/>
    </row>
    <row r="54" spans="1:23" ht="11.45" customHeight="1" x14ac:dyDescent="0.2">
      <c r="A54" s="46">
        <f>IF(E54&lt;&gt;"",COUNTA($E$9:E54),"")</f>
        <v>41</v>
      </c>
      <c r="B54" s="175" t="s">
        <v>293</v>
      </c>
      <c r="C54" s="132" t="s">
        <v>351</v>
      </c>
      <c r="D54" s="168">
        <v>1101</v>
      </c>
      <c r="E54" s="168">
        <v>818</v>
      </c>
      <c r="F54" s="168">
        <v>283</v>
      </c>
      <c r="G54" s="168">
        <v>173</v>
      </c>
      <c r="H54" s="168">
        <v>24</v>
      </c>
      <c r="I54" s="168">
        <v>149</v>
      </c>
      <c r="J54" s="168" t="s">
        <v>362</v>
      </c>
      <c r="K54" s="168">
        <v>-1</v>
      </c>
      <c r="L54" s="168">
        <v>1</v>
      </c>
      <c r="M54" s="168">
        <v>-4</v>
      </c>
      <c r="N54" s="168" t="s">
        <v>362</v>
      </c>
      <c r="O54" s="168">
        <v>-4</v>
      </c>
      <c r="P54" s="126"/>
      <c r="Q54" s="125"/>
      <c r="R54" s="126"/>
      <c r="S54" s="126"/>
      <c r="T54" s="126"/>
      <c r="U54" s="126"/>
      <c r="V54" s="126"/>
      <c r="W54" s="126"/>
    </row>
    <row r="55" spans="1:23" ht="11.45" customHeight="1" x14ac:dyDescent="0.2">
      <c r="A55" s="46">
        <f>IF(E55&lt;&gt;"",COUNTA($E$9:E55),"")</f>
        <v>42</v>
      </c>
      <c r="B55" s="175" t="s">
        <v>294</v>
      </c>
      <c r="C55" s="132" t="s">
        <v>352</v>
      </c>
      <c r="D55" s="168">
        <v>1014</v>
      </c>
      <c r="E55" s="168">
        <v>653</v>
      </c>
      <c r="F55" s="168">
        <v>361</v>
      </c>
      <c r="G55" s="168">
        <v>231</v>
      </c>
      <c r="H55" s="168">
        <v>77</v>
      </c>
      <c r="I55" s="168">
        <v>154</v>
      </c>
      <c r="J55" s="168">
        <v>-2</v>
      </c>
      <c r="K55" s="168">
        <v>-2</v>
      </c>
      <c r="L55" s="168" t="s">
        <v>362</v>
      </c>
      <c r="M55" s="168">
        <v>23</v>
      </c>
      <c r="N55" s="168">
        <v>15</v>
      </c>
      <c r="O55" s="168">
        <v>8</v>
      </c>
      <c r="P55" s="126"/>
      <c r="Q55" s="125"/>
      <c r="R55" s="126"/>
      <c r="S55" s="126"/>
      <c r="T55" s="126"/>
      <c r="U55" s="126"/>
      <c r="V55" s="126"/>
      <c r="W55" s="126"/>
    </row>
    <row r="56" spans="1:23" ht="11.45" customHeight="1" x14ac:dyDescent="0.2">
      <c r="A56" s="46">
        <f>IF(E56&lt;&gt;"",COUNTA($E$9:E56),"")</f>
        <v>43</v>
      </c>
      <c r="B56" s="175" t="s">
        <v>295</v>
      </c>
      <c r="C56" s="132" t="s">
        <v>353</v>
      </c>
      <c r="D56" s="168">
        <v>1096</v>
      </c>
      <c r="E56" s="168">
        <v>611</v>
      </c>
      <c r="F56" s="168">
        <v>485</v>
      </c>
      <c r="G56" s="168">
        <v>398</v>
      </c>
      <c r="H56" s="168">
        <v>195</v>
      </c>
      <c r="I56" s="168">
        <v>203</v>
      </c>
      <c r="J56" s="168">
        <v>5</v>
      </c>
      <c r="K56" s="168">
        <v>3</v>
      </c>
      <c r="L56" s="168">
        <v>2</v>
      </c>
      <c r="M56" s="168">
        <v>70</v>
      </c>
      <c r="N56" s="168">
        <v>37</v>
      </c>
      <c r="O56" s="168">
        <v>33</v>
      </c>
      <c r="P56" s="126"/>
      <c r="Q56" s="125"/>
      <c r="R56" s="126"/>
      <c r="S56" s="126"/>
      <c r="T56" s="126"/>
      <c r="U56" s="126"/>
      <c r="V56" s="126"/>
      <c r="W56" s="126"/>
    </row>
    <row r="57" spans="1:23" ht="11.45" customHeight="1" x14ac:dyDescent="0.2">
      <c r="A57" s="46">
        <f>IF(E57&lt;&gt;"",COUNTA($E$9:E57),"")</f>
        <v>44</v>
      </c>
      <c r="B57" s="175" t="s">
        <v>296</v>
      </c>
      <c r="C57" s="132" t="s">
        <v>354</v>
      </c>
      <c r="D57" s="168">
        <v>812</v>
      </c>
      <c r="E57" s="168">
        <v>466</v>
      </c>
      <c r="F57" s="168">
        <v>346</v>
      </c>
      <c r="G57" s="168">
        <v>364</v>
      </c>
      <c r="H57" s="168">
        <v>168</v>
      </c>
      <c r="I57" s="168">
        <v>196</v>
      </c>
      <c r="J57" s="168">
        <v>16</v>
      </c>
      <c r="K57" s="168">
        <v>6</v>
      </c>
      <c r="L57" s="168">
        <v>10</v>
      </c>
      <c r="M57" s="168">
        <v>54</v>
      </c>
      <c r="N57" s="168">
        <v>27</v>
      </c>
      <c r="O57" s="168">
        <v>27</v>
      </c>
      <c r="P57" s="126"/>
      <c r="Q57" s="125"/>
      <c r="R57" s="126"/>
      <c r="S57" s="126"/>
      <c r="T57" s="126"/>
      <c r="U57" s="126"/>
      <c r="V57" s="126"/>
      <c r="W57" s="126"/>
    </row>
    <row r="58" spans="1:23" ht="11.45" customHeight="1" x14ac:dyDescent="0.2">
      <c r="A58" s="46">
        <f>IF(E58&lt;&gt;"",COUNTA($E$9:E58),"")</f>
        <v>45</v>
      </c>
      <c r="B58" s="175" t="s">
        <v>297</v>
      </c>
      <c r="C58" s="132" t="s">
        <v>355</v>
      </c>
      <c r="D58" s="168">
        <v>590</v>
      </c>
      <c r="E58" s="168">
        <v>325</v>
      </c>
      <c r="F58" s="168">
        <v>265</v>
      </c>
      <c r="G58" s="168">
        <v>211</v>
      </c>
      <c r="H58" s="168">
        <v>85</v>
      </c>
      <c r="I58" s="168">
        <v>126</v>
      </c>
      <c r="J58" s="168">
        <v>11</v>
      </c>
      <c r="K58" s="168">
        <v>1</v>
      </c>
      <c r="L58" s="168">
        <v>10</v>
      </c>
      <c r="M58" s="168">
        <v>79</v>
      </c>
      <c r="N58" s="168">
        <v>20</v>
      </c>
      <c r="O58" s="168">
        <v>59</v>
      </c>
      <c r="P58" s="126"/>
      <c r="Q58" s="125"/>
      <c r="R58" s="126"/>
      <c r="S58" s="126"/>
      <c r="T58" s="126"/>
      <c r="U58" s="126"/>
      <c r="V58" s="126"/>
      <c r="W58" s="126"/>
    </row>
    <row r="59" spans="1:23" ht="11.45" customHeight="1" x14ac:dyDescent="0.2">
      <c r="A59" s="46">
        <f>IF(E59&lt;&gt;"",COUNTA($E$9:E59),"")</f>
        <v>46</v>
      </c>
      <c r="B59" s="175" t="s">
        <v>298</v>
      </c>
      <c r="C59" s="132" t="s">
        <v>356</v>
      </c>
      <c r="D59" s="168">
        <v>459</v>
      </c>
      <c r="E59" s="168">
        <v>202</v>
      </c>
      <c r="F59" s="168">
        <v>257</v>
      </c>
      <c r="G59" s="168">
        <v>311</v>
      </c>
      <c r="H59" s="168">
        <v>119</v>
      </c>
      <c r="I59" s="168">
        <v>192</v>
      </c>
      <c r="J59" s="168">
        <v>18</v>
      </c>
      <c r="K59" s="168">
        <v>3</v>
      </c>
      <c r="L59" s="168">
        <v>15</v>
      </c>
      <c r="M59" s="168">
        <v>103</v>
      </c>
      <c r="N59" s="168">
        <v>37</v>
      </c>
      <c r="O59" s="168">
        <v>66</v>
      </c>
      <c r="P59" s="126"/>
      <c r="Q59" s="125"/>
      <c r="R59" s="126"/>
      <c r="S59" s="126"/>
      <c r="T59" s="126"/>
      <c r="U59" s="126"/>
      <c r="V59" s="126"/>
      <c r="W59" s="126"/>
    </row>
    <row r="60" spans="1:23" ht="11.45" customHeight="1" x14ac:dyDescent="0.2">
      <c r="A60" s="46">
        <f>IF(E60&lt;&gt;"",COUNTA($E$9:E60),"")</f>
        <v>47</v>
      </c>
      <c r="B60" s="175" t="s">
        <v>299</v>
      </c>
      <c r="C60" s="132" t="s">
        <v>357</v>
      </c>
      <c r="D60" s="168">
        <v>288</v>
      </c>
      <c r="E60" s="168">
        <v>132</v>
      </c>
      <c r="F60" s="168">
        <v>156</v>
      </c>
      <c r="G60" s="168">
        <v>461</v>
      </c>
      <c r="H60" s="168">
        <v>216</v>
      </c>
      <c r="I60" s="168">
        <v>245</v>
      </c>
      <c r="J60" s="168">
        <v>29</v>
      </c>
      <c r="K60" s="168">
        <v>1</v>
      </c>
      <c r="L60" s="168">
        <v>28</v>
      </c>
      <c r="M60" s="168">
        <v>245</v>
      </c>
      <c r="N60" s="168">
        <v>106</v>
      </c>
      <c r="O60" s="168">
        <v>139</v>
      </c>
      <c r="P60" s="126"/>
      <c r="Q60" s="125"/>
      <c r="R60" s="126"/>
      <c r="S60" s="126"/>
      <c r="T60" s="126"/>
      <c r="U60" s="126"/>
      <c r="V60" s="126"/>
      <c r="W60" s="126"/>
    </row>
    <row r="61" spans="1:23" ht="11.45" customHeight="1" x14ac:dyDescent="0.2">
      <c r="A61" s="46">
        <f>IF(E61&lt;&gt;"",COUNTA($E$9:E61),"")</f>
        <v>48</v>
      </c>
      <c r="B61" s="175" t="s">
        <v>300</v>
      </c>
      <c r="C61" s="132" t="s">
        <v>358</v>
      </c>
      <c r="D61" s="168">
        <v>276</v>
      </c>
      <c r="E61" s="168">
        <v>152</v>
      </c>
      <c r="F61" s="168">
        <v>124</v>
      </c>
      <c r="G61" s="168">
        <v>632</v>
      </c>
      <c r="H61" s="168">
        <v>340</v>
      </c>
      <c r="I61" s="168">
        <v>292</v>
      </c>
      <c r="J61" s="168">
        <v>58</v>
      </c>
      <c r="K61" s="168">
        <v>15</v>
      </c>
      <c r="L61" s="168">
        <v>43</v>
      </c>
      <c r="M61" s="168">
        <v>218</v>
      </c>
      <c r="N61" s="168">
        <v>86</v>
      </c>
      <c r="O61" s="168">
        <v>132</v>
      </c>
      <c r="P61" s="126"/>
      <c r="Q61" s="125"/>
      <c r="R61" s="126"/>
      <c r="S61" s="126"/>
      <c r="T61" s="126"/>
      <c r="U61" s="126"/>
      <c r="V61" s="126"/>
      <c r="W61" s="126"/>
    </row>
    <row r="62" spans="1:23" ht="11.45" customHeight="1" x14ac:dyDescent="0.2">
      <c r="A62" s="46">
        <f>IF(E62&lt;&gt;"",COUNTA($E$9:E62),"")</f>
        <v>49</v>
      </c>
      <c r="B62" s="175" t="s">
        <v>301</v>
      </c>
      <c r="C62" s="132" t="s">
        <v>359</v>
      </c>
      <c r="D62" s="168">
        <v>180</v>
      </c>
      <c r="E62" s="168">
        <v>78</v>
      </c>
      <c r="F62" s="168">
        <v>102</v>
      </c>
      <c r="G62" s="168">
        <v>414</v>
      </c>
      <c r="H62" s="168">
        <v>252</v>
      </c>
      <c r="I62" s="168">
        <v>162</v>
      </c>
      <c r="J62" s="168">
        <v>28</v>
      </c>
      <c r="K62" s="168">
        <v>22</v>
      </c>
      <c r="L62" s="168">
        <v>6</v>
      </c>
      <c r="M62" s="168">
        <v>149</v>
      </c>
      <c r="N62" s="168">
        <v>69</v>
      </c>
      <c r="O62" s="168">
        <v>80</v>
      </c>
      <c r="P62" s="126"/>
      <c r="Q62" s="125"/>
      <c r="R62" s="126"/>
      <c r="S62" s="126"/>
      <c r="T62" s="126"/>
      <c r="U62" s="126"/>
      <c r="V62" s="126"/>
      <c r="W62" s="126"/>
    </row>
    <row r="63" spans="1:23" ht="11.45" customHeight="1" x14ac:dyDescent="0.2">
      <c r="A63" s="46">
        <f>IF(E63&lt;&gt;"",COUNTA($E$9:E63),"")</f>
        <v>50</v>
      </c>
      <c r="B63" s="175" t="s">
        <v>302</v>
      </c>
      <c r="C63" s="132" t="s">
        <v>360</v>
      </c>
      <c r="D63" s="168">
        <v>87</v>
      </c>
      <c r="E63" s="168">
        <v>30</v>
      </c>
      <c r="F63" s="168">
        <v>57</v>
      </c>
      <c r="G63" s="168">
        <v>68</v>
      </c>
      <c r="H63" s="168">
        <v>50</v>
      </c>
      <c r="I63" s="168">
        <v>18</v>
      </c>
      <c r="J63" s="168">
        <v>28</v>
      </c>
      <c r="K63" s="168">
        <v>3</v>
      </c>
      <c r="L63" s="168">
        <v>25</v>
      </c>
      <c r="M63" s="168">
        <v>42</v>
      </c>
      <c r="N63" s="168">
        <v>19</v>
      </c>
      <c r="O63" s="168">
        <v>23</v>
      </c>
      <c r="P63" s="126"/>
      <c r="Q63" s="125"/>
      <c r="R63" s="126"/>
      <c r="S63" s="126"/>
      <c r="T63" s="126"/>
      <c r="U63" s="126"/>
      <c r="V63" s="126"/>
      <c r="W63" s="126"/>
    </row>
    <row r="64" spans="1:23" ht="11.45" customHeight="1" x14ac:dyDescent="0.2">
      <c r="A64" s="46">
        <f>IF(E64&lt;&gt;"",COUNTA($E$9:E64),"")</f>
        <v>51</v>
      </c>
      <c r="B64" s="175" t="s">
        <v>303</v>
      </c>
      <c r="C64" s="132" t="s">
        <v>361</v>
      </c>
      <c r="D64" s="168">
        <v>59</v>
      </c>
      <c r="E64" s="168">
        <v>8</v>
      </c>
      <c r="F64" s="168">
        <v>51</v>
      </c>
      <c r="G64" s="168">
        <v>-6</v>
      </c>
      <c r="H64" s="168">
        <v>-5</v>
      </c>
      <c r="I64" s="168">
        <v>-1</v>
      </c>
      <c r="J64" s="168">
        <v>5</v>
      </c>
      <c r="K64" s="168">
        <v>16</v>
      </c>
      <c r="L64" s="168">
        <v>-11</v>
      </c>
      <c r="M64" s="168">
        <v>35</v>
      </c>
      <c r="N64" s="168">
        <v>5</v>
      </c>
      <c r="O64" s="168">
        <v>30</v>
      </c>
      <c r="P64" s="126"/>
      <c r="Q64" s="125"/>
      <c r="R64" s="126"/>
      <c r="S64" s="126"/>
      <c r="T64" s="126"/>
      <c r="U64" s="126"/>
      <c r="V64" s="126"/>
      <c r="W64" s="126"/>
    </row>
    <row r="65" spans="4:17" ht="11.45" customHeight="1" x14ac:dyDescent="0.2">
      <c r="Q65" s="125"/>
    </row>
    <row r="66" spans="4:17" ht="11.45" customHeight="1" x14ac:dyDescent="0.2">
      <c r="D66" s="129"/>
      <c r="E66" s="129"/>
      <c r="F66" s="129"/>
      <c r="G66" s="129"/>
      <c r="H66" s="129"/>
      <c r="I66" s="129"/>
      <c r="J66" s="129"/>
      <c r="K66" s="129"/>
      <c r="L66" s="129"/>
      <c r="M66" s="129"/>
      <c r="N66" s="129"/>
      <c r="O66" s="129"/>
      <c r="Q66" s="125"/>
    </row>
    <row r="67" spans="4:17" ht="11.45" customHeight="1" x14ac:dyDescent="0.2">
      <c r="Q67" s="125"/>
    </row>
    <row r="68" spans="4:17" ht="11.45" customHeight="1" x14ac:dyDescent="0.2">
      <c r="Q68" s="125"/>
    </row>
    <row r="69" spans="4:17" ht="11.45" customHeight="1" x14ac:dyDescent="0.2">
      <c r="D69" s="129"/>
      <c r="E69" s="129"/>
      <c r="F69" s="129"/>
      <c r="G69" s="129"/>
      <c r="H69" s="129"/>
      <c r="I69" s="129"/>
      <c r="J69" s="129"/>
      <c r="K69" s="129"/>
      <c r="L69" s="129"/>
      <c r="M69" s="129"/>
      <c r="N69" s="129"/>
      <c r="O69" s="129"/>
      <c r="P69" s="129"/>
      <c r="Q69" s="125"/>
    </row>
    <row r="70" spans="4:17" ht="11.45" customHeight="1" x14ac:dyDescent="0.2">
      <c r="D70" s="129"/>
      <c r="E70" s="129"/>
      <c r="F70" s="129"/>
      <c r="G70" s="129"/>
      <c r="H70" s="129"/>
      <c r="I70" s="129"/>
      <c r="J70" s="129"/>
      <c r="K70" s="129"/>
      <c r="L70" s="129"/>
      <c r="M70" s="129"/>
      <c r="N70" s="129"/>
      <c r="O70" s="129"/>
      <c r="Q70" s="125"/>
    </row>
    <row r="71" spans="4:17" ht="11.45" customHeight="1" x14ac:dyDescent="0.2">
      <c r="D71" s="129"/>
      <c r="E71" s="129"/>
      <c r="F71" s="129"/>
      <c r="G71" s="129"/>
      <c r="H71" s="129"/>
      <c r="I71" s="129"/>
      <c r="J71" s="129"/>
      <c r="K71" s="129"/>
      <c r="L71" s="129"/>
      <c r="M71" s="129"/>
      <c r="N71" s="129"/>
      <c r="O71" s="129"/>
      <c r="Q71" s="125"/>
    </row>
    <row r="72" spans="4:17" ht="11.45" customHeight="1" x14ac:dyDescent="0.2">
      <c r="D72" s="129"/>
      <c r="E72" s="129"/>
      <c r="F72" s="129"/>
      <c r="G72" s="129"/>
      <c r="H72" s="129"/>
      <c r="I72" s="129"/>
      <c r="J72" s="129"/>
      <c r="K72" s="129"/>
      <c r="L72" s="129"/>
      <c r="M72" s="129"/>
      <c r="N72" s="129"/>
      <c r="O72" s="129"/>
      <c r="Q72" s="125"/>
    </row>
    <row r="73" spans="4:17" ht="11.45" customHeight="1" x14ac:dyDescent="0.2">
      <c r="D73" s="129"/>
      <c r="E73" s="129"/>
      <c r="F73" s="129"/>
      <c r="G73" s="129"/>
      <c r="H73" s="129"/>
      <c r="I73" s="129"/>
      <c r="J73" s="129"/>
      <c r="K73" s="129"/>
      <c r="L73" s="129"/>
      <c r="M73" s="129"/>
      <c r="N73" s="129"/>
      <c r="O73" s="129"/>
      <c r="Q73" s="125"/>
    </row>
    <row r="74" spans="4:17" ht="11.45" customHeight="1" x14ac:dyDescent="0.2">
      <c r="D74" s="129"/>
      <c r="E74" s="129"/>
      <c r="F74" s="129"/>
      <c r="G74" s="129"/>
      <c r="H74" s="129"/>
      <c r="I74" s="129"/>
      <c r="J74" s="129"/>
      <c r="K74" s="129"/>
      <c r="L74" s="129"/>
      <c r="M74" s="129"/>
      <c r="N74" s="129"/>
      <c r="O74" s="129"/>
      <c r="Q74" s="125"/>
    </row>
    <row r="75" spans="4:17" ht="11.45" customHeight="1" x14ac:dyDescent="0.2">
      <c r="D75" s="129"/>
      <c r="E75" s="129"/>
      <c r="F75" s="129"/>
      <c r="G75" s="129"/>
      <c r="H75" s="129"/>
      <c r="I75" s="129"/>
      <c r="J75" s="129"/>
      <c r="K75" s="129"/>
      <c r="L75" s="129"/>
      <c r="M75" s="129"/>
      <c r="N75" s="129"/>
      <c r="O75" s="129"/>
      <c r="Q75" s="125"/>
    </row>
    <row r="76" spans="4:17" ht="11.45" customHeight="1" x14ac:dyDescent="0.2">
      <c r="D76" s="129"/>
      <c r="E76" s="129"/>
      <c r="F76" s="129"/>
      <c r="G76" s="129"/>
      <c r="H76" s="129"/>
      <c r="I76" s="129"/>
      <c r="J76" s="129"/>
      <c r="K76" s="129"/>
      <c r="L76" s="129"/>
      <c r="M76" s="129"/>
      <c r="N76" s="129"/>
      <c r="O76" s="129"/>
      <c r="Q76" s="125"/>
    </row>
    <row r="77" spans="4:17" ht="11.45" customHeight="1" x14ac:dyDescent="0.2">
      <c r="D77" s="129"/>
      <c r="E77" s="129"/>
      <c r="F77" s="129"/>
      <c r="G77" s="129"/>
      <c r="H77" s="129"/>
      <c r="I77" s="129"/>
      <c r="J77" s="129"/>
      <c r="K77" s="129"/>
      <c r="L77" s="129"/>
      <c r="M77" s="129"/>
      <c r="N77" s="129"/>
      <c r="O77" s="129"/>
      <c r="Q77" s="125"/>
    </row>
    <row r="78" spans="4:17" ht="11.45" customHeight="1" x14ac:dyDescent="0.2">
      <c r="D78" s="129"/>
      <c r="E78" s="129"/>
      <c r="F78" s="129"/>
      <c r="G78" s="129"/>
      <c r="H78" s="129"/>
      <c r="I78" s="129"/>
      <c r="J78" s="129"/>
      <c r="K78" s="129"/>
      <c r="L78" s="129"/>
      <c r="M78" s="129"/>
      <c r="N78" s="129"/>
      <c r="O78" s="129"/>
      <c r="Q78" s="125"/>
    </row>
    <row r="79" spans="4:17" ht="11.45" customHeight="1" x14ac:dyDescent="0.2">
      <c r="D79" s="129"/>
      <c r="E79" s="129"/>
      <c r="F79" s="129"/>
      <c r="G79" s="129"/>
      <c r="H79" s="129"/>
      <c r="I79" s="129"/>
      <c r="J79" s="129"/>
      <c r="K79" s="129"/>
      <c r="L79" s="129"/>
      <c r="M79" s="129"/>
      <c r="N79" s="129"/>
      <c r="O79" s="129"/>
      <c r="Q79" s="125"/>
    </row>
    <row r="80" spans="4:17" ht="11.45" customHeight="1" x14ac:dyDescent="0.2">
      <c r="D80" s="129"/>
      <c r="E80" s="129"/>
      <c r="F80" s="129"/>
      <c r="G80" s="129"/>
      <c r="H80" s="129"/>
      <c r="I80" s="129"/>
      <c r="J80" s="129"/>
      <c r="K80" s="129"/>
      <c r="L80" s="129"/>
      <c r="M80" s="129"/>
      <c r="N80" s="129"/>
      <c r="O80" s="129"/>
      <c r="Q80" s="125"/>
    </row>
    <row r="81" spans="4:17" ht="11.45" customHeight="1" x14ac:dyDescent="0.2">
      <c r="D81" s="129"/>
      <c r="E81" s="129"/>
      <c r="F81" s="129"/>
      <c r="G81" s="129"/>
      <c r="H81" s="129"/>
      <c r="I81" s="129"/>
      <c r="J81" s="129"/>
      <c r="K81" s="129"/>
      <c r="L81" s="129"/>
      <c r="M81" s="129"/>
      <c r="N81" s="129"/>
      <c r="O81" s="129"/>
      <c r="Q81" s="125"/>
    </row>
    <row r="82" spans="4:17" ht="11.45" customHeight="1" x14ac:dyDescent="0.2">
      <c r="D82" s="129"/>
      <c r="E82" s="129"/>
      <c r="F82" s="129"/>
      <c r="G82" s="129"/>
      <c r="H82" s="129"/>
      <c r="I82" s="129"/>
      <c r="J82" s="129"/>
      <c r="K82" s="129"/>
      <c r="L82" s="129"/>
      <c r="M82" s="129"/>
      <c r="N82" s="129"/>
      <c r="O82" s="129"/>
      <c r="Q82" s="125"/>
    </row>
    <row r="83" spans="4:17" ht="11.45" customHeight="1" x14ac:dyDescent="0.2">
      <c r="D83" s="129"/>
      <c r="E83" s="129"/>
      <c r="F83" s="129"/>
      <c r="G83" s="129"/>
      <c r="H83" s="129"/>
      <c r="I83" s="129"/>
      <c r="J83" s="129"/>
      <c r="K83" s="129"/>
      <c r="L83" s="129"/>
      <c r="M83" s="129"/>
      <c r="N83" s="129"/>
      <c r="O83" s="129"/>
      <c r="Q83" s="125"/>
    </row>
    <row r="84" spans="4:17" ht="11.45" customHeight="1" x14ac:dyDescent="0.2">
      <c r="D84" s="129"/>
      <c r="E84" s="129"/>
      <c r="F84" s="129"/>
      <c r="G84" s="129"/>
      <c r="H84" s="129"/>
      <c r="I84" s="129"/>
      <c r="J84" s="129"/>
      <c r="K84" s="129"/>
      <c r="L84" s="129"/>
      <c r="M84" s="129"/>
      <c r="N84" s="129"/>
      <c r="O84" s="129"/>
      <c r="Q84" s="125"/>
    </row>
    <row r="85" spans="4:17" ht="11.45" customHeight="1" x14ac:dyDescent="0.2">
      <c r="D85" s="129"/>
      <c r="E85" s="129"/>
      <c r="F85" s="129"/>
      <c r="G85" s="129"/>
      <c r="H85" s="129"/>
      <c r="I85" s="129"/>
      <c r="J85" s="129"/>
      <c r="K85" s="129"/>
      <c r="L85" s="129"/>
      <c r="M85" s="129"/>
      <c r="N85" s="129"/>
      <c r="O85" s="129"/>
      <c r="Q85" s="125"/>
    </row>
    <row r="86" spans="4:17" ht="11.45" customHeight="1" x14ac:dyDescent="0.2">
      <c r="D86" s="129"/>
      <c r="E86" s="129"/>
      <c r="F86" s="129"/>
      <c r="G86" s="129"/>
      <c r="H86" s="129"/>
      <c r="I86" s="129"/>
      <c r="J86" s="129"/>
      <c r="K86" s="129"/>
      <c r="L86" s="129"/>
      <c r="M86" s="129"/>
      <c r="N86" s="129"/>
      <c r="O86" s="129"/>
    </row>
    <row r="87" spans="4:17" ht="11.45" customHeight="1" x14ac:dyDescent="0.2">
      <c r="D87" s="129"/>
      <c r="E87" s="129"/>
      <c r="F87" s="129"/>
      <c r="G87" s="129"/>
      <c r="H87" s="129"/>
      <c r="I87" s="129"/>
      <c r="J87" s="129"/>
      <c r="K87" s="129"/>
      <c r="L87" s="129"/>
      <c r="M87" s="129"/>
    </row>
    <row r="88" spans="4:17" ht="11.45" customHeight="1" x14ac:dyDescent="0.2">
      <c r="D88" s="129"/>
      <c r="E88" s="129"/>
      <c r="F88" s="129"/>
      <c r="G88" s="129"/>
      <c r="H88" s="129"/>
      <c r="I88" s="129"/>
      <c r="J88" s="129"/>
      <c r="K88" s="129"/>
      <c r="L88" s="129"/>
      <c r="M88" s="129"/>
    </row>
  </sheetData>
  <mergeCells count="31">
    <mergeCell ref="J5:J6"/>
    <mergeCell ref="K5:K6"/>
    <mergeCell ref="D46:I46"/>
    <mergeCell ref="J46:O46"/>
    <mergeCell ref="D8:I8"/>
    <mergeCell ref="J8:O8"/>
    <mergeCell ref="D27:I27"/>
    <mergeCell ref="J27:O27"/>
    <mergeCell ref="M5:M6"/>
    <mergeCell ref="N5:N6"/>
    <mergeCell ref="O5:O6"/>
    <mergeCell ref="G5:G6"/>
    <mergeCell ref="H5:H6"/>
    <mergeCell ref="I5:I6"/>
    <mergeCell ref="L5:L6"/>
    <mergeCell ref="C3:C6"/>
    <mergeCell ref="B3:B6"/>
    <mergeCell ref="J1:O1"/>
    <mergeCell ref="A2:C2"/>
    <mergeCell ref="D2:I2"/>
    <mergeCell ref="J2:O2"/>
    <mergeCell ref="G3:I4"/>
    <mergeCell ref="J3:L4"/>
    <mergeCell ref="M3:O4"/>
    <mergeCell ref="A3:A6"/>
    <mergeCell ref="E5:E6"/>
    <mergeCell ref="F5:F6"/>
    <mergeCell ref="D3:F4"/>
    <mergeCell ref="A1:C1"/>
    <mergeCell ref="D1:I1"/>
    <mergeCell ref="D5: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140" zoomScaleNormal="140" workbookViewId="0">
      <pane xSplit="2" ySplit="10" topLeftCell="C11" activePane="bottomRight" state="frozen"/>
      <selection sqref="A1:B1"/>
      <selection pane="topRight" sqref="A1:B1"/>
      <selection pane="bottomLeft" sqref="A1:B1"/>
      <selection pane="bottomRight" activeCell="C11" sqref="C11:K11"/>
    </sheetView>
  </sheetViews>
  <sheetFormatPr baseColWidth="10" defaultRowHeight="11.45" customHeight="1" x14ac:dyDescent="0.2"/>
  <cols>
    <col min="1" max="1" width="3.7109375" style="94" customWidth="1"/>
    <col min="2" max="2" width="16.7109375" style="92" customWidth="1"/>
    <col min="3" max="3" width="7.7109375" style="92" customWidth="1"/>
    <col min="4" max="4" width="8.7109375" style="92" customWidth="1"/>
    <col min="5" max="6" width="7.7109375" style="92" customWidth="1"/>
    <col min="7" max="7" width="8.7109375" style="92" customWidth="1"/>
    <col min="8" max="8" width="7.7109375" style="92" customWidth="1"/>
    <col min="9" max="11" width="7.7109375" style="134" customWidth="1"/>
    <col min="12" max="16384" width="11.42578125" style="92"/>
  </cols>
  <sheetData>
    <row r="1" spans="1:11" s="40" customFormat="1" ht="30" customHeight="1" x14ac:dyDescent="0.2">
      <c r="A1" s="296" t="s">
        <v>134</v>
      </c>
      <c r="B1" s="297"/>
      <c r="C1" s="283" t="s">
        <v>342</v>
      </c>
      <c r="D1" s="283"/>
      <c r="E1" s="283"/>
      <c r="F1" s="283"/>
      <c r="G1" s="283"/>
      <c r="H1" s="283"/>
      <c r="I1" s="283"/>
      <c r="J1" s="283"/>
      <c r="K1" s="284"/>
    </row>
    <row r="2" spans="1:11" ht="24.95" customHeight="1" x14ac:dyDescent="0.2">
      <c r="A2" s="279" t="s">
        <v>219</v>
      </c>
      <c r="B2" s="280"/>
      <c r="C2" s="285" t="s">
        <v>96</v>
      </c>
      <c r="D2" s="285"/>
      <c r="E2" s="285"/>
      <c r="F2" s="285"/>
      <c r="G2" s="285"/>
      <c r="H2" s="285"/>
      <c r="I2" s="285"/>
      <c r="J2" s="285"/>
      <c r="K2" s="286"/>
    </row>
    <row r="3" spans="1:11" ht="11.45" customHeight="1" x14ac:dyDescent="0.2">
      <c r="A3" s="281" t="s">
        <v>150</v>
      </c>
      <c r="B3" s="287" t="s">
        <v>304</v>
      </c>
      <c r="C3" s="287" t="s">
        <v>1</v>
      </c>
      <c r="D3" s="287"/>
      <c r="E3" s="287"/>
      <c r="F3" s="287" t="s">
        <v>3</v>
      </c>
      <c r="G3" s="287"/>
      <c r="H3" s="287"/>
      <c r="I3" s="320" t="s">
        <v>106</v>
      </c>
      <c r="J3" s="320"/>
      <c r="K3" s="319"/>
    </row>
    <row r="4" spans="1:11" ht="11.45" customHeight="1" x14ac:dyDescent="0.2">
      <c r="A4" s="282"/>
      <c r="B4" s="287"/>
      <c r="C4" s="287"/>
      <c r="D4" s="287"/>
      <c r="E4" s="287"/>
      <c r="F4" s="287"/>
      <c r="G4" s="287"/>
      <c r="H4" s="287"/>
      <c r="I4" s="320"/>
      <c r="J4" s="320"/>
      <c r="K4" s="319"/>
    </row>
    <row r="5" spans="1:11" ht="11.45" customHeight="1" x14ac:dyDescent="0.2">
      <c r="A5" s="282"/>
      <c r="B5" s="287"/>
      <c r="C5" s="287" t="s">
        <v>32</v>
      </c>
      <c r="D5" s="287" t="s">
        <v>36</v>
      </c>
      <c r="E5" s="287"/>
      <c r="F5" s="287" t="s">
        <v>32</v>
      </c>
      <c r="G5" s="287" t="s">
        <v>36</v>
      </c>
      <c r="H5" s="287"/>
      <c r="I5" s="320" t="s">
        <v>32</v>
      </c>
      <c r="J5" s="320"/>
      <c r="K5" s="319" t="s">
        <v>107</v>
      </c>
    </row>
    <row r="6" spans="1:11" ht="11.45" customHeight="1" x14ac:dyDescent="0.2">
      <c r="A6" s="282"/>
      <c r="B6" s="287"/>
      <c r="C6" s="287"/>
      <c r="D6" s="287" t="s">
        <v>111</v>
      </c>
      <c r="E6" s="287" t="s">
        <v>40</v>
      </c>
      <c r="F6" s="287"/>
      <c r="G6" s="287" t="s">
        <v>111</v>
      </c>
      <c r="H6" s="287" t="s">
        <v>40</v>
      </c>
      <c r="I6" s="320" t="s">
        <v>37</v>
      </c>
      <c r="J6" s="320" t="s">
        <v>392</v>
      </c>
      <c r="K6" s="319"/>
    </row>
    <row r="7" spans="1:11" ht="11.45" customHeight="1" x14ac:dyDescent="0.2">
      <c r="A7" s="282"/>
      <c r="B7" s="287"/>
      <c r="C7" s="287"/>
      <c r="D7" s="287"/>
      <c r="E7" s="287"/>
      <c r="F7" s="287"/>
      <c r="G7" s="287"/>
      <c r="H7" s="287"/>
      <c r="I7" s="320"/>
      <c r="J7" s="320"/>
      <c r="K7" s="319"/>
    </row>
    <row r="8" spans="1:11" ht="11.45" customHeight="1" x14ac:dyDescent="0.2">
      <c r="A8" s="282"/>
      <c r="B8" s="287"/>
      <c r="C8" s="287"/>
      <c r="D8" s="287"/>
      <c r="E8" s="287"/>
      <c r="F8" s="287"/>
      <c r="G8" s="287"/>
      <c r="H8" s="287"/>
      <c r="I8" s="320"/>
      <c r="J8" s="320"/>
      <c r="K8" s="319"/>
    </row>
    <row r="9" spans="1:11" ht="11.45" customHeight="1" x14ac:dyDescent="0.2">
      <c r="A9" s="282"/>
      <c r="B9" s="287"/>
      <c r="C9" s="287"/>
      <c r="D9" s="287"/>
      <c r="E9" s="287"/>
      <c r="F9" s="287"/>
      <c r="G9" s="287"/>
      <c r="H9" s="287"/>
      <c r="I9" s="320"/>
      <c r="J9" s="320"/>
      <c r="K9" s="319"/>
    </row>
    <row r="10" spans="1:11" s="94" customFormat="1" ht="11.45" customHeight="1" x14ac:dyDescent="0.15">
      <c r="A10" s="35">
        <v>1</v>
      </c>
      <c r="B10" s="36">
        <v>2</v>
      </c>
      <c r="C10" s="37">
        <v>3</v>
      </c>
      <c r="D10" s="37">
        <v>4</v>
      </c>
      <c r="E10" s="37">
        <v>5</v>
      </c>
      <c r="F10" s="37">
        <v>6</v>
      </c>
      <c r="G10" s="37">
        <v>7</v>
      </c>
      <c r="H10" s="37">
        <v>8</v>
      </c>
      <c r="I10" s="37">
        <v>9</v>
      </c>
      <c r="J10" s="37">
        <v>10</v>
      </c>
      <c r="K10" s="38">
        <v>11</v>
      </c>
    </row>
    <row r="11" spans="1:11" ht="19.5" customHeight="1" x14ac:dyDescent="0.2">
      <c r="A11" s="124"/>
      <c r="B11" s="135"/>
      <c r="C11" s="310" t="s">
        <v>4</v>
      </c>
      <c r="D11" s="311"/>
      <c r="E11" s="311"/>
      <c r="F11" s="311"/>
      <c r="G11" s="311"/>
      <c r="H11" s="311"/>
      <c r="I11" s="311"/>
      <c r="J11" s="311"/>
      <c r="K11" s="311"/>
    </row>
    <row r="12" spans="1:11" ht="22.5" customHeight="1" x14ac:dyDescent="0.2">
      <c r="A12" s="39">
        <f>IF(D12&lt;&gt;"",COUNTA($D12:D$12),"")</f>
        <v>1</v>
      </c>
      <c r="B12" s="131" t="s">
        <v>223</v>
      </c>
      <c r="C12" s="165">
        <v>110551</v>
      </c>
      <c r="D12" s="165">
        <v>57495</v>
      </c>
      <c r="E12" s="165">
        <v>53056</v>
      </c>
      <c r="F12" s="165">
        <v>94461</v>
      </c>
      <c r="G12" s="165">
        <v>57495</v>
      </c>
      <c r="H12" s="165">
        <v>36966</v>
      </c>
      <c r="I12" s="166">
        <v>16090</v>
      </c>
      <c r="J12" s="166">
        <v>10</v>
      </c>
      <c r="K12" s="166" t="s">
        <v>362</v>
      </c>
    </row>
    <row r="13" spans="1:11" ht="11.45" customHeight="1" x14ac:dyDescent="0.2">
      <c r="A13" s="39" t="str">
        <f>IF(D13&lt;&gt;"",COUNTA($D$12:D13),"")</f>
        <v/>
      </c>
      <c r="B13" s="133"/>
      <c r="C13" s="160"/>
      <c r="D13" s="160"/>
      <c r="E13" s="160"/>
      <c r="F13" s="160"/>
      <c r="G13" s="160"/>
      <c r="H13" s="160"/>
      <c r="I13" s="161"/>
      <c r="J13" s="161"/>
      <c r="K13" s="161"/>
    </row>
    <row r="14" spans="1:11" ht="11.45" customHeight="1" x14ac:dyDescent="0.2">
      <c r="A14" s="39">
        <f>IF(D14&lt;&gt;"",COUNTA($D$12:D14),"")</f>
        <v>2</v>
      </c>
      <c r="B14" s="132" t="s">
        <v>305</v>
      </c>
      <c r="C14" s="160">
        <v>12205</v>
      </c>
      <c r="D14" s="160">
        <v>5543</v>
      </c>
      <c r="E14" s="160">
        <v>6662</v>
      </c>
      <c r="F14" s="160">
        <v>9865</v>
      </c>
      <c r="G14" s="160">
        <v>4069</v>
      </c>
      <c r="H14" s="160">
        <v>5796</v>
      </c>
      <c r="I14" s="161">
        <v>2340</v>
      </c>
      <c r="J14" s="161">
        <v>11</v>
      </c>
      <c r="K14" s="161">
        <v>1474</v>
      </c>
    </row>
    <row r="15" spans="1:11" ht="11.45" customHeight="1" x14ac:dyDescent="0.2">
      <c r="A15" s="39">
        <f>IF(D15&lt;&gt;"",COUNTA($D$12:D15),"")</f>
        <v>3</v>
      </c>
      <c r="B15" s="132" t="s">
        <v>306</v>
      </c>
      <c r="C15" s="160">
        <v>9190</v>
      </c>
      <c r="D15" s="160">
        <v>2343</v>
      </c>
      <c r="E15" s="160">
        <v>6847</v>
      </c>
      <c r="F15" s="160">
        <v>8187</v>
      </c>
      <c r="G15" s="160">
        <v>5507</v>
      </c>
      <c r="H15" s="160">
        <v>2680</v>
      </c>
      <c r="I15" s="161">
        <v>1003</v>
      </c>
      <c r="J15" s="161">
        <v>10</v>
      </c>
      <c r="K15" s="161">
        <v>-3164</v>
      </c>
    </row>
    <row r="16" spans="1:11" ht="11.45" customHeight="1" x14ac:dyDescent="0.2">
      <c r="A16" s="39" t="str">
        <f>IF(D16&lt;&gt;"",COUNTA($D$12:D16),"")</f>
        <v/>
      </c>
      <c r="B16" s="132"/>
      <c r="C16" s="160"/>
      <c r="D16" s="160"/>
      <c r="E16" s="160"/>
      <c r="F16" s="160"/>
      <c r="G16" s="160"/>
      <c r="H16" s="160"/>
      <c r="I16" s="161"/>
      <c r="J16" s="161"/>
      <c r="K16" s="161"/>
    </row>
    <row r="17" spans="1:12" ht="22.5" customHeight="1" x14ac:dyDescent="0.2">
      <c r="A17" s="39">
        <f>IF(D17&lt;&gt;"",COUNTA($D$12:D17),"")</f>
        <v>4</v>
      </c>
      <c r="B17" s="132" t="s">
        <v>313</v>
      </c>
      <c r="C17" s="160">
        <v>15537</v>
      </c>
      <c r="D17" s="160">
        <v>9030</v>
      </c>
      <c r="E17" s="160">
        <v>6507</v>
      </c>
      <c r="F17" s="160">
        <v>13070</v>
      </c>
      <c r="G17" s="160">
        <v>8192</v>
      </c>
      <c r="H17" s="160">
        <v>4878</v>
      </c>
      <c r="I17" s="161">
        <v>2467</v>
      </c>
      <c r="J17" s="161">
        <v>10</v>
      </c>
      <c r="K17" s="161">
        <v>838</v>
      </c>
    </row>
    <row r="18" spans="1:12" ht="11.45" customHeight="1" x14ac:dyDescent="0.2">
      <c r="A18" s="39">
        <f>IF(D18&lt;&gt;"",COUNTA($D$12:D18),"")</f>
        <v>5</v>
      </c>
      <c r="B18" s="132" t="s">
        <v>307</v>
      </c>
      <c r="C18" s="160">
        <v>15503</v>
      </c>
      <c r="D18" s="160">
        <v>9976</v>
      </c>
      <c r="E18" s="160">
        <v>5527</v>
      </c>
      <c r="F18" s="160">
        <v>13080</v>
      </c>
      <c r="G18" s="160">
        <v>8950</v>
      </c>
      <c r="H18" s="160">
        <v>4130</v>
      </c>
      <c r="I18" s="161">
        <v>2423</v>
      </c>
      <c r="J18" s="161">
        <v>11</v>
      </c>
      <c r="K18" s="161">
        <v>1026</v>
      </c>
    </row>
    <row r="19" spans="1:12" ht="11.45" customHeight="1" x14ac:dyDescent="0.2">
      <c r="A19" s="39">
        <f>IF(D19&lt;&gt;"",COUNTA($D$12:D19),"")</f>
        <v>6</v>
      </c>
      <c r="B19" s="132" t="s">
        <v>308</v>
      </c>
      <c r="C19" s="160">
        <v>15615</v>
      </c>
      <c r="D19" s="160">
        <v>8525</v>
      </c>
      <c r="E19" s="160">
        <v>7090</v>
      </c>
      <c r="F19" s="160">
        <v>13101</v>
      </c>
      <c r="G19" s="160">
        <v>8043</v>
      </c>
      <c r="H19" s="160">
        <v>5058</v>
      </c>
      <c r="I19" s="161">
        <v>2514</v>
      </c>
      <c r="J19" s="161">
        <v>11</v>
      </c>
      <c r="K19" s="161">
        <v>482</v>
      </c>
    </row>
    <row r="20" spans="1:12" ht="11.45" customHeight="1" x14ac:dyDescent="0.2">
      <c r="A20" s="39">
        <f>IF(D20&lt;&gt;"",COUNTA($D$12:D20),"")</f>
        <v>7</v>
      </c>
      <c r="B20" s="132" t="s">
        <v>309</v>
      </c>
      <c r="C20" s="160">
        <v>10466</v>
      </c>
      <c r="D20" s="160">
        <v>5951</v>
      </c>
      <c r="E20" s="160">
        <v>4515</v>
      </c>
      <c r="F20" s="160">
        <v>9227</v>
      </c>
      <c r="G20" s="160">
        <v>5412</v>
      </c>
      <c r="H20" s="160">
        <v>3815</v>
      </c>
      <c r="I20" s="161">
        <v>1239</v>
      </c>
      <c r="J20" s="161">
        <v>8</v>
      </c>
      <c r="K20" s="161">
        <v>539</v>
      </c>
    </row>
    <row r="21" spans="1:12" ht="22.5" customHeight="1" x14ac:dyDescent="0.2">
      <c r="A21" s="39">
        <f>IF(D21&lt;&gt;"",COUNTA($D$12:D21),"")</f>
        <v>8</v>
      </c>
      <c r="B21" s="132" t="s">
        <v>310</v>
      </c>
      <c r="C21" s="160">
        <v>15278</v>
      </c>
      <c r="D21" s="160">
        <v>8186</v>
      </c>
      <c r="E21" s="160">
        <v>7092</v>
      </c>
      <c r="F21" s="160">
        <v>12936</v>
      </c>
      <c r="G21" s="160">
        <v>7412</v>
      </c>
      <c r="H21" s="160">
        <v>5524</v>
      </c>
      <c r="I21" s="161">
        <v>2342</v>
      </c>
      <c r="J21" s="161">
        <v>10</v>
      </c>
      <c r="K21" s="161">
        <v>774</v>
      </c>
    </row>
    <row r="22" spans="1:12" ht="11.45" customHeight="1" x14ac:dyDescent="0.2">
      <c r="A22" s="39">
        <f>IF(D22&lt;&gt;"",COUNTA($D$12:D22),"")</f>
        <v>9</v>
      </c>
      <c r="B22" s="132" t="s">
        <v>311</v>
      </c>
      <c r="C22" s="160">
        <v>16757</v>
      </c>
      <c r="D22" s="160">
        <v>7941</v>
      </c>
      <c r="E22" s="160">
        <v>8816</v>
      </c>
      <c r="F22" s="160">
        <v>14995</v>
      </c>
      <c r="G22" s="160">
        <v>9910</v>
      </c>
      <c r="H22" s="160">
        <v>5085</v>
      </c>
      <c r="I22" s="161">
        <v>1762</v>
      </c>
      <c r="J22" s="161">
        <v>8</v>
      </c>
      <c r="K22" s="161">
        <v>-1969</v>
      </c>
    </row>
    <row r="23" spans="1:12" ht="20.100000000000001" customHeight="1" x14ac:dyDescent="0.2">
      <c r="A23" s="39" t="str">
        <f>IF(D23&lt;&gt;"",COUNTA($D$12:D23),"")</f>
        <v/>
      </c>
      <c r="B23" s="133"/>
      <c r="C23" s="316" t="s">
        <v>93</v>
      </c>
      <c r="D23" s="317"/>
      <c r="E23" s="317"/>
      <c r="F23" s="317"/>
      <c r="G23" s="317"/>
      <c r="H23" s="317"/>
      <c r="I23" s="317"/>
      <c r="J23" s="317"/>
      <c r="K23" s="317"/>
    </row>
    <row r="24" spans="1:12" ht="22.5" customHeight="1" x14ac:dyDescent="0.2">
      <c r="A24" s="39">
        <f>IF(D24&lt;&gt;"",COUNTA($D$12:D24),"")</f>
        <v>10</v>
      </c>
      <c r="B24" s="131" t="s">
        <v>223</v>
      </c>
      <c r="C24" s="165">
        <v>59098</v>
      </c>
      <c r="D24" s="165">
        <v>29839</v>
      </c>
      <c r="E24" s="165">
        <v>29259</v>
      </c>
      <c r="F24" s="165">
        <v>49978</v>
      </c>
      <c r="G24" s="165">
        <v>29839</v>
      </c>
      <c r="H24" s="165">
        <v>20139</v>
      </c>
      <c r="I24" s="115">
        <v>9120</v>
      </c>
      <c r="J24" s="166">
        <v>6</v>
      </c>
      <c r="K24" s="166" t="s">
        <v>362</v>
      </c>
      <c r="L24" s="166"/>
    </row>
    <row r="25" spans="1:12" ht="11.45" customHeight="1" x14ac:dyDescent="0.2">
      <c r="A25" s="39" t="str">
        <f>IF(D25&lt;&gt;"",COUNTA($D$12:D25),"")</f>
        <v/>
      </c>
      <c r="B25" s="133"/>
      <c r="C25" s="160"/>
      <c r="D25" s="160"/>
      <c r="E25" s="160"/>
      <c r="F25" s="160"/>
      <c r="G25" s="160"/>
      <c r="H25" s="160"/>
      <c r="I25" s="161"/>
      <c r="J25" s="161"/>
      <c r="K25" s="161"/>
      <c r="L25" s="161"/>
    </row>
    <row r="26" spans="1:12" ht="11.45" customHeight="1" x14ac:dyDescent="0.2">
      <c r="A26" s="39">
        <f>IF(D26&lt;&gt;"",COUNTA($D$12:D26),"")</f>
        <v>11</v>
      </c>
      <c r="B26" s="132" t="s">
        <v>305</v>
      </c>
      <c r="C26" s="160">
        <v>6562</v>
      </c>
      <c r="D26" s="160">
        <v>3065</v>
      </c>
      <c r="E26" s="160">
        <v>3497</v>
      </c>
      <c r="F26" s="160">
        <v>5293</v>
      </c>
      <c r="G26" s="160">
        <v>2065</v>
      </c>
      <c r="H26" s="160">
        <v>3228</v>
      </c>
      <c r="I26" s="105">
        <v>1269</v>
      </c>
      <c r="J26" s="161">
        <v>6</v>
      </c>
      <c r="K26" s="161">
        <v>1000</v>
      </c>
      <c r="L26" s="161"/>
    </row>
    <row r="27" spans="1:12" ht="11.45" customHeight="1" x14ac:dyDescent="0.2">
      <c r="A27" s="39">
        <f>IF(D27&lt;&gt;"",COUNTA($D$12:D27),"")</f>
        <v>12</v>
      </c>
      <c r="B27" s="132" t="s">
        <v>306</v>
      </c>
      <c r="C27" s="160">
        <v>5811</v>
      </c>
      <c r="D27" s="160">
        <v>1212</v>
      </c>
      <c r="E27" s="160">
        <v>4599</v>
      </c>
      <c r="F27" s="160">
        <v>5249</v>
      </c>
      <c r="G27" s="160">
        <v>3820</v>
      </c>
      <c r="H27" s="160">
        <v>1429</v>
      </c>
      <c r="I27" s="105">
        <v>562</v>
      </c>
      <c r="J27" s="161">
        <v>6</v>
      </c>
      <c r="K27" s="161">
        <v>-2608</v>
      </c>
      <c r="L27" s="161"/>
    </row>
    <row r="28" spans="1:12" ht="11.45" customHeight="1" x14ac:dyDescent="0.2">
      <c r="A28" s="39" t="str">
        <f>IF(D28&lt;&gt;"",COUNTA($D$12:D28),"")</f>
        <v/>
      </c>
      <c r="B28" s="132"/>
      <c r="C28" s="160"/>
      <c r="D28" s="160"/>
      <c r="E28" s="160"/>
      <c r="F28" s="160"/>
      <c r="G28" s="160"/>
      <c r="H28" s="160"/>
      <c r="I28" s="105"/>
      <c r="J28" s="161"/>
      <c r="K28" s="161"/>
      <c r="L28" s="161"/>
    </row>
    <row r="29" spans="1:12" ht="22.5" customHeight="1" x14ac:dyDescent="0.2">
      <c r="A29" s="39">
        <f>IF(D29&lt;&gt;"",COUNTA($D$12:D29),"")</f>
        <v>13</v>
      </c>
      <c r="B29" s="132" t="s">
        <v>313</v>
      </c>
      <c r="C29" s="160">
        <v>7977</v>
      </c>
      <c r="D29" s="160">
        <v>4551</v>
      </c>
      <c r="E29" s="160">
        <v>3426</v>
      </c>
      <c r="F29" s="160">
        <v>6576</v>
      </c>
      <c r="G29" s="160">
        <v>3934</v>
      </c>
      <c r="H29" s="160">
        <v>2642</v>
      </c>
      <c r="I29" s="105">
        <v>1401</v>
      </c>
      <c r="J29" s="161">
        <v>5</v>
      </c>
      <c r="K29" s="161">
        <v>617</v>
      </c>
      <c r="L29" s="161"/>
    </row>
    <row r="30" spans="1:12" ht="11.45" customHeight="1" x14ac:dyDescent="0.2">
      <c r="A30" s="39">
        <f>IF(D30&lt;&gt;"",COUNTA($D$12:D30),"")</f>
        <v>14</v>
      </c>
      <c r="B30" s="132" t="s">
        <v>307</v>
      </c>
      <c r="C30" s="160">
        <v>8221</v>
      </c>
      <c r="D30" s="160">
        <v>5135</v>
      </c>
      <c r="E30" s="160">
        <v>3086</v>
      </c>
      <c r="F30" s="160">
        <v>6823</v>
      </c>
      <c r="G30" s="160">
        <v>4450</v>
      </c>
      <c r="H30" s="160">
        <v>2373</v>
      </c>
      <c r="I30" s="105">
        <v>1398</v>
      </c>
      <c r="J30" s="161">
        <v>6</v>
      </c>
      <c r="K30" s="161">
        <v>685</v>
      </c>
      <c r="L30" s="161"/>
    </row>
    <row r="31" spans="1:12" ht="11.45" customHeight="1" x14ac:dyDescent="0.2">
      <c r="A31" s="39">
        <f>IF(D31&lt;&gt;"",COUNTA($D$12:D31),"")</f>
        <v>15</v>
      </c>
      <c r="B31" s="132" t="s">
        <v>308</v>
      </c>
      <c r="C31" s="160">
        <v>8040</v>
      </c>
      <c r="D31" s="160">
        <v>4454</v>
      </c>
      <c r="E31" s="160">
        <v>3586</v>
      </c>
      <c r="F31" s="160">
        <v>6586</v>
      </c>
      <c r="G31" s="160">
        <v>3944</v>
      </c>
      <c r="H31" s="160">
        <v>2642</v>
      </c>
      <c r="I31" s="105">
        <v>1454</v>
      </c>
      <c r="J31" s="161">
        <v>6</v>
      </c>
      <c r="K31" s="161">
        <v>510</v>
      </c>
      <c r="L31" s="161"/>
    </row>
    <row r="32" spans="1:12" ht="11.45" customHeight="1" x14ac:dyDescent="0.2">
      <c r="A32" s="39">
        <f>IF(D32&lt;&gt;"",COUNTA($D$12:D32),"")</f>
        <v>16</v>
      </c>
      <c r="B32" s="132" t="s">
        <v>309</v>
      </c>
      <c r="C32" s="160">
        <v>5534</v>
      </c>
      <c r="D32" s="160">
        <v>3158</v>
      </c>
      <c r="E32" s="160">
        <v>2376</v>
      </c>
      <c r="F32" s="160">
        <v>4798</v>
      </c>
      <c r="G32" s="160">
        <v>2749</v>
      </c>
      <c r="H32" s="160">
        <v>2049</v>
      </c>
      <c r="I32" s="105">
        <v>736</v>
      </c>
      <c r="J32" s="161">
        <v>5</v>
      </c>
      <c r="K32" s="161">
        <v>409</v>
      </c>
      <c r="L32" s="161"/>
    </row>
    <row r="33" spans="1:12" ht="22.5" customHeight="1" x14ac:dyDescent="0.2">
      <c r="A33" s="39">
        <f>IF(D33&lt;&gt;"",COUNTA($D$12:D33),"")</f>
        <v>17</v>
      </c>
      <c r="B33" s="132" t="s">
        <v>310</v>
      </c>
      <c r="C33" s="160">
        <v>7820</v>
      </c>
      <c r="D33" s="160">
        <v>4231</v>
      </c>
      <c r="E33" s="160">
        <v>3589</v>
      </c>
      <c r="F33" s="160">
        <v>6496</v>
      </c>
      <c r="G33" s="160">
        <v>3625</v>
      </c>
      <c r="H33" s="160">
        <v>2871</v>
      </c>
      <c r="I33" s="105">
        <v>1324</v>
      </c>
      <c r="J33" s="161">
        <v>6</v>
      </c>
      <c r="K33" s="161">
        <v>606</v>
      </c>
      <c r="L33" s="161"/>
    </row>
    <row r="34" spans="1:12" ht="11.45" customHeight="1" x14ac:dyDescent="0.2">
      <c r="A34" s="39">
        <f>IF(D34&lt;&gt;"",COUNTA($D$12:D34),"")</f>
        <v>18</v>
      </c>
      <c r="B34" s="132" t="s">
        <v>311</v>
      </c>
      <c r="C34" s="160">
        <v>9133</v>
      </c>
      <c r="D34" s="160">
        <v>4033</v>
      </c>
      <c r="E34" s="160">
        <v>5100</v>
      </c>
      <c r="F34" s="160">
        <v>8157</v>
      </c>
      <c r="G34" s="160">
        <v>5252</v>
      </c>
      <c r="H34" s="160">
        <v>2905</v>
      </c>
      <c r="I34" s="105">
        <v>976</v>
      </c>
      <c r="J34" s="161">
        <v>5</v>
      </c>
      <c r="K34" s="161">
        <v>-1219</v>
      </c>
      <c r="L34" s="161"/>
    </row>
    <row r="35" spans="1:12" ht="20.100000000000001" customHeight="1" x14ac:dyDescent="0.2">
      <c r="A35" s="39" t="str">
        <f>IF(D35&lt;&gt;"",COUNTA($D$12:D35),"")</f>
        <v/>
      </c>
      <c r="B35" s="133"/>
      <c r="C35" s="316" t="s">
        <v>92</v>
      </c>
      <c r="D35" s="317"/>
      <c r="E35" s="317"/>
      <c r="F35" s="317"/>
      <c r="G35" s="317"/>
      <c r="H35" s="317"/>
      <c r="I35" s="317"/>
      <c r="J35" s="317"/>
      <c r="K35" s="317"/>
    </row>
    <row r="36" spans="1:12" ht="22.5" customHeight="1" x14ac:dyDescent="0.2">
      <c r="A36" s="39">
        <f>IF(D36&lt;&gt;"",COUNTA($D$12:D36),"")</f>
        <v>19</v>
      </c>
      <c r="B36" s="131" t="s">
        <v>110</v>
      </c>
      <c r="C36" s="165">
        <v>51453</v>
      </c>
      <c r="D36" s="165">
        <v>27656</v>
      </c>
      <c r="E36" s="165">
        <v>23797</v>
      </c>
      <c r="F36" s="165">
        <v>44483</v>
      </c>
      <c r="G36" s="165">
        <v>27656</v>
      </c>
      <c r="H36" s="165">
        <v>16827</v>
      </c>
      <c r="I36" s="115">
        <v>6970</v>
      </c>
      <c r="J36" s="166">
        <v>4</v>
      </c>
      <c r="K36" s="166" t="s">
        <v>362</v>
      </c>
    </row>
    <row r="37" spans="1:12" ht="11.45" customHeight="1" x14ac:dyDescent="0.2">
      <c r="A37" s="39" t="str">
        <f>IF(D37&lt;&gt;"",COUNTA($D$12:D37),"")</f>
        <v/>
      </c>
      <c r="B37" s="133"/>
      <c r="C37" s="160"/>
      <c r="D37" s="160"/>
      <c r="E37" s="160"/>
      <c r="F37" s="160"/>
      <c r="G37" s="160"/>
      <c r="H37" s="160"/>
      <c r="I37" s="161"/>
      <c r="J37" s="161"/>
      <c r="K37" s="161"/>
    </row>
    <row r="38" spans="1:12" ht="11.45" customHeight="1" x14ac:dyDescent="0.2">
      <c r="A38" s="39">
        <f>IF(D38&lt;&gt;"",COUNTA($D$12:D38),"")</f>
        <v>20</v>
      </c>
      <c r="B38" s="132" t="s">
        <v>305</v>
      </c>
      <c r="C38" s="160">
        <v>5643</v>
      </c>
      <c r="D38" s="160">
        <v>2478</v>
      </c>
      <c r="E38" s="160">
        <v>3165</v>
      </c>
      <c r="F38" s="160">
        <v>4572</v>
      </c>
      <c r="G38" s="160">
        <v>2004</v>
      </c>
      <c r="H38" s="160">
        <v>2568</v>
      </c>
      <c r="I38" s="105">
        <v>1071</v>
      </c>
      <c r="J38" s="161">
        <v>5</v>
      </c>
      <c r="K38" s="161">
        <v>474</v>
      </c>
    </row>
    <row r="39" spans="1:12" ht="11.45" customHeight="1" x14ac:dyDescent="0.2">
      <c r="A39" s="39">
        <f>IF(D39&lt;&gt;"",COUNTA($D$12:D39),"")</f>
        <v>21</v>
      </c>
      <c r="B39" s="132" t="s">
        <v>306</v>
      </c>
      <c r="C39" s="160">
        <v>3379</v>
      </c>
      <c r="D39" s="160">
        <v>1131</v>
      </c>
      <c r="E39" s="160">
        <v>2248</v>
      </c>
      <c r="F39" s="160">
        <v>2938</v>
      </c>
      <c r="G39" s="160">
        <v>1687</v>
      </c>
      <c r="H39" s="160">
        <v>1251</v>
      </c>
      <c r="I39" s="105">
        <v>441</v>
      </c>
      <c r="J39" s="161">
        <v>4</v>
      </c>
      <c r="K39" s="161">
        <v>-556</v>
      </c>
    </row>
    <row r="40" spans="1:12" ht="11.45" customHeight="1" x14ac:dyDescent="0.2">
      <c r="A40" s="39" t="str">
        <f>IF(D40&lt;&gt;"",COUNTA($D$12:D40),"")</f>
        <v/>
      </c>
      <c r="B40" s="132"/>
      <c r="C40" s="160"/>
      <c r="D40" s="160"/>
      <c r="E40" s="160"/>
      <c r="F40" s="160"/>
      <c r="G40" s="160"/>
      <c r="H40" s="160"/>
      <c r="I40" s="105"/>
      <c r="J40" s="161"/>
      <c r="K40" s="161"/>
    </row>
    <row r="41" spans="1:12" ht="22.5" customHeight="1" x14ac:dyDescent="0.2">
      <c r="A41" s="39">
        <f>IF(D41&lt;&gt;"",COUNTA($D$12:D41),"")</f>
        <v>22</v>
      </c>
      <c r="B41" s="132" t="s">
        <v>313</v>
      </c>
      <c r="C41" s="160">
        <v>7560</v>
      </c>
      <c r="D41" s="160">
        <v>4479</v>
      </c>
      <c r="E41" s="160">
        <v>3081</v>
      </c>
      <c r="F41" s="160">
        <v>6494</v>
      </c>
      <c r="G41" s="160">
        <v>4258</v>
      </c>
      <c r="H41" s="160">
        <v>2236</v>
      </c>
      <c r="I41" s="105">
        <v>1066</v>
      </c>
      <c r="J41" s="161">
        <v>4</v>
      </c>
      <c r="K41" s="161">
        <v>221</v>
      </c>
    </row>
    <row r="42" spans="1:12" ht="11.45" customHeight="1" x14ac:dyDescent="0.2">
      <c r="A42" s="39">
        <f>IF(D42&lt;&gt;"",COUNTA($D$12:D42),"")</f>
        <v>23</v>
      </c>
      <c r="B42" s="132" t="s">
        <v>307</v>
      </c>
      <c r="C42" s="160">
        <v>7282</v>
      </c>
      <c r="D42" s="160">
        <v>4841</v>
      </c>
      <c r="E42" s="160">
        <v>2441</v>
      </c>
      <c r="F42" s="160">
        <v>6257</v>
      </c>
      <c r="G42" s="160">
        <v>4500</v>
      </c>
      <c r="H42" s="160">
        <v>1757</v>
      </c>
      <c r="I42" s="105">
        <v>1025</v>
      </c>
      <c r="J42" s="161">
        <v>5</v>
      </c>
      <c r="K42" s="161">
        <v>341</v>
      </c>
    </row>
    <row r="43" spans="1:12" ht="11.45" customHeight="1" x14ac:dyDescent="0.2">
      <c r="A43" s="39">
        <f>IF(D43&lt;&gt;"",COUNTA($D$12:D43),"")</f>
        <v>24</v>
      </c>
      <c r="B43" s="132" t="s">
        <v>308</v>
      </c>
      <c r="C43" s="160">
        <v>7575</v>
      </c>
      <c r="D43" s="160">
        <v>4071</v>
      </c>
      <c r="E43" s="160">
        <v>3504</v>
      </c>
      <c r="F43" s="160">
        <v>6515</v>
      </c>
      <c r="G43" s="160">
        <v>4099</v>
      </c>
      <c r="H43" s="160">
        <v>2416</v>
      </c>
      <c r="I43" s="105">
        <v>1060</v>
      </c>
      <c r="J43" s="161">
        <v>5</v>
      </c>
      <c r="K43" s="161">
        <v>-28</v>
      </c>
    </row>
    <row r="44" spans="1:12" ht="11.45" customHeight="1" x14ac:dyDescent="0.2">
      <c r="A44" s="39">
        <f>IF(D44&lt;&gt;"",COUNTA($D$12:D44),"")</f>
        <v>25</v>
      </c>
      <c r="B44" s="132" t="s">
        <v>309</v>
      </c>
      <c r="C44" s="160">
        <v>4932</v>
      </c>
      <c r="D44" s="160">
        <v>2793</v>
      </c>
      <c r="E44" s="160">
        <v>2139</v>
      </c>
      <c r="F44" s="160">
        <v>4429</v>
      </c>
      <c r="G44" s="160">
        <v>2663</v>
      </c>
      <c r="H44" s="160">
        <v>1766</v>
      </c>
      <c r="I44" s="105">
        <v>503</v>
      </c>
      <c r="J44" s="161">
        <v>3</v>
      </c>
      <c r="K44" s="161">
        <v>130</v>
      </c>
    </row>
    <row r="45" spans="1:12" ht="22.5" customHeight="1" x14ac:dyDescent="0.2">
      <c r="A45" s="39">
        <f>IF(D45&lt;&gt;"",COUNTA($D$12:D45),"")</f>
        <v>26</v>
      </c>
      <c r="B45" s="132" t="s">
        <v>310</v>
      </c>
      <c r="C45" s="160">
        <v>7458</v>
      </c>
      <c r="D45" s="160">
        <v>3955</v>
      </c>
      <c r="E45" s="160">
        <v>3503</v>
      </c>
      <c r="F45" s="160">
        <v>6440</v>
      </c>
      <c r="G45" s="160">
        <v>3787</v>
      </c>
      <c r="H45" s="160">
        <v>2653</v>
      </c>
      <c r="I45" s="105">
        <v>1018</v>
      </c>
      <c r="J45" s="161">
        <v>4</v>
      </c>
      <c r="K45" s="161">
        <v>168</v>
      </c>
    </row>
    <row r="46" spans="1:12" ht="11.45" customHeight="1" x14ac:dyDescent="0.2">
      <c r="A46" s="39">
        <f>IF(D46&lt;&gt;"",COUNTA($D$12:D46),"")</f>
        <v>27</v>
      </c>
      <c r="B46" s="132" t="s">
        <v>311</v>
      </c>
      <c r="C46" s="160">
        <v>7624</v>
      </c>
      <c r="D46" s="160">
        <v>3908</v>
      </c>
      <c r="E46" s="160">
        <v>3716</v>
      </c>
      <c r="F46" s="160">
        <v>6838</v>
      </c>
      <c r="G46" s="160">
        <v>4658</v>
      </c>
      <c r="H46" s="160">
        <v>2180</v>
      </c>
      <c r="I46" s="105">
        <v>786</v>
      </c>
      <c r="J46" s="161">
        <v>4</v>
      </c>
      <c r="K46" s="161">
        <v>-750</v>
      </c>
    </row>
  </sheetData>
  <mergeCells count="24">
    <mergeCell ref="C35:K35"/>
    <mergeCell ref="C11:K11"/>
    <mergeCell ref="E6:E9"/>
    <mergeCell ref="C23:K23"/>
    <mergeCell ref="D5:E5"/>
    <mergeCell ref="D6:D9"/>
    <mergeCell ref="F5:F9"/>
    <mergeCell ref="J6:J9"/>
    <mergeCell ref="I6:I9"/>
    <mergeCell ref="A2:B2"/>
    <mergeCell ref="A1:B1"/>
    <mergeCell ref="C1:K1"/>
    <mergeCell ref="A3:A9"/>
    <mergeCell ref="B3:B9"/>
    <mergeCell ref="C5:C9"/>
    <mergeCell ref="C3:E4"/>
    <mergeCell ref="F3:H4"/>
    <mergeCell ref="G5:H5"/>
    <mergeCell ref="C2:K2"/>
    <mergeCell ref="K5:K9"/>
    <mergeCell ref="I5:J5"/>
    <mergeCell ref="I3:K4"/>
    <mergeCell ref="G6:G9"/>
    <mergeCell ref="H6:H9"/>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140" zoomScaleNormal="140" workbookViewId="0">
      <pane xSplit="2" ySplit="10" topLeftCell="C11" activePane="bottomRight" state="frozen"/>
      <selection sqref="A1:B1"/>
      <selection pane="topRight" sqref="A1:B1"/>
      <selection pane="bottomLeft" sqref="A1:B1"/>
      <selection pane="bottomRight" activeCell="C11" sqref="C11:K11"/>
    </sheetView>
  </sheetViews>
  <sheetFormatPr baseColWidth="10" defaultRowHeight="11.45" customHeight="1" x14ac:dyDescent="0.2"/>
  <cols>
    <col min="1" max="1" width="3.7109375" style="94" customWidth="1"/>
    <col min="2" max="2" width="16.7109375" style="92" customWidth="1"/>
    <col min="3" max="3" width="7.7109375" style="92" customWidth="1"/>
    <col min="4" max="4" width="8.7109375" style="92" customWidth="1"/>
    <col min="5" max="6" width="7.7109375" style="92" customWidth="1"/>
    <col min="7" max="7" width="8.7109375" style="92" customWidth="1"/>
    <col min="8" max="8" width="7.7109375" style="92" customWidth="1"/>
    <col min="9" max="11" width="7.7109375" style="134" customWidth="1"/>
    <col min="12" max="16384" width="11.42578125" style="92"/>
  </cols>
  <sheetData>
    <row r="1" spans="1:11" s="40" customFormat="1" ht="30" customHeight="1" x14ac:dyDescent="0.2">
      <c r="A1" s="296" t="s">
        <v>134</v>
      </c>
      <c r="B1" s="297"/>
      <c r="C1" s="283" t="s">
        <v>342</v>
      </c>
      <c r="D1" s="283"/>
      <c r="E1" s="283"/>
      <c r="F1" s="283"/>
      <c r="G1" s="283"/>
      <c r="H1" s="283"/>
      <c r="I1" s="283"/>
      <c r="J1" s="283"/>
      <c r="K1" s="284"/>
    </row>
    <row r="2" spans="1:11" ht="24.95" customHeight="1" x14ac:dyDescent="0.2">
      <c r="A2" s="279" t="s">
        <v>220</v>
      </c>
      <c r="B2" s="280"/>
      <c r="C2" s="285" t="s">
        <v>271</v>
      </c>
      <c r="D2" s="285"/>
      <c r="E2" s="285"/>
      <c r="F2" s="285"/>
      <c r="G2" s="285"/>
      <c r="H2" s="285"/>
      <c r="I2" s="285"/>
      <c r="J2" s="285"/>
      <c r="K2" s="286"/>
    </row>
    <row r="3" spans="1:11" ht="11.45" customHeight="1" x14ac:dyDescent="0.2">
      <c r="A3" s="281" t="s">
        <v>150</v>
      </c>
      <c r="B3" s="287" t="s">
        <v>304</v>
      </c>
      <c r="C3" s="287" t="s">
        <v>1</v>
      </c>
      <c r="D3" s="287"/>
      <c r="E3" s="287"/>
      <c r="F3" s="287" t="s">
        <v>3</v>
      </c>
      <c r="G3" s="287"/>
      <c r="H3" s="287"/>
      <c r="I3" s="320" t="s">
        <v>106</v>
      </c>
      <c r="J3" s="320"/>
      <c r="K3" s="319"/>
    </row>
    <row r="4" spans="1:11" ht="11.45" customHeight="1" x14ac:dyDescent="0.2">
      <c r="A4" s="282"/>
      <c r="B4" s="287"/>
      <c r="C4" s="287"/>
      <c r="D4" s="287"/>
      <c r="E4" s="287"/>
      <c r="F4" s="287"/>
      <c r="G4" s="287"/>
      <c r="H4" s="287"/>
      <c r="I4" s="320"/>
      <c r="J4" s="320"/>
      <c r="K4" s="319"/>
    </row>
    <row r="5" spans="1:11" ht="11.45" customHeight="1" x14ac:dyDescent="0.2">
      <c r="A5" s="282"/>
      <c r="B5" s="287"/>
      <c r="C5" s="287" t="s">
        <v>32</v>
      </c>
      <c r="D5" s="287" t="s">
        <v>36</v>
      </c>
      <c r="E5" s="287"/>
      <c r="F5" s="287" t="s">
        <v>32</v>
      </c>
      <c r="G5" s="287" t="s">
        <v>36</v>
      </c>
      <c r="H5" s="287"/>
      <c r="I5" s="320" t="s">
        <v>32</v>
      </c>
      <c r="J5" s="320"/>
      <c r="K5" s="319" t="s">
        <v>107</v>
      </c>
    </row>
    <row r="6" spans="1:11" ht="11.45" customHeight="1" x14ac:dyDescent="0.2">
      <c r="A6" s="282"/>
      <c r="B6" s="287"/>
      <c r="C6" s="287"/>
      <c r="D6" s="287" t="s">
        <v>111</v>
      </c>
      <c r="E6" s="287" t="s">
        <v>243</v>
      </c>
      <c r="F6" s="287"/>
      <c r="G6" s="287" t="s">
        <v>111</v>
      </c>
      <c r="H6" s="287" t="s">
        <v>243</v>
      </c>
      <c r="I6" s="320" t="s">
        <v>37</v>
      </c>
      <c r="J6" s="320" t="s">
        <v>392</v>
      </c>
      <c r="K6" s="319"/>
    </row>
    <row r="7" spans="1:11" ht="11.45" customHeight="1" x14ac:dyDescent="0.2">
      <c r="A7" s="282"/>
      <c r="B7" s="287"/>
      <c r="C7" s="287"/>
      <c r="D7" s="287"/>
      <c r="E7" s="287"/>
      <c r="F7" s="287"/>
      <c r="G7" s="287"/>
      <c r="H7" s="287"/>
      <c r="I7" s="320"/>
      <c r="J7" s="320"/>
      <c r="K7" s="319"/>
    </row>
    <row r="8" spans="1:11" ht="11.45" customHeight="1" x14ac:dyDescent="0.2">
      <c r="A8" s="282"/>
      <c r="B8" s="287"/>
      <c r="C8" s="287"/>
      <c r="D8" s="287"/>
      <c r="E8" s="287"/>
      <c r="F8" s="287"/>
      <c r="G8" s="287"/>
      <c r="H8" s="287"/>
      <c r="I8" s="320"/>
      <c r="J8" s="320"/>
      <c r="K8" s="319"/>
    </row>
    <row r="9" spans="1:11" ht="11.45" customHeight="1" x14ac:dyDescent="0.2">
      <c r="A9" s="282"/>
      <c r="B9" s="287"/>
      <c r="C9" s="287"/>
      <c r="D9" s="287"/>
      <c r="E9" s="287"/>
      <c r="F9" s="287"/>
      <c r="G9" s="287"/>
      <c r="H9" s="287"/>
      <c r="I9" s="320"/>
      <c r="J9" s="320"/>
      <c r="K9" s="319"/>
    </row>
    <row r="10" spans="1:11" s="94" customFormat="1" ht="11.45" customHeight="1" x14ac:dyDescent="0.15">
      <c r="A10" s="35">
        <v>1</v>
      </c>
      <c r="B10" s="36">
        <v>2</v>
      </c>
      <c r="C10" s="37">
        <v>3</v>
      </c>
      <c r="D10" s="37">
        <v>4</v>
      </c>
      <c r="E10" s="37">
        <v>5</v>
      </c>
      <c r="F10" s="37">
        <v>6</v>
      </c>
      <c r="G10" s="37">
        <v>7</v>
      </c>
      <c r="H10" s="37">
        <v>8</v>
      </c>
      <c r="I10" s="37">
        <v>9</v>
      </c>
      <c r="J10" s="37">
        <v>10</v>
      </c>
      <c r="K10" s="38">
        <v>11</v>
      </c>
    </row>
    <row r="11" spans="1:11" ht="20.100000000000001" customHeight="1" x14ac:dyDescent="0.2">
      <c r="A11" s="124"/>
      <c r="B11" s="135"/>
      <c r="C11" s="310" t="s">
        <v>25</v>
      </c>
      <c r="D11" s="311"/>
      <c r="E11" s="311"/>
      <c r="F11" s="311"/>
      <c r="G11" s="311"/>
      <c r="H11" s="311"/>
      <c r="I11" s="311"/>
      <c r="J11" s="311"/>
      <c r="K11" s="311"/>
    </row>
    <row r="12" spans="1:11" ht="22.5" customHeight="1" x14ac:dyDescent="0.2">
      <c r="A12" s="39">
        <f>IF(D12&lt;&gt;"",COUNTA($D12:D$12),"")</f>
        <v>1</v>
      </c>
      <c r="B12" s="131" t="s">
        <v>223</v>
      </c>
      <c r="C12" s="165">
        <v>69858</v>
      </c>
      <c r="D12" s="165">
        <v>44085</v>
      </c>
      <c r="E12" s="165">
        <v>25773</v>
      </c>
      <c r="F12" s="165">
        <v>64151</v>
      </c>
      <c r="G12" s="165">
        <v>44085</v>
      </c>
      <c r="H12" s="165">
        <v>20066</v>
      </c>
      <c r="I12" s="166">
        <v>5707</v>
      </c>
      <c r="J12" s="166">
        <v>4</v>
      </c>
      <c r="K12" s="166" t="s">
        <v>362</v>
      </c>
    </row>
    <row r="13" spans="1:11" ht="11.45" customHeight="1" x14ac:dyDescent="0.2">
      <c r="A13" s="39" t="str">
        <f>IF(D13&lt;&gt;"",COUNTA($D$12:D13),"")</f>
        <v/>
      </c>
      <c r="B13" s="133"/>
      <c r="C13" s="160"/>
      <c r="D13" s="160"/>
      <c r="E13" s="160"/>
      <c r="F13" s="160"/>
      <c r="G13" s="160"/>
      <c r="H13" s="160"/>
      <c r="I13" s="161"/>
      <c r="J13" s="161"/>
      <c r="K13" s="161"/>
    </row>
    <row r="14" spans="1:11" ht="11.45" customHeight="1" x14ac:dyDescent="0.2">
      <c r="A14" s="39">
        <f>IF(D14&lt;&gt;"",COUNTA($D$12:D14),"")</f>
        <v>2</v>
      </c>
      <c r="B14" s="132" t="s">
        <v>305</v>
      </c>
      <c r="C14" s="160">
        <v>7768</v>
      </c>
      <c r="D14" s="160">
        <v>4014</v>
      </c>
      <c r="E14" s="160">
        <v>3754</v>
      </c>
      <c r="F14" s="160">
        <v>7137</v>
      </c>
      <c r="G14" s="160">
        <v>3795</v>
      </c>
      <c r="H14" s="160">
        <v>3342</v>
      </c>
      <c r="I14" s="161">
        <v>631</v>
      </c>
      <c r="J14" s="161">
        <v>3</v>
      </c>
      <c r="K14" s="161">
        <v>219</v>
      </c>
    </row>
    <row r="15" spans="1:11" ht="11.45" customHeight="1" x14ac:dyDescent="0.2">
      <c r="A15" s="39">
        <f>IF(D15&lt;&gt;"",COUNTA($D$12:D15),"")</f>
        <v>3</v>
      </c>
      <c r="B15" s="132" t="s">
        <v>306</v>
      </c>
      <c r="C15" s="160">
        <v>3530</v>
      </c>
      <c r="D15" s="160">
        <v>1787</v>
      </c>
      <c r="E15" s="160">
        <v>1743</v>
      </c>
      <c r="F15" s="160">
        <v>3321</v>
      </c>
      <c r="G15" s="160">
        <v>1852</v>
      </c>
      <c r="H15" s="160">
        <v>1469</v>
      </c>
      <c r="I15" s="161">
        <v>209</v>
      </c>
      <c r="J15" s="161">
        <v>2</v>
      </c>
      <c r="K15" s="161">
        <v>-65</v>
      </c>
    </row>
    <row r="16" spans="1:11" ht="11.45" customHeight="1" x14ac:dyDescent="0.2">
      <c r="A16" s="39" t="str">
        <f>IF(D16&lt;&gt;"",COUNTA($D$12:D16),"")</f>
        <v/>
      </c>
      <c r="B16" s="132"/>
      <c r="C16" s="160"/>
      <c r="D16" s="160"/>
      <c r="E16" s="160"/>
      <c r="F16" s="160"/>
      <c r="G16" s="160"/>
      <c r="H16" s="160"/>
      <c r="I16" s="161"/>
      <c r="J16" s="161"/>
      <c r="K16" s="161"/>
    </row>
    <row r="17" spans="1:11" ht="22.5" customHeight="1" x14ac:dyDescent="0.2">
      <c r="A17" s="39">
        <f>IF(D17&lt;&gt;"",COUNTA($D$12:D17),"")</f>
        <v>4</v>
      </c>
      <c r="B17" s="132" t="s">
        <v>313</v>
      </c>
      <c r="C17" s="160">
        <v>10761</v>
      </c>
      <c r="D17" s="160">
        <v>7156</v>
      </c>
      <c r="E17" s="160">
        <v>3605</v>
      </c>
      <c r="F17" s="160">
        <v>9987</v>
      </c>
      <c r="G17" s="160">
        <v>7317</v>
      </c>
      <c r="H17" s="160">
        <v>2670</v>
      </c>
      <c r="I17" s="161">
        <v>774</v>
      </c>
      <c r="J17" s="161">
        <v>3</v>
      </c>
      <c r="K17" s="161">
        <v>-161</v>
      </c>
    </row>
    <row r="18" spans="1:11" ht="11.45" customHeight="1" x14ac:dyDescent="0.2">
      <c r="A18" s="39">
        <f>IF(D18&lt;&gt;"",COUNTA($D$12:D18),"")</f>
        <v>5</v>
      </c>
      <c r="B18" s="132" t="s">
        <v>307</v>
      </c>
      <c r="C18" s="160">
        <v>10239</v>
      </c>
      <c r="D18" s="160">
        <v>7619</v>
      </c>
      <c r="E18" s="160">
        <v>2620</v>
      </c>
      <c r="F18" s="160">
        <v>9143</v>
      </c>
      <c r="G18" s="160">
        <v>7171</v>
      </c>
      <c r="H18" s="160">
        <v>1972</v>
      </c>
      <c r="I18" s="161">
        <v>1096</v>
      </c>
      <c r="J18" s="161">
        <v>5</v>
      </c>
      <c r="K18" s="161">
        <v>448</v>
      </c>
    </row>
    <row r="19" spans="1:11" ht="11.45" customHeight="1" x14ac:dyDescent="0.2">
      <c r="A19" s="39">
        <f>IF(D19&lt;&gt;"",COUNTA($D$12:D19),"")</f>
        <v>6</v>
      </c>
      <c r="B19" s="132" t="s">
        <v>308</v>
      </c>
      <c r="C19" s="160">
        <v>10433</v>
      </c>
      <c r="D19" s="160">
        <v>6659</v>
      </c>
      <c r="E19" s="160">
        <v>3774</v>
      </c>
      <c r="F19" s="160">
        <v>9567</v>
      </c>
      <c r="G19" s="160">
        <v>6992</v>
      </c>
      <c r="H19" s="160">
        <v>2575</v>
      </c>
      <c r="I19" s="161">
        <v>866</v>
      </c>
      <c r="J19" s="161">
        <v>4</v>
      </c>
      <c r="K19" s="161">
        <v>-333</v>
      </c>
    </row>
    <row r="20" spans="1:11" ht="11.45" customHeight="1" x14ac:dyDescent="0.2">
      <c r="A20" s="39">
        <f>IF(D20&lt;&gt;"",COUNTA($D$12:D20),"")</f>
        <v>7</v>
      </c>
      <c r="B20" s="132" t="s">
        <v>309</v>
      </c>
      <c r="C20" s="160">
        <v>7499</v>
      </c>
      <c r="D20" s="160">
        <v>4508</v>
      </c>
      <c r="E20" s="160">
        <v>2991</v>
      </c>
      <c r="F20" s="160">
        <v>6874</v>
      </c>
      <c r="G20" s="160">
        <v>4492</v>
      </c>
      <c r="H20" s="160">
        <v>2382</v>
      </c>
      <c r="I20" s="161">
        <v>625</v>
      </c>
      <c r="J20" s="161">
        <v>4</v>
      </c>
      <c r="K20" s="161">
        <v>16</v>
      </c>
    </row>
    <row r="21" spans="1:11" ht="22.5" customHeight="1" x14ac:dyDescent="0.2">
      <c r="A21" s="39">
        <f>IF(D21&lt;&gt;"",COUNTA($D$12:D21),"")</f>
        <v>8</v>
      </c>
      <c r="B21" s="132" t="s">
        <v>310</v>
      </c>
      <c r="C21" s="160">
        <v>10498</v>
      </c>
      <c r="D21" s="160">
        <v>6357</v>
      </c>
      <c r="E21" s="160">
        <v>4141</v>
      </c>
      <c r="F21" s="160">
        <v>9760</v>
      </c>
      <c r="G21" s="160">
        <v>6405</v>
      </c>
      <c r="H21" s="160">
        <v>3355</v>
      </c>
      <c r="I21" s="161">
        <v>738</v>
      </c>
      <c r="J21" s="161">
        <v>3</v>
      </c>
      <c r="K21" s="161">
        <v>-48</v>
      </c>
    </row>
    <row r="22" spans="1:11" ht="11.45" customHeight="1" x14ac:dyDescent="0.2">
      <c r="A22" s="39">
        <f>IF(D22&lt;&gt;"",COUNTA($D$12:D22),"")</f>
        <v>9</v>
      </c>
      <c r="B22" s="132" t="s">
        <v>311</v>
      </c>
      <c r="C22" s="160">
        <v>9130</v>
      </c>
      <c r="D22" s="160">
        <v>5985</v>
      </c>
      <c r="E22" s="160">
        <v>3145</v>
      </c>
      <c r="F22" s="160">
        <v>8362</v>
      </c>
      <c r="G22" s="160">
        <v>6061</v>
      </c>
      <c r="H22" s="160">
        <v>2301</v>
      </c>
      <c r="I22" s="161">
        <v>768</v>
      </c>
      <c r="J22" s="161">
        <v>4</v>
      </c>
      <c r="K22" s="161">
        <v>-76</v>
      </c>
    </row>
    <row r="23" spans="1:11" ht="20.100000000000001" customHeight="1" x14ac:dyDescent="0.2">
      <c r="A23" s="39" t="str">
        <f>IF(D23&lt;&gt;"",COUNTA($D$12:D23),"")</f>
        <v/>
      </c>
      <c r="B23" s="133"/>
      <c r="C23" s="316" t="s">
        <v>71</v>
      </c>
      <c r="D23" s="317"/>
      <c r="E23" s="317"/>
      <c r="F23" s="317"/>
      <c r="G23" s="317"/>
      <c r="H23" s="317"/>
      <c r="I23" s="317"/>
      <c r="J23" s="317"/>
      <c r="K23" s="317"/>
    </row>
    <row r="24" spans="1:11" ht="22.5" customHeight="1" x14ac:dyDescent="0.2">
      <c r="A24" s="39">
        <f>IF(D24&lt;&gt;"",COUNTA($D$12:D24),"")</f>
        <v>10</v>
      </c>
      <c r="B24" s="131" t="s">
        <v>223</v>
      </c>
      <c r="C24" s="165">
        <v>40693</v>
      </c>
      <c r="D24" s="165">
        <v>13410</v>
      </c>
      <c r="E24" s="165">
        <v>27283</v>
      </c>
      <c r="F24" s="165">
        <v>30310</v>
      </c>
      <c r="G24" s="165">
        <v>13410</v>
      </c>
      <c r="H24" s="165">
        <v>16900</v>
      </c>
      <c r="I24" s="166">
        <v>10383</v>
      </c>
      <c r="J24" s="166">
        <v>6</v>
      </c>
      <c r="K24" s="166" t="s">
        <v>362</v>
      </c>
    </row>
    <row r="25" spans="1:11" ht="11.45" customHeight="1" x14ac:dyDescent="0.2">
      <c r="A25" s="39" t="str">
        <f>IF(D25&lt;&gt;"",COUNTA($D$12:D25),"")</f>
        <v/>
      </c>
      <c r="B25" s="133"/>
      <c r="C25" s="160"/>
      <c r="D25" s="160"/>
      <c r="E25" s="160"/>
      <c r="F25" s="160"/>
      <c r="G25" s="160"/>
      <c r="H25" s="160"/>
      <c r="I25" s="161"/>
      <c r="J25" s="161"/>
      <c r="K25" s="161"/>
    </row>
    <row r="26" spans="1:11" ht="11.45" customHeight="1" x14ac:dyDescent="0.2">
      <c r="A26" s="39">
        <f>IF(D26&lt;&gt;"",COUNTA($D$12:D26),"")</f>
        <v>11</v>
      </c>
      <c r="B26" s="132" t="s">
        <v>305</v>
      </c>
      <c r="C26" s="160">
        <v>4437</v>
      </c>
      <c r="D26" s="160">
        <v>1529</v>
      </c>
      <c r="E26" s="160">
        <v>2908</v>
      </c>
      <c r="F26" s="160">
        <v>2728</v>
      </c>
      <c r="G26" s="160">
        <v>274</v>
      </c>
      <c r="H26" s="160">
        <v>2454</v>
      </c>
      <c r="I26" s="161">
        <v>1709</v>
      </c>
      <c r="J26" s="161">
        <v>8</v>
      </c>
      <c r="K26" s="161">
        <v>1255</v>
      </c>
    </row>
    <row r="27" spans="1:11" ht="11.45" customHeight="1" x14ac:dyDescent="0.2">
      <c r="A27" s="39">
        <f>IF(D27&lt;&gt;"",COUNTA($D$12:D27),"")</f>
        <v>12</v>
      </c>
      <c r="B27" s="132" t="s">
        <v>306</v>
      </c>
      <c r="C27" s="160">
        <v>5660</v>
      </c>
      <c r="D27" s="160">
        <v>556</v>
      </c>
      <c r="E27" s="160">
        <v>5104</v>
      </c>
      <c r="F27" s="160">
        <v>4866</v>
      </c>
      <c r="G27" s="160">
        <v>3655</v>
      </c>
      <c r="H27" s="160">
        <v>1211</v>
      </c>
      <c r="I27" s="161">
        <v>794</v>
      </c>
      <c r="J27" s="161">
        <v>8</v>
      </c>
      <c r="K27" s="161">
        <v>-3099</v>
      </c>
    </row>
    <row r="28" spans="1:11" ht="11.45" customHeight="1" x14ac:dyDescent="0.2">
      <c r="A28" s="39" t="str">
        <f>IF(D28&lt;&gt;"",COUNTA($D$12:D28),"")</f>
        <v/>
      </c>
      <c r="B28" s="132"/>
      <c r="C28" s="160"/>
      <c r="D28" s="160"/>
      <c r="E28" s="160"/>
      <c r="F28" s="160"/>
      <c r="G28" s="160"/>
      <c r="H28" s="160"/>
      <c r="I28" s="161"/>
      <c r="J28" s="161"/>
      <c r="K28" s="161"/>
    </row>
    <row r="29" spans="1:11" ht="22.5" customHeight="1" x14ac:dyDescent="0.2">
      <c r="A29" s="39">
        <f>IF(D29&lt;&gt;"",COUNTA($D$12:D29),"")</f>
        <v>13</v>
      </c>
      <c r="B29" s="132" t="s">
        <v>313</v>
      </c>
      <c r="C29" s="160">
        <v>4776</v>
      </c>
      <c r="D29" s="160">
        <v>1874</v>
      </c>
      <c r="E29" s="160">
        <v>2902</v>
      </c>
      <c r="F29" s="160">
        <v>3083</v>
      </c>
      <c r="G29" s="160">
        <v>875</v>
      </c>
      <c r="H29" s="160">
        <v>2208</v>
      </c>
      <c r="I29" s="161">
        <v>1693</v>
      </c>
      <c r="J29" s="161">
        <v>7</v>
      </c>
      <c r="K29" s="161">
        <v>999</v>
      </c>
    </row>
    <row r="30" spans="1:11" ht="11.45" customHeight="1" x14ac:dyDescent="0.2">
      <c r="A30" s="39">
        <f>IF(D30&lt;&gt;"",COUNTA($D$12:D30),"")</f>
        <v>14</v>
      </c>
      <c r="B30" s="132" t="s">
        <v>307</v>
      </c>
      <c r="C30" s="160">
        <v>5264</v>
      </c>
      <c r="D30" s="160">
        <v>2357</v>
      </c>
      <c r="E30" s="160">
        <v>2907</v>
      </c>
      <c r="F30" s="160">
        <v>3937</v>
      </c>
      <c r="G30" s="160">
        <v>1779</v>
      </c>
      <c r="H30" s="160">
        <v>2158</v>
      </c>
      <c r="I30" s="161">
        <v>1327</v>
      </c>
      <c r="J30" s="161">
        <v>6</v>
      </c>
      <c r="K30" s="161">
        <v>578</v>
      </c>
    </row>
    <row r="31" spans="1:11" ht="11.45" customHeight="1" x14ac:dyDescent="0.2">
      <c r="A31" s="39">
        <f>IF(D31&lt;&gt;"",COUNTA($D$12:D31),"")</f>
        <v>15</v>
      </c>
      <c r="B31" s="132" t="s">
        <v>308</v>
      </c>
      <c r="C31" s="160">
        <v>5182</v>
      </c>
      <c r="D31" s="160">
        <v>1866</v>
      </c>
      <c r="E31" s="160">
        <v>3316</v>
      </c>
      <c r="F31" s="160">
        <v>3534</v>
      </c>
      <c r="G31" s="160">
        <v>1051</v>
      </c>
      <c r="H31" s="160">
        <v>2483</v>
      </c>
      <c r="I31" s="161">
        <v>1648</v>
      </c>
      <c r="J31" s="161">
        <v>7</v>
      </c>
      <c r="K31" s="161">
        <v>815</v>
      </c>
    </row>
    <row r="32" spans="1:11" ht="11.45" customHeight="1" x14ac:dyDescent="0.2">
      <c r="A32" s="39">
        <f>IF(D32&lt;&gt;"",COUNTA($D$12:D32),"")</f>
        <v>16</v>
      </c>
      <c r="B32" s="132" t="s">
        <v>309</v>
      </c>
      <c r="C32" s="160">
        <v>2967</v>
      </c>
      <c r="D32" s="160">
        <v>1443</v>
      </c>
      <c r="E32" s="160">
        <v>1524</v>
      </c>
      <c r="F32" s="160">
        <v>2353</v>
      </c>
      <c r="G32" s="160">
        <v>920</v>
      </c>
      <c r="H32" s="160">
        <v>1433</v>
      </c>
      <c r="I32" s="161">
        <v>614</v>
      </c>
      <c r="J32" s="161">
        <v>4</v>
      </c>
      <c r="K32" s="161">
        <v>523</v>
      </c>
    </row>
    <row r="33" spans="1:11" ht="22.5" customHeight="1" x14ac:dyDescent="0.2">
      <c r="A33" s="39">
        <f>IF(D33&lt;&gt;"",COUNTA($D$12:D33),"")</f>
        <v>17</v>
      </c>
      <c r="B33" s="132" t="s">
        <v>310</v>
      </c>
      <c r="C33" s="160">
        <v>4780</v>
      </c>
      <c r="D33" s="160">
        <v>1829</v>
      </c>
      <c r="E33" s="160">
        <v>2951</v>
      </c>
      <c r="F33" s="160">
        <v>3176</v>
      </c>
      <c r="G33" s="160">
        <v>1007</v>
      </c>
      <c r="H33" s="160">
        <v>2169</v>
      </c>
      <c r="I33" s="161">
        <v>1604</v>
      </c>
      <c r="J33" s="161">
        <v>7</v>
      </c>
      <c r="K33" s="161">
        <v>822</v>
      </c>
    </row>
    <row r="34" spans="1:11" ht="11.45" customHeight="1" x14ac:dyDescent="0.2">
      <c r="A34" s="39">
        <f>IF(D34&lt;&gt;"",COUNTA($D$12:D34),"")</f>
        <v>18</v>
      </c>
      <c r="B34" s="132" t="s">
        <v>311</v>
      </c>
      <c r="C34" s="160">
        <v>7627</v>
      </c>
      <c r="D34" s="160">
        <v>1956</v>
      </c>
      <c r="E34" s="160">
        <v>5671</v>
      </c>
      <c r="F34" s="160">
        <v>6633</v>
      </c>
      <c r="G34" s="160">
        <v>3849</v>
      </c>
      <c r="H34" s="160">
        <v>2784</v>
      </c>
      <c r="I34" s="161">
        <v>994</v>
      </c>
      <c r="J34" s="161">
        <v>5</v>
      </c>
      <c r="K34" s="161">
        <v>-1893</v>
      </c>
    </row>
  </sheetData>
  <mergeCells count="23">
    <mergeCell ref="C11:K11"/>
    <mergeCell ref="C23:K23"/>
    <mergeCell ref="D5:E5"/>
    <mergeCell ref="F5:F9"/>
    <mergeCell ref="G5:H5"/>
    <mergeCell ref="I5:J5"/>
    <mergeCell ref="K5:K9"/>
    <mergeCell ref="A1:B1"/>
    <mergeCell ref="C1:K1"/>
    <mergeCell ref="A2:B2"/>
    <mergeCell ref="C2:K2"/>
    <mergeCell ref="A3:A9"/>
    <mergeCell ref="B3:B9"/>
    <mergeCell ref="C3:E4"/>
    <mergeCell ref="J6:J9"/>
    <mergeCell ref="F3:H4"/>
    <mergeCell ref="I3:K4"/>
    <mergeCell ref="D6:D9"/>
    <mergeCell ref="E6:E9"/>
    <mergeCell ref="C5:C9"/>
    <mergeCell ref="G6:G9"/>
    <mergeCell ref="H6:H9"/>
    <mergeCell ref="I6:I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140" zoomScaleNormal="140" workbookViewId="0">
      <pane xSplit="2" ySplit="7" topLeftCell="C8" activePane="bottomRight" state="frozen"/>
      <selection sqref="A1:B1"/>
      <selection pane="topRight" sqref="A1:B1"/>
      <selection pane="bottomLeft" sqref="A1:B1"/>
      <selection pane="bottomRight" activeCell="C8" sqref="C8:J8"/>
    </sheetView>
  </sheetViews>
  <sheetFormatPr baseColWidth="10" defaultRowHeight="11.45" customHeight="1" x14ac:dyDescent="0.2"/>
  <cols>
    <col min="1" max="1" width="3.7109375" style="94" customWidth="1"/>
    <col min="2" max="2" width="18.7109375" style="92" customWidth="1"/>
    <col min="3" max="10" width="8.7109375" style="92" customWidth="1"/>
    <col min="11" max="16384" width="11.42578125" style="92"/>
  </cols>
  <sheetData>
    <row r="1" spans="1:10" s="96" customFormat="1" ht="30" customHeight="1" x14ac:dyDescent="0.2">
      <c r="A1" s="296" t="s">
        <v>134</v>
      </c>
      <c r="B1" s="297"/>
      <c r="C1" s="283" t="s">
        <v>342</v>
      </c>
      <c r="D1" s="283"/>
      <c r="E1" s="283"/>
      <c r="F1" s="283"/>
      <c r="G1" s="283"/>
      <c r="H1" s="283"/>
      <c r="I1" s="283"/>
      <c r="J1" s="284"/>
    </row>
    <row r="2" spans="1:10" s="85" customFormat="1" ht="24.95" customHeight="1" x14ac:dyDescent="0.2">
      <c r="A2" s="279" t="s">
        <v>221</v>
      </c>
      <c r="B2" s="280"/>
      <c r="C2" s="285" t="s">
        <v>272</v>
      </c>
      <c r="D2" s="285"/>
      <c r="E2" s="285"/>
      <c r="F2" s="285"/>
      <c r="G2" s="285"/>
      <c r="H2" s="285"/>
      <c r="I2" s="285"/>
      <c r="J2" s="286"/>
    </row>
    <row r="3" spans="1:10" ht="11.45" customHeight="1" x14ac:dyDescent="0.2">
      <c r="A3" s="281" t="s">
        <v>150</v>
      </c>
      <c r="B3" s="287" t="s">
        <v>304</v>
      </c>
      <c r="C3" s="294" t="s">
        <v>41</v>
      </c>
      <c r="D3" s="294"/>
      <c r="E3" s="294" t="s">
        <v>42</v>
      </c>
      <c r="F3" s="294"/>
      <c r="G3" s="294" t="s">
        <v>43</v>
      </c>
      <c r="H3" s="294"/>
      <c r="I3" s="294" t="s">
        <v>44</v>
      </c>
      <c r="J3" s="295"/>
    </row>
    <row r="4" spans="1:10" ht="11.45" customHeight="1" x14ac:dyDescent="0.2">
      <c r="A4" s="282"/>
      <c r="B4" s="294"/>
      <c r="C4" s="294"/>
      <c r="D4" s="294"/>
      <c r="E4" s="294"/>
      <c r="F4" s="294"/>
      <c r="G4" s="294"/>
      <c r="H4" s="294"/>
      <c r="I4" s="294"/>
      <c r="J4" s="295"/>
    </row>
    <row r="5" spans="1:10" ht="11.45" customHeight="1" x14ac:dyDescent="0.2">
      <c r="A5" s="282"/>
      <c r="B5" s="294"/>
      <c r="C5" s="294" t="s">
        <v>1</v>
      </c>
      <c r="D5" s="294" t="s">
        <v>3</v>
      </c>
      <c r="E5" s="294" t="s">
        <v>1</v>
      </c>
      <c r="F5" s="294" t="s">
        <v>3</v>
      </c>
      <c r="G5" s="294" t="s">
        <v>1</v>
      </c>
      <c r="H5" s="294" t="s">
        <v>3</v>
      </c>
      <c r="I5" s="294" t="s">
        <v>1</v>
      </c>
      <c r="J5" s="295" t="s">
        <v>3</v>
      </c>
    </row>
    <row r="6" spans="1:10" ht="11.45" customHeight="1" x14ac:dyDescent="0.2">
      <c r="A6" s="282"/>
      <c r="B6" s="294"/>
      <c r="C6" s="294"/>
      <c r="D6" s="294"/>
      <c r="E6" s="294"/>
      <c r="F6" s="294"/>
      <c r="G6" s="294"/>
      <c r="H6" s="294"/>
      <c r="I6" s="294"/>
      <c r="J6" s="295"/>
    </row>
    <row r="7" spans="1:10" s="94" customFormat="1" ht="11.45" customHeight="1" x14ac:dyDescent="0.15">
      <c r="A7" s="35">
        <v>1</v>
      </c>
      <c r="B7" s="36">
        <v>2</v>
      </c>
      <c r="C7" s="37">
        <v>3</v>
      </c>
      <c r="D7" s="37">
        <v>4</v>
      </c>
      <c r="E7" s="37">
        <v>5</v>
      </c>
      <c r="F7" s="37">
        <v>6</v>
      </c>
      <c r="G7" s="37">
        <v>7</v>
      </c>
      <c r="H7" s="37">
        <v>8</v>
      </c>
      <c r="I7" s="37">
        <v>9</v>
      </c>
      <c r="J7" s="38">
        <v>10</v>
      </c>
    </row>
    <row r="8" spans="1:10" ht="20.100000000000001" customHeight="1" x14ac:dyDescent="0.2">
      <c r="A8" s="124"/>
      <c r="B8" s="135"/>
      <c r="C8" s="292" t="s">
        <v>94</v>
      </c>
      <c r="D8" s="293"/>
      <c r="E8" s="293"/>
      <c r="F8" s="293"/>
      <c r="G8" s="293"/>
      <c r="H8" s="293"/>
      <c r="I8" s="293"/>
      <c r="J8" s="293"/>
    </row>
    <row r="9" spans="1:10" ht="22.5" customHeight="1" x14ac:dyDescent="0.2">
      <c r="A9" s="39">
        <f>IF(D9&lt;&gt;"",COUNTA($D9:D$9),"")</f>
        <v>1</v>
      </c>
      <c r="B9" s="131" t="s">
        <v>223</v>
      </c>
      <c r="C9" s="169">
        <v>14243</v>
      </c>
      <c r="D9" s="169">
        <v>14243</v>
      </c>
      <c r="E9" s="169">
        <v>13183</v>
      </c>
      <c r="F9" s="169">
        <v>13183</v>
      </c>
      <c r="G9" s="169">
        <v>15365</v>
      </c>
      <c r="H9" s="169">
        <v>15365</v>
      </c>
      <c r="I9" s="169">
        <v>14704</v>
      </c>
      <c r="J9" s="169">
        <v>14704</v>
      </c>
    </row>
    <row r="10" spans="1:10" ht="11.45" customHeight="1" x14ac:dyDescent="0.2">
      <c r="A10" s="39" t="str">
        <f>IF(D10&lt;&gt;"",COUNTA($D$9:D10),"")</f>
        <v/>
      </c>
      <c r="B10" s="133"/>
      <c r="C10" s="170"/>
      <c r="D10" s="170"/>
      <c r="E10" s="170"/>
      <c r="F10" s="170"/>
      <c r="G10" s="170"/>
      <c r="H10" s="170"/>
      <c r="I10" s="170"/>
      <c r="J10" s="170"/>
    </row>
    <row r="11" spans="1:10" ht="11.45" customHeight="1" x14ac:dyDescent="0.2">
      <c r="A11" s="39">
        <f>IF(D11&lt;&gt;"",COUNTA($D$9:D11),"")</f>
        <v>2</v>
      </c>
      <c r="B11" s="132" t="s">
        <v>305</v>
      </c>
      <c r="C11" s="170">
        <v>1278</v>
      </c>
      <c r="D11" s="170">
        <v>1000</v>
      </c>
      <c r="E11" s="170">
        <v>1172</v>
      </c>
      <c r="F11" s="170">
        <v>884</v>
      </c>
      <c r="G11" s="170">
        <v>1689</v>
      </c>
      <c r="H11" s="170">
        <v>1168</v>
      </c>
      <c r="I11" s="170">
        <v>1404</v>
      </c>
      <c r="J11" s="170">
        <v>1017</v>
      </c>
    </row>
    <row r="12" spans="1:10" ht="11.45" customHeight="1" x14ac:dyDescent="0.2">
      <c r="A12" s="39">
        <f>IF(D12&lt;&gt;"",COUNTA($D$9:D12),"")</f>
        <v>3</v>
      </c>
      <c r="B12" s="132" t="s">
        <v>306</v>
      </c>
      <c r="C12" s="170">
        <v>464</v>
      </c>
      <c r="D12" s="170">
        <v>1505</v>
      </c>
      <c r="E12" s="170">
        <v>567</v>
      </c>
      <c r="F12" s="170">
        <v>910</v>
      </c>
      <c r="G12" s="170">
        <v>694</v>
      </c>
      <c r="H12" s="170">
        <v>1311</v>
      </c>
      <c r="I12" s="170">
        <v>618</v>
      </c>
      <c r="J12" s="170">
        <v>1781</v>
      </c>
    </row>
    <row r="13" spans="1:10" ht="11.45" customHeight="1" x14ac:dyDescent="0.2">
      <c r="A13" s="39" t="str">
        <f>IF(D13&lt;&gt;"",COUNTA($D$9:D13),"")</f>
        <v/>
      </c>
      <c r="B13" s="132"/>
      <c r="C13" s="170"/>
      <c r="D13" s="170"/>
      <c r="E13" s="170"/>
      <c r="F13" s="170"/>
      <c r="G13" s="170"/>
      <c r="H13" s="170"/>
      <c r="I13" s="170"/>
      <c r="J13" s="170"/>
    </row>
    <row r="14" spans="1:10" ht="22.5" customHeight="1" x14ac:dyDescent="0.2">
      <c r="A14" s="39">
        <f>IF(D14&lt;&gt;"",COUNTA($D$9:D14),"")</f>
        <v>4</v>
      </c>
      <c r="B14" s="132" t="s">
        <v>313</v>
      </c>
      <c r="C14" s="170">
        <v>2237</v>
      </c>
      <c r="D14" s="170">
        <v>1965</v>
      </c>
      <c r="E14" s="170">
        <v>2088</v>
      </c>
      <c r="F14" s="170">
        <v>1974</v>
      </c>
      <c r="G14" s="170">
        <v>2427</v>
      </c>
      <c r="H14" s="170">
        <v>2312</v>
      </c>
      <c r="I14" s="170">
        <v>2278</v>
      </c>
      <c r="J14" s="170">
        <v>1941</v>
      </c>
    </row>
    <row r="15" spans="1:10" ht="11.45" customHeight="1" x14ac:dyDescent="0.2">
      <c r="A15" s="39">
        <f>IF(D15&lt;&gt;"",COUNTA($D$9:D15),"")</f>
        <v>5</v>
      </c>
      <c r="B15" s="132" t="s">
        <v>307</v>
      </c>
      <c r="C15" s="170">
        <v>2589</v>
      </c>
      <c r="D15" s="170">
        <v>2204</v>
      </c>
      <c r="E15" s="170">
        <v>2285</v>
      </c>
      <c r="F15" s="170">
        <v>2197</v>
      </c>
      <c r="G15" s="170">
        <v>2499</v>
      </c>
      <c r="H15" s="170">
        <v>2382</v>
      </c>
      <c r="I15" s="170">
        <v>2603</v>
      </c>
      <c r="J15" s="170">
        <v>2167</v>
      </c>
    </row>
    <row r="16" spans="1:10" ht="11.45" customHeight="1" x14ac:dyDescent="0.2">
      <c r="A16" s="39">
        <f>IF(D16&lt;&gt;"",COUNTA($D$9:D16),"")</f>
        <v>6</v>
      </c>
      <c r="B16" s="132" t="s">
        <v>308</v>
      </c>
      <c r="C16" s="170">
        <v>2241</v>
      </c>
      <c r="D16" s="170">
        <v>2014</v>
      </c>
      <c r="E16" s="170">
        <v>1949</v>
      </c>
      <c r="F16" s="170">
        <v>1918</v>
      </c>
      <c r="G16" s="170">
        <v>2210</v>
      </c>
      <c r="H16" s="170">
        <v>2162</v>
      </c>
      <c r="I16" s="170">
        <v>2125</v>
      </c>
      <c r="J16" s="170">
        <v>1949</v>
      </c>
    </row>
    <row r="17" spans="1:10" ht="11.45" customHeight="1" x14ac:dyDescent="0.2">
      <c r="A17" s="39">
        <f>IF(D17&lt;&gt;"",COUNTA($D$9:D17),"")</f>
        <v>7</v>
      </c>
      <c r="B17" s="132" t="s">
        <v>309</v>
      </c>
      <c r="C17" s="170">
        <v>1532</v>
      </c>
      <c r="D17" s="170">
        <v>1375</v>
      </c>
      <c r="E17" s="170">
        <v>1392</v>
      </c>
      <c r="F17" s="170">
        <v>1309</v>
      </c>
      <c r="G17" s="170">
        <v>1505</v>
      </c>
      <c r="H17" s="170">
        <v>1366</v>
      </c>
      <c r="I17" s="170">
        <v>1522</v>
      </c>
      <c r="J17" s="170">
        <v>1362</v>
      </c>
    </row>
    <row r="18" spans="1:10" ht="22.5" customHeight="1" x14ac:dyDescent="0.2">
      <c r="A18" s="39">
        <f>IF(D18&lt;&gt;"",COUNTA($D$9:D18),"")</f>
        <v>8</v>
      </c>
      <c r="B18" s="132" t="s">
        <v>310</v>
      </c>
      <c r="C18" s="170">
        <v>1905</v>
      </c>
      <c r="D18" s="170">
        <v>1683</v>
      </c>
      <c r="E18" s="170">
        <v>1992</v>
      </c>
      <c r="F18" s="170">
        <v>1811</v>
      </c>
      <c r="G18" s="170">
        <v>2253</v>
      </c>
      <c r="H18" s="170">
        <v>2133</v>
      </c>
      <c r="I18" s="170">
        <v>2036</v>
      </c>
      <c r="J18" s="170">
        <v>1785</v>
      </c>
    </row>
    <row r="19" spans="1:10" ht="11.45" customHeight="1" x14ac:dyDescent="0.2">
      <c r="A19" s="39">
        <f>IF(D19&lt;&gt;"",COUNTA($D$9:D19),"")</f>
        <v>9</v>
      </c>
      <c r="B19" s="132" t="s">
        <v>311</v>
      </c>
      <c r="C19" s="170">
        <v>1997</v>
      </c>
      <c r="D19" s="170">
        <v>2497</v>
      </c>
      <c r="E19" s="170">
        <v>1738</v>
      </c>
      <c r="F19" s="170">
        <v>2180</v>
      </c>
      <c r="G19" s="170">
        <v>2088</v>
      </c>
      <c r="H19" s="170">
        <v>2531</v>
      </c>
      <c r="I19" s="170">
        <v>2118</v>
      </c>
      <c r="J19" s="170">
        <v>2702</v>
      </c>
    </row>
    <row r="20" spans="1:10" ht="20.100000000000001" customHeight="1" x14ac:dyDescent="0.2">
      <c r="A20" s="39" t="str">
        <f>IF(D20&lt;&gt;"",COUNTA($D$9:D20),"")</f>
        <v/>
      </c>
      <c r="B20" s="136"/>
      <c r="C20" s="292" t="s">
        <v>363</v>
      </c>
      <c r="D20" s="293"/>
      <c r="E20" s="293"/>
      <c r="F20" s="293"/>
      <c r="G20" s="293"/>
      <c r="H20" s="293"/>
      <c r="I20" s="293"/>
      <c r="J20" s="293"/>
    </row>
    <row r="21" spans="1:10" ht="22.5" customHeight="1" x14ac:dyDescent="0.2">
      <c r="A21" s="39">
        <f>IF(D21&lt;&gt;"",COUNTA($D$9:D21),"")</f>
        <v>10</v>
      </c>
      <c r="B21" s="131" t="s">
        <v>223</v>
      </c>
      <c r="C21" s="169">
        <v>12216</v>
      </c>
      <c r="D21" s="169">
        <v>8140</v>
      </c>
      <c r="E21" s="169">
        <v>12090</v>
      </c>
      <c r="F21" s="169">
        <v>8141</v>
      </c>
      <c r="G21" s="169">
        <v>15933</v>
      </c>
      <c r="H21" s="169">
        <v>11010</v>
      </c>
      <c r="I21" s="169">
        <v>12817</v>
      </c>
      <c r="J21" s="169">
        <v>9675</v>
      </c>
    </row>
    <row r="22" spans="1:10" ht="11.45" customHeight="1" x14ac:dyDescent="0.2">
      <c r="A22" s="39" t="str">
        <f>IF(D22&lt;&gt;"",COUNTA($D$9:D22),"")</f>
        <v/>
      </c>
      <c r="B22" s="133"/>
      <c r="C22" s="170"/>
      <c r="D22" s="170"/>
      <c r="E22" s="170"/>
      <c r="F22" s="170"/>
      <c r="G22" s="170"/>
      <c r="H22" s="170"/>
      <c r="I22" s="170"/>
      <c r="J22" s="170"/>
    </row>
    <row r="23" spans="1:10" ht="11.45" customHeight="1" x14ac:dyDescent="0.2">
      <c r="A23" s="39">
        <f>IF(D23&lt;&gt;"",COUNTA($D$9:D23),"")</f>
        <v>11</v>
      </c>
      <c r="B23" s="132" t="s">
        <v>305</v>
      </c>
      <c r="C23" s="170">
        <v>1421</v>
      </c>
      <c r="D23" s="170">
        <v>1269</v>
      </c>
      <c r="E23" s="170">
        <v>1376</v>
      </c>
      <c r="F23" s="170">
        <v>1367</v>
      </c>
      <c r="G23" s="170">
        <v>1945</v>
      </c>
      <c r="H23" s="170">
        <v>1734</v>
      </c>
      <c r="I23" s="170">
        <v>1920</v>
      </c>
      <c r="J23" s="170">
        <v>1426</v>
      </c>
    </row>
    <row r="24" spans="1:10" ht="11.45" customHeight="1" x14ac:dyDescent="0.2">
      <c r="A24" s="39">
        <f>IF(D24&lt;&gt;"",COUNTA($D$9:D24),"")</f>
        <v>12</v>
      </c>
      <c r="B24" s="132" t="s">
        <v>306</v>
      </c>
      <c r="C24" s="170">
        <v>1479</v>
      </c>
      <c r="D24" s="170">
        <v>556</v>
      </c>
      <c r="E24" s="170">
        <v>1419</v>
      </c>
      <c r="F24" s="170">
        <v>542</v>
      </c>
      <c r="G24" s="170">
        <v>2034</v>
      </c>
      <c r="H24" s="170">
        <v>861</v>
      </c>
      <c r="I24" s="170">
        <v>1915</v>
      </c>
      <c r="J24" s="170">
        <v>721</v>
      </c>
    </row>
    <row r="25" spans="1:10" ht="11.45" customHeight="1" x14ac:dyDescent="0.2">
      <c r="A25" s="39" t="str">
        <f>IF(D25&lt;&gt;"",COUNTA($D$9:D25),"")</f>
        <v/>
      </c>
      <c r="B25" s="132"/>
      <c r="C25" s="170"/>
      <c r="D25" s="170"/>
      <c r="E25" s="170"/>
      <c r="F25" s="170"/>
      <c r="G25" s="170"/>
      <c r="H25" s="170"/>
      <c r="I25" s="170"/>
      <c r="J25" s="170"/>
    </row>
    <row r="26" spans="1:10" ht="22.5" customHeight="1" x14ac:dyDescent="0.2">
      <c r="A26" s="39">
        <f>IF(D26&lt;&gt;"",COUNTA($D$9:D26),"")</f>
        <v>13</v>
      </c>
      <c r="B26" s="132" t="s">
        <v>313</v>
      </c>
      <c r="C26" s="170">
        <v>1515</v>
      </c>
      <c r="D26" s="170">
        <v>1057</v>
      </c>
      <c r="E26" s="170">
        <v>1591</v>
      </c>
      <c r="F26" s="170">
        <v>1176</v>
      </c>
      <c r="G26" s="170">
        <v>1906</v>
      </c>
      <c r="H26" s="170">
        <v>1473</v>
      </c>
      <c r="I26" s="170">
        <v>1495</v>
      </c>
      <c r="J26" s="170">
        <v>1172</v>
      </c>
    </row>
    <row r="27" spans="1:10" ht="11.45" customHeight="1" x14ac:dyDescent="0.2">
      <c r="A27" s="39">
        <f>IF(D27&lt;&gt;"",COUNTA($D$9:D27),"")</f>
        <v>14</v>
      </c>
      <c r="B27" s="132" t="s">
        <v>307</v>
      </c>
      <c r="C27" s="170">
        <v>1266</v>
      </c>
      <c r="D27" s="170">
        <v>911</v>
      </c>
      <c r="E27" s="170">
        <v>1409</v>
      </c>
      <c r="F27" s="170">
        <v>864</v>
      </c>
      <c r="G27" s="170">
        <v>1667</v>
      </c>
      <c r="H27" s="170">
        <v>1158</v>
      </c>
      <c r="I27" s="170">
        <v>1185</v>
      </c>
      <c r="J27" s="170">
        <v>1197</v>
      </c>
    </row>
    <row r="28" spans="1:10" ht="11.45" customHeight="1" x14ac:dyDescent="0.2">
      <c r="A28" s="39">
        <f>IF(D28&lt;&gt;"",COUNTA($D$9:D28),"")</f>
        <v>15</v>
      </c>
      <c r="B28" s="132" t="s">
        <v>308</v>
      </c>
      <c r="C28" s="170">
        <v>1636</v>
      </c>
      <c r="D28" s="170">
        <v>1073</v>
      </c>
      <c r="E28" s="170">
        <v>1867</v>
      </c>
      <c r="F28" s="170">
        <v>1004</v>
      </c>
      <c r="G28" s="170">
        <v>2207</v>
      </c>
      <c r="H28" s="170">
        <v>1606</v>
      </c>
      <c r="I28" s="170">
        <v>1380</v>
      </c>
      <c r="J28" s="170">
        <v>1375</v>
      </c>
    </row>
    <row r="29" spans="1:10" ht="11.45" customHeight="1" x14ac:dyDescent="0.2">
      <c r="A29" s="39">
        <f>IF(D29&lt;&gt;"",COUNTA($D$9:D29),"")</f>
        <v>16</v>
      </c>
      <c r="B29" s="132" t="s">
        <v>309</v>
      </c>
      <c r="C29" s="170">
        <v>954</v>
      </c>
      <c r="D29" s="170">
        <v>887</v>
      </c>
      <c r="E29" s="170">
        <v>1006</v>
      </c>
      <c r="F29" s="170">
        <v>792</v>
      </c>
      <c r="G29" s="170">
        <v>1550</v>
      </c>
      <c r="H29" s="170">
        <v>1091</v>
      </c>
      <c r="I29" s="170">
        <v>1005</v>
      </c>
      <c r="J29" s="170">
        <v>1045</v>
      </c>
    </row>
    <row r="30" spans="1:10" ht="22.5" customHeight="1" x14ac:dyDescent="0.2">
      <c r="A30" s="39">
        <f>IF(D30&lt;&gt;"",COUNTA($D$9:D30),"")</f>
        <v>17</v>
      </c>
      <c r="B30" s="132" t="s">
        <v>310</v>
      </c>
      <c r="C30" s="170">
        <v>1644</v>
      </c>
      <c r="D30" s="170">
        <v>1240</v>
      </c>
      <c r="E30" s="170">
        <v>1506</v>
      </c>
      <c r="F30" s="170">
        <v>1256</v>
      </c>
      <c r="G30" s="170">
        <v>2060</v>
      </c>
      <c r="H30" s="170">
        <v>1602</v>
      </c>
      <c r="I30" s="170">
        <v>1882</v>
      </c>
      <c r="J30" s="170">
        <v>1426</v>
      </c>
    </row>
    <row r="31" spans="1:10" ht="11.45" customHeight="1" x14ac:dyDescent="0.2">
      <c r="A31" s="39">
        <f>IF(D31&lt;&gt;"",COUNTA($D$9:D31),"")</f>
        <v>18</v>
      </c>
      <c r="B31" s="132" t="s">
        <v>311</v>
      </c>
      <c r="C31" s="170">
        <v>2301</v>
      </c>
      <c r="D31" s="170">
        <v>1147</v>
      </c>
      <c r="E31" s="170">
        <v>1916</v>
      </c>
      <c r="F31" s="170">
        <v>1140</v>
      </c>
      <c r="G31" s="170">
        <v>2564</v>
      </c>
      <c r="H31" s="170">
        <v>1485</v>
      </c>
      <c r="I31" s="170">
        <v>2035</v>
      </c>
      <c r="J31" s="170">
        <v>1313</v>
      </c>
    </row>
    <row r="32" spans="1:10" ht="11.45" customHeight="1" x14ac:dyDescent="0.2">
      <c r="B32" s="137"/>
    </row>
    <row r="33" spans="3:10" ht="11.45" customHeight="1" x14ac:dyDescent="0.2">
      <c r="C33" s="152"/>
      <c r="D33" s="152"/>
      <c r="E33" s="152"/>
      <c r="F33" s="152"/>
      <c r="G33" s="152"/>
      <c r="H33" s="152"/>
      <c r="I33" s="152"/>
      <c r="J33" s="152"/>
    </row>
  </sheetData>
  <mergeCells count="20">
    <mergeCell ref="C20:J20"/>
    <mergeCell ref="C8:J8"/>
    <mergeCell ref="C3:D4"/>
    <mergeCell ref="E3:F4"/>
    <mergeCell ref="G3:H4"/>
    <mergeCell ref="C5:C6"/>
    <mergeCell ref="D5:D6"/>
    <mergeCell ref="E5:E6"/>
    <mergeCell ref="F5:F6"/>
    <mergeCell ref="G5:G6"/>
    <mergeCell ref="I3:J4"/>
    <mergeCell ref="B3:B6"/>
    <mergeCell ref="A1:B1"/>
    <mergeCell ref="C1:J1"/>
    <mergeCell ref="C2:J2"/>
    <mergeCell ref="A2:B2"/>
    <mergeCell ref="A3:A6"/>
    <mergeCell ref="H5:H6"/>
    <mergeCell ref="I5:I6"/>
    <mergeCell ref="J5:J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zoomScale="140" zoomScaleNormal="140" workbookViewId="0">
      <pane xSplit="2" ySplit="7" topLeftCell="C8" activePane="bottomRight" state="frozen"/>
      <selection sqref="A1:B1"/>
      <selection pane="topRight" sqref="A1:B1"/>
      <selection pane="bottomLeft" sqref="A1:B1"/>
      <selection pane="bottomRight" activeCell="C8" sqref="C8:N8"/>
    </sheetView>
  </sheetViews>
  <sheetFormatPr baseColWidth="10" defaultRowHeight="11.45" customHeight="1" x14ac:dyDescent="0.2"/>
  <cols>
    <col min="1" max="1" width="3.7109375" style="94" customWidth="1"/>
    <col min="2" max="2" width="19.7109375" style="92" customWidth="1"/>
    <col min="3" max="14" width="5.7109375" style="92" customWidth="1"/>
    <col min="15" max="16384" width="11.42578125" style="92"/>
  </cols>
  <sheetData>
    <row r="1" spans="1:15" s="40" customFormat="1" ht="30" customHeight="1" x14ac:dyDescent="0.2">
      <c r="A1" s="296" t="s">
        <v>134</v>
      </c>
      <c r="B1" s="297"/>
      <c r="C1" s="283" t="s">
        <v>342</v>
      </c>
      <c r="D1" s="283"/>
      <c r="E1" s="283"/>
      <c r="F1" s="283"/>
      <c r="G1" s="283"/>
      <c r="H1" s="283"/>
      <c r="I1" s="283"/>
      <c r="J1" s="283"/>
      <c r="K1" s="283"/>
      <c r="L1" s="283"/>
      <c r="M1" s="283"/>
      <c r="N1" s="284"/>
    </row>
    <row r="2" spans="1:15" s="85" customFormat="1" ht="24.95" customHeight="1" x14ac:dyDescent="0.2">
      <c r="A2" s="279" t="s">
        <v>222</v>
      </c>
      <c r="B2" s="280"/>
      <c r="C2" s="313" t="s">
        <v>273</v>
      </c>
      <c r="D2" s="313"/>
      <c r="E2" s="313"/>
      <c r="F2" s="313"/>
      <c r="G2" s="313"/>
      <c r="H2" s="313"/>
      <c r="I2" s="313"/>
      <c r="J2" s="313"/>
      <c r="K2" s="313"/>
      <c r="L2" s="313"/>
      <c r="M2" s="313"/>
      <c r="N2" s="314"/>
    </row>
    <row r="3" spans="1:15" s="88" customFormat="1" ht="11.45" customHeight="1" x14ac:dyDescent="0.2">
      <c r="A3" s="281" t="s">
        <v>150</v>
      </c>
      <c r="B3" s="287" t="s">
        <v>304</v>
      </c>
      <c r="C3" s="294" t="s">
        <v>10</v>
      </c>
      <c r="D3" s="294" t="s">
        <v>45</v>
      </c>
      <c r="E3" s="294" t="s">
        <v>12</v>
      </c>
      <c r="F3" s="294" t="s">
        <v>13</v>
      </c>
      <c r="G3" s="294" t="s">
        <v>14</v>
      </c>
      <c r="H3" s="294" t="s">
        <v>15</v>
      </c>
      <c r="I3" s="294" t="s">
        <v>16</v>
      </c>
      <c r="J3" s="294" t="s">
        <v>17</v>
      </c>
      <c r="K3" s="294" t="s">
        <v>18</v>
      </c>
      <c r="L3" s="294" t="s">
        <v>19</v>
      </c>
      <c r="M3" s="294" t="s">
        <v>20</v>
      </c>
      <c r="N3" s="295" t="s">
        <v>21</v>
      </c>
    </row>
    <row r="4" spans="1:15" s="88" customFormat="1" ht="11.45" customHeight="1" x14ac:dyDescent="0.2">
      <c r="A4" s="281"/>
      <c r="B4" s="287"/>
      <c r="C4" s="294"/>
      <c r="D4" s="294"/>
      <c r="E4" s="294"/>
      <c r="F4" s="294"/>
      <c r="G4" s="294"/>
      <c r="H4" s="294"/>
      <c r="I4" s="294"/>
      <c r="J4" s="294"/>
      <c r="K4" s="294"/>
      <c r="L4" s="294"/>
      <c r="M4" s="294"/>
      <c r="N4" s="295"/>
    </row>
    <row r="5" spans="1:15" s="88" customFormat="1" ht="11.45" customHeight="1" x14ac:dyDescent="0.2">
      <c r="A5" s="282"/>
      <c r="B5" s="294"/>
      <c r="C5" s="294"/>
      <c r="D5" s="294"/>
      <c r="E5" s="294"/>
      <c r="F5" s="294"/>
      <c r="G5" s="294"/>
      <c r="H5" s="294"/>
      <c r="I5" s="294"/>
      <c r="J5" s="294"/>
      <c r="K5" s="294"/>
      <c r="L5" s="294"/>
      <c r="M5" s="294"/>
      <c r="N5" s="295"/>
    </row>
    <row r="6" spans="1:15" s="88" customFormat="1" ht="11.45" customHeight="1" x14ac:dyDescent="0.2">
      <c r="A6" s="282"/>
      <c r="B6" s="294"/>
      <c r="C6" s="294"/>
      <c r="D6" s="294"/>
      <c r="E6" s="294"/>
      <c r="F6" s="294"/>
      <c r="G6" s="294"/>
      <c r="H6" s="294"/>
      <c r="I6" s="294"/>
      <c r="J6" s="294"/>
      <c r="K6" s="294"/>
      <c r="L6" s="294"/>
      <c r="M6" s="294"/>
      <c r="N6" s="295"/>
    </row>
    <row r="7" spans="1:15" s="100" customFormat="1" ht="11.45" customHeight="1" x14ac:dyDescent="0.2">
      <c r="A7" s="35">
        <v>1</v>
      </c>
      <c r="B7" s="36">
        <v>2</v>
      </c>
      <c r="C7" s="37">
        <v>3</v>
      </c>
      <c r="D7" s="37">
        <v>4</v>
      </c>
      <c r="E7" s="37">
        <v>5</v>
      </c>
      <c r="F7" s="37">
        <v>6</v>
      </c>
      <c r="G7" s="37">
        <v>7</v>
      </c>
      <c r="H7" s="37">
        <v>8</v>
      </c>
      <c r="I7" s="37">
        <v>9</v>
      </c>
      <c r="J7" s="37">
        <v>10</v>
      </c>
      <c r="K7" s="37">
        <v>11</v>
      </c>
      <c r="L7" s="37">
        <v>12</v>
      </c>
      <c r="M7" s="37">
        <v>13</v>
      </c>
      <c r="N7" s="38">
        <v>14</v>
      </c>
    </row>
    <row r="8" spans="1:15" s="88" customFormat="1" ht="20.100000000000001" customHeight="1" x14ac:dyDescent="0.2">
      <c r="A8" s="139"/>
      <c r="B8" s="179"/>
      <c r="C8" s="292" t="s">
        <v>326</v>
      </c>
      <c r="D8" s="293"/>
      <c r="E8" s="293"/>
      <c r="F8" s="293"/>
      <c r="G8" s="293"/>
      <c r="H8" s="293"/>
      <c r="I8" s="293"/>
      <c r="J8" s="293"/>
      <c r="K8" s="293"/>
      <c r="L8" s="293"/>
      <c r="M8" s="293"/>
      <c r="N8" s="293"/>
    </row>
    <row r="9" spans="1:15" s="88" customFormat="1" ht="22.5" customHeight="1" x14ac:dyDescent="0.2">
      <c r="A9" s="39">
        <f>IF(D9&lt;&gt;"",COUNTA($D9:D$9),"")</f>
        <v>1</v>
      </c>
      <c r="B9" s="131" t="s">
        <v>223</v>
      </c>
      <c r="C9" s="171">
        <v>9093</v>
      </c>
      <c r="D9" s="171">
        <v>8769</v>
      </c>
      <c r="E9" s="171">
        <v>8597</v>
      </c>
      <c r="F9" s="171">
        <v>8100</v>
      </c>
      <c r="G9" s="171">
        <v>8287</v>
      </c>
      <c r="H9" s="171">
        <v>8886</v>
      </c>
      <c r="I9" s="171">
        <v>10104</v>
      </c>
      <c r="J9" s="171">
        <v>10946</v>
      </c>
      <c r="K9" s="171">
        <v>10248</v>
      </c>
      <c r="L9" s="171">
        <v>10381</v>
      </c>
      <c r="M9" s="171">
        <v>9761</v>
      </c>
      <c r="N9" s="171">
        <v>7379</v>
      </c>
    </row>
    <row r="10" spans="1:15" s="88" customFormat="1" ht="11.45" customHeight="1" x14ac:dyDescent="0.2">
      <c r="A10" s="39" t="str">
        <f>IF(D10&lt;&gt;"",COUNTA($D$9:D10),"")</f>
        <v/>
      </c>
      <c r="B10" s="133"/>
      <c r="C10" s="159"/>
      <c r="D10" s="159"/>
      <c r="E10" s="159"/>
      <c r="F10" s="159"/>
      <c r="G10" s="159"/>
      <c r="H10" s="159"/>
      <c r="I10" s="159"/>
      <c r="J10" s="159"/>
      <c r="K10" s="159"/>
      <c r="L10" s="159"/>
      <c r="M10" s="159"/>
      <c r="N10" s="159"/>
    </row>
    <row r="11" spans="1:15" ht="11.45" customHeight="1" x14ac:dyDescent="0.2">
      <c r="A11" s="39">
        <f>IF(D11&lt;&gt;"",COUNTA($D$9:D11),"")</f>
        <v>2</v>
      </c>
      <c r="B11" s="132" t="s">
        <v>305</v>
      </c>
      <c r="C11" s="159">
        <v>884</v>
      </c>
      <c r="D11" s="159">
        <v>919</v>
      </c>
      <c r="E11" s="159">
        <v>896</v>
      </c>
      <c r="F11" s="159">
        <v>830</v>
      </c>
      <c r="G11" s="159">
        <v>858</v>
      </c>
      <c r="H11" s="159">
        <v>860</v>
      </c>
      <c r="I11" s="159">
        <v>1023</v>
      </c>
      <c r="J11" s="159">
        <v>1282</v>
      </c>
      <c r="K11" s="159">
        <v>1329</v>
      </c>
      <c r="L11" s="159">
        <v>1548</v>
      </c>
      <c r="M11" s="159">
        <v>1014</v>
      </c>
      <c r="N11" s="159">
        <v>762</v>
      </c>
      <c r="O11" s="138"/>
    </row>
    <row r="12" spans="1:15" ht="11.45" customHeight="1" x14ac:dyDescent="0.2">
      <c r="A12" s="39">
        <f>IF(D12&lt;&gt;"",COUNTA($D$9:D12),"")</f>
        <v>3</v>
      </c>
      <c r="B12" s="132" t="s">
        <v>306</v>
      </c>
      <c r="C12" s="159">
        <v>676</v>
      </c>
      <c r="D12" s="159">
        <v>648</v>
      </c>
      <c r="E12" s="159">
        <v>619</v>
      </c>
      <c r="F12" s="159">
        <v>609</v>
      </c>
      <c r="G12" s="159">
        <v>597</v>
      </c>
      <c r="H12" s="159">
        <v>780</v>
      </c>
      <c r="I12" s="159">
        <v>796</v>
      </c>
      <c r="J12" s="159">
        <v>909</v>
      </c>
      <c r="K12" s="159">
        <v>1023</v>
      </c>
      <c r="L12" s="159">
        <v>943</v>
      </c>
      <c r="M12" s="159">
        <v>944</v>
      </c>
      <c r="N12" s="159">
        <v>646</v>
      </c>
      <c r="O12" s="138"/>
    </row>
    <row r="13" spans="1:15" ht="11.45" customHeight="1" x14ac:dyDescent="0.2">
      <c r="A13" s="39" t="str">
        <f>IF(D13&lt;&gt;"",COUNTA($D$9:D13),"")</f>
        <v/>
      </c>
      <c r="B13" s="132"/>
      <c r="C13" s="159"/>
      <c r="D13" s="159"/>
      <c r="E13" s="159"/>
      <c r="F13" s="159"/>
      <c r="G13" s="159"/>
      <c r="H13" s="159"/>
      <c r="I13" s="159"/>
      <c r="J13" s="159"/>
      <c r="K13" s="159"/>
      <c r="L13" s="159"/>
      <c r="M13" s="159"/>
      <c r="N13" s="159"/>
      <c r="O13" s="138"/>
    </row>
    <row r="14" spans="1:15" ht="22.5" customHeight="1" x14ac:dyDescent="0.2">
      <c r="A14" s="39">
        <f>IF(D14&lt;&gt;"",COUNTA($D$9:D14),"")</f>
        <v>4</v>
      </c>
      <c r="B14" s="132" t="s">
        <v>313</v>
      </c>
      <c r="C14" s="159">
        <v>1326</v>
      </c>
      <c r="D14" s="159">
        <v>1218</v>
      </c>
      <c r="E14" s="159">
        <v>1208</v>
      </c>
      <c r="F14" s="159">
        <v>1107</v>
      </c>
      <c r="G14" s="159">
        <v>1379</v>
      </c>
      <c r="H14" s="159">
        <v>1193</v>
      </c>
      <c r="I14" s="159">
        <v>1456</v>
      </c>
      <c r="J14" s="159">
        <v>1534</v>
      </c>
      <c r="K14" s="159">
        <v>1343</v>
      </c>
      <c r="L14" s="159">
        <v>1294</v>
      </c>
      <c r="M14" s="159">
        <v>1393</v>
      </c>
      <c r="N14" s="159">
        <v>1086</v>
      </c>
      <c r="O14" s="138"/>
    </row>
    <row r="15" spans="1:15" ht="11.45" customHeight="1" x14ac:dyDescent="0.2">
      <c r="A15" s="39">
        <f>IF(D15&lt;&gt;"",COUNTA($D$9:D15),"")</f>
        <v>5</v>
      </c>
      <c r="B15" s="132" t="s">
        <v>307</v>
      </c>
      <c r="C15" s="159">
        <v>1293</v>
      </c>
      <c r="D15" s="159">
        <v>1318</v>
      </c>
      <c r="E15" s="159">
        <v>1244</v>
      </c>
      <c r="F15" s="159">
        <v>1251</v>
      </c>
      <c r="G15" s="159">
        <v>1190</v>
      </c>
      <c r="H15" s="159">
        <v>1253</v>
      </c>
      <c r="I15" s="159">
        <v>1368</v>
      </c>
      <c r="J15" s="159">
        <v>1510</v>
      </c>
      <c r="K15" s="159">
        <v>1288</v>
      </c>
      <c r="L15" s="159">
        <v>1268</v>
      </c>
      <c r="M15" s="159">
        <v>1471</v>
      </c>
      <c r="N15" s="159">
        <v>1049</v>
      </c>
      <c r="O15" s="138"/>
    </row>
    <row r="16" spans="1:15" ht="11.45" customHeight="1" x14ac:dyDescent="0.2">
      <c r="A16" s="39">
        <f>IF(D16&lt;&gt;"",COUNTA($D$9:D16),"")</f>
        <v>6</v>
      </c>
      <c r="B16" s="132" t="s">
        <v>308</v>
      </c>
      <c r="C16" s="159">
        <v>1288</v>
      </c>
      <c r="D16" s="159">
        <v>1270</v>
      </c>
      <c r="E16" s="159">
        <v>1319</v>
      </c>
      <c r="F16" s="159">
        <v>1162</v>
      </c>
      <c r="G16" s="159">
        <v>1277</v>
      </c>
      <c r="H16" s="159">
        <v>1377</v>
      </c>
      <c r="I16" s="159">
        <v>1593</v>
      </c>
      <c r="J16" s="159">
        <v>1498</v>
      </c>
      <c r="K16" s="159">
        <v>1326</v>
      </c>
      <c r="L16" s="159">
        <v>1178</v>
      </c>
      <c r="M16" s="159">
        <v>1346</v>
      </c>
      <c r="N16" s="159">
        <v>981</v>
      </c>
      <c r="O16" s="138"/>
    </row>
    <row r="17" spans="1:15" ht="11.45" customHeight="1" x14ac:dyDescent="0.2">
      <c r="A17" s="39">
        <f>IF(D17&lt;&gt;"",COUNTA($D$9:D17),"")</f>
        <v>7</v>
      </c>
      <c r="B17" s="132" t="s">
        <v>309</v>
      </c>
      <c r="C17" s="159">
        <v>896</v>
      </c>
      <c r="D17" s="159">
        <v>781</v>
      </c>
      <c r="E17" s="159">
        <v>809</v>
      </c>
      <c r="F17" s="159">
        <v>791</v>
      </c>
      <c r="G17" s="159">
        <v>759</v>
      </c>
      <c r="H17" s="159">
        <v>848</v>
      </c>
      <c r="I17" s="159">
        <v>995</v>
      </c>
      <c r="J17" s="159">
        <v>1060</v>
      </c>
      <c r="K17" s="159">
        <v>1000</v>
      </c>
      <c r="L17" s="159">
        <v>1026</v>
      </c>
      <c r="M17" s="159">
        <v>811</v>
      </c>
      <c r="N17" s="159">
        <v>690</v>
      </c>
      <c r="O17" s="138"/>
    </row>
    <row r="18" spans="1:15" ht="11.45" customHeight="1" x14ac:dyDescent="0.2">
      <c r="A18" s="39">
        <f>IF(D18&lt;&gt;"",COUNTA($D$9:D18),"")</f>
        <v>8</v>
      </c>
      <c r="B18" s="132" t="s">
        <v>312</v>
      </c>
      <c r="C18" s="159">
        <v>1281</v>
      </c>
      <c r="D18" s="159">
        <v>1112</v>
      </c>
      <c r="E18" s="159">
        <v>1156</v>
      </c>
      <c r="F18" s="159">
        <v>1150</v>
      </c>
      <c r="G18" s="159">
        <v>1038</v>
      </c>
      <c r="H18" s="159">
        <v>1310</v>
      </c>
      <c r="I18" s="159">
        <v>1326</v>
      </c>
      <c r="J18" s="159">
        <v>1554</v>
      </c>
      <c r="K18" s="159">
        <v>1433</v>
      </c>
      <c r="L18" s="159">
        <v>1663</v>
      </c>
      <c r="M18" s="159">
        <v>1253</v>
      </c>
      <c r="N18" s="159">
        <v>1002</v>
      </c>
      <c r="O18" s="138"/>
    </row>
    <row r="19" spans="1:15" ht="11.45" customHeight="1" x14ac:dyDescent="0.2">
      <c r="A19" s="39">
        <f>IF(D19&lt;&gt;"",COUNTA($D$9:D19),"")</f>
        <v>9</v>
      </c>
      <c r="B19" s="132" t="s">
        <v>311</v>
      </c>
      <c r="C19" s="159">
        <v>1449</v>
      </c>
      <c r="D19" s="159">
        <v>1503</v>
      </c>
      <c r="E19" s="159">
        <v>1346</v>
      </c>
      <c r="F19" s="159">
        <v>1200</v>
      </c>
      <c r="G19" s="159">
        <v>1189</v>
      </c>
      <c r="H19" s="159">
        <v>1265</v>
      </c>
      <c r="I19" s="159">
        <v>1547</v>
      </c>
      <c r="J19" s="159">
        <v>1599</v>
      </c>
      <c r="K19" s="159">
        <v>1506</v>
      </c>
      <c r="L19" s="159">
        <v>1461</v>
      </c>
      <c r="M19" s="159">
        <v>1529</v>
      </c>
      <c r="N19" s="159">
        <v>1163</v>
      </c>
      <c r="O19" s="138"/>
    </row>
    <row r="20" spans="1:15" ht="20.100000000000001" customHeight="1" x14ac:dyDescent="0.2">
      <c r="A20" s="39" t="str">
        <f>IF(D20&lt;&gt;"",COUNTA($D$9:D20),"")</f>
        <v/>
      </c>
      <c r="B20" s="136"/>
      <c r="C20" s="292" t="s">
        <v>330</v>
      </c>
      <c r="D20" s="289"/>
      <c r="E20" s="289"/>
      <c r="F20" s="289"/>
      <c r="G20" s="289"/>
      <c r="H20" s="289"/>
      <c r="I20" s="289"/>
      <c r="J20" s="289"/>
      <c r="K20" s="289"/>
      <c r="L20" s="289"/>
      <c r="M20" s="289"/>
      <c r="N20" s="289"/>
      <c r="O20" s="138"/>
    </row>
    <row r="21" spans="1:15" ht="22.5" customHeight="1" x14ac:dyDescent="0.2">
      <c r="A21" s="39">
        <f>IF(D21&lt;&gt;"",COUNTA($D$9:D21),"")</f>
        <v>10</v>
      </c>
      <c r="B21" s="131" t="s">
        <v>223</v>
      </c>
      <c r="C21" s="171">
        <v>7549</v>
      </c>
      <c r="D21" s="171">
        <v>7698</v>
      </c>
      <c r="E21" s="171">
        <v>7136</v>
      </c>
      <c r="F21" s="171">
        <v>6872</v>
      </c>
      <c r="G21" s="171">
        <v>7089</v>
      </c>
      <c r="H21" s="171">
        <v>7363</v>
      </c>
      <c r="I21" s="171">
        <v>8187</v>
      </c>
      <c r="J21" s="171">
        <v>9332</v>
      </c>
      <c r="K21" s="171">
        <v>8856</v>
      </c>
      <c r="L21" s="171">
        <v>8787</v>
      </c>
      <c r="M21" s="171">
        <v>8667</v>
      </c>
      <c r="N21" s="171">
        <v>6925</v>
      </c>
      <c r="O21" s="138"/>
    </row>
    <row r="22" spans="1:15" ht="11.45" customHeight="1" x14ac:dyDescent="0.2">
      <c r="A22" s="39" t="str">
        <f>IF(D22&lt;&gt;"",COUNTA($D$9:D22),"")</f>
        <v/>
      </c>
      <c r="B22" s="133"/>
      <c r="C22" s="159"/>
      <c r="D22" s="159"/>
      <c r="E22" s="159"/>
      <c r="F22" s="159"/>
      <c r="G22" s="159"/>
      <c r="H22" s="159"/>
      <c r="I22" s="159"/>
      <c r="J22" s="159"/>
      <c r="K22" s="159"/>
      <c r="L22" s="159"/>
      <c r="M22" s="159"/>
      <c r="N22" s="159"/>
      <c r="O22" s="138"/>
    </row>
    <row r="23" spans="1:15" ht="11.45" customHeight="1" x14ac:dyDescent="0.2">
      <c r="A23" s="39">
        <f>IF(D23&lt;&gt;"",COUNTA($D$9:D23),"")</f>
        <v>11</v>
      </c>
      <c r="B23" s="132" t="s">
        <v>305</v>
      </c>
      <c r="C23" s="159">
        <v>768</v>
      </c>
      <c r="D23" s="159">
        <v>806</v>
      </c>
      <c r="E23" s="159">
        <v>695</v>
      </c>
      <c r="F23" s="159">
        <v>783</v>
      </c>
      <c r="G23" s="159">
        <v>798</v>
      </c>
      <c r="H23" s="159">
        <v>670</v>
      </c>
      <c r="I23" s="159">
        <v>859</v>
      </c>
      <c r="J23" s="159">
        <v>1118</v>
      </c>
      <c r="K23" s="159">
        <v>925</v>
      </c>
      <c r="L23" s="159">
        <v>889</v>
      </c>
      <c r="M23" s="159">
        <v>865</v>
      </c>
      <c r="N23" s="159">
        <v>689</v>
      </c>
      <c r="O23" s="138"/>
    </row>
    <row r="24" spans="1:15" ht="11.45" customHeight="1" x14ac:dyDescent="0.2">
      <c r="A24" s="39">
        <f>IF(D24&lt;&gt;"",COUNTA($D$9:D24),"")</f>
        <v>12</v>
      </c>
      <c r="B24" s="132" t="s">
        <v>306</v>
      </c>
      <c r="C24" s="159">
        <v>746</v>
      </c>
      <c r="D24" s="159">
        <v>723</v>
      </c>
      <c r="E24" s="159">
        <v>592</v>
      </c>
      <c r="F24" s="159">
        <v>438</v>
      </c>
      <c r="G24" s="159">
        <v>487</v>
      </c>
      <c r="H24" s="159">
        <v>527</v>
      </c>
      <c r="I24" s="159">
        <v>618</v>
      </c>
      <c r="J24" s="159">
        <v>713</v>
      </c>
      <c r="K24" s="159">
        <v>841</v>
      </c>
      <c r="L24" s="159">
        <v>892</v>
      </c>
      <c r="M24" s="159">
        <v>953</v>
      </c>
      <c r="N24" s="159">
        <v>657</v>
      </c>
      <c r="O24" s="138"/>
    </row>
    <row r="25" spans="1:15" ht="11.45" customHeight="1" x14ac:dyDescent="0.2">
      <c r="A25" s="39" t="str">
        <f>IF(D25&lt;&gt;"",COUNTA($D$9:D25),"")</f>
        <v/>
      </c>
      <c r="B25" s="132"/>
      <c r="C25" s="159"/>
      <c r="D25" s="159"/>
      <c r="E25" s="159"/>
      <c r="F25" s="159"/>
      <c r="G25" s="159"/>
      <c r="H25" s="159"/>
      <c r="I25" s="159"/>
      <c r="J25" s="159"/>
      <c r="K25" s="159"/>
      <c r="L25" s="159"/>
      <c r="M25" s="159"/>
      <c r="N25" s="159"/>
      <c r="O25" s="138"/>
    </row>
    <row r="26" spans="1:15" ht="22.5" customHeight="1" x14ac:dyDescent="0.2">
      <c r="A26" s="39">
        <f>IF(D26&lt;&gt;"",COUNTA($D$9:D26),"")</f>
        <v>13</v>
      </c>
      <c r="B26" s="132" t="s">
        <v>313</v>
      </c>
      <c r="C26" s="159">
        <v>1034</v>
      </c>
      <c r="D26" s="159">
        <v>1039</v>
      </c>
      <c r="E26" s="159">
        <v>949</v>
      </c>
      <c r="F26" s="159">
        <v>993</v>
      </c>
      <c r="G26" s="159">
        <v>1154</v>
      </c>
      <c r="H26" s="159">
        <v>1003</v>
      </c>
      <c r="I26" s="159">
        <v>1210</v>
      </c>
      <c r="J26" s="159">
        <v>1385</v>
      </c>
      <c r="K26" s="159">
        <v>1190</v>
      </c>
      <c r="L26" s="159">
        <v>1158</v>
      </c>
      <c r="M26" s="159">
        <v>1039</v>
      </c>
      <c r="N26" s="159">
        <v>916</v>
      </c>
      <c r="O26" s="138"/>
    </row>
    <row r="27" spans="1:15" ht="11.45" customHeight="1" x14ac:dyDescent="0.2">
      <c r="A27" s="39">
        <f>IF(D27&lt;&gt;"",COUNTA($D$9:D27),"")</f>
        <v>14</v>
      </c>
      <c r="B27" s="132" t="s">
        <v>307</v>
      </c>
      <c r="C27" s="159">
        <v>1094</v>
      </c>
      <c r="D27" s="159">
        <v>1050</v>
      </c>
      <c r="E27" s="159">
        <v>971</v>
      </c>
      <c r="F27" s="159">
        <v>1001</v>
      </c>
      <c r="G27" s="159">
        <v>980</v>
      </c>
      <c r="H27" s="159">
        <v>1080</v>
      </c>
      <c r="I27" s="159">
        <v>1146</v>
      </c>
      <c r="J27" s="159">
        <v>1180</v>
      </c>
      <c r="K27" s="159">
        <v>1214</v>
      </c>
      <c r="L27" s="159">
        <v>1145</v>
      </c>
      <c r="M27" s="159">
        <v>1225</v>
      </c>
      <c r="N27" s="159">
        <v>994</v>
      </c>
      <c r="O27" s="138"/>
    </row>
    <row r="28" spans="1:15" ht="11.45" customHeight="1" x14ac:dyDescent="0.2">
      <c r="A28" s="39">
        <f>IF(D28&lt;&gt;"",COUNTA($D$9:D28),"")</f>
        <v>15</v>
      </c>
      <c r="B28" s="132" t="s">
        <v>308</v>
      </c>
      <c r="C28" s="159">
        <v>1031</v>
      </c>
      <c r="D28" s="159">
        <v>1089</v>
      </c>
      <c r="E28" s="159">
        <v>967</v>
      </c>
      <c r="F28" s="159">
        <v>934</v>
      </c>
      <c r="G28" s="159">
        <v>998</v>
      </c>
      <c r="H28" s="159">
        <v>990</v>
      </c>
      <c r="I28" s="159">
        <v>1240</v>
      </c>
      <c r="J28" s="159">
        <v>1271</v>
      </c>
      <c r="K28" s="159">
        <v>1257</v>
      </c>
      <c r="L28" s="159">
        <v>1175</v>
      </c>
      <c r="M28" s="159">
        <v>1232</v>
      </c>
      <c r="N28" s="159">
        <v>917</v>
      </c>
      <c r="O28" s="138"/>
    </row>
    <row r="29" spans="1:15" ht="11.45" customHeight="1" x14ac:dyDescent="0.2">
      <c r="A29" s="39">
        <f>IF(D29&lt;&gt;"",COUNTA($D$9:D29),"")</f>
        <v>16</v>
      </c>
      <c r="B29" s="132" t="s">
        <v>309</v>
      </c>
      <c r="C29" s="159">
        <v>799</v>
      </c>
      <c r="D29" s="159">
        <v>707</v>
      </c>
      <c r="E29" s="159">
        <v>756</v>
      </c>
      <c r="F29" s="159">
        <v>689</v>
      </c>
      <c r="G29" s="159">
        <v>686</v>
      </c>
      <c r="H29" s="159">
        <v>726</v>
      </c>
      <c r="I29" s="159">
        <v>735</v>
      </c>
      <c r="J29" s="159">
        <v>922</v>
      </c>
      <c r="K29" s="159">
        <v>800</v>
      </c>
      <c r="L29" s="159">
        <v>938</v>
      </c>
      <c r="M29" s="159">
        <v>703</v>
      </c>
      <c r="N29" s="159">
        <v>766</v>
      </c>
      <c r="O29" s="138"/>
    </row>
    <row r="30" spans="1:15" ht="11.45" customHeight="1" x14ac:dyDescent="0.2">
      <c r="A30" s="39">
        <f>IF(D30&lt;&gt;"",COUNTA($D$9:D30),"")</f>
        <v>17</v>
      </c>
      <c r="B30" s="132" t="s">
        <v>312</v>
      </c>
      <c r="C30" s="159">
        <v>946</v>
      </c>
      <c r="D30" s="159">
        <v>1012</v>
      </c>
      <c r="E30" s="159">
        <v>965</v>
      </c>
      <c r="F30" s="159">
        <v>973</v>
      </c>
      <c r="G30" s="159">
        <v>934</v>
      </c>
      <c r="H30" s="159">
        <v>1160</v>
      </c>
      <c r="I30" s="159">
        <v>1115</v>
      </c>
      <c r="J30" s="159">
        <v>1352</v>
      </c>
      <c r="K30" s="159">
        <v>1268</v>
      </c>
      <c r="L30" s="159">
        <v>1202</v>
      </c>
      <c r="M30" s="159">
        <v>1117</v>
      </c>
      <c r="N30" s="159">
        <v>892</v>
      </c>
      <c r="O30" s="138"/>
    </row>
    <row r="31" spans="1:15" ht="11.45" customHeight="1" x14ac:dyDescent="0.2">
      <c r="A31" s="39">
        <f>IF(D31&lt;&gt;"",COUNTA($D$9:D31),"")</f>
        <v>18</v>
      </c>
      <c r="B31" s="132" t="s">
        <v>311</v>
      </c>
      <c r="C31" s="159">
        <v>1131</v>
      </c>
      <c r="D31" s="159">
        <v>1272</v>
      </c>
      <c r="E31" s="159">
        <v>1241</v>
      </c>
      <c r="F31" s="159">
        <v>1061</v>
      </c>
      <c r="G31" s="159">
        <v>1052</v>
      </c>
      <c r="H31" s="159">
        <v>1207</v>
      </c>
      <c r="I31" s="159">
        <v>1264</v>
      </c>
      <c r="J31" s="159">
        <v>1391</v>
      </c>
      <c r="K31" s="159">
        <v>1361</v>
      </c>
      <c r="L31" s="159">
        <v>1388</v>
      </c>
      <c r="M31" s="159">
        <v>1533</v>
      </c>
      <c r="N31" s="159">
        <v>1094</v>
      </c>
      <c r="O31" s="138"/>
    </row>
  </sheetData>
  <mergeCells count="20">
    <mergeCell ref="C1:N1"/>
    <mergeCell ref="C2:N2"/>
    <mergeCell ref="A2:B2"/>
    <mergeCell ref="A3:A6"/>
    <mergeCell ref="K3:K6"/>
    <mergeCell ref="L3:L6"/>
    <mergeCell ref="M3:M6"/>
    <mergeCell ref="N3:N6"/>
    <mergeCell ref="C3:C6"/>
    <mergeCell ref="D3:D6"/>
    <mergeCell ref="A1:B1"/>
    <mergeCell ref="B3:B6"/>
    <mergeCell ref="C20:N20"/>
    <mergeCell ref="C8:N8"/>
    <mergeCell ref="I3:I6"/>
    <mergeCell ref="J3:J6"/>
    <mergeCell ref="E3:E6"/>
    <mergeCell ref="F3:F6"/>
    <mergeCell ref="G3:G6"/>
    <mergeCell ref="H3:H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140" zoomScaleNormal="140" workbookViewId="0">
      <pane xSplit="2" ySplit="7" topLeftCell="C8" activePane="bottomRight" state="frozen"/>
      <selection sqref="A1:B1"/>
      <selection pane="topRight" sqref="A1:B1"/>
      <selection pane="bottomLeft" sqref="A1:B1"/>
      <selection pane="bottomRight" activeCell="K8" sqref="K8:S8"/>
    </sheetView>
  </sheetViews>
  <sheetFormatPr baseColWidth="10" defaultRowHeight="11.25" x14ac:dyDescent="0.2"/>
  <cols>
    <col min="1" max="1" width="3.7109375" style="144" customWidth="1"/>
    <col min="2" max="2" width="19.7109375" style="140" customWidth="1"/>
    <col min="3" max="3" width="9.7109375" style="140" customWidth="1"/>
    <col min="4" max="10" width="8.28515625" style="140" customWidth="1"/>
    <col min="11" max="19" width="7.5703125" style="140" customWidth="1"/>
    <col min="20" max="16384" width="11.42578125" style="140"/>
  </cols>
  <sheetData>
    <row r="1" spans="1:20" s="146" customFormat="1" ht="30" customHeight="1" x14ac:dyDescent="0.2">
      <c r="A1" s="332" t="s">
        <v>134</v>
      </c>
      <c r="B1" s="333"/>
      <c r="C1" s="334" t="s">
        <v>342</v>
      </c>
      <c r="D1" s="334"/>
      <c r="E1" s="334"/>
      <c r="F1" s="334"/>
      <c r="G1" s="334"/>
      <c r="H1" s="334"/>
      <c r="I1" s="334"/>
      <c r="J1" s="335"/>
      <c r="K1" s="336" t="s">
        <v>342</v>
      </c>
      <c r="L1" s="334"/>
      <c r="M1" s="334"/>
      <c r="N1" s="334"/>
      <c r="O1" s="334"/>
      <c r="P1" s="334"/>
      <c r="Q1" s="334"/>
      <c r="R1" s="334"/>
      <c r="S1" s="335"/>
    </row>
    <row r="2" spans="1:20" s="141" customFormat="1" ht="24.95" customHeight="1" x14ac:dyDescent="0.2">
      <c r="A2" s="337" t="s">
        <v>224</v>
      </c>
      <c r="B2" s="338"/>
      <c r="C2" s="339" t="s">
        <v>249</v>
      </c>
      <c r="D2" s="339"/>
      <c r="E2" s="339"/>
      <c r="F2" s="339"/>
      <c r="G2" s="339"/>
      <c r="H2" s="339"/>
      <c r="I2" s="339"/>
      <c r="J2" s="340"/>
      <c r="K2" s="341" t="s">
        <v>249</v>
      </c>
      <c r="L2" s="339"/>
      <c r="M2" s="339"/>
      <c r="N2" s="339"/>
      <c r="O2" s="339"/>
      <c r="P2" s="339"/>
      <c r="Q2" s="339"/>
      <c r="R2" s="339"/>
      <c r="S2" s="340"/>
    </row>
    <row r="3" spans="1:20" s="142" customFormat="1" ht="11.45" customHeight="1" x14ac:dyDescent="0.2">
      <c r="A3" s="329" t="s">
        <v>150</v>
      </c>
      <c r="B3" s="330" t="s">
        <v>304</v>
      </c>
      <c r="C3" s="330" t="s">
        <v>27</v>
      </c>
      <c r="D3" s="323" t="s">
        <v>46</v>
      </c>
      <c r="E3" s="323"/>
      <c r="F3" s="323"/>
      <c r="G3" s="323"/>
      <c r="H3" s="323"/>
      <c r="I3" s="323"/>
      <c r="J3" s="327"/>
      <c r="K3" s="328" t="s">
        <v>46</v>
      </c>
      <c r="L3" s="323"/>
      <c r="M3" s="323"/>
      <c r="N3" s="323"/>
      <c r="O3" s="323"/>
      <c r="P3" s="323"/>
      <c r="Q3" s="323"/>
      <c r="R3" s="323"/>
      <c r="S3" s="327"/>
    </row>
    <row r="4" spans="1:20" s="142" customFormat="1" ht="11.45" customHeight="1" x14ac:dyDescent="0.2">
      <c r="A4" s="328"/>
      <c r="B4" s="323"/>
      <c r="C4" s="330"/>
      <c r="D4" s="331" t="s">
        <v>47</v>
      </c>
      <c r="E4" s="331" t="s">
        <v>48</v>
      </c>
      <c r="F4" s="331" t="s">
        <v>49</v>
      </c>
      <c r="G4" s="323" t="s">
        <v>50</v>
      </c>
      <c r="H4" s="323" t="s">
        <v>51</v>
      </c>
      <c r="I4" s="323" t="s">
        <v>52</v>
      </c>
      <c r="J4" s="327" t="s">
        <v>53</v>
      </c>
      <c r="K4" s="328" t="s">
        <v>54</v>
      </c>
      <c r="L4" s="323" t="s">
        <v>55</v>
      </c>
      <c r="M4" s="323" t="s">
        <v>56</v>
      </c>
      <c r="N4" s="323" t="s">
        <v>57</v>
      </c>
      <c r="O4" s="323" t="s">
        <v>58</v>
      </c>
      <c r="P4" s="323" t="s">
        <v>59</v>
      </c>
      <c r="Q4" s="323" t="s">
        <v>60</v>
      </c>
      <c r="R4" s="323" t="s">
        <v>61</v>
      </c>
      <c r="S4" s="324" t="s">
        <v>62</v>
      </c>
    </row>
    <row r="5" spans="1:20" s="142" customFormat="1" ht="11.45" customHeight="1" x14ac:dyDescent="0.2">
      <c r="A5" s="328"/>
      <c r="B5" s="323"/>
      <c r="C5" s="330"/>
      <c r="D5" s="331"/>
      <c r="E5" s="331"/>
      <c r="F5" s="331"/>
      <c r="G5" s="323"/>
      <c r="H5" s="323"/>
      <c r="I5" s="323"/>
      <c r="J5" s="327"/>
      <c r="K5" s="328"/>
      <c r="L5" s="323"/>
      <c r="M5" s="323"/>
      <c r="N5" s="323"/>
      <c r="O5" s="323"/>
      <c r="P5" s="323"/>
      <c r="Q5" s="323"/>
      <c r="R5" s="323"/>
      <c r="S5" s="324"/>
    </row>
    <row r="6" spans="1:20" s="142" customFormat="1" ht="11.45" customHeight="1" x14ac:dyDescent="0.2">
      <c r="A6" s="328"/>
      <c r="B6" s="323"/>
      <c r="C6" s="330"/>
      <c r="D6" s="331"/>
      <c r="E6" s="331"/>
      <c r="F6" s="331"/>
      <c r="G6" s="323"/>
      <c r="H6" s="323"/>
      <c r="I6" s="323"/>
      <c r="J6" s="327"/>
      <c r="K6" s="328"/>
      <c r="L6" s="323"/>
      <c r="M6" s="323"/>
      <c r="N6" s="323"/>
      <c r="O6" s="323"/>
      <c r="P6" s="323"/>
      <c r="Q6" s="323"/>
      <c r="R6" s="323"/>
      <c r="S6" s="324"/>
    </row>
    <row r="7" spans="1:20" s="145" customFormat="1" ht="11.45" customHeight="1" x14ac:dyDescent="0.2">
      <c r="A7" s="42">
        <v>1</v>
      </c>
      <c r="B7" s="43">
        <v>2</v>
      </c>
      <c r="C7" s="44">
        <v>3</v>
      </c>
      <c r="D7" s="44">
        <v>4</v>
      </c>
      <c r="E7" s="44">
        <v>5</v>
      </c>
      <c r="F7" s="44">
        <v>6</v>
      </c>
      <c r="G7" s="44">
        <v>7</v>
      </c>
      <c r="H7" s="44">
        <v>8</v>
      </c>
      <c r="I7" s="44">
        <v>9</v>
      </c>
      <c r="J7" s="45">
        <v>10</v>
      </c>
      <c r="K7" s="42">
        <v>11</v>
      </c>
      <c r="L7" s="44">
        <v>12</v>
      </c>
      <c r="M7" s="44">
        <v>13</v>
      </c>
      <c r="N7" s="44">
        <v>14</v>
      </c>
      <c r="O7" s="43">
        <v>15</v>
      </c>
      <c r="P7" s="44">
        <v>16</v>
      </c>
      <c r="Q7" s="44">
        <v>17</v>
      </c>
      <c r="R7" s="44">
        <v>18</v>
      </c>
      <c r="S7" s="45">
        <v>19</v>
      </c>
    </row>
    <row r="8" spans="1:20" ht="20.100000000000001" customHeight="1" x14ac:dyDescent="0.2">
      <c r="A8" s="174"/>
      <c r="B8" s="180"/>
      <c r="C8" s="325" t="s">
        <v>1</v>
      </c>
      <c r="D8" s="326"/>
      <c r="E8" s="326"/>
      <c r="F8" s="326"/>
      <c r="G8" s="326"/>
      <c r="H8" s="326"/>
      <c r="I8" s="326"/>
      <c r="J8" s="326"/>
      <c r="K8" s="326" t="s">
        <v>1</v>
      </c>
      <c r="L8" s="326"/>
      <c r="M8" s="326"/>
      <c r="N8" s="326"/>
      <c r="O8" s="326"/>
      <c r="P8" s="326"/>
      <c r="Q8" s="326"/>
      <c r="R8" s="326"/>
      <c r="S8" s="326"/>
    </row>
    <row r="9" spans="1:20" ht="22.5" customHeight="1" x14ac:dyDescent="0.2">
      <c r="A9" s="39">
        <f>IF(D9&lt;&gt;"",COUNTA($D9:D$9),"")</f>
        <v>1</v>
      </c>
      <c r="B9" s="131" t="s">
        <v>223</v>
      </c>
      <c r="C9" s="165">
        <v>110551</v>
      </c>
      <c r="D9" s="165">
        <v>5940</v>
      </c>
      <c r="E9" s="165">
        <v>5252</v>
      </c>
      <c r="F9" s="165">
        <v>4749</v>
      </c>
      <c r="G9" s="165">
        <v>8836</v>
      </c>
      <c r="H9" s="165">
        <v>16329</v>
      </c>
      <c r="I9" s="165">
        <v>13356</v>
      </c>
      <c r="J9" s="165">
        <v>10726</v>
      </c>
      <c r="K9" s="165">
        <v>10077</v>
      </c>
      <c r="L9" s="165">
        <v>7612</v>
      </c>
      <c r="M9" s="165">
        <v>5150</v>
      </c>
      <c r="N9" s="165">
        <v>4371</v>
      </c>
      <c r="O9" s="165">
        <v>4035</v>
      </c>
      <c r="P9" s="165">
        <v>3966</v>
      </c>
      <c r="Q9" s="165">
        <v>3049</v>
      </c>
      <c r="R9" s="165">
        <v>1848</v>
      </c>
      <c r="S9" s="165">
        <v>5255</v>
      </c>
    </row>
    <row r="10" spans="1:20" ht="11.45" customHeight="1" x14ac:dyDescent="0.2">
      <c r="A10" s="39" t="str">
        <f>IF(D10&lt;&gt;"",COUNTA($D$9:D10),"")</f>
        <v/>
      </c>
      <c r="B10" s="132"/>
      <c r="C10" s="160"/>
      <c r="D10" s="160"/>
      <c r="E10" s="160"/>
      <c r="F10" s="160"/>
      <c r="G10" s="160"/>
      <c r="H10" s="160"/>
      <c r="I10" s="160"/>
      <c r="J10" s="160"/>
      <c r="K10" s="160"/>
      <c r="L10" s="160"/>
      <c r="M10" s="160"/>
      <c r="N10" s="160"/>
      <c r="O10" s="160"/>
      <c r="P10" s="160"/>
      <c r="Q10" s="160"/>
      <c r="R10" s="160"/>
      <c r="S10" s="160"/>
    </row>
    <row r="11" spans="1:20" ht="11.45" customHeight="1" x14ac:dyDescent="0.2">
      <c r="A11" s="39">
        <f>IF(D11&lt;&gt;"",COUNTA($D$9:D11),"")</f>
        <v>2</v>
      </c>
      <c r="B11" s="132" t="s">
        <v>305</v>
      </c>
      <c r="C11" s="160">
        <v>12205</v>
      </c>
      <c r="D11" s="160">
        <v>369</v>
      </c>
      <c r="E11" s="160">
        <v>315</v>
      </c>
      <c r="F11" s="160">
        <v>293</v>
      </c>
      <c r="G11" s="160">
        <v>1416</v>
      </c>
      <c r="H11" s="160">
        <v>2871</v>
      </c>
      <c r="I11" s="160">
        <v>1948</v>
      </c>
      <c r="J11" s="160">
        <v>1215</v>
      </c>
      <c r="K11" s="160">
        <v>931</v>
      </c>
      <c r="L11" s="160">
        <v>641</v>
      </c>
      <c r="M11" s="160">
        <v>415</v>
      </c>
      <c r="N11" s="160">
        <v>376</v>
      </c>
      <c r="O11" s="160">
        <v>330</v>
      </c>
      <c r="P11" s="160">
        <v>279</v>
      </c>
      <c r="Q11" s="160">
        <v>256</v>
      </c>
      <c r="R11" s="160">
        <v>158</v>
      </c>
      <c r="S11" s="160">
        <v>392</v>
      </c>
      <c r="T11" s="143"/>
    </row>
    <row r="12" spans="1:20" ht="11.45" customHeight="1" x14ac:dyDescent="0.2">
      <c r="A12" s="39">
        <f>IF(D12&lt;&gt;"",COUNTA($D$9:D12),"")</f>
        <v>3</v>
      </c>
      <c r="B12" s="132" t="s">
        <v>306</v>
      </c>
      <c r="C12" s="160">
        <v>9190</v>
      </c>
      <c r="D12" s="160">
        <v>377</v>
      </c>
      <c r="E12" s="160">
        <v>393</v>
      </c>
      <c r="F12" s="160">
        <v>384</v>
      </c>
      <c r="G12" s="160">
        <v>861</v>
      </c>
      <c r="H12" s="160">
        <v>1815</v>
      </c>
      <c r="I12" s="160">
        <v>1501</v>
      </c>
      <c r="J12" s="160">
        <v>984</v>
      </c>
      <c r="K12" s="160">
        <v>813</v>
      </c>
      <c r="L12" s="160">
        <v>532</v>
      </c>
      <c r="M12" s="160">
        <v>287</v>
      </c>
      <c r="N12" s="160">
        <v>286</v>
      </c>
      <c r="O12" s="160">
        <v>213</v>
      </c>
      <c r="P12" s="160">
        <v>198</v>
      </c>
      <c r="Q12" s="160">
        <v>171</v>
      </c>
      <c r="R12" s="160">
        <v>118</v>
      </c>
      <c r="S12" s="160">
        <v>257</v>
      </c>
      <c r="T12" s="143"/>
    </row>
    <row r="13" spans="1:20" ht="11.45" customHeight="1" x14ac:dyDescent="0.2">
      <c r="A13" s="39" t="str">
        <f>IF(D13&lt;&gt;"",COUNTA($D$9:D13),"")</f>
        <v/>
      </c>
      <c r="B13" s="132"/>
      <c r="C13" s="160"/>
      <c r="D13" s="160"/>
      <c r="E13" s="160"/>
      <c r="F13" s="160"/>
      <c r="G13" s="160"/>
      <c r="H13" s="160"/>
      <c r="I13" s="160"/>
      <c r="J13" s="160"/>
      <c r="K13" s="160"/>
      <c r="L13" s="160"/>
      <c r="M13" s="160"/>
      <c r="N13" s="160"/>
      <c r="O13" s="160"/>
      <c r="P13" s="160"/>
      <c r="Q13" s="160"/>
      <c r="R13" s="160"/>
      <c r="S13" s="160"/>
      <c r="T13" s="143"/>
    </row>
    <row r="14" spans="1:20" ht="22.5" customHeight="1" x14ac:dyDescent="0.2">
      <c r="A14" s="39">
        <f>IF(D14&lt;&gt;"",COUNTA($D$9:D14),"")</f>
        <v>4</v>
      </c>
      <c r="B14" s="132" t="s">
        <v>313</v>
      </c>
      <c r="C14" s="160">
        <v>15537</v>
      </c>
      <c r="D14" s="160">
        <v>921</v>
      </c>
      <c r="E14" s="160">
        <v>857</v>
      </c>
      <c r="F14" s="160">
        <v>765</v>
      </c>
      <c r="G14" s="160">
        <v>1283</v>
      </c>
      <c r="H14" s="160">
        <v>2031</v>
      </c>
      <c r="I14" s="160">
        <v>1608</v>
      </c>
      <c r="J14" s="160">
        <v>1399</v>
      </c>
      <c r="K14" s="160">
        <v>1386</v>
      </c>
      <c r="L14" s="160">
        <v>1047</v>
      </c>
      <c r="M14" s="160">
        <v>706</v>
      </c>
      <c r="N14" s="160">
        <v>618</v>
      </c>
      <c r="O14" s="160">
        <v>615</v>
      </c>
      <c r="P14" s="160">
        <v>647</v>
      </c>
      <c r="Q14" s="160">
        <v>484</v>
      </c>
      <c r="R14" s="160">
        <v>298</v>
      </c>
      <c r="S14" s="160">
        <v>872</v>
      </c>
      <c r="T14" s="143"/>
    </row>
    <row r="15" spans="1:20" ht="11.45" customHeight="1" x14ac:dyDescent="0.2">
      <c r="A15" s="39">
        <f>IF(D15&lt;&gt;"",COUNTA($D$9:D15),"")</f>
        <v>5</v>
      </c>
      <c r="B15" s="132" t="s">
        <v>307</v>
      </c>
      <c r="C15" s="160">
        <v>15503</v>
      </c>
      <c r="D15" s="160">
        <v>1072</v>
      </c>
      <c r="E15" s="160">
        <v>839</v>
      </c>
      <c r="F15" s="160">
        <v>760</v>
      </c>
      <c r="G15" s="160">
        <v>926</v>
      </c>
      <c r="H15" s="160">
        <v>1690</v>
      </c>
      <c r="I15" s="160">
        <v>1694</v>
      </c>
      <c r="J15" s="160">
        <v>1639</v>
      </c>
      <c r="K15" s="160">
        <v>1522</v>
      </c>
      <c r="L15" s="160">
        <v>1217</v>
      </c>
      <c r="M15" s="160">
        <v>800</v>
      </c>
      <c r="N15" s="160">
        <v>662</v>
      </c>
      <c r="O15" s="160">
        <v>592</v>
      </c>
      <c r="P15" s="160">
        <v>543</v>
      </c>
      <c r="Q15" s="160">
        <v>443</v>
      </c>
      <c r="R15" s="160">
        <v>259</v>
      </c>
      <c r="S15" s="160">
        <v>845</v>
      </c>
      <c r="T15" s="143"/>
    </row>
    <row r="16" spans="1:20" ht="11.45" customHeight="1" x14ac:dyDescent="0.2">
      <c r="A16" s="39">
        <f>IF(D16&lt;&gt;"",COUNTA($D$9:D16),"")</f>
        <v>6</v>
      </c>
      <c r="B16" s="132" t="s">
        <v>308</v>
      </c>
      <c r="C16" s="160">
        <v>15615</v>
      </c>
      <c r="D16" s="160">
        <v>752</v>
      </c>
      <c r="E16" s="160">
        <v>632</v>
      </c>
      <c r="F16" s="160">
        <v>639</v>
      </c>
      <c r="G16" s="160">
        <v>1169</v>
      </c>
      <c r="H16" s="160">
        <v>2217</v>
      </c>
      <c r="I16" s="160">
        <v>1640</v>
      </c>
      <c r="J16" s="160">
        <v>1398</v>
      </c>
      <c r="K16" s="160">
        <v>1404</v>
      </c>
      <c r="L16" s="160">
        <v>1103</v>
      </c>
      <c r="M16" s="160">
        <v>865</v>
      </c>
      <c r="N16" s="160">
        <v>735</v>
      </c>
      <c r="O16" s="160">
        <v>752</v>
      </c>
      <c r="P16" s="160">
        <v>750</v>
      </c>
      <c r="Q16" s="160">
        <v>534</v>
      </c>
      <c r="R16" s="160">
        <v>276</v>
      </c>
      <c r="S16" s="160">
        <v>749</v>
      </c>
      <c r="T16" s="143"/>
    </row>
    <row r="17" spans="1:20" ht="11.45" customHeight="1" x14ac:dyDescent="0.2">
      <c r="A17" s="39">
        <f>IF(D17&lt;&gt;"",COUNTA($D$9:D17),"")</f>
        <v>7</v>
      </c>
      <c r="B17" s="132" t="s">
        <v>309</v>
      </c>
      <c r="C17" s="160">
        <v>10466</v>
      </c>
      <c r="D17" s="160">
        <v>561</v>
      </c>
      <c r="E17" s="160">
        <v>494</v>
      </c>
      <c r="F17" s="160">
        <v>401</v>
      </c>
      <c r="G17" s="160">
        <v>712</v>
      </c>
      <c r="H17" s="160">
        <v>1404</v>
      </c>
      <c r="I17" s="160">
        <v>1294</v>
      </c>
      <c r="J17" s="160">
        <v>1017</v>
      </c>
      <c r="K17" s="160">
        <v>1033</v>
      </c>
      <c r="L17" s="160">
        <v>766</v>
      </c>
      <c r="M17" s="160">
        <v>516</v>
      </c>
      <c r="N17" s="160">
        <v>447</v>
      </c>
      <c r="O17" s="160">
        <v>411</v>
      </c>
      <c r="P17" s="160">
        <v>430</v>
      </c>
      <c r="Q17" s="160">
        <v>273</v>
      </c>
      <c r="R17" s="160">
        <v>206</v>
      </c>
      <c r="S17" s="160">
        <v>501</v>
      </c>
      <c r="T17" s="143"/>
    </row>
    <row r="18" spans="1:20" ht="11.45" customHeight="1" x14ac:dyDescent="0.2">
      <c r="A18" s="39">
        <f>IF(D18&lt;&gt;"",COUNTA($D$9:D18),"")</f>
        <v>8</v>
      </c>
      <c r="B18" s="132" t="s">
        <v>312</v>
      </c>
      <c r="C18" s="160">
        <v>15278</v>
      </c>
      <c r="D18" s="160">
        <v>757</v>
      </c>
      <c r="E18" s="160">
        <v>695</v>
      </c>
      <c r="F18" s="160">
        <v>615</v>
      </c>
      <c r="G18" s="160">
        <v>1310</v>
      </c>
      <c r="H18" s="160">
        <v>2301</v>
      </c>
      <c r="I18" s="160">
        <v>1697</v>
      </c>
      <c r="J18" s="160">
        <v>1305</v>
      </c>
      <c r="K18" s="160">
        <v>1325</v>
      </c>
      <c r="L18" s="160">
        <v>1041</v>
      </c>
      <c r="M18" s="160">
        <v>714</v>
      </c>
      <c r="N18" s="160">
        <v>563</v>
      </c>
      <c r="O18" s="160">
        <v>562</v>
      </c>
      <c r="P18" s="160">
        <v>624</v>
      </c>
      <c r="Q18" s="160">
        <v>509</v>
      </c>
      <c r="R18" s="160">
        <v>338</v>
      </c>
      <c r="S18" s="160">
        <v>922</v>
      </c>
      <c r="T18" s="143"/>
    </row>
    <row r="19" spans="1:20" ht="11.45" customHeight="1" x14ac:dyDescent="0.2">
      <c r="A19" s="39">
        <f>IF(D19&lt;&gt;"",COUNTA($D$9:D19),"")</f>
        <v>9</v>
      </c>
      <c r="B19" s="132" t="s">
        <v>311</v>
      </c>
      <c r="C19" s="160">
        <v>16757</v>
      </c>
      <c r="D19" s="160">
        <v>1131</v>
      </c>
      <c r="E19" s="160">
        <v>1027</v>
      </c>
      <c r="F19" s="160">
        <v>892</v>
      </c>
      <c r="G19" s="160">
        <v>1159</v>
      </c>
      <c r="H19" s="160">
        <v>2000</v>
      </c>
      <c r="I19" s="160">
        <v>1974</v>
      </c>
      <c r="J19" s="160">
        <v>1769</v>
      </c>
      <c r="K19" s="160">
        <v>1663</v>
      </c>
      <c r="L19" s="160">
        <v>1265</v>
      </c>
      <c r="M19" s="160">
        <v>847</v>
      </c>
      <c r="N19" s="160">
        <v>684</v>
      </c>
      <c r="O19" s="160">
        <v>560</v>
      </c>
      <c r="P19" s="160">
        <v>495</v>
      </c>
      <c r="Q19" s="160">
        <v>379</v>
      </c>
      <c r="R19" s="160">
        <v>195</v>
      </c>
      <c r="S19" s="160">
        <v>717</v>
      </c>
      <c r="T19" s="143"/>
    </row>
    <row r="20" spans="1:20" ht="20.100000000000001" customHeight="1" x14ac:dyDescent="0.2">
      <c r="A20" s="39" t="str">
        <f>IF(D20&lt;&gt;"",COUNTA($D$9:D20),"")</f>
        <v/>
      </c>
      <c r="B20" s="181"/>
      <c r="C20" s="321" t="s">
        <v>3</v>
      </c>
      <c r="D20" s="322"/>
      <c r="E20" s="322"/>
      <c r="F20" s="322"/>
      <c r="G20" s="322"/>
      <c r="H20" s="322"/>
      <c r="I20" s="322"/>
      <c r="J20" s="322"/>
      <c r="K20" s="322" t="s">
        <v>3</v>
      </c>
      <c r="L20" s="322"/>
      <c r="M20" s="322"/>
      <c r="N20" s="322"/>
      <c r="O20" s="322"/>
      <c r="P20" s="322"/>
      <c r="Q20" s="322"/>
      <c r="R20" s="322"/>
      <c r="S20" s="322"/>
      <c r="T20" s="143"/>
    </row>
    <row r="21" spans="1:20" ht="22.5" customHeight="1" x14ac:dyDescent="0.2">
      <c r="A21" s="39">
        <f>IF(D21&lt;&gt;"",COUNTA($D$9:D21),"")</f>
        <v>10</v>
      </c>
      <c r="B21" s="131" t="s">
        <v>223</v>
      </c>
      <c r="C21" s="165">
        <v>94461</v>
      </c>
      <c r="D21" s="165">
        <v>4939</v>
      </c>
      <c r="E21" s="165">
        <v>4335</v>
      </c>
      <c r="F21" s="165">
        <v>4018</v>
      </c>
      <c r="G21" s="165">
        <v>7587</v>
      </c>
      <c r="H21" s="165">
        <v>14596</v>
      </c>
      <c r="I21" s="165">
        <v>12087</v>
      </c>
      <c r="J21" s="165">
        <v>9459</v>
      </c>
      <c r="K21" s="165">
        <v>8503</v>
      </c>
      <c r="L21" s="165">
        <v>6366</v>
      </c>
      <c r="M21" s="165">
        <v>4253</v>
      </c>
      <c r="N21" s="165">
        <v>3479</v>
      </c>
      <c r="O21" s="165">
        <v>3005</v>
      </c>
      <c r="P21" s="165">
        <v>2778</v>
      </c>
      <c r="Q21" s="165">
        <v>2272</v>
      </c>
      <c r="R21" s="165">
        <v>1622</v>
      </c>
      <c r="S21" s="165">
        <v>5162</v>
      </c>
      <c r="T21" s="143"/>
    </row>
    <row r="22" spans="1:20" ht="11.45" customHeight="1" x14ac:dyDescent="0.2">
      <c r="A22" s="39" t="str">
        <f>IF(D22&lt;&gt;"",COUNTA($D$9:D22),"")</f>
        <v/>
      </c>
      <c r="B22" s="132"/>
      <c r="C22" s="160"/>
      <c r="D22" s="160"/>
      <c r="E22" s="160"/>
      <c r="F22" s="160"/>
      <c r="G22" s="160"/>
      <c r="H22" s="160"/>
      <c r="I22" s="160"/>
      <c r="J22" s="160"/>
      <c r="K22" s="160"/>
      <c r="L22" s="160"/>
      <c r="M22" s="160"/>
      <c r="N22" s="160"/>
      <c r="O22" s="160"/>
      <c r="P22" s="160"/>
      <c r="Q22" s="160"/>
      <c r="R22" s="160"/>
      <c r="S22" s="160"/>
      <c r="T22" s="143"/>
    </row>
    <row r="23" spans="1:20" ht="11.45" customHeight="1" x14ac:dyDescent="0.2">
      <c r="A23" s="39">
        <f>IF(D23&lt;&gt;"",COUNTA($D$9:D23),"")</f>
        <v>11</v>
      </c>
      <c r="B23" s="132" t="s">
        <v>305</v>
      </c>
      <c r="C23" s="160">
        <v>9865</v>
      </c>
      <c r="D23" s="160">
        <v>569</v>
      </c>
      <c r="E23" s="160">
        <v>303</v>
      </c>
      <c r="F23" s="160">
        <v>220</v>
      </c>
      <c r="G23" s="160">
        <v>404</v>
      </c>
      <c r="H23" s="160">
        <v>1631</v>
      </c>
      <c r="I23" s="160">
        <v>1989</v>
      </c>
      <c r="J23" s="160">
        <v>1414</v>
      </c>
      <c r="K23" s="160">
        <v>983</v>
      </c>
      <c r="L23" s="160">
        <v>590</v>
      </c>
      <c r="M23" s="160">
        <v>406</v>
      </c>
      <c r="N23" s="160">
        <v>274</v>
      </c>
      <c r="O23" s="160">
        <v>235</v>
      </c>
      <c r="P23" s="160">
        <v>200</v>
      </c>
      <c r="Q23" s="160">
        <v>153</v>
      </c>
      <c r="R23" s="160">
        <v>103</v>
      </c>
      <c r="S23" s="160">
        <v>391</v>
      </c>
      <c r="T23" s="143"/>
    </row>
    <row r="24" spans="1:20" ht="11.45" customHeight="1" x14ac:dyDescent="0.2">
      <c r="A24" s="39">
        <f>IF(D24&lt;&gt;"",COUNTA($D$9:D24),"")</f>
        <v>12</v>
      </c>
      <c r="B24" s="132" t="s">
        <v>306</v>
      </c>
      <c r="C24" s="160">
        <v>8187</v>
      </c>
      <c r="D24" s="160">
        <v>424</v>
      </c>
      <c r="E24" s="160">
        <v>374</v>
      </c>
      <c r="F24" s="160">
        <v>341</v>
      </c>
      <c r="G24" s="160">
        <v>728</v>
      </c>
      <c r="H24" s="160">
        <v>1647</v>
      </c>
      <c r="I24" s="160">
        <v>1375</v>
      </c>
      <c r="J24" s="160">
        <v>1002</v>
      </c>
      <c r="K24" s="160">
        <v>749</v>
      </c>
      <c r="L24" s="160">
        <v>460</v>
      </c>
      <c r="M24" s="160">
        <v>251</v>
      </c>
      <c r="N24" s="160">
        <v>203</v>
      </c>
      <c r="O24" s="160">
        <v>172</v>
      </c>
      <c r="P24" s="160">
        <v>130</v>
      </c>
      <c r="Q24" s="160">
        <v>90</v>
      </c>
      <c r="R24" s="160">
        <v>59</v>
      </c>
      <c r="S24" s="160">
        <v>182</v>
      </c>
      <c r="T24" s="143"/>
    </row>
    <row r="25" spans="1:20" ht="11.45" customHeight="1" x14ac:dyDescent="0.2">
      <c r="A25" s="39" t="str">
        <f>IF(D25&lt;&gt;"",COUNTA($D$9:D25),"")</f>
        <v/>
      </c>
      <c r="B25" s="132"/>
      <c r="C25" s="160"/>
      <c r="D25" s="160"/>
      <c r="E25" s="160"/>
      <c r="F25" s="160"/>
      <c r="G25" s="160"/>
      <c r="H25" s="160"/>
      <c r="I25" s="160"/>
      <c r="J25" s="160"/>
      <c r="K25" s="160"/>
      <c r="L25" s="160"/>
      <c r="M25" s="160"/>
      <c r="N25" s="160"/>
      <c r="O25" s="160"/>
      <c r="P25" s="160"/>
      <c r="Q25" s="160"/>
      <c r="R25" s="160"/>
      <c r="S25" s="160"/>
      <c r="T25" s="143"/>
    </row>
    <row r="26" spans="1:20" ht="22.5" customHeight="1" x14ac:dyDescent="0.2">
      <c r="A26" s="39">
        <f>IF(D26&lt;&gt;"",COUNTA($D$9:D26),"")</f>
        <v>13</v>
      </c>
      <c r="B26" s="132" t="s">
        <v>313</v>
      </c>
      <c r="C26" s="160">
        <v>13070</v>
      </c>
      <c r="D26" s="160">
        <v>733</v>
      </c>
      <c r="E26" s="160">
        <v>646</v>
      </c>
      <c r="F26" s="160">
        <v>604</v>
      </c>
      <c r="G26" s="160">
        <v>1256</v>
      </c>
      <c r="H26" s="160">
        <v>1954</v>
      </c>
      <c r="I26" s="160">
        <v>1344</v>
      </c>
      <c r="J26" s="160">
        <v>1122</v>
      </c>
      <c r="K26" s="160">
        <v>1144</v>
      </c>
      <c r="L26" s="160">
        <v>835</v>
      </c>
      <c r="M26" s="160">
        <v>582</v>
      </c>
      <c r="N26" s="160">
        <v>490</v>
      </c>
      <c r="O26" s="160">
        <v>450</v>
      </c>
      <c r="P26" s="160">
        <v>418</v>
      </c>
      <c r="Q26" s="160">
        <v>363</v>
      </c>
      <c r="R26" s="160">
        <v>275</v>
      </c>
      <c r="S26" s="160">
        <v>854</v>
      </c>
      <c r="T26" s="143"/>
    </row>
    <row r="27" spans="1:20" ht="11.45" customHeight="1" x14ac:dyDescent="0.2">
      <c r="A27" s="39">
        <f>IF(D27&lt;&gt;"",COUNTA($D$9:D27),"")</f>
        <v>14</v>
      </c>
      <c r="B27" s="132" t="s">
        <v>307</v>
      </c>
      <c r="C27" s="160">
        <v>13080</v>
      </c>
      <c r="D27" s="160">
        <v>684</v>
      </c>
      <c r="E27" s="160">
        <v>669</v>
      </c>
      <c r="F27" s="160">
        <v>638</v>
      </c>
      <c r="G27" s="160">
        <v>1079</v>
      </c>
      <c r="H27" s="160">
        <v>1851</v>
      </c>
      <c r="I27" s="160">
        <v>1303</v>
      </c>
      <c r="J27" s="160">
        <v>1164</v>
      </c>
      <c r="K27" s="160">
        <v>1192</v>
      </c>
      <c r="L27" s="160">
        <v>997</v>
      </c>
      <c r="M27" s="160">
        <v>673</v>
      </c>
      <c r="N27" s="160">
        <v>549</v>
      </c>
      <c r="O27" s="160">
        <v>447</v>
      </c>
      <c r="P27" s="160">
        <v>434</v>
      </c>
      <c r="Q27" s="160">
        <v>342</v>
      </c>
      <c r="R27" s="160">
        <v>262</v>
      </c>
      <c r="S27" s="160">
        <v>796</v>
      </c>
      <c r="T27" s="143"/>
    </row>
    <row r="28" spans="1:20" ht="11.45" customHeight="1" x14ac:dyDescent="0.2">
      <c r="A28" s="39">
        <f>IF(D28&lt;&gt;"",COUNTA($D$9:D28),"")</f>
        <v>15</v>
      </c>
      <c r="B28" s="132" t="s">
        <v>308</v>
      </c>
      <c r="C28" s="160">
        <v>13101</v>
      </c>
      <c r="D28" s="160">
        <v>605</v>
      </c>
      <c r="E28" s="160">
        <v>498</v>
      </c>
      <c r="F28" s="160">
        <v>514</v>
      </c>
      <c r="G28" s="160">
        <v>1064</v>
      </c>
      <c r="H28" s="160">
        <v>2083</v>
      </c>
      <c r="I28" s="160">
        <v>1483</v>
      </c>
      <c r="J28" s="160">
        <v>1134</v>
      </c>
      <c r="K28" s="160">
        <v>1094</v>
      </c>
      <c r="L28" s="160">
        <v>895</v>
      </c>
      <c r="M28" s="160">
        <v>656</v>
      </c>
      <c r="N28" s="160">
        <v>559</v>
      </c>
      <c r="O28" s="160">
        <v>516</v>
      </c>
      <c r="P28" s="160">
        <v>499</v>
      </c>
      <c r="Q28" s="160">
        <v>388</v>
      </c>
      <c r="R28" s="160">
        <v>260</v>
      </c>
      <c r="S28" s="160">
        <v>853</v>
      </c>
      <c r="T28" s="143"/>
    </row>
    <row r="29" spans="1:20" ht="11.45" customHeight="1" x14ac:dyDescent="0.2">
      <c r="A29" s="39">
        <f>IF(D29&lt;&gt;"",COUNTA($D$9:D29),"")</f>
        <v>16</v>
      </c>
      <c r="B29" s="132" t="s">
        <v>309</v>
      </c>
      <c r="C29" s="160">
        <v>9227</v>
      </c>
      <c r="D29" s="160">
        <v>423</v>
      </c>
      <c r="E29" s="160">
        <v>411</v>
      </c>
      <c r="F29" s="160">
        <v>380</v>
      </c>
      <c r="G29" s="160">
        <v>767</v>
      </c>
      <c r="H29" s="160">
        <v>1496</v>
      </c>
      <c r="I29" s="160">
        <v>1177</v>
      </c>
      <c r="J29" s="160">
        <v>862</v>
      </c>
      <c r="K29" s="160">
        <v>819</v>
      </c>
      <c r="L29" s="160">
        <v>635</v>
      </c>
      <c r="M29" s="160">
        <v>409</v>
      </c>
      <c r="N29" s="160">
        <v>364</v>
      </c>
      <c r="O29" s="160">
        <v>303</v>
      </c>
      <c r="P29" s="160">
        <v>287</v>
      </c>
      <c r="Q29" s="160">
        <v>229</v>
      </c>
      <c r="R29" s="160">
        <v>161</v>
      </c>
      <c r="S29" s="160">
        <v>504</v>
      </c>
      <c r="T29" s="143"/>
    </row>
    <row r="30" spans="1:20" ht="11.45" customHeight="1" x14ac:dyDescent="0.2">
      <c r="A30" s="39">
        <f>IF(D30&lt;&gt;"",COUNTA($D$9:D30),"")</f>
        <v>17</v>
      </c>
      <c r="B30" s="132" t="s">
        <v>312</v>
      </c>
      <c r="C30" s="160">
        <v>12936</v>
      </c>
      <c r="D30" s="160">
        <v>657</v>
      </c>
      <c r="E30" s="160">
        <v>605</v>
      </c>
      <c r="F30" s="160">
        <v>558</v>
      </c>
      <c r="G30" s="160">
        <v>1027</v>
      </c>
      <c r="H30" s="160">
        <v>1896</v>
      </c>
      <c r="I30" s="160">
        <v>1691</v>
      </c>
      <c r="J30" s="160">
        <v>1271</v>
      </c>
      <c r="K30" s="160">
        <v>1124</v>
      </c>
      <c r="L30" s="160">
        <v>843</v>
      </c>
      <c r="M30" s="160">
        <v>553</v>
      </c>
      <c r="N30" s="160">
        <v>440</v>
      </c>
      <c r="O30" s="160">
        <v>403</v>
      </c>
      <c r="P30" s="160">
        <v>409</v>
      </c>
      <c r="Q30" s="160">
        <v>395</v>
      </c>
      <c r="R30" s="160">
        <v>275</v>
      </c>
      <c r="S30" s="160">
        <v>789</v>
      </c>
      <c r="T30" s="143"/>
    </row>
    <row r="31" spans="1:20" ht="11.45" customHeight="1" x14ac:dyDescent="0.2">
      <c r="A31" s="39">
        <f>IF(D31&lt;&gt;"",COUNTA($D$9:D31),"")</f>
        <v>18</v>
      </c>
      <c r="B31" s="132" t="s">
        <v>311</v>
      </c>
      <c r="C31" s="160">
        <v>14995</v>
      </c>
      <c r="D31" s="160">
        <v>844</v>
      </c>
      <c r="E31" s="160">
        <v>829</v>
      </c>
      <c r="F31" s="160">
        <v>763</v>
      </c>
      <c r="G31" s="160">
        <v>1262</v>
      </c>
      <c r="H31" s="160">
        <v>2038</v>
      </c>
      <c r="I31" s="160">
        <v>1725</v>
      </c>
      <c r="J31" s="160">
        <v>1490</v>
      </c>
      <c r="K31" s="160">
        <v>1398</v>
      </c>
      <c r="L31" s="160">
        <v>1111</v>
      </c>
      <c r="M31" s="160">
        <v>723</v>
      </c>
      <c r="N31" s="160">
        <v>600</v>
      </c>
      <c r="O31" s="160">
        <v>479</v>
      </c>
      <c r="P31" s="160">
        <v>401</v>
      </c>
      <c r="Q31" s="160">
        <v>312</v>
      </c>
      <c r="R31" s="160">
        <v>227</v>
      </c>
      <c r="S31" s="160">
        <v>793</v>
      </c>
      <c r="T31" s="143"/>
    </row>
    <row r="32" spans="1:20" ht="20.100000000000001" customHeight="1" x14ac:dyDescent="0.2">
      <c r="A32" s="39" t="str">
        <f>IF(D32&lt;&gt;"",COUNTA($D$9:D32),"")</f>
        <v/>
      </c>
      <c r="B32" s="181"/>
      <c r="C32" s="321" t="s">
        <v>100</v>
      </c>
      <c r="D32" s="322"/>
      <c r="E32" s="322"/>
      <c r="F32" s="322"/>
      <c r="G32" s="322"/>
      <c r="H32" s="322"/>
      <c r="I32" s="322"/>
      <c r="J32" s="322"/>
      <c r="K32" s="322" t="s">
        <v>100</v>
      </c>
      <c r="L32" s="322"/>
      <c r="M32" s="322"/>
      <c r="N32" s="322"/>
      <c r="O32" s="322"/>
      <c r="P32" s="322"/>
      <c r="Q32" s="322"/>
      <c r="R32" s="322"/>
      <c r="S32" s="322"/>
      <c r="T32" s="143"/>
    </row>
    <row r="33" spans="1:22" ht="22.5" customHeight="1" x14ac:dyDescent="0.2">
      <c r="A33" s="39">
        <f>IF(D33&lt;&gt;"",COUNTA($D$9:D33),"")</f>
        <v>19</v>
      </c>
      <c r="B33" s="131" t="s">
        <v>223</v>
      </c>
      <c r="C33" s="166">
        <v>16090</v>
      </c>
      <c r="D33" s="166">
        <v>1001</v>
      </c>
      <c r="E33" s="166">
        <v>917</v>
      </c>
      <c r="F33" s="166">
        <v>731</v>
      </c>
      <c r="G33" s="166">
        <v>1249</v>
      </c>
      <c r="H33" s="166">
        <v>1733</v>
      </c>
      <c r="I33" s="166">
        <v>1269</v>
      </c>
      <c r="J33" s="166">
        <v>1267</v>
      </c>
      <c r="K33" s="166">
        <v>1574</v>
      </c>
      <c r="L33" s="166">
        <v>1246</v>
      </c>
      <c r="M33" s="166">
        <v>897</v>
      </c>
      <c r="N33" s="166">
        <v>892</v>
      </c>
      <c r="O33" s="166">
        <v>1030</v>
      </c>
      <c r="P33" s="166">
        <v>1188</v>
      </c>
      <c r="Q33" s="166">
        <v>777</v>
      </c>
      <c r="R33" s="166">
        <v>226</v>
      </c>
      <c r="S33" s="166">
        <v>93</v>
      </c>
      <c r="T33" s="143"/>
    </row>
    <row r="34" spans="1:22" ht="11.45" customHeight="1" x14ac:dyDescent="0.2">
      <c r="A34" s="39" t="str">
        <f>IF(D34&lt;&gt;"",COUNTA($D$9:D34),"")</f>
        <v/>
      </c>
      <c r="B34" s="132"/>
      <c r="C34" s="161"/>
      <c r="D34" s="161"/>
      <c r="E34" s="161"/>
      <c r="F34" s="161"/>
      <c r="G34" s="161"/>
      <c r="H34" s="161"/>
      <c r="I34" s="161"/>
      <c r="J34" s="161"/>
      <c r="K34" s="161"/>
      <c r="L34" s="161"/>
      <c r="M34" s="161"/>
      <c r="N34" s="161"/>
      <c r="O34" s="161"/>
      <c r="P34" s="161"/>
      <c r="Q34" s="161"/>
      <c r="R34" s="161"/>
      <c r="S34" s="161"/>
      <c r="T34" s="143"/>
    </row>
    <row r="35" spans="1:22" ht="11.45" customHeight="1" x14ac:dyDescent="0.2">
      <c r="A35" s="39">
        <f>IF(D35&lt;&gt;"",COUNTA($D$9:D35),"")</f>
        <v>20</v>
      </c>
      <c r="B35" s="132" t="s">
        <v>305</v>
      </c>
      <c r="C35" s="161">
        <v>2340</v>
      </c>
      <c r="D35" s="161">
        <v>-200</v>
      </c>
      <c r="E35" s="161">
        <v>12</v>
      </c>
      <c r="F35" s="161">
        <v>73</v>
      </c>
      <c r="G35" s="161">
        <v>1012</v>
      </c>
      <c r="H35" s="161">
        <v>1240</v>
      </c>
      <c r="I35" s="161">
        <v>-41</v>
      </c>
      <c r="J35" s="161">
        <v>-199</v>
      </c>
      <c r="K35" s="161">
        <v>-52</v>
      </c>
      <c r="L35" s="161">
        <v>51</v>
      </c>
      <c r="M35" s="161">
        <v>9</v>
      </c>
      <c r="N35" s="161">
        <v>102</v>
      </c>
      <c r="O35" s="161">
        <v>95</v>
      </c>
      <c r="P35" s="161">
        <v>79</v>
      </c>
      <c r="Q35" s="161">
        <v>103</v>
      </c>
      <c r="R35" s="161">
        <v>55</v>
      </c>
      <c r="S35" s="161">
        <v>1</v>
      </c>
      <c r="T35" s="143"/>
    </row>
    <row r="36" spans="1:22" ht="11.45" customHeight="1" x14ac:dyDescent="0.2">
      <c r="A36" s="39">
        <f>IF(D36&lt;&gt;"",COUNTA($D$9:D36),"")</f>
        <v>21</v>
      </c>
      <c r="B36" s="132" t="s">
        <v>306</v>
      </c>
      <c r="C36" s="161">
        <v>1003</v>
      </c>
      <c r="D36" s="161">
        <v>-47</v>
      </c>
      <c r="E36" s="161">
        <v>19</v>
      </c>
      <c r="F36" s="161">
        <v>43</v>
      </c>
      <c r="G36" s="161">
        <v>133</v>
      </c>
      <c r="H36" s="161">
        <v>168</v>
      </c>
      <c r="I36" s="161">
        <v>126</v>
      </c>
      <c r="J36" s="161">
        <v>-18</v>
      </c>
      <c r="K36" s="161">
        <v>64</v>
      </c>
      <c r="L36" s="161">
        <v>72</v>
      </c>
      <c r="M36" s="161">
        <v>36</v>
      </c>
      <c r="N36" s="161">
        <v>83</v>
      </c>
      <c r="O36" s="161">
        <v>41</v>
      </c>
      <c r="P36" s="161">
        <v>68</v>
      </c>
      <c r="Q36" s="161">
        <v>81</v>
      </c>
      <c r="R36" s="161">
        <v>59</v>
      </c>
      <c r="S36" s="161">
        <v>75</v>
      </c>
      <c r="T36" s="143"/>
    </row>
    <row r="37" spans="1:22" ht="11.45" customHeight="1" x14ac:dyDescent="0.2">
      <c r="A37" s="39" t="str">
        <f>IF(D37&lt;&gt;"",COUNTA($D$9:D37),"")</f>
        <v/>
      </c>
      <c r="B37" s="132"/>
      <c r="C37" s="161"/>
      <c r="D37" s="161"/>
      <c r="E37" s="161"/>
      <c r="F37" s="161"/>
      <c r="G37" s="161"/>
      <c r="H37" s="161"/>
      <c r="I37" s="161"/>
      <c r="J37" s="161"/>
      <c r="K37" s="161"/>
      <c r="L37" s="161"/>
      <c r="M37" s="161"/>
      <c r="N37" s="161"/>
      <c r="O37" s="161"/>
      <c r="P37" s="161"/>
      <c r="Q37" s="161"/>
      <c r="R37" s="161"/>
      <c r="S37" s="161"/>
      <c r="T37" s="143"/>
    </row>
    <row r="38" spans="1:22" ht="22.5" customHeight="1" x14ac:dyDescent="0.2">
      <c r="A38" s="39">
        <f>IF(D38&lt;&gt;"",COUNTA($D$9:D38),"")</f>
        <v>22</v>
      </c>
      <c r="B38" s="132" t="s">
        <v>313</v>
      </c>
      <c r="C38" s="161">
        <v>2467</v>
      </c>
      <c r="D38" s="161">
        <v>188</v>
      </c>
      <c r="E38" s="161">
        <v>211</v>
      </c>
      <c r="F38" s="161">
        <v>161</v>
      </c>
      <c r="G38" s="161">
        <v>27</v>
      </c>
      <c r="H38" s="161">
        <v>77</v>
      </c>
      <c r="I38" s="161">
        <v>264</v>
      </c>
      <c r="J38" s="161">
        <v>277</v>
      </c>
      <c r="K38" s="161">
        <v>242</v>
      </c>
      <c r="L38" s="161">
        <v>212</v>
      </c>
      <c r="M38" s="161">
        <v>124</v>
      </c>
      <c r="N38" s="161">
        <v>128</v>
      </c>
      <c r="O38" s="161">
        <v>165</v>
      </c>
      <c r="P38" s="161">
        <v>229</v>
      </c>
      <c r="Q38" s="161">
        <v>121</v>
      </c>
      <c r="R38" s="161">
        <v>23</v>
      </c>
      <c r="S38" s="161">
        <v>18</v>
      </c>
      <c r="T38" s="143"/>
    </row>
    <row r="39" spans="1:22" ht="11.45" customHeight="1" x14ac:dyDescent="0.2">
      <c r="A39" s="39">
        <f>IF(D39&lt;&gt;"",COUNTA($D$9:D39),"")</f>
        <v>23</v>
      </c>
      <c r="B39" s="132" t="s">
        <v>307</v>
      </c>
      <c r="C39" s="161">
        <v>2423</v>
      </c>
      <c r="D39" s="161">
        <v>388</v>
      </c>
      <c r="E39" s="161">
        <v>170</v>
      </c>
      <c r="F39" s="161">
        <v>122</v>
      </c>
      <c r="G39" s="161">
        <v>-153</v>
      </c>
      <c r="H39" s="161">
        <v>-161</v>
      </c>
      <c r="I39" s="161">
        <v>391</v>
      </c>
      <c r="J39" s="161">
        <v>475</v>
      </c>
      <c r="K39" s="161">
        <v>330</v>
      </c>
      <c r="L39" s="161">
        <v>220</v>
      </c>
      <c r="M39" s="161">
        <v>127</v>
      </c>
      <c r="N39" s="161">
        <v>113</v>
      </c>
      <c r="O39" s="161">
        <v>145</v>
      </c>
      <c r="P39" s="161">
        <v>109</v>
      </c>
      <c r="Q39" s="161">
        <v>101</v>
      </c>
      <c r="R39" s="161">
        <v>-3</v>
      </c>
      <c r="S39" s="161">
        <v>49</v>
      </c>
      <c r="T39" s="143"/>
    </row>
    <row r="40" spans="1:22" ht="11.45" customHeight="1" x14ac:dyDescent="0.2">
      <c r="A40" s="39">
        <f>IF(D40&lt;&gt;"",COUNTA($D$9:D40),"")</f>
        <v>24</v>
      </c>
      <c r="B40" s="132" t="s">
        <v>308</v>
      </c>
      <c r="C40" s="161">
        <v>2514</v>
      </c>
      <c r="D40" s="161">
        <v>147</v>
      </c>
      <c r="E40" s="161">
        <v>134</v>
      </c>
      <c r="F40" s="161">
        <v>125</v>
      </c>
      <c r="G40" s="161">
        <v>105</v>
      </c>
      <c r="H40" s="161">
        <v>134</v>
      </c>
      <c r="I40" s="161">
        <v>157</v>
      </c>
      <c r="J40" s="161">
        <v>264</v>
      </c>
      <c r="K40" s="161">
        <v>310</v>
      </c>
      <c r="L40" s="161">
        <v>208</v>
      </c>
      <c r="M40" s="161">
        <v>209</v>
      </c>
      <c r="N40" s="161">
        <v>176</v>
      </c>
      <c r="O40" s="161">
        <v>236</v>
      </c>
      <c r="P40" s="161">
        <v>251</v>
      </c>
      <c r="Q40" s="161">
        <v>146</v>
      </c>
      <c r="R40" s="161">
        <v>16</v>
      </c>
      <c r="S40" s="161">
        <v>-104</v>
      </c>
      <c r="T40" s="143"/>
    </row>
    <row r="41" spans="1:22" ht="11.45" customHeight="1" x14ac:dyDescent="0.2">
      <c r="A41" s="39">
        <f>IF(D41&lt;&gt;"",COUNTA($D$9:D41),"")</f>
        <v>25</v>
      </c>
      <c r="B41" s="132" t="s">
        <v>309</v>
      </c>
      <c r="C41" s="161">
        <v>1239</v>
      </c>
      <c r="D41" s="161">
        <v>138</v>
      </c>
      <c r="E41" s="161">
        <v>83</v>
      </c>
      <c r="F41" s="161">
        <v>21</v>
      </c>
      <c r="G41" s="161">
        <v>-55</v>
      </c>
      <c r="H41" s="161">
        <v>-92</v>
      </c>
      <c r="I41" s="161">
        <v>117</v>
      </c>
      <c r="J41" s="161">
        <v>155</v>
      </c>
      <c r="K41" s="161">
        <v>214</v>
      </c>
      <c r="L41" s="161">
        <v>131</v>
      </c>
      <c r="M41" s="161">
        <v>107</v>
      </c>
      <c r="N41" s="161">
        <v>83</v>
      </c>
      <c r="O41" s="161">
        <v>108</v>
      </c>
      <c r="P41" s="161">
        <v>143</v>
      </c>
      <c r="Q41" s="161">
        <v>44</v>
      </c>
      <c r="R41" s="161">
        <v>45</v>
      </c>
      <c r="S41" s="161">
        <v>-3</v>
      </c>
      <c r="T41" s="143"/>
    </row>
    <row r="42" spans="1:22" ht="11.45" customHeight="1" x14ac:dyDescent="0.2">
      <c r="A42" s="39">
        <f>IF(D42&lt;&gt;"",COUNTA($D$9:D42),"")</f>
        <v>26</v>
      </c>
      <c r="B42" s="132" t="s">
        <v>312</v>
      </c>
      <c r="C42" s="161">
        <v>2342</v>
      </c>
      <c r="D42" s="161">
        <v>100</v>
      </c>
      <c r="E42" s="161">
        <v>90</v>
      </c>
      <c r="F42" s="161">
        <v>57</v>
      </c>
      <c r="G42" s="161">
        <v>283</v>
      </c>
      <c r="H42" s="161">
        <v>405</v>
      </c>
      <c r="I42" s="161">
        <v>6</v>
      </c>
      <c r="J42" s="161">
        <v>34</v>
      </c>
      <c r="K42" s="161">
        <v>201</v>
      </c>
      <c r="L42" s="161">
        <v>198</v>
      </c>
      <c r="M42" s="161">
        <v>161</v>
      </c>
      <c r="N42" s="161">
        <v>123</v>
      </c>
      <c r="O42" s="161">
        <v>159</v>
      </c>
      <c r="P42" s="161">
        <v>215</v>
      </c>
      <c r="Q42" s="161">
        <v>114</v>
      </c>
      <c r="R42" s="161">
        <v>63</v>
      </c>
      <c r="S42" s="161">
        <v>133</v>
      </c>
      <c r="T42" s="105"/>
      <c r="U42" s="105"/>
      <c r="V42" s="105"/>
    </row>
    <row r="43" spans="1:22" ht="11.45" customHeight="1" x14ac:dyDescent="0.2">
      <c r="A43" s="39">
        <f>IF(D43&lt;&gt;"",COUNTA($D$9:D43),"")</f>
        <v>27</v>
      </c>
      <c r="B43" s="132" t="s">
        <v>311</v>
      </c>
      <c r="C43" s="161">
        <v>1762</v>
      </c>
      <c r="D43" s="161">
        <v>287</v>
      </c>
      <c r="E43" s="161">
        <v>198</v>
      </c>
      <c r="F43" s="161">
        <v>129</v>
      </c>
      <c r="G43" s="161">
        <v>-103</v>
      </c>
      <c r="H43" s="161">
        <v>-38</v>
      </c>
      <c r="I43" s="161">
        <v>249</v>
      </c>
      <c r="J43" s="161">
        <v>279</v>
      </c>
      <c r="K43" s="161">
        <v>265</v>
      </c>
      <c r="L43" s="161">
        <v>154</v>
      </c>
      <c r="M43" s="161">
        <v>124</v>
      </c>
      <c r="N43" s="161">
        <v>84</v>
      </c>
      <c r="O43" s="161">
        <v>81</v>
      </c>
      <c r="P43" s="161">
        <v>94</v>
      </c>
      <c r="Q43" s="161">
        <v>67</v>
      </c>
      <c r="R43" s="161">
        <v>-32</v>
      </c>
      <c r="S43" s="161">
        <v>-76</v>
      </c>
      <c r="T43" s="143"/>
    </row>
    <row r="44" spans="1:22" x14ac:dyDescent="0.2">
      <c r="C44" s="105"/>
      <c r="D44" s="105"/>
      <c r="E44" s="105"/>
      <c r="F44" s="105"/>
      <c r="G44" s="105"/>
      <c r="H44" s="105"/>
      <c r="I44" s="105"/>
      <c r="J44" s="105"/>
      <c r="K44" s="105"/>
      <c r="L44" s="105"/>
      <c r="M44" s="105"/>
      <c r="N44" s="105"/>
      <c r="O44" s="105"/>
      <c r="P44" s="105"/>
      <c r="Q44" s="105"/>
      <c r="R44" s="105"/>
      <c r="S44" s="105"/>
    </row>
    <row r="45" spans="1:22" x14ac:dyDescent="0.2">
      <c r="C45" s="105"/>
      <c r="D45" s="105"/>
      <c r="E45" s="105"/>
      <c r="F45" s="105"/>
      <c r="G45" s="105"/>
      <c r="H45" s="105"/>
      <c r="I45" s="105"/>
      <c r="J45" s="105"/>
      <c r="K45" s="105"/>
      <c r="L45" s="105"/>
      <c r="M45" s="105"/>
      <c r="N45" s="105"/>
      <c r="O45" s="105"/>
      <c r="P45" s="105"/>
      <c r="Q45" s="105"/>
      <c r="R45" s="105"/>
      <c r="S45" s="105"/>
    </row>
    <row r="46" spans="1:22" x14ac:dyDescent="0.2">
      <c r="C46" s="105"/>
      <c r="D46" s="105"/>
      <c r="E46" s="105"/>
      <c r="F46" s="105"/>
      <c r="G46" s="105"/>
      <c r="H46" s="105"/>
      <c r="I46" s="105"/>
      <c r="J46" s="105"/>
      <c r="K46" s="105"/>
      <c r="L46" s="105"/>
      <c r="M46" s="105"/>
      <c r="N46" s="105"/>
      <c r="O46" s="105"/>
      <c r="P46" s="105"/>
      <c r="Q46" s="105"/>
      <c r="R46" s="105"/>
      <c r="S46" s="105"/>
    </row>
    <row r="47" spans="1:22" x14ac:dyDescent="0.2">
      <c r="C47" s="105"/>
      <c r="D47" s="105"/>
      <c r="E47" s="105"/>
      <c r="F47" s="105"/>
      <c r="G47" s="105"/>
      <c r="H47" s="105"/>
      <c r="I47" s="105"/>
      <c r="J47" s="105"/>
      <c r="K47" s="105"/>
      <c r="L47" s="105"/>
      <c r="M47" s="105"/>
      <c r="N47" s="105"/>
      <c r="O47" s="105"/>
      <c r="P47" s="105"/>
      <c r="Q47" s="105"/>
      <c r="R47" s="105"/>
      <c r="S47" s="105"/>
    </row>
  </sheetData>
  <mergeCells count="33">
    <mergeCell ref="A1:B1"/>
    <mergeCell ref="C1:J1"/>
    <mergeCell ref="K1:S1"/>
    <mergeCell ref="A2:B2"/>
    <mergeCell ref="C2:J2"/>
    <mergeCell ref="K2:S2"/>
    <mergeCell ref="N4:N6"/>
    <mergeCell ref="A3:A6"/>
    <mergeCell ref="B3:B6"/>
    <mergeCell ref="C3:C6"/>
    <mergeCell ref="D3:J3"/>
    <mergeCell ref="K3:S3"/>
    <mergeCell ref="D4:D6"/>
    <mergeCell ref="E4:E6"/>
    <mergeCell ref="F4:F6"/>
    <mergeCell ref="G4:G6"/>
    <mergeCell ref="H4:H6"/>
    <mergeCell ref="C20:J20"/>
    <mergeCell ref="K20:S20"/>
    <mergeCell ref="C32:J32"/>
    <mergeCell ref="K32:S32"/>
    <mergeCell ref="O4:O6"/>
    <mergeCell ref="P4:P6"/>
    <mergeCell ref="Q4:Q6"/>
    <mergeCell ref="R4:R6"/>
    <mergeCell ref="S4:S6"/>
    <mergeCell ref="C8:J8"/>
    <mergeCell ref="K8:S8"/>
    <mergeCell ref="I4:I6"/>
    <mergeCell ref="J4:J6"/>
    <mergeCell ref="K4:K6"/>
    <mergeCell ref="L4:L6"/>
    <mergeCell ref="M4:M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7109375" style="94" customWidth="1"/>
    <col min="2" max="4" width="7.7109375" style="92" customWidth="1"/>
    <col min="5" max="5" width="6.7109375" style="92" customWidth="1"/>
    <col min="6" max="6" width="7.7109375" style="92" customWidth="1"/>
    <col min="7" max="7" width="6.7109375" style="92" customWidth="1"/>
    <col min="8" max="8" width="7.7109375" style="148" customWidth="1"/>
    <col min="9" max="9" width="10.7109375" style="148" customWidth="1"/>
    <col min="10" max="10" width="9.7109375" style="148" customWidth="1"/>
    <col min="11" max="12" width="7.7109375" style="148" customWidth="1"/>
    <col min="13" max="16384" width="11.42578125" style="92"/>
  </cols>
  <sheetData>
    <row r="1" spans="1:12" s="40" customFormat="1" ht="30" customHeight="1" x14ac:dyDescent="0.2">
      <c r="A1" s="296" t="s">
        <v>136</v>
      </c>
      <c r="B1" s="297"/>
      <c r="C1" s="297"/>
      <c r="D1" s="345" t="s">
        <v>332</v>
      </c>
      <c r="E1" s="345"/>
      <c r="F1" s="345"/>
      <c r="G1" s="345"/>
      <c r="H1" s="345"/>
      <c r="I1" s="345"/>
      <c r="J1" s="345"/>
      <c r="K1" s="345"/>
      <c r="L1" s="346"/>
    </row>
    <row r="2" spans="1:12" ht="24.95" customHeight="1" x14ac:dyDescent="0.2">
      <c r="A2" s="279" t="s">
        <v>237</v>
      </c>
      <c r="B2" s="280"/>
      <c r="C2" s="280"/>
      <c r="D2" s="285" t="s">
        <v>270</v>
      </c>
      <c r="E2" s="285"/>
      <c r="F2" s="285"/>
      <c r="G2" s="285"/>
      <c r="H2" s="285"/>
      <c r="I2" s="285"/>
      <c r="J2" s="285"/>
      <c r="K2" s="285"/>
      <c r="L2" s="286"/>
    </row>
    <row r="3" spans="1:12" ht="11.45" customHeight="1" x14ac:dyDescent="0.2">
      <c r="A3" s="281" t="s">
        <v>150</v>
      </c>
      <c r="B3" s="342" t="s">
        <v>225</v>
      </c>
      <c r="C3" s="342" t="s">
        <v>116</v>
      </c>
      <c r="D3" s="342" t="s">
        <v>232</v>
      </c>
      <c r="E3" s="343"/>
      <c r="F3" s="342" t="s">
        <v>233</v>
      </c>
      <c r="G3" s="342"/>
      <c r="H3" s="342" t="s">
        <v>66</v>
      </c>
      <c r="I3" s="343"/>
      <c r="J3" s="343"/>
      <c r="K3" s="343"/>
      <c r="L3" s="344"/>
    </row>
    <row r="4" spans="1:12" ht="11.45" customHeight="1" x14ac:dyDescent="0.2">
      <c r="A4" s="282"/>
      <c r="B4" s="342"/>
      <c r="C4" s="343"/>
      <c r="D4" s="343"/>
      <c r="E4" s="343"/>
      <c r="F4" s="342"/>
      <c r="G4" s="342"/>
      <c r="H4" s="343"/>
      <c r="I4" s="343"/>
      <c r="J4" s="343"/>
      <c r="K4" s="343"/>
      <c r="L4" s="344"/>
    </row>
    <row r="5" spans="1:12" ht="11.45" customHeight="1" x14ac:dyDescent="0.2">
      <c r="A5" s="282"/>
      <c r="B5" s="342"/>
      <c r="C5" s="343"/>
      <c r="D5" s="342" t="s">
        <v>32</v>
      </c>
      <c r="E5" s="153" t="s">
        <v>2</v>
      </c>
      <c r="F5" s="342" t="s">
        <v>32</v>
      </c>
      <c r="G5" s="153" t="s">
        <v>2</v>
      </c>
      <c r="H5" s="343" t="s">
        <v>32</v>
      </c>
      <c r="I5" s="343" t="s">
        <v>36</v>
      </c>
      <c r="J5" s="343"/>
      <c r="K5" s="343"/>
      <c r="L5" s="344"/>
    </row>
    <row r="6" spans="1:12" ht="11.45" customHeight="1" x14ac:dyDescent="0.2">
      <c r="A6" s="282"/>
      <c r="B6" s="342"/>
      <c r="C6" s="343"/>
      <c r="D6" s="343"/>
      <c r="E6" s="342" t="s">
        <v>231</v>
      </c>
      <c r="F6" s="343"/>
      <c r="G6" s="342" t="s">
        <v>337</v>
      </c>
      <c r="H6" s="343"/>
      <c r="I6" s="342" t="s">
        <v>108</v>
      </c>
      <c r="J6" s="153" t="s">
        <v>2</v>
      </c>
      <c r="K6" s="342" t="s">
        <v>90</v>
      </c>
      <c r="L6" s="347" t="s">
        <v>91</v>
      </c>
    </row>
    <row r="7" spans="1:12" ht="11.45" customHeight="1" x14ac:dyDescent="0.2">
      <c r="A7" s="282"/>
      <c r="B7" s="342"/>
      <c r="C7" s="343"/>
      <c r="D7" s="343"/>
      <c r="E7" s="342"/>
      <c r="F7" s="343"/>
      <c r="G7" s="342"/>
      <c r="H7" s="343"/>
      <c r="I7" s="343"/>
      <c r="J7" s="342" t="s">
        <v>234</v>
      </c>
      <c r="K7" s="342"/>
      <c r="L7" s="347"/>
    </row>
    <row r="8" spans="1:12" ht="11.45" customHeight="1" x14ac:dyDescent="0.2">
      <c r="A8" s="282"/>
      <c r="B8" s="342"/>
      <c r="C8" s="343"/>
      <c r="D8" s="343"/>
      <c r="E8" s="342"/>
      <c r="F8" s="343"/>
      <c r="G8" s="342"/>
      <c r="H8" s="343"/>
      <c r="I8" s="343"/>
      <c r="J8" s="342"/>
      <c r="K8" s="342"/>
      <c r="L8" s="347"/>
    </row>
    <row r="9" spans="1:12" s="94" customFormat="1" ht="11.45" customHeight="1" x14ac:dyDescent="0.15">
      <c r="A9" s="35">
        <v>1</v>
      </c>
      <c r="B9" s="36">
        <v>2</v>
      </c>
      <c r="C9" s="37">
        <v>3</v>
      </c>
      <c r="D9" s="37">
        <v>4</v>
      </c>
      <c r="E9" s="37">
        <v>5</v>
      </c>
      <c r="F9" s="37">
        <v>6</v>
      </c>
      <c r="G9" s="37">
        <v>7</v>
      </c>
      <c r="H9" s="37">
        <v>8</v>
      </c>
      <c r="I9" s="37">
        <v>9</v>
      </c>
      <c r="J9" s="37">
        <v>10</v>
      </c>
      <c r="K9" s="37">
        <v>11</v>
      </c>
      <c r="L9" s="38">
        <v>12</v>
      </c>
    </row>
    <row r="10" spans="1:12" ht="11.45" customHeight="1" x14ac:dyDescent="0.2">
      <c r="A10" s="124"/>
      <c r="B10" s="182"/>
      <c r="C10" s="182"/>
      <c r="D10" s="159"/>
      <c r="E10" s="159"/>
      <c r="F10" s="159"/>
      <c r="G10" s="159"/>
      <c r="H10" s="161"/>
      <c r="I10" s="161"/>
      <c r="J10" s="161"/>
      <c r="K10" s="161"/>
      <c r="L10" s="161"/>
    </row>
    <row r="11" spans="1:12" ht="11.45" customHeight="1" x14ac:dyDescent="0.2">
      <c r="A11" s="39">
        <f>IF(D11&lt;&gt;"",COUNTA($D$11:D11),"")</f>
        <v>1</v>
      </c>
      <c r="B11" s="132" t="s">
        <v>38</v>
      </c>
      <c r="C11" s="132">
        <v>1990</v>
      </c>
      <c r="D11" s="159">
        <v>5490</v>
      </c>
      <c r="E11" s="159">
        <v>955</v>
      </c>
      <c r="F11" s="159">
        <v>11182</v>
      </c>
      <c r="G11" s="159">
        <v>792</v>
      </c>
      <c r="H11" s="161">
        <v>-5692</v>
      </c>
      <c r="I11" s="161">
        <v>865</v>
      </c>
      <c r="J11" s="161">
        <v>163</v>
      </c>
      <c r="K11" s="161">
        <v>-5971</v>
      </c>
      <c r="L11" s="161">
        <v>-586</v>
      </c>
    </row>
    <row r="12" spans="1:12" ht="11.45" customHeight="1" x14ac:dyDescent="0.2">
      <c r="A12" s="39">
        <f>IF(D12&lt;&gt;"",COUNTA($D$11:D12),"")</f>
        <v>2</v>
      </c>
      <c r="B12" s="132"/>
      <c r="C12" s="132">
        <v>1995</v>
      </c>
      <c r="D12" s="159">
        <v>7007</v>
      </c>
      <c r="E12" s="159">
        <v>759</v>
      </c>
      <c r="F12" s="159">
        <v>11136</v>
      </c>
      <c r="G12" s="159">
        <v>5093</v>
      </c>
      <c r="H12" s="161">
        <v>-4129</v>
      </c>
      <c r="I12" s="161">
        <v>-4615</v>
      </c>
      <c r="J12" s="161">
        <v>-4334</v>
      </c>
      <c r="K12" s="161">
        <v>-1477</v>
      </c>
      <c r="L12" s="161">
        <v>1963</v>
      </c>
    </row>
    <row r="13" spans="1:12" ht="11.45" customHeight="1" x14ac:dyDescent="0.2">
      <c r="A13" s="39">
        <f>IF(D13&lt;&gt;"",COUNTA($D$11:D13),"")</f>
        <v>3</v>
      </c>
      <c r="B13" s="132"/>
      <c r="C13" s="132">
        <v>2000</v>
      </c>
      <c r="D13" s="159">
        <v>8254</v>
      </c>
      <c r="E13" s="159">
        <v>1893</v>
      </c>
      <c r="F13" s="159">
        <v>10663</v>
      </c>
      <c r="G13" s="159">
        <v>4024</v>
      </c>
      <c r="H13" s="161">
        <v>-2409</v>
      </c>
      <c r="I13" s="161">
        <v>-1001</v>
      </c>
      <c r="J13" s="161">
        <v>-2131</v>
      </c>
      <c r="K13" s="161">
        <v>-1876</v>
      </c>
      <c r="L13" s="161">
        <v>468</v>
      </c>
    </row>
    <row r="14" spans="1:12" ht="11.45" customHeight="1" x14ac:dyDescent="0.2">
      <c r="A14" s="39">
        <f>IF(D14&lt;&gt;"",COUNTA($D$11:D14),"")</f>
        <v>4</v>
      </c>
      <c r="B14" s="132"/>
      <c r="C14" s="132">
        <v>2005</v>
      </c>
      <c r="D14" s="159">
        <v>10199</v>
      </c>
      <c r="E14" s="159">
        <v>2189</v>
      </c>
      <c r="F14" s="159">
        <v>9671</v>
      </c>
      <c r="G14" s="159">
        <v>2449</v>
      </c>
      <c r="H14" s="161">
        <v>528</v>
      </c>
      <c r="I14" s="161">
        <v>1195</v>
      </c>
      <c r="J14" s="161">
        <v>-260</v>
      </c>
      <c r="K14" s="161">
        <v>-624</v>
      </c>
      <c r="L14" s="161">
        <v>-43</v>
      </c>
    </row>
    <row r="15" spans="1:12" ht="11.45" customHeight="1" x14ac:dyDescent="0.2">
      <c r="A15" s="39">
        <f>IF(D15&lt;&gt;"",COUNTA($D$11:D15),"")</f>
        <v>5</v>
      </c>
      <c r="B15" s="132"/>
      <c r="C15" s="132">
        <v>2006</v>
      </c>
      <c r="D15" s="159">
        <v>9928</v>
      </c>
      <c r="E15" s="159">
        <v>2166</v>
      </c>
      <c r="F15" s="159">
        <v>9128</v>
      </c>
      <c r="G15" s="159">
        <v>2300</v>
      </c>
      <c r="H15" s="161">
        <v>800</v>
      </c>
      <c r="I15" s="161">
        <v>1092</v>
      </c>
      <c r="J15" s="161">
        <v>-134</v>
      </c>
      <c r="K15" s="161">
        <v>-632</v>
      </c>
      <c r="L15" s="161">
        <v>340</v>
      </c>
    </row>
    <row r="16" spans="1:12" ht="11.45" customHeight="1" x14ac:dyDescent="0.2">
      <c r="A16" s="39">
        <f>IF(D16&lt;&gt;"",COUNTA($D$11:D16),"")</f>
        <v>6</v>
      </c>
      <c r="B16" s="132"/>
      <c r="C16" s="132">
        <v>2007</v>
      </c>
      <c r="D16" s="159">
        <v>10813</v>
      </c>
      <c r="E16" s="159">
        <v>2220</v>
      </c>
      <c r="F16" s="159">
        <v>10019</v>
      </c>
      <c r="G16" s="159">
        <v>2081</v>
      </c>
      <c r="H16" s="161">
        <v>794</v>
      </c>
      <c r="I16" s="161">
        <v>1547</v>
      </c>
      <c r="J16" s="161">
        <v>139</v>
      </c>
      <c r="K16" s="161">
        <v>-896</v>
      </c>
      <c r="L16" s="161">
        <v>143</v>
      </c>
    </row>
    <row r="17" spans="1:12" ht="11.45" customHeight="1" x14ac:dyDescent="0.2">
      <c r="A17" s="39">
        <f>IF(D17&lt;&gt;"",COUNTA($D$11:D17),"")</f>
        <v>7</v>
      </c>
      <c r="B17" s="132"/>
      <c r="C17" s="132">
        <v>2008</v>
      </c>
      <c r="D17" s="159">
        <v>11166</v>
      </c>
      <c r="E17" s="159">
        <v>2308</v>
      </c>
      <c r="F17" s="159">
        <v>10339</v>
      </c>
      <c r="G17" s="159">
        <v>2269</v>
      </c>
      <c r="H17" s="161">
        <v>827</v>
      </c>
      <c r="I17" s="161">
        <v>1800</v>
      </c>
      <c r="J17" s="161">
        <v>39</v>
      </c>
      <c r="K17" s="161">
        <v>-1014</v>
      </c>
      <c r="L17" s="161">
        <v>41</v>
      </c>
    </row>
    <row r="18" spans="1:12" ht="11.45" customHeight="1" x14ac:dyDescent="0.2">
      <c r="A18" s="39">
        <f>IF(D18&lt;&gt;"",COUNTA($D$11:D18),"")</f>
        <v>8</v>
      </c>
      <c r="B18" s="132"/>
      <c r="C18" s="132">
        <v>2009</v>
      </c>
      <c r="D18" s="159">
        <v>11321</v>
      </c>
      <c r="E18" s="159">
        <v>2256</v>
      </c>
      <c r="F18" s="159">
        <v>10848</v>
      </c>
      <c r="G18" s="159">
        <v>2026</v>
      </c>
      <c r="H18" s="161">
        <v>473</v>
      </c>
      <c r="I18" s="161">
        <v>1772</v>
      </c>
      <c r="J18" s="161">
        <v>230</v>
      </c>
      <c r="K18" s="161">
        <v>-462</v>
      </c>
      <c r="L18" s="161">
        <v>-837</v>
      </c>
    </row>
    <row r="19" spans="1:12" ht="11.45" customHeight="1" x14ac:dyDescent="0.2">
      <c r="A19" s="39">
        <f>IF(D19&lt;&gt;"",COUNTA($D$11:D19),"")</f>
        <v>9</v>
      </c>
      <c r="B19" s="132"/>
      <c r="C19" s="132">
        <v>2010</v>
      </c>
      <c r="D19" s="159">
        <v>11273</v>
      </c>
      <c r="E19" s="159">
        <v>2093</v>
      </c>
      <c r="F19" s="159">
        <v>9775</v>
      </c>
      <c r="G19" s="159">
        <v>2134</v>
      </c>
      <c r="H19" s="161">
        <v>1498</v>
      </c>
      <c r="I19" s="161">
        <v>1396</v>
      </c>
      <c r="J19" s="161">
        <v>-41</v>
      </c>
      <c r="K19" s="161">
        <v>41</v>
      </c>
      <c r="L19" s="161">
        <v>61</v>
      </c>
    </row>
    <row r="20" spans="1:12" ht="11.45" customHeight="1" x14ac:dyDescent="0.2">
      <c r="A20" s="39">
        <f>IF(D20&lt;&gt;"",COUNTA($D$11:D20),"")</f>
        <v>10</v>
      </c>
      <c r="B20" s="132"/>
      <c r="C20" s="132">
        <v>2011</v>
      </c>
      <c r="D20" s="159">
        <v>11553</v>
      </c>
      <c r="E20" s="159">
        <v>2275</v>
      </c>
      <c r="F20" s="159">
        <v>9755</v>
      </c>
      <c r="G20" s="159">
        <v>2020</v>
      </c>
      <c r="H20" s="161">
        <v>1798</v>
      </c>
      <c r="I20" s="161">
        <v>1420</v>
      </c>
      <c r="J20" s="161">
        <v>255</v>
      </c>
      <c r="K20" s="161">
        <v>-46</v>
      </c>
      <c r="L20" s="161">
        <v>424</v>
      </c>
    </row>
    <row r="21" spans="1:12" ht="11.45" customHeight="1" x14ac:dyDescent="0.2">
      <c r="A21" s="39">
        <f>IF(D21&lt;&gt;"",COUNTA($D$11:D21),"")</f>
        <v>11</v>
      </c>
      <c r="B21" s="132"/>
      <c r="C21" s="132">
        <v>2012</v>
      </c>
      <c r="D21" s="159">
        <v>11295</v>
      </c>
      <c r="E21" s="159">
        <v>2131</v>
      </c>
      <c r="F21" s="159">
        <v>10009</v>
      </c>
      <c r="G21" s="159">
        <v>2212</v>
      </c>
      <c r="H21" s="161">
        <v>1286</v>
      </c>
      <c r="I21" s="161">
        <v>989</v>
      </c>
      <c r="J21" s="161">
        <v>-81</v>
      </c>
      <c r="K21" s="161">
        <v>-151</v>
      </c>
      <c r="L21" s="161">
        <v>448</v>
      </c>
    </row>
    <row r="22" spans="1:12" ht="11.45" customHeight="1" x14ac:dyDescent="0.2">
      <c r="A22" s="39">
        <f>IF(D22&lt;&gt;"",COUNTA($D$11:D22),"")</f>
        <v>12</v>
      </c>
      <c r="B22" s="132"/>
      <c r="C22" s="132">
        <v>2013</v>
      </c>
      <c r="D22" s="159">
        <v>11355</v>
      </c>
      <c r="E22" s="159">
        <v>2024</v>
      </c>
      <c r="F22" s="159">
        <v>10538</v>
      </c>
      <c r="G22" s="159">
        <v>2457</v>
      </c>
      <c r="H22" s="161">
        <v>817</v>
      </c>
      <c r="I22" s="161">
        <v>892</v>
      </c>
      <c r="J22" s="161">
        <v>-433</v>
      </c>
      <c r="K22" s="161">
        <v>-319</v>
      </c>
      <c r="L22" s="161">
        <v>244</v>
      </c>
    </row>
    <row r="23" spans="1:12" ht="11.45" customHeight="1" x14ac:dyDescent="0.2">
      <c r="A23" s="39">
        <f>IF(D23&lt;&gt;"",COUNTA($D$11:D23),"")</f>
        <v>13</v>
      </c>
      <c r="B23" s="132"/>
      <c r="C23" s="132">
        <v>2014</v>
      </c>
      <c r="D23" s="159">
        <v>11199</v>
      </c>
      <c r="E23" s="159">
        <v>1849</v>
      </c>
      <c r="F23" s="159">
        <v>10414</v>
      </c>
      <c r="G23" s="159">
        <v>2331</v>
      </c>
      <c r="H23" s="161">
        <v>785</v>
      </c>
      <c r="I23" s="161">
        <v>611</v>
      </c>
      <c r="J23" s="161">
        <v>-482</v>
      </c>
      <c r="K23" s="161">
        <v>31</v>
      </c>
      <c r="L23" s="161">
        <v>143</v>
      </c>
    </row>
    <row r="24" spans="1:12" ht="11.45" customHeight="1" x14ac:dyDescent="0.2">
      <c r="A24" s="39">
        <f>IF(D24&lt;&gt;"",COUNTA($D$11:D24),"")</f>
        <v>14</v>
      </c>
      <c r="B24" s="132"/>
      <c r="C24" s="132">
        <v>2015</v>
      </c>
      <c r="D24" s="159">
        <v>12212</v>
      </c>
      <c r="E24" s="159">
        <v>1876</v>
      </c>
      <c r="F24" s="159">
        <v>10323</v>
      </c>
      <c r="G24" s="159">
        <v>2489</v>
      </c>
      <c r="H24" s="161">
        <v>1889</v>
      </c>
      <c r="I24" s="161">
        <v>1341</v>
      </c>
      <c r="J24" s="161">
        <v>-613</v>
      </c>
      <c r="K24" s="161">
        <v>364</v>
      </c>
      <c r="L24" s="161">
        <v>184</v>
      </c>
    </row>
    <row r="25" spans="1:12" ht="11.45" customHeight="1" x14ac:dyDescent="0.2">
      <c r="A25" s="39">
        <f>IF(D25&lt;&gt;"",COUNTA($D$11:D25),"")</f>
        <v>15</v>
      </c>
      <c r="B25" s="132"/>
      <c r="C25" s="132">
        <v>2016</v>
      </c>
      <c r="D25" s="159">
        <v>12938</v>
      </c>
      <c r="E25" s="159">
        <v>1855</v>
      </c>
      <c r="F25" s="159">
        <v>11081</v>
      </c>
      <c r="G25" s="159">
        <v>2609</v>
      </c>
      <c r="H25" s="161">
        <v>1857</v>
      </c>
      <c r="I25" s="161">
        <v>1139</v>
      </c>
      <c r="J25" s="161">
        <v>-754</v>
      </c>
      <c r="K25" s="161">
        <v>167</v>
      </c>
      <c r="L25" s="161">
        <v>551</v>
      </c>
    </row>
    <row r="26" spans="1:12" ht="11.45" customHeight="1" x14ac:dyDescent="0.2">
      <c r="A26" s="39">
        <f>IF(D26&lt;&gt;"",COUNTA($D$11:D26),"")</f>
        <v>16</v>
      </c>
      <c r="B26" s="132"/>
      <c r="C26" s="132">
        <v>2017</v>
      </c>
      <c r="D26" s="159">
        <v>11532</v>
      </c>
      <c r="E26" s="159">
        <v>1643</v>
      </c>
      <c r="F26" s="159">
        <v>10460</v>
      </c>
      <c r="G26" s="159">
        <v>2361</v>
      </c>
      <c r="H26" s="161">
        <v>1072</v>
      </c>
      <c r="I26" s="161">
        <v>218</v>
      </c>
      <c r="J26" s="161">
        <v>-718</v>
      </c>
      <c r="K26" s="161">
        <v>236</v>
      </c>
      <c r="L26" s="161">
        <v>618</v>
      </c>
    </row>
    <row r="27" spans="1:12" ht="11.45" customHeight="1" x14ac:dyDescent="0.2">
      <c r="A27" s="39">
        <f>IF(D27&lt;&gt;"",COUNTA($D$11:D27),"")</f>
        <v>17</v>
      </c>
      <c r="B27" s="132"/>
      <c r="C27" s="132">
        <v>2018</v>
      </c>
      <c r="D27" s="159">
        <v>11420</v>
      </c>
      <c r="E27" s="159">
        <v>1673</v>
      </c>
      <c r="F27" s="159">
        <v>10496</v>
      </c>
      <c r="G27" s="159">
        <v>2335</v>
      </c>
      <c r="H27" s="161">
        <v>924</v>
      </c>
      <c r="I27" s="161">
        <v>157</v>
      </c>
      <c r="J27" s="161">
        <v>-662</v>
      </c>
      <c r="K27" s="161">
        <v>205</v>
      </c>
      <c r="L27" s="161">
        <v>562</v>
      </c>
    </row>
    <row r="28" spans="1:12" ht="11.45" customHeight="1" x14ac:dyDescent="0.2">
      <c r="A28" s="39">
        <f>IF(D28&lt;&gt;"",COUNTA($D$11:D28),"")</f>
        <v>18</v>
      </c>
      <c r="B28" s="132"/>
      <c r="C28" s="132">
        <v>2019</v>
      </c>
      <c r="D28" s="159">
        <v>12070</v>
      </c>
      <c r="E28" s="159">
        <v>1755</v>
      </c>
      <c r="F28" s="159">
        <v>11084</v>
      </c>
      <c r="G28" s="159">
        <v>2521</v>
      </c>
      <c r="H28" s="161">
        <v>986</v>
      </c>
      <c r="I28" s="161">
        <v>-34</v>
      </c>
      <c r="J28" s="161">
        <v>-766</v>
      </c>
      <c r="K28" s="161">
        <v>615</v>
      </c>
      <c r="L28" s="161">
        <v>405</v>
      </c>
    </row>
    <row r="29" spans="1:12" ht="11.45" customHeight="1" x14ac:dyDescent="0.2">
      <c r="A29" s="39">
        <f>IF(D29&lt;&gt;"",COUNTA($D$11:D29),"")</f>
        <v>19</v>
      </c>
      <c r="B29" s="132"/>
      <c r="C29" s="132">
        <v>2020</v>
      </c>
      <c r="D29" s="159">
        <v>10377</v>
      </c>
      <c r="E29" s="159">
        <v>1525</v>
      </c>
      <c r="F29" s="159">
        <v>9888</v>
      </c>
      <c r="G29" s="159">
        <v>2382</v>
      </c>
      <c r="H29" s="161">
        <v>489</v>
      </c>
      <c r="I29" s="161">
        <v>-655</v>
      </c>
      <c r="J29" s="161">
        <v>-857</v>
      </c>
      <c r="K29" s="161">
        <v>686</v>
      </c>
      <c r="L29" s="161">
        <v>458</v>
      </c>
    </row>
    <row r="30" spans="1:12" ht="11.45" customHeight="1" x14ac:dyDescent="0.2">
      <c r="A30" s="39">
        <f>IF(D30&lt;&gt;"",COUNTA($D$11:D30),"")</f>
        <v>20</v>
      </c>
      <c r="B30" s="132"/>
      <c r="C30" s="132">
        <v>2021</v>
      </c>
      <c r="D30" s="159">
        <v>10272</v>
      </c>
      <c r="E30" s="159">
        <v>1450</v>
      </c>
      <c r="F30" s="159">
        <v>9892</v>
      </c>
      <c r="G30" s="159">
        <v>2262</v>
      </c>
      <c r="H30" s="161">
        <v>380</v>
      </c>
      <c r="I30" s="161">
        <v>-483</v>
      </c>
      <c r="J30" s="161">
        <v>-812</v>
      </c>
      <c r="K30" s="161">
        <v>243</v>
      </c>
      <c r="L30" s="161">
        <v>620</v>
      </c>
    </row>
    <row r="31" spans="1:12" ht="11.45" customHeight="1" x14ac:dyDescent="0.2">
      <c r="A31" s="39">
        <f>IF(D31&lt;&gt;"",COUNTA($D$11:D31),"")</f>
        <v>21</v>
      </c>
      <c r="B31" s="132"/>
      <c r="C31" s="132">
        <v>2022</v>
      </c>
      <c r="D31" s="159">
        <v>13245</v>
      </c>
      <c r="E31" s="159">
        <v>1566</v>
      </c>
      <c r="F31" s="159">
        <v>10268</v>
      </c>
      <c r="G31" s="159">
        <v>2205</v>
      </c>
      <c r="H31" s="161">
        <v>2977</v>
      </c>
      <c r="I31" s="161">
        <v>-142</v>
      </c>
      <c r="J31" s="161">
        <v>-639</v>
      </c>
      <c r="K31" s="161">
        <v>13</v>
      </c>
      <c r="L31" s="161">
        <v>3106</v>
      </c>
    </row>
    <row r="32" spans="1:12" ht="11.45" customHeight="1" x14ac:dyDescent="0.2">
      <c r="A32" s="39">
        <f>IF(D32&lt;&gt;"",COUNTA($D$11:D32),"")</f>
        <v>22</v>
      </c>
      <c r="B32" s="132"/>
      <c r="C32" s="132">
        <v>2023</v>
      </c>
      <c r="D32" s="159">
        <v>12205</v>
      </c>
      <c r="E32" s="159">
        <v>1834</v>
      </c>
      <c r="F32" s="159">
        <v>9865</v>
      </c>
      <c r="G32" s="159">
        <v>2112</v>
      </c>
      <c r="H32" s="161">
        <v>2340</v>
      </c>
      <c r="I32" s="161">
        <v>1474</v>
      </c>
      <c r="J32" s="161">
        <v>-278</v>
      </c>
      <c r="K32" s="161">
        <v>181</v>
      </c>
      <c r="L32" s="161">
        <v>685</v>
      </c>
    </row>
    <row r="33" spans="1:12" s="85" customFormat="1" ht="22.5" customHeight="1" x14ac:dyDescent="0.2">
      <c r="A33" s="39">
        <f>IF(D33&lt;&gt;"",COUNTA($D$11:D33),"")</f>
        <v>23</v>
      </c>
      <c r="B33" s="131"/>
      <c r="C33" s="131" t="s">
        <v>345</v>
      </c>
      <c r="D33" s="171">
        <v>330441</v>
      </c>
      <c r="E33" s="171">
        <v>57003</v>
      </c>
      <c r="F33" s="171">
        <v>353727</v>
      </c>
      <c r="G33" s="171">
        <v>95058</v>
      </c>
      <c r="H33" s="166">
        <v>-23286</v>
      </c>
      <c r="I33" s="166">
        <v>-3415</v>
      </c>
      <c r="J33" s="166">
        <v>-38055</v>
      </c>
      <c r="K33" s="166">
        <v>-30982</v>
      </c>
      <c r="L33" s="166">
        <v>11111</v>
      </c>
    </row>
    <row r="34" spans="1:12" s="85" customFormat="1" ht="11.45" customHeight="1" x14ac:dyDescent="0.2">
      <c r="A34" s="39" t="str">
        <f>IF(D34&lt;&gt;"",COUNTA($D$11:D34),"")</f>
        <v/>
      </c>
      <c r="B34" s="131"/>
      <c r="C34" s="131"/>
      <c r="D34" s="159"/>
      <c r="E34" s="159"/>
      <c r="F34" s="159"/>
      <c r="G34" s="159"/>
      <c r="H34" s="161"/>
      <c r="I34" s="161"/>
      <c r="J34" s="161"/>
      <c r="K34" s="161"/>
      <c r="L34" s="161"/>
    </row>
    <row r="35" spans="1:12" ht="11.45" customHeight="1" x14ac:dyDescent="0.2">
      <c r="A35" s="39">
        <f>IF(D35&lt;&gt;"",COUNTA($D$11:D35),"")</f>
        <v>24</v>
      </c>
      <c r="B35" s="132" t="s">
        <v>39</v>
      </c>
      <c r="C35" s="132">
        <v>1990</v>
      </c>
      <c r="D35" s="159">
        <v>3287</v>
      </c>
      <c r="E35" s="159">
        <v>653</v>
      </c>
      <c r="F35" s="159">
        <v>5265</v>
      </c>
      <c r="G35" s="159">
        <v>551</v>
      </c>
      <c r="H35" s="161">
        <v>-1978</v>
      </c>
      <c r="I35" s="161">
        <v>637</v>
      </c>
      <c r="J35" s="161">
        <v>102</v>
      </c>
      <c r="K35" s="161">
        <v>-2392</v>
      </c>
      <c r="L35" s="161">
        <v>-223</v>
      </c>
    </row>
    <row r="36" spans="1:12" ht="11.45" customHeight="1" x14ac:dyDescent="0.2">
      <c r="A36" s="39">
        <f>IF(D36&lt;&gt;"",COUNTA($D$11:D36),"")</f>
        <v>25</v>
      </c>
      <c r="B36" s="132"/>
      <c r="C36" s="132">
        <v>1995</v>
      </c>
      <c r="D36" s="159">
        <v>3460</v>
      </c>
      <c r="E36" s="159">
        <v>586</v>
      </c>
      <c r="F36" s="159">
        <v>6591</v>
      </c>
      <c r="G36" s="159">
        <v>3522</v>
      </c>
      <c r="H36" s="161">
        <v>-3131</v>
      </c>
      <c r="I36" s="161">
        <v>-2842</v>
      </c>
      <c r="J36" s="161">
        <v>-2936</v>
      </c>
      <c r="K36" s="161">
        <v>-470</v>
      </c>
      <c r="L36" s="161">
        <v>181</v>
      </c>
    </row>
    <row r="37" spans="1:12" ht="11.45" customHeight="1" x14ac:dyDescent="0.2">
      <c r="A37" s="39">
        <f>IF(D37&lt;&gt;"",COUNTA($D$11:D37),"")</f>
        <v>26</v>
      </c>
      <c r="B37" s="132"/>
      <c r="C37" s="132">
        <v>2000</v>
      </c>
      <c r="D37" s="159">
        <v>4692</v>
      </c>
      <c r="E37" s="159">
        <v>1187</v>
      </c>
      <c r="F37" s="159">
        <v>6029</v>
      </c>
      <c r="G37" s="159">
        <v>2450</v>
      </c>
      <c r="H37" s="161">
        <v>-1337</v>
      </c>
      <c r="I37" s="161">
        <v>-283</v>
      </c>
      <c r="J37" s="161">
        <v>-1263</v>
      </c>
      <c r="K37" s="161">
        <v>-1113</v>
      </c>
      <c r="L37" s="161">
        <v>59</v>
      </c>
    </row>
    <row r="38" spans="1:12" ht="11.45" customHeight="1" x14ac:dyDescent="0.2">
      <c r="A38" s="39">
        <f>IF(D38&lt;&gt;"",COUNTA($D$11:D38),"")</f>
        <v>27</v>
      </c>
      <c r="B38" s="132"/>
      <c r="C38" s="132">
        <v>2005</v>
      </c>
      <c r="D38" s="159">
        <v>4570</v>
      </c>
      <c r="E38" s="159">
        <v>1414</v>
      </c>
      <c r="F38" s="159">
        <v>4785</v>
      </c>
      <c r="G38" s="159">
        <v>1341</v>
      </c>
      <c r="H38" s="161">
        <v>-215</v>
      </c>
      <c r="I38" s="161">
        <v>489</v>
      </c>
      <c r="J38" s="161">
        <v>73</v>
      </c>
      <c r="K38" s="161">
        <v>-843</v>
      </c>
      <c r="L38" s="161">
        <v>139</v>
      </c>
    </row>
    <row r="39" spans="1:12" ht="11.45" customHeight="1" x14ac:dyDescent="0.2">
      <c r="A39" s="39">
        <f>IF(D39&lt;&gt;"",COUNTA($D$11:D39),"")</f>
        <v>28</v>
      </c>
      <c r="B39" s="132"/>
      <c r="C39" s="132">
        <v>2006</v>
      </c>
      <c r="D39" s="159">
        <v>4473</v>
      </c>
      <c r="E39" s="159">
        <v>1300</v>
      </c>
      <c r="F39" s="159">
        <v>4537</v>
      </c>
      <c r="G39" s="159">
        <v>1101</v>
      </c>
      <c r="H39" s="161">
        <v>-64</v>
      </c>
      <c r="I39" s="161">
        <v>584</v>
      </c>
      <c r="J39" s="161">
        <v>199</v>
      </c>
      <c r="K39" s="161">
        <v>-644</v>
      </c>
      <c r="L39" s="161">
        <v>-4</v>
      </c>
    </row>
    <row r="40" spans="1:12" ht="11.45" customHeight="1" x14ac:dyDescent="0.2">
      <c r="A40" s="39">
        <f>IF(D40&lt;&gt;"",COUNTA($D$11:D40),"")</f>
        <v>29</v>
      </c>
      <c r="B40" s="132"/>
      <c r="C40" s="132">
        <v>2007</v>
      </c>
      <c r="D40" s="159">
        <v>4495</v>
      </c>
      <c r="E40" s="159">
        <v>1266</v>
      </c>
      <c r="F40" s="159">
        <v>4679</v>
      </c>
      <c r="G40" s="159">
        <v>1132</v>
      </c>
      <c r="H40" s="161">
        <v>-184</v>
      </c>
      <c r="I40" s="161">
        <v>570</v>
      </c>
      <c r="J40" s="161">
        <v>134</v>
      </c>
      <c r="K40" s="161">
        <v>-672</v>
      </c>
      <c r="L40" s="161">
        <v>-82</v>
      </c>
    </row>
    <row r="41" spans="1:12" ht="11.45" customHeight="1" x14ac:dyDescent="0.2">
      <c r="A41" s="39">
        <f>IF(D41&lt;&gt;"",COUNTA($D$11:D41),"")</f>
        <v>30</v>
      </c>
      <c r="B41" s="132"/>
      <c r="C41" s="132">
        <v>2008</v>
      </c>
      <c r="D41" s="159">
        <v>4888</v>
      </c>
      <c r="E41" s="159">
        <v>1303</v>
      </c>
      <c r="F41" s="159">
        <v>4911</v>
      </c>
      <c r="G41" s="159">
        <v>973</v>
      </c>
      <c r="H41" s="161">
        <v>-23</v>
      </c>
      <c r="I41" s="161">
        <v>775</v>
      </c>
      <c r="J41" s="161">
        <v>330</v>
      </c>
      <c r="K41" s="161">
        <v>-757</v>
      </c>
      <c r="L41" s="161">
        <v>-41</v>
      </c>
    </row>
    <row r="42" spans="1:12" ht="11.45" customHeight="1" x14ac:dyDescent="0.2">
      <c r="A42" s="39">
        <f>IF(D42&lt;&gt;"",COUNTA($D$11:D42),"")</f>
        <v>31</v>
      </c>
      <c r="B42" s="132"/>
      <c r="C42" s="132">
        <v>2009</v>
      </c>
      <c r="D42" s="159">
        <v>4633</v>
      </c>
      <c r="E42" s="159">
        <v>1214</v>
      </c>
      <c r="F42" s="159">
        <v>4787</v>
      </c>
      <c r="G42" s="159">
        <v>1015</v>
      </c>
      <c r="H42" s="161">
        <v>-154</v>
      </c>
      <c r="I42" s="161">
        <v>674</v>
      </c>
      <c r="J42" s="161">
        <v>199</v>
      </c>
      <c r="K42" s="161">
        <v>-649</v>
      </c>
      <c r="L42" s="161">
        <v>-179</v>
      </c>
    </row>
    <row r="43" spans="1:12" ht="11.45" customHeight="1" x14ac:dyDescent="0.2">
      <c r="A43" s="39">
        <f>IF(D43&lt;&gt;"",COUNTA($D$11:D43),"")</f>
        <v>32</v>
      </c>
      <c r="B43" s="132"/>
      <c r="C43" s="132">
        <v>2010</v>
      </c>
      <c r="D43" s="159">
        <v>4745</v>
      </c>
      <c r="E43" s="159">
        <v>1159</v>
      </c>
      <c r="F43" s="159">
        <v>4278</v>
      </c>
      <c r="G43" s="159">
        <v>1028</v>
      </c>
      <c r="H43" s="161">
        <v>467</v>
      </c>
      <c r="I43" s="161">
        <v>632</v>
      </c>
      <c r="J43" s="161">
        <v>131</v>
      </c>
      <c r="K43" s="161">
        <v>-253</v>
      </c>
      <c r="L43" s="161">
        <v>88</v>
      </c>
    </row>
    <row r="44" spans="1:12" ht="11.45" customHeight="1" x14ac:dyDescent="0.2">
      <c r="A44" s="39">
        <f>IF(D44&lt;&gt;"",COUNTA($D$11:D44),"")</f>
        <v>33</v>
      </c>
      <c r="B44" s="132"/>
      <c r="C44" s="132">
        <v>2011</v>
      </c>
      <c r="D44" s="159">
        <v>5037</v>
      </c>
      <c r="E44" s="159">
        <v>1213</v>
      </c>
      <c r="F44" s="159">
        <v>4631</v>
      </c>
      <c r="G44" s="159">
        <v>1111</v>
      </c>
      <c r="H44" s="161">
        <v>406</v>
      </c>
      <c r="I44" s="161">
        <v>675</v>
      </c>
      <c r="J44" s="161">
        <v>102</v>
      </c>
      <c r="K44" s="161">
        <v>-369</v>
      </c>
      <c r="L44" s="161">
        <v>100</v>
      </c>
    </row>
    <row r="45" spans="1:12" ht="11.45" customHeight="1" x14ac:dyDescent="0.2">
      <c r="A45" s="39">
        <f>IF(D45&lt;&gt;"",COUNTA($D$11:D45),"")</f>
        <v>34</v>
      </c>
      <c r="B45" s="132"/>
      <c r="C45" s="132">
        <v>2012</v>
      </c>
      <c r="D45" s="159">
        <v>4754</v>
      </c>
      <c r="E45" s="159">
        <v>1175</v>
      </c>
      <c r="F45" s="159">
        <v>4517</v>
      </c>
      <c r="G45" s="159">
        <v>1127</v>
      </c>
      <c r="H45" s="161">
        <v>237</v>
      </c>
      <c r="I45" s="161">
        <v>482</v>
      </c>
      <c r="J45" s="161">
        <v>48</v>
      </c>
      <c r="K45" s="161">
        <v>-346</v>
      </c>
      <c r="L45" s="161">
        <v>101</v>
      </c>
    </row>
    <row r="46" spans="1:12" ht="11.45" customHeight="1" x14ac:dyDescent="0.2">
      <c r="A46" s="39">
        <f>IF(D46&lt;&gt;"",COUNTA($D$11:D46),"")</f>
        <v>35</v>
      </c>
      <c r="B46" s="132"/>
      <c r="C46" s="132">
        <v>2013</v>
      </c>
      <c r="D46" s="159">
        <v>5006</v>
      </c>
      <c r="E46" s="159">
        <v>1231</v>
      </c>
      <c r="F46" s="159">
        <v>4305</v>
      </c>
      <c r="G46" s="159">
        <v>974</v>
      </c>
      <c r="H46" s="161">
        <v>701</v>
      </c>
      <c r="I46" s="161">
        <v>636</v>
      </c>
      <c r="J46" s="161">
        <v>257</v>
      </c>
      <c r="K46" s="161">
        <v>-193</v>
      </c>
      <c r="L46" s="161">
        <v>258</v>
      </c>
    </row>
    <row r="47" spans="1:12" ht="11.45" customHeight="1" x14ac:dyDescent="0.2">
      <c r="A47" s="39">
        <f>IF(D47&lt;&gt;"",COUNTA($D$11:D47),"")</f>
        <v>36</v>
      </c>
      <c r="B47" s="132"/>
      <c r="C47" s="132">
        <v>2014</v>
      </c>
      <c r="D47" s="159">
        <v>5347</v>
      </c>
      <c r="E47" s="159">
        <v>1146</v>
      </c>
      <c r="F47" s="159">
        <v>4517</v>
      </c>
      <c r="G47" s="159">
        <v>1133</v>
      </c>
      <c r="H47" s="161">
        <v>830</v>
      </c>
      <c r="I47" s="161">
        <v>587</v>
      </c>
      <c r="J47" s="161">
        <v>13</v>
      </c>
      <c r="K47" s="161">
        <v>8</v>
      </c>
      <c r="L47" s="161">
        <v>235</v>
      </c>
    </row>
    <row r="48" spans="1:12" ht="11.45" customHeight="1" x14ac:dyDescent="0.2">
      <c r="A48" s="39">
        <f>IF(D48&lt;&gt;"",COUNTA($D$11:D48),"")</f>
        <v>37</v>
      </c>
      <c r="B48" s="132"/>
      <c r="C48" s="132">
        <v>2015</v>
      </c>
      <c r="D48" s="159">
        <v>9414</v>
      </c>
      <c r="E48" s="159">
        <v>1065</v>
      </c>
      <c r="F48" s="159">
        <v>4454</v>
      </c>
      <c r="G48" s="159">
        <v>1086</v>
      </c>
      <c r="H48" s="161">
        <v>4960</v>
      </c>
      <c r="I48" s="161">
        <v>962</v>
      </c>
      <c r="J48" s="161">
        <v>-21</v>
      </c>
      <c r="K48" s="161">
        <v>8</v>
      </c>
      <c r="L48" s="161">
        <v>3990</v>
      </c>
    </row>
    <row r="49" spans="1:12" ht="11.45" customHeight="1" x14ac:dyDescent="0.2">
      <c r="A49" s="39">
        <f>IF(D49&lt;&gt;"",COUNTA($D$11:D49),"")</f>
        <v>38</v>
      </c>
      <c r="B49" s="132"/>
      <c r="C49" s="132">
        <v>2016</v>
      </c>
      <c r="D49" s="159">
        <v>9225</v>
      </c>
      <c r="E49" s="159">
        <v>1009</v>
      </c>
      <c r="F49" s="159">
        <v>9952</v>
      </c>
      <c r="G49" s="159">
        <v>1378</v>
      </c>
      <c r="H49" s="161">
        <v>-727</v>
      </c>
      <c r="I49" s="161">
        <v>-3275</v>
      </c>
      <c r="J49" s="161">
        <v>-369</v>
      </c>
      <c r="K49" s="161">
        <v>-416</v>
      </c>
      <c r="L49" s="161">
        <v>2964</v>
      </c>
    </row>
    <row r="50" spans="1:12" ht="11.45" customHeight="1" x14ac:dyDescent="0.2">
      <c r="A50" s="39">
        <f>IF(D50&lt;&gt;"",COUNTA($D$11:D50),"")</f>
        <v>39</v>
      </c>
      <c r="B50" s="132"/>
      <c r="C50" s="132">
        <v>2017</v>
      </c>
      <c r="D50" s="159">
        <v>7290</v>
      </c>
      <c r="E50" s="159">
        <v>868</v>
      </c>
      <c r="F50" s="159">
        <v>6833</v>
      </c>
      <c r="G50" s="159">
        <v>1277</v>
      </c>
      <c r="H50" s="161">
        <v>457</v>
      </c>
      <c r="I50" s="161">
        <v>-13</v>
      </c>
      <c r="J50" s="161">
        <v>-409</v>
      </c>
      <c r="K50" s="161">
        <v>-256</v>
      </c>
      <c r="L50" s="161">
        <v>726</v>
      </c>
    </row>
    <row r="51" spans="1:12" ht="11.45" customHeight="1" x14ac:dyDescent="0.2">
      <c r="A51" s="39">
        <f>IF(D51&lt;&gt;"",COUNTA($D$11:D51),"")</f>
        <v>40</v>
      </c>
      <c r="B51" s="132"/>
      <c r="C51" s="132">
        <v>2018</v>
      </c>
      <c r="D51" s="159">
        <v>6684</v>
      </c>
      <c r="E51" s="159">
        <v>915</v>
      </c>
      <c r="F51" s="159">
        <v>6207</v>
      </c>
      <c r="G51" s="159">
        <v>1188</v>
      </c>
      <c r="H51" s="161">
        <v>477</v>
      </c>
      <c r="I51" s="161">
        <v>-198</v>
      </c>
      <c r="J51" s="161">
        <v>-273</v>
      </c>
      <c r="K51" s="161">
        <v>-254</v>
      </c>
      <c r="L51" s="161">
        <v>929</v>
      </c>
    </row>
    <row r="52" spans="1:12" ht="11.45" customHeight="1" x14ac:dyDescent="0.2">
      <c r="A52" s="39">
        <f>IF(D52&lt;&gt;"",COUNTA($D$11:D52),"")</f>
        <v>41</v>
      </c>
      <c r="B52" s="132"/>
      <c r="C52" s="132">
        <v>2019</v>
      </c>
      <c r="D52" s="159">
        <v>6826</v>
      </c>
      <c r="E52" s="159">
        <v>906</v>
      </c>
      <c r="F52" s="159">
        <v>6433</v>
      </c>
      <c r="G52" s="159">
        <v>1201</v>
      </c>
      <c r="H52" s="161">
        <v>393</v>
      </c>
      <c r="I52" s="161">
        <v>-508</v>
      </c>
      <c r="J52" s="161">
        <v>-295</v>
      </c>
      <c r="K52" s="161">
        <v>-218</v>
      </c>
      <c r="L52" s="161">
        <v>1119</v>
      </c>
    </row>
    <row r="53" spans="1:12" ht="11.45" customHeight="1" x14ac:dyDescent="0.2">
      <c r="A53" s="39">
        <f>IF(D53&lt;&gt;"",COUNTA($D$11:D53),"")</f>
        <v>42</v>
      </c>
      <c r="B53" s="132"/>
      <c r="C53" s="132">
        <v>2020</v>
      </c>
      <c r="D53" s="159">
        <v>5867</v>
      </c>
      <c r="E53" s="159">
        <v>821</v>
      </c>
      <c r="F53" s="159">
        <v>5351</v>
      </c>
      <c r="G53" s="159">
        <v>1029</v>
      </c>
      <c r="H53" s="161">
        <v>516</v>
      </c>
      <c r="I53" s="161">
        <v>-512</v>
      </c>
      <c r="J53" s="161">
        <v>-208</v>
      </c>
      <c r="K53" s="161">
        <v>4</v>
      </c>
      <c r="L53" s="161">
        <v>1024</v>
      </c>
    </row>
    <row r="54" spans="1:12" ht="11.45" customHeight="1" x14ac:dyDescent="0.2">
      <c r="A54" s="39">
        <f>IF(D54&lt;&gt;"",COUNTA($D$11:D54),"")</f>
        <v>43</v>
      </c>
      <c r="B54" s="132"/>
      <c r="C54" s="132">
        <v>2021</v>
      </c>
      <c r="D54" s="159">
        <v>7159</v>
      </c>
      <c r="E54" s="159">
        <v>781</v>
      </c>
      <c r="F54" s="159">
        <v>6388</v>
      </c>
      <c r="G54" s="159">
        <v>1019</v>
      </c>
      <c r="H54" s="161">
        <v>771</v>
      </c>
      <c r="I54" s="161">
        <v>-1724</v>
      </c>
      <c r="J54" s="161">
        <v>-238</v>
      </c>
      <c r="K54" s="161">
        <v>367</v>
      </c>
      <c r="L54" s="161">
        <v>2128</v>
      </c>
    </row>
    <row r="55" spans="1:12" ht="11.45" customHeight="1" x14ac:dyDescent="0.2">
      <c r="A55" s="39">
        <f>IF(D55&lt;&gt;"",COUNTA($D$11:D55),"")</f>
        <v>44</v>
      </c>
      <c r="B55" s="132"/>
      <c r="C55" s="132">
        <v>2022</v>
      </c>
      <c r="D55" s="159">
        <v>11224</v>
      </c>
      <c r="E55" s="159">
        <v>876</v>
      </c>
      <c r="F55" s="159">
        <v>7539</v>
      </c>
      <c r="G55" s="159">
        <v>927</v>
      </c>
      <c r="H55" s="161">
        <v>3685</v>
      </c>
      <c r="I55" s="161">
        <v>-2259</v>
      </c>
      <c r="J55" s="161">
        <v>-51</v>
      </c>
      <c r="K55" s="161">
        <v>418</v>
      </c>
      <c r="L55" s="161">
        <v>5526</v>
      </c>
    </row>
    <row r="56" spans="1:12" ht="11.45" customHeight="1" x14ac:dyDescent="0.2">
      <c r="A56" s="39">
        <f>IF(D56&lt;&gt;"",COUNTA($D$11:D56),"")</f>
        <v>45</v>
      </c>
      <c r="B56" s="132"/>
      <c r="C56" s="132">
        <v>2023</v>
      </c>
      <c r="D56" s="159">
        <v>9190</v>
      </c>
      <c r="E56" s="159">
        <v>818</v>
      </c>
      <c r="F56" s="159">
        <v>8187</v>
      </c>
      <c r="G56" s="159">
        <v>1070</v>
      </c>
      <c r="H56" s="161">
        <v>1003</v>
      </c>
      <c r="I56" s="161">
        <v>-3164</v>
      </c>
      <c r="J56" s="161">
        <v>-252</v>
      </c>
      <c r="K56" s="161">
        <v>159</v>
      </c>
      <c r="L56" s="161">
        <v>4008</v>
      </c>
    </row>
    <row r="57" spans="1:12" s="85" customFormat="1" ht="22.5" customHeight="1" x14ac:dyDescent="0.2">
      <c r="A57" s="39">
        <f>IF(D57&lt;&gt;"",COUNTA($D$11:D57),"")</f>
        <v>46</v>
      </c>
      <c r="B57" s="131"/>
      <c r="C57" s="131" t="s">
        <v>345</v>
      </c>
      <c r="D57" s="171">
        <v>178837</v>
      </c>
      <c r="E57" s="171">
        <v>33416</v>
      </c>
      <c r="F57" s="171">
        <v>192926</v>
      </c>
      <c r="G57" s="171">
        <v>57043</v>
      </c>
      <c r="H57" s="166">
        <v>-14089</v>
      </c>
      <c r="I57" s="166">
        <v>-20939</v>
      </c>
      <c r="J57" s="166">
        <v>-23627</v>
      </c>
      <c r="K57" s="166">
        <v>-18104</v>
      </c>
      <c r="L57" s="166">
        <v>24954</v>
      </c>
    </row>
    <row r="58" spans="1:12" x14ac:dyDescent="0.2">
      <c r="A58" s="41"/>
      <c r="D58" s="101"/>
      <c r="E58" s="101"/>
      <c r="F58" s="101"/>
      <c r="G58" s="101"/>
      <c r="H58" s="101"/>
      <c r="I58" s="101"/>
      <c r="J58" s="101"/>
      <c r="K58" s="101"/>
      <c r="L58" s="101"/>
    </row>
    <row r="59" spans="1:12" x14ac:dyDescent="0.2">
      <c r="D59" s="138"/>
      <c r="E59" s="138"/>
      <c r="F59" s="138"/>
      <c r="G59" s="138"/>
      <c r="H59" s="138"/>
      <c r="I59" s="138"/>
      <c r="J59" s="138"/>
      <c r="K59" s="138"/>
      <c r="L59" s="138"/>
    </row>
  </sheetData>
  <mergeCells count="20">
    <mergeCell ref="J7:J8"/>
    <mergeCell ref="D1:L1"/>
    <mergeCell ref="D2:L2"/>
    <mergeCell ref="L6:L8"/>
    <mergeCell ref="A2:C2"/>
    <mergeCell ref="A1:C1"/>
    <mergeCell ref="A3:A8"/>
    <mergeCell ref="I6:I8"/>
    <mergeCell ref="K6:K8"/>
    <mergeCell ref="B3:B8"/>
    <mergeCell ref="C3:C8"/>
    <mergeCell ref="I5:L5"/>
    <mergeCell ref="H3:L4"/>
    <mergeCell ref="D3:E4"/>
    <mergeCell ref="F3:G4"/>
    <mergeCell ref="H5:H8"/>
    <mergeCell ref="D5:D8"/>
    <mergeCell ref="F5:F8"/>
    <mergeCell ref="E6:E8"/>
    <mergeCell ref="G6:G8"/>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7109375" style="94" customWidth="1"/>
    <col min="2" max="4" width="7.7109375" style="92" customWidth="1"/>
    <col min="5" max="5" width="6.7109375" style="92" customWidth="1"/>
    <col min="6" max="6" width="7.7109375" style="92" customWidth="1"/>
    <col min="7" max="7" width="6.7109375" style="92" customWidth="1"/>
    <col min="8" max="8" width="7.7109375" style="148" customWidth="1"/>
    <col min="9" max="9" width="10.7109375" style="148" customWidth="1"/>
    <col min="10" max="10" width="9.7109375" style="148" customWidth="1"/>
    <col min="11" max="12" width="7.7109375" style="148" customWidth="1"/>
    <col min="13" max="16384" width="11.42578125" style="92"/>
  </cols>
  <sheetData>
    <row r="1" spans="1:12" s="40" customFormat="1" ht="30" customHeight="1" x14ac:dyDescent="0.2">
      <c r="A1" s="296" t="s">
        <v>136</v>
      </c>
      <c r="B1" s="297"/>
      <c r="C1" s="297"/>
      <c r="D1" s="345" t="s">
        <v>331</v>
      </c>
      <c r="E1" s="345"/>
      <c r="F1" s="345"/>
      <c r="G1" s="345"/>
      <c r="H1" s="345"/>
      <c r="I1" s="345"/>
      <c r="J1" s="345"/>
      <c r="K1" s="345"/>
      <c r="L1" s="346"/>
    </row>
    <row r="2" spans="1:12" ht="24.95" customHeight="1" x14ac:dyDescent="0.2">
      <c r="A2" s="279" t="s">
        <v>238</v>
      </c>
      <c r="B2" s="280"/>
      <c r="C2" s="280"/>
      <c r="D2" s="285" t="s">
        <v>270</v>
      </c>
      <c r="E2" s="285"/>
      <c r="F2" s="285"/>
      <c r="G2" s="285"/>
      <c r="H2" s="285"/>
      <c r="I2" s="285"/>
      <c r="J2" s="285"/>
      <c r="K2" s="285"/>
      <c r="L2" s="286"/>
    </row>
    <row r="3" spans="1:12" ht="11.45" customHeight="1" x14ac:dyDescent="0.2">
      <c r="A3" s="281" t="s">
        <v>150</v>
      </c>
      <c r="B3" s="342" t="s">
        <v>225</v>
      </c>
      <c r="C3" s="342" t="s">
        <v>0</v>
      </c>
      <c r="D3" s="342" t="s">
        <v>232</v>
      </c>
      <c r="E3" s="343"/>
      <c r="F3" s="342" t="s">
        <v>233</v>
      </c>
      <c r="G3" s="342"/>
      <c r="H3" s="342" t="s">
        <v>66</v>
      </c>
      <c r="I3" s="343"/>
      <c r="J3" s="343"/>
      <c r="K3" s="343"/>
      <c r="L3" s="344"/>
    </row>
    <row r="4" spans="1:12" ht="11.45" customHeight="1" x14ac:dyDescent="0.2">
      <c r="A4" s="282"/>
      <c r="B4" s="342"/>
      <c r="C4" s="343"/>
      <c r="D4" s="343"/>
      <c r="E4" s="343"/>
      <c r="F4" s="342"/>
      <c r="G4" s="342"/>
      <c r="H4" s="343"/>
      <c r="I4" s="343"/>
      <c r="J4" s="343"/>
      <c r="K4" s="343"/>
      <c r="L4" s="344"/>
    </row>
    <row r="5" spans="1:12" ht="11.45" customHeight="1" x14ac:dyDescent="0.2">
      <c r="A5" s="282"/>
      <c r="B5" s="342"/>
      <c r="C5" s="343"/>
      <c r="D5" s="342" t="s">
        <v>32</v>
      </c>
      <c r="E5" s="153" t="s">
        <v>2</v>
      </c>
      <c r="F5" s="342" t="s">
        <v>32</v>
      </c>
      <c r="G5" s="153" t="s">
        <v>2</v>
      </c>
      <c r="H5" s="343" t="s">
        <v>32</v>
      </c>
      <c r="I5" s="343" t="s">
        <v>36</v>
      </c>
      <c r="J5" s="343"/>
      <c r="K5" s="343"/>
      <c r="L5" s="344"/>
    </row>
    <row r="6" spans="1:12" ht="11.45" customHeight="1" x14ac:dyDescent="0.2">
      <c r="A6" s="282"/>
      <c r="B6" s="342"/>
      <c r="C6" s="343"/>
      <c r="D6" s="343"/>
      <c r="E6" s="342" t="s">
        <v>231</v>
      </c>
      <c r="F6" s="343"/>
      <c r="G6" s="342" t="s">
        <v>338</v>
      </c>
      <c r="H6" s="343"/>
      <c r="I6" s="342" t="s">
        <v>108</v>
      </c>
      <c r="J6" s="153" t="s">
        <v>2</v>
      </c>
      <c r="K6" s="342" t="s">
        <v>90</v>
      </c>
      <c r="L6" s="347" t="s">
        <v>91</v>
      </c>
    </row>
    <row r="7" spans="1:12" ht="11.45" customHeight="1" x14ac:dyDescent="0.2">
      <c r="A7" s="282"/>
      <c r="B7" s="342"/>
      <c r="C7" s="343"/>
      <c r="D7" s="343"/>
      <c r="E7" s="342"/>
      <c r="F7" s="343"/>
      <c r="G7" s="342"/>
      <c r="H7" s="343"/>
      <c r="I7" s="343"/>
      <c r="J7" s="342" t="s">
        <v>234</v>
      </c>
      <c r="K7" s="342"/>
      <c r="L7" s="347"/>
    </row>
    <row r="8" spans="1:12" ht="11.45" customHeight="1" x14ac:dyDescent="0.2">
      <c r="A8" s="282"/>
      <c r="B8" s="342"/>
      <c r="C8" s="343"/>
      <c r="D8" s="343"/>
      <c r="E8" s="342"/>
      <c r="F8" s="343"/>
      <c r="G8" s="342"/>
      <c r="H8" s="343"/>
      <c r="I8" s="343"/>
      <c r="J8" s="342"/>
      <c r="K8" s="342"/>
      <c r="L8" s="347"/>
    </row>
    <row r="9" spans="1:12" s="94" customFormat="1" ht="11.45" customHeight="1" x14ac:dyDescent="0.15">
      <c r="A9" s="35">
        <v>1</v>
      </c>
      <c r="B9" s="36">
        <v>2</v>
      </c>
      <c r="C9" s="37">
        <v>3</v>
      </c>
      <c r="D9" s="37">
        <v>4</v>
      </c>
      <c r="E9" s="37">
        <v>5</v>
      </c>
      <c r="F9" s="37">
        <v>6</v>
      </c>
      <c r="G9" s="37">
        <v>7</v>
      </c>
      <c r="H9" s="37">
        <v>8</v>
      </c>
      <c r="I9" s="37">
        <v>9</v>
      </c>
      <c r="J9" s="37">
        <v>10</v>
      </c>
      <c r="K9" s="37">
        <v>11</v>
      </c>
      <c r="L9" s="38">
        <v>12</v>
      </c>
    </row>
    <row r="10" spans="1:12" ht="11.45" customHeight="1" x14ac:dyDescent="0.2">
      <c r="A10" s="124"/>
      <c r="B10" s="186"/>
      <c r="C10" s="183"/>
      <c r="D10" s="159"/>
      <c r="E10" s="159"/>
      <c r="F10" s="159"/>
      <c r="G10" s="159"/>
      <c r="H10" s="161"/>
      <c r="I10" s="161"/>
      <c r="J10" s="161"/>
      <c r="K10" s="161"/>
      <c r="L10" s="161"/>
    </row>
    <row r="11" spans="1:12" ht="11.45" customHeight="1" x14ac:dyDescent="0.2">
      <c r="A11" s="39">
        <f>IF(D11&lt;&gt;"",COUNTA($D$11:D11),"")</f>
        <v>1</v>
      </c>
      <c r="B11" s="187" t="s">
        <v>38</v>
      </c>
      <c r="C11" s="184">
        <v>2000</v>
      </c>
      <c r="D11" s="159">
        <v>8254</v>
      </c>
      <c r="E11" s="159">
        <v>1051</v>
      </c>
      <c r="F11" s="159">
        <v>10663</v>
      </c>
      <c r="G11" s="159">
        <v>2654</v>
      </c>
      <c r="H11" s="161">
        <v>-2409</v>
      </c>
      <c r="I11" s="161">
        <v>-1001</v>
      </c>
      <c r="J11" s="161">
        <v>-1603</v>
      </c>
      <c r="K11" s="161">
        <v>-1876</v>
      </c>
      <c r="L11" s="161">
        <v>468</v>
      </c>
    </row>
    <row r="12" spans="1:12" ht="11.45" customHeight="1" x14ac:dyDescent="0.2">
      <c r="A12" s="39">
        <v>2</v>
      </c>
      <c r="B12" s="187"/>
      <c r="C12" s="184">
        <v>2005</v>
      </c>
      <c r="D12" s="159">
        <v>10199</v>
      </c>
      <c r="E12" s="159">
        <v>1159</v>
      </c>
      <c r="F12" s="159">
        <v>9671</v>
      </c>
      <c r="G12" s="159">
        <v>1590</v>
      </c>
      <c r="H12" s="161">
        <v>528</v>
      </c>
      <c r="I12" s="161">
        <v>1195</v>
      </c>
      <c r="J12" s="161">
        <v>-431</v>
      </c>
      <c r="K12" s="161">
        <v>-624</v>
      </c>
      <c r="L12" s="161">
        <v>-43</v>
      </c>
    </row>
    <row r="13" spans="1:12" ht="11.45" customHeight="1" x14ac:dyDescent="0.2">
      <c r="A13" s="39">
        <v>3</v>
      </c>
      <c r="B13" s="187"/>
      <c r="C13" s="184">
        <v>2006</v>
      </c>
      <c r="D13" s="159">
        <v>9928</v>
      </c>
      <c r="E13" s="159">
        <v>1215</v>
      </c>
      <c r="F13" s="159">
        <v>9128</v>
      </c>
      <c r="G13" s="159">
        <v>1459</v>
      </c>
      <c r="H13" s="161">
        <v>800</v>
      </c>
      <c r="I13" s="161">
        <v>1092</v>
      </c>
      <c r="J13" s="161">
        <v>-244</v>
      </c>
      <c r="K13" s="161">
        <v>-632</v>
      </c>
      <c r="L13" s="161">
        <v>340</v>
      </c>
    </row>
    <row r="14" spans="1:12" ht="11.45" customHeight="1" x14ac:dyDescent="0.2">
      <c r="A14" s="39">
        <v>4</v>
      </c>
      <c r="B14" s="187"/>
      <c r="C14" s="184">
        <v>2007</v>
      </c>
      <c r="D14" s="159">
        <v>10813</v>
      </c>
      <c r="E14" s="159">
        <v>1157</v>
      </c>
      <c r="F14" s="159">
        <v>10019</v>
      </c>
      <c r="G14" s="159">
        <v>1285</v>
      </c>
      <c r="H14" s="161">
        <v>794</v>
      </c>
      <c r="I14" s="161">
        <v>1547</v>
      </c>
      <c r="J14" s="161">
        <v>-128</v>
      </c>
      <c r="K14" s="161">
        <v>-896</v>
      </c>
      <c r="L14" s="161">
        <v>143</v>
      </c>
    </row>
    <row r="15" spans="1:12" ht="11.45" customHeight="1" x14ac:dyDescent="0.2">
      <c r="A15" s="39">
        <v>5</v>
      </c>
      <c r="B15" s="187"/>
      <c r="C15" s="184">
        <v>2008</v>
      </c>
      <c r="D15" s="159">
        <v>11166</v>
      </c>
      <c r="E15" s="159">
        <v>1217</v>
      </c>
      <c r="F15" s="159">
        <v>10339</v>
      </c>
      <c r="G15" s="159">
        <v>1383</v>
      </c>
      <c r="H15" s="161">
        <v>827</v>
      </c>
      <c r="I15" s="161">
        <v>1800</v>
      </c>
      <c r="J15" s="161">
        <v>-166</v>
      </c>
      <c r="K15" s="161">
        <v>-1014</v>
      </c>
      <c r="L15" s="161">
        <v>41</v>
      </c>
    </row>
    <row r="16" spans="1:12" ht="11.45" customHeight="1" x14ac:dyDescent="0.2">
      <c r="A16" s="39">
        <v>6</v>
      </c>
      <c r="B16" s="187"/>
      <c r="C16" s="184">
        <v>2009</v>
      </c>
      <c r="D16" s="159">
        <v>11321</v>
      </c>
      <c r="E16" s="159">
        <v>1072</v>
      </c>
      <c r="F16" s="159">
        <v>10848</v>
      </c>
      <c r="G16" s="159">
        <v>1113</v>
      </c>
      <c r="H16" s="161">
        <v>473</v>
      </c>
      <c r="I16" s="161">
        <v>1772</v>
      </c>
      <c r="J16" s="161">
        <v>-41</v>
      </c>
      <c r="K16" s="161">
        <v>-462</v>
      </c>
      <c r="L16" s="161">
        <v>-837</v>
      </c>
    </row>
    <row r="17" spans="1:13" ht="11.45" customHeight="1" x14ac:dyDescent="0.2">
      <c r="A17" s="39">
        <v>7</v>
      </c>
      <c r="B17" s="187"/>
      <c r="C17" s="184">
        <v>2010</v>
      </c>
      <c r="D17" s="159">
        <v>11273</v>
      </c>
      <c r="E17" s="159">
        <v>1015</v>
      </c>
      <c r="F17" s="159">
        <v>9775</v>
      </c>
      <c r="G17" s="159">
        <v>1102</v>
      </c>
      <c r="H17" s="161">
        <v>1498</v>
      </c>
      <c r="I17" s="161">
        <v>1396</v>
      </c>
      <c r="J17" s="161">
        <v>-87</v>
      </c>
      <c r="K17" s="161">
        <v>41</v>
      </c>
      <c r="L17" s="161">
        <v>61</v>
      </c>
    </row>
    <row r="18" spans="1:13" ht="11.45" customHeight="1" x14ac:dyDescent="0.2">
      <c r="A18" s="39">
        <v>8</v>
      </c>
      <c r="B18" s="187"/>
      <c r="C18" s="184">
        <v>2011</v>
      </c>
      <c r="D18" s="159">
        <v>11553</v>
      </c>
      <c r="E18" s="159">
        <v>1094</v>
      </c>
      <c r="F18" s="159">
        <v>9755</v>
      </c>
      <c r="G18" s="159">
        <v>1063</v>
      </c>
      <c r="H18" s="161">
        <v>1798</v>
      </c>
      <c r="I18" s="161">
        <v>1420</v>
      </c>
      <c r="J18" s="161">
        <v>31</v>
      </c>
      <c r="K18" s="161">
        <v>-46</v>
      </c>
      <c r="L18" s="161">
        <v>424</v>
      </c>
    </row>
    <row r="19" spans="1:13" ht="11.45" customHeight="1" x14ac:dyDescent="0.2">
      <c r="A19" s="39">
        <v>9</v>
      </c>
      <c r="B19" s="187"/>
      <c r="C19" s="184">
        <v>2012</v>
      </c>
      <c r="D19" s="159">
        <v>11295</v>
      </c>
      <c r="E19" s="159">
        <v>1015</v>
      </c>
      <c r="F19" s="159">
        <v>10009</v>
      </c>
      <c r="G19" s="159">
        <v>1155</v>
      </c>
      <c r="H19" s="161">
        <v>1286</v>
      </c>
      <c r="I19" s="161">
        <v>989</v>
      </c>
      <c r="J19" s="161">
        <v>-140</v>
      </c>
      <c r="K19" s="161">
        <v>-151</v>
      </c>
      <c r="L19" s="161">
        <v>448</v>
      </c>
    </row>
    <row r="20" spans="1:13" ht="11.45" customHeight="1" x14ac:dyDescent="0.2">
      <c r="A20" s="39">
        <v>10</v>
      </c>
      <c r="B20" s="187"/>
      <c r="C20" s="184">
        <v>2013</v>
      </c>
      <c r="D20" s="159">
        <v>11355</v>
      </c>
      <c r="E20" s="159">
        <v>962</v>
      </c>
      <c r="F20" s="159">
        <v>10538</v>
      </c>
      <c r="G20" s="159">
        <v>1285</v>
      </c>
      <c r="H20" s="161">
        <v>817</v>
      </c>
      <c r="I20" s="161">
        <v>892</v>
      </c>
      <c r="J20" s="161">
        <v>-323</v>
      </c>
      <c r="K20" s="161">
        <v>-319</v>
      </c>
      <c r="L20" s="161">
        <v>244</v>
      </c>
    </row>
    <row r="21" spans="1:13" ht="11.45" customHeight="1" x14ac:dyDescent="0.2">
      <c r="A21" s="39">
        <v>11</v>
      </c>
      <c r="B21" s="187"/>
      <c r="C21" s="184">
        <v>2014</v>
      </c>
      <c r="D21" s="159">
        <v>11199</v>
      </c>
      <c r="E21" s="159">
        <v>868</v>
      </c>
      <c r="F21" s="159">
        <v>10414</v>
      </c>
      <c r="G21" s="159">
        <v>1258</v>
      </c>
      <c r="H21" s="161">
        <v>785</v>
      </c>
      <c r="I21" s="161">
        <v>611</v>
      </c>
      <c r="J21" s="161">
        <v>-390</v>
      </c>
      <c r="K21" s="161">
        <v>31</v>
      </c>
      <c r="L21" s="161">
        <v>143</v>
      </c>
    </row>
    <row r="22" spans="1:13" ht="11.45" customHeight="1" x14ac:dyDescent="0.2">
      <c r="A22" s="39">
        <v>12</v>
      </c>
      <c r="B22" s="187"/>
      <c r="C22" s="184">
        <v>2015</v>
      </c>
      <c r="D22" s="159">
        <v>12212</v>
      </c>
      <c r="E22" s="159">
        <v>864</v>
      </c>
      <c r="F22" s="159">
        <v>10323</v>
      </c>
      <c r="G22" s="159">
        <v>1375</v>
      </c>
      <c r="H22" s="161">
        <v>1889</v>
      </c>
      <c r="I22" s="161">
        <v>1341</v>
      </c>
      <c r="J22" s="161">
        <v>-511</v>
      </c>
      <c r="K22" s="161">
        <v>364</v>
      </c>
      <c r="L22" s="161">
        <v>184</v>
      </c>
    </row>
    <row r="23" spans="1:13" ht="11.45" customHeight="1" x14ac:dyDescent="0.2">
      <c r="A23" s="39">
        <v>13</v>
      </c>
      <c r="B23" s="187"/>
      <c r="C23" s="184">
        <v>2016</v>
      </c>
      <c r="D23" s="159">
        <v>12938</v>
      </c>
      <c r="E23" s="159">
        <v>841</v>
      </c>
      <c r="F23" s="159">
        <v>11081</v>
      </c>
      <c r="G23" s="159">
        <v>1234</v>
      </c>
      <c r="H23" s="161">
        <v>1857</v>
      </c>
      <c r="I23" s="161">
        <v>1139</v>
      </c>
      <c r="J23" s="161">
        <v>-393</v>
      </c>
      <c r="K23" s="161">
        <v>167</v>
      </c>
      <c r="L23" s="161">
        <v>551</v>
      </c>
    </row>
    <row r="24" spans="1:13" ht="11.45" customHeight="1" x14ac:dyDescent="0.2">
      <c r="A24" s="39">
        <v>14</v>
      </c>
      <c r="B24" s="187"/>
      <c r="C24" s="184">
        <v>2017</v>
      </c>
      <c r="D24" s="159">
        <v>11532</v>
      </c>
      <c r="E24" s="159">
        <v>789</v>
      </c>
      <c r="F24" s="159">
        <v>10460</v>
      </c>
      <c r="G24" s="159">
        <v>1107</v>
      </c>
      <c r="H24" s="161">
        <v>1072</v>
      </c>
      <c r="I24" s="161">
        <v>218</v>
      </c>
      <c r="J24" s="161">
        <v>-318</v>
      </c>
      <c r="K24" s="161">
        <v>236</v>
      </c>
      <c r="L24" s="161">
        <v>618</v>
      </c>
    </row>
    <row r="25" spans="1:13" ht="11.45" customHeight="1" x14ac:dyDescent="0.2">
      <c r="A25" s="39">
        <v>15</v>
      </c>
      <c r="B25" s="187"/>
      <c r="C25" s="184">
        <v>2018</v>
      </c>
      <c r="D25" s="159">
        <v>11420</v>
      </c>
      <c r="E25" s="159">
        <v>757</v>
      </c>
      <c r="F25" s="159">
        <v>10496</v>
      </c>
      <c r="G25" s="159">
        <v>1081</v>
      </c>
      <c r="H25" s="161">
        <v>924</v>
      </c>
      <c r="I25" s="161">
        <v>157</v>
      </c>
      <c r="J25" s="161">
        <v>-324</v>
      </c>
      <c r="K25" s="161">
        <v>205</v>
      </c>
      <c r="L25" s="161">
        <v>562</v>
      </c>
    </row>
    <row r="26" spans="1:13" ht="11.45" customHeight="1" x14ac:dyDescent="0.2">
      <c r="A26" s="39">
        <v>16</v>
      </c>
      <c r="B26" s="187"/>
      <c r="C26" s="184">
        <v>2019</v>
      </c>
      <c r="D26" s="159">
        <v>12070</v>
      </c>
      <c r="E26" s="159">
        <v>832</v>
      </c>
      <c r="F26" s="159">
        <v>11084</v>
      </c>
      <c r="G26" s="159">
        <v>1230</v>
      </c>
      <c r="H26" s="161">
        <v>986</v>
      </c>
      <c r="I26" s="161">
        <v>-34</v>
      </c>
      <c r="J26" s="161">
        <v>-398</v>
      </c>
      <c r="K26" s="161">
        <v>615</v>
      </c>
      <c r="L26" s="161">
        <v>405</v>
      </c>
    </row>
    <row r="27" spans="1:13" ht="11.45" customHeight="1" x14ac:dyDescent="0.2">
      <c r="A27" s="39">
        <v>17</v>
      </c>
      <c r="B27" s="187"/>
      <c r="C27" s="184">
        <v>2020</v>
      </c>
      <c r="D27" s="159">
        <v>10377</v>
      </c>
      <c r="E27" s="159">
        <v>713</v>
      </c>
      <c r="F27" s="159">
        <v>9888</v>
      </c>
      <c r="G27" s="159">
        <v>1113</v>
      </c>
      <c r="H27" s="161">
        <v>489</v>
      </c>
      <c r="I27" s="161">
        <v>-655</v>
      </c>
      <c r="J27" s="161">
        <v>-400</v>
      </c>
      <c r="K27" s="161">
        <v>686</v>
      </c>
      <c r="L27" s="161">
        <v>458</v>
      </c>
    </row>
    <row r="28" spans="1:13" ht="11.45" customHeight="1" x14ac:dyDescent="0.2">
      <c r="A28" s="39">
        <v>18</v>
      </c>
      <c r="B28" s="187"/>
      <c r="C28" s="184">
        <v>2021</v>
      </c>
      <c r="D28" s="159">
        <v>10272</v>
      </c>
      <c r="E28" s="159">
        <v>690</v>
      </c>
      <c r="F28" s="159">
        <v>9892</v>
      </c>
      <c r="G28" s="159">
        <v>1003</v>
      </c>
      <c r="H28" s="161">
        <v>380</v>
      </c>
      <c r="I28" s="161">
        <v>-483</v>
      </c>
      <c r="J28" s="161">
        <v>-313</v>
      </c>
      <c r="K28" s="161">
        <v>243</v>
      </c>
      <c r="L28" s="161">
        <v>620</v>
      </c>
      <c r="M28" s="105"/>
    </row>
    <row r="29" spans="1:13" ht="11.45" customHeight="1" x14ac:dyDescent="0.2">
      <c r="A29" s="39">
        <v>19</v>
      </c>
      <c r="B29" s="187"/>
      <c r="C29" s="184">
        <v>2022</v>
      </c>
      <c r="D29" s="159">
        <v>13245</v>
      </c>
      <c r="E29" s="159">
        <v>751</v>
      </c>
      <c r="F29" s="159">
        <v>10268</v>
      </c>
      <c r="G29" s="159">
        <v>994</v>
      </c>
      <c r="H29" s="161">
        <v>2977</v>
      </c>
      <c r="I29" s="161">
        <v>-142</v>
      </c>
      <c r="J29" s="161">
        <v>-243</v>
      </c>
      <c r="K29" s="161">
        <v>13</v>
      </c>
      <c r="L29" s="161">
        <v>3106</v>
      </c>
      <c r="M29" s="105"/>
    </row>
    <row r="30" spans="1:13" ht="11.45" customHeight="1" x14ac:dyDescent="0.2">
      <c r="A30" s="39">
        <v>20</v>
      </c>
      <c r="B30" s="187"/>
      <c r="C30" s="184">
        <v>2023</v>
      </c>
      <c r="D30" s="159">
        <v>12205</v>
      </c>
      <c r="E30" s="159">
        <v>846</v>
      </c>
      <c r="F30" s="159">
        <v>9865</v>
      </c>
      <c r="G30" s="159">
        <v>951</v>
      </c>
      <c r="H30" s="161">
        <v>2340</v>
      </c>
      <c r="I30" s="161">
        <v>1474</v>
      </c>
      <c r="J30" s="161">
        <v>-105</v>
      </c>
      <c r="K30" s="161">
        <v>181</v>
      </c>
      <c r="L30" s="161">
        <v>685</v>
      </c>
      <c r="M30" s="105"/>
    </row>
    <row r="31" spans="1:13" ht="11.45" customHeight="1" x14ac:dyDescent="0.2">
      <c r="A31" s="39" t="str">
        <f>IF(D31&lt;&gt;"",COUNTA($D$11:D31),"")</f>
        <v/>
      </c>
      <c r="B31" s="187"/>
      <c r="C31" s="184"/>
      <c r="D31" s="159"/>
      <c r="E31" s="159"/>
      <c r="F31" s="159"/>
      <c r="G31" s="159"/>
      <c r="H31" s="161"/>
      <c r="I31" s="161"/>
      <c r="J31" s="161"/>
      <c r="K31" s="161"/>
      <c r="L31" s="161"/>
    </row>
    <row r="32" spans="1:13" ht="11.45" customHeight="1" x14ac:dyDescent="0.2">
      <c r="A32" s="39">
        <v>21</v>
      </c>
      <c r="B32" s="187" t="s">
        <v>39</v>
      </c>
      <c r="C32" s="184">
        <v>2000</v>
      </c>
      <c r="D32" s="159">
        <v>4692</v>
      </c>
      <c r="E32" s="159">
        <v>719</v>
      </c>
      <c r="F32" s="159">
        <v>6029</v>
      </c>
      <c r="G32" s="159">
        <v>1755</v>
      </c>
      <c r="H32" s="161">
        <v>-1337</v>
      </c>
      <c r="I32" s="161">
        <v>-283</v>
      </c>
      <c r="J32" s="161">
        <v>-1036</v>
      </c>
      <c r="K32" s="161">
        <v>-1113</v>
      </c>
      <c r="L32" s="161">
        <v>59</v>
      </c>
    </row>
    <row r="33" spans="1:15" ht="11.45" customHeight="1" x14ac:dyDescent="0.2">
      <c r="A33" s="39">
        <v>22</v>
      </c>
      <c r="B33" s="187"/>
      <c r="C33" s="184">
        <v>2005</v>
      </c>
      <c r="D33" s="159">
        <v>4570</v>
      </c>
      <c r="E33" s="159">
        <v>843</v>
      </c>
      <c r="F33" s="159">
        <v>4785</v>
      </c>
      <c r="G33" s="159">
        <v>894</v>
      </c>
      <c r="H33" s="161">
        <v>-215</v>
      </c>
      <c r="I33" s="161">
        <v>489</v>
      </c>
      <c r="J33" s="161">
        <v>-51</v>
      </c>
      <c r="K33" s="161">
        <v>-843</v>
      </c>
      <c r="L33" s="161">
        <v>139</v>
      </c>
    </row>
    <row r="34" spans="1:15" ht="11.45" customHeight="1" x14ac:dyDescent="0.2">
      <c r="A34" s="39">
        <v>23</v>
      </c>
      <c r="B34" s="187"/>
      <c r="C34" s="184">
        <v>2006</v>
      </c>
      <c r="D34" s="159">
        <v>4473</v>
      </c>
      <c r="E34" s="159">
        <v>828</v>
      </c>
      <c r="F34" s="159">
        <v>4537</v>
      </c>
      <c r="G34" s="159">
        <v>695</v>
      </c>
      <c r="H34" s="161">
        <v>-64</v>
      </c>
      <c r="I34" s="161">
        <v>584</v>
      </c>
      <c r="J34" s="161">
        <v>133</v>
      </c>
      <c r="K34" s="161">
        <v>-644</v>
      </c>
      <c r="L34" s="161">
        <v>-4</v>
      </c>
    </row>
    <row r="35" spans="1:15" ht="11.45" customHeight="1" x14ac:dyDescent="0.2">
      <c r="A35" s="39">
        <v>24</v>
      </c>
      <c r="B35" s="187"/>
      <c r="C35" s="184">
        <v>2007</v>
      </c>
      <c r="D35" s="159">
        <v>4495</v>
      </c>
      <c r="E35" s="159">
        <v>766</v>
      </c>
      <c r="F35" s="159">
        <v>4679</v>
      </c>
      <c r="G35" s="159">
        <v>728</v>
      </c>
      <c r="H35" s="161">
        <v>-184</v>
      </c>
      <c r="I35" s="161">
        <v>570</v>
      </c>
      <c r="J35" s="161">
        <v>38</v>
      </c>
      <c r="K35" s="161">
        <v>-672</v>
      </c>
      <c r="L35" s="161">
        <v>-82</v>
      </c>
    </row>
    <row r="36" spans="1:15" ht="11.45" customHeight="1" x14ac:dyDescent="0.2">
      <c r="A36" s="39">
        <v>25</v>
      </c>
      <c r="B36" s="187"/>
      <c r="C36" s="184">
        <v>2008</v>
      </c>
      <c r="D36" s="159">
        <v>4888</v>
      </c>
      <c r="E36" s="159">
        <v>775</v>
      </c>
      <c r="F36" s="159">
        <v>4911</v>
      </c>
      <c r="G36" s="159">
        <v>655</v>
      </c>
      <c r="H36" s="161">
        <v>-23</v>
      </c>
      <c r="I36" s="161">
        <v>775</v>
      </c>
      <c r="J36" s="161">
        <v>120</v>
      </c>
      <c r="K36" s="161">
        <v>-757</v>
      </c>
      <c r="L36" s="161">
        <v>-41</v>
      </c>
    </row>
    <row r="37" spans="1:15" ht="11.45" customHeight="1" x14ac:dyDescent="0.2">
      <c r="A37" s="39">
        <v>26</v>
      </c>
      <c r="B37" s="187"/>
      <c r="C37" s="184">
        <v>2009</v>
      </c>
      <c r="D37" s="159">
        <v>4633</v>
      </c>
      <c r="E37" s="159">
        <v>753</v>
      </c>
      <c r="F37" s="159">
        <v>4787</v>
      </c>
      <c r="G37" s="159">
        <v>704</v>
      </c>
      <c r="H37" s="161">
        <v>-154</v>
      </c>
      <c r="I37" s="161">
        <v>674</v>
      </c>
      <c r="J37" s="161">
        <v>49</v>
      </c>
      <c r="K37" s="161">
        <v>-649</v>
      </c>
      <c r="L37" s="161">
        <v>-179</v>
      </c>
    </row>
    <row r="38" spans="1:15" ht="11.45" customHeight="1" x14ac:dyDescent="0.2">
      <c r="A38" s="39">
        <v>27</v>
      </c>
      <c r="B38" s="187"/>
      <c r="C38" s="184">
        <v>2010</v>
      </c>
      <c r="D38" s="159">
        <v>4745</v>
      </c>
      <c r="E38" s="159">
        <v>713</v>
      </c>
      <c r="F38" s="159">
        <v>4278</v>
      </c>
      <c r="G38" s="159">
        <v>659</v>
      </c>
      <c r="H38" s="161">
        <v>467</v>
      </c>
      <c r="I38" s="161">
        <v>632</v>
      </c>
      <c r="J38" s="161">
        <v>54</v>
      </c>
      <c r="K38" s="161">
        <v>-253</v>
      </c>
      <c r="L38" s="161">
        <v>88</v>
      </c>
    </row>
    <row r="39" spans="1:15" ht="11.45" customHeight="1" x14ac:dyDescent="0.2">
      <c r="A39" s="39">
        <v>28</v>
      </c>
      <c r="B39" s="187"/>
      <c r="C39" s="184">
        <v>2011</v>
      </c>
      <c r="D39" s="159">
        <v>5037</v>
      </c>
      <c r="E39" s="159">
        <v>708</v>
      </c>
      <c r="F39" s="159">
        <v>4631</v>
      </c>
      <c r="G39" s="159">
        <v>750</v>
      </c>
      <c r="H39" s="161">
        <v>406</v>
      </c>
      <c r="I39" s="161">
        <v>675</v>
      </c>
      <c r="J39" s="161">
        <v>-42</v>
      </c>
      <c r="K39" s="161">
        <v>-369</v>
      </c>
      <c r="L39" s="161">
        <v>100</v>
      </c>
      <c r="O39" s="150"/>
    </row>
    <row r="40" spans="1:15" ht="11.45" customHeight="1" x14ac:dyDescent="0.2">
      <c r="A40" s="39">
        <v>29</v>
      </c>
      <c r="B40" s="187"/>
      <c r="C40" s="184">
        <v>2012</v>
      </c>
      <c r="D40" s="159">
        <v>4754</v>
      </c>
      <c r="E40" s="159">
        <v>731</v>
      </c>
      <c r="F40" s="159">
        <v>4517</v>
      </c>
      <c r="G40" s="159">
        <v>748</v>
      </c>
      <c r="H40" s="161">
        <v>237</v>
      </c>
      <c r="I40" s="161">
        <v>482</v>
      </c>
      <c r="J40" s="161">
        <v>-17</v>
      </c>
      <c r="K40" s="161">
        <v>-346</v>
      </c>
      <c r="L40" s="161">
        <v>101</v>
      </c>
    </row>
    <row r="41" spans="1:15" ht="11.45" customHeight="1" x14ac:dyDescent="0.2">
      <c r="A41" s="39">
        <v>30</v>
      </c>
      <c r="B41" s="187"/>
      <c r="C41" s="184">
        <v>2013</v>
      </c>
      <c r="D41" s="159">
        <v>5006</v>
      </c>
      <c r="E41" s="159">
        <v>752</v>
      </c>
      <c r="F41" s="159">
        <v>4305</v>
      </c>
      <c r="G41" s="159">
        <v>632</v>
      </c>
      <c r="H41" s="161">
        <v>701</v>
      </c>
      <c r="I41" s="161">
        <v>636</v>
      </c>
      <c r="J41" s="161">
        <v>120</v>
      </c>
      <c r="K41" s="161">
        <v>-193</v>
      </c>
      <c r="L41" s="161">
        <v>258</v>
      </c>
    </row>
    <row r="42" spans="1:15" ht="11.45" customHeight="1" x14ac:dyDescent="0.2">
      <c r="A42" s="39">
        <v>31</v>
      </c>
      <c r="B42" s="187"/>
      <c r="C42" s="184">
        <v>2014</v>
      </c>
      <c r="D42" s="159">
        <v>5347</v>
      </c>
      <c r="E42" s="159">
        <v>706</v>
      </c>
      <c r="F42" s="159">
        <v>4517</v>
      </c>
      <c r="G42" s="159">
        <v>751</v>
      </c>
      <c r="H42" s="161">
        <v>830</v>
      </c>
      <c r="I42" s="161">
        <v>587</v>
      </c>
      <c r="J42" s="161">
        <v>-45</v>
      </c>
      <c r="K42" s="161">
        <v>8</v>
      </c>
      <c r="L42" s="161">
        <v>235</v>
      </c>
    </row>
    <row r="43" spans="1:15" ht="11.45" customHeight="1" x14ac:dyDescent="0.2">
      <c r="A43" s="39">
        <v>32</v>
      </c>
      <c r="B43" s="187"/>
      <c r="C43" s="184">
        <v>2015</v>
      </c>
      <c r="D43" s="159">
        <v>9414</v>
      </c>
      <c r="E43" s="159">
        <v>665</v>
      </c>
      <c r="F43" s="159">
        <v>4454</v>
      </c>
      <c r="G43" s="159">
        <v>711</v>
      </c>
      <c r="H43" s="161">
        <v>4960</v>
      </c>
      <c r="I43" s="161">
        <v>962</v>
      </c>
      <c r="J43" s="161">
        <v>-46</v>
      </c>
      <c r="K43" s="161">
        <v>8</v>
      </c>
      <c r="L43" s="161">
        <v>3990</v>
      </c>
    </row>
    <row r="44" spans="1:15" ht="11.45" customHeight="1" x14ac:dyDescent="0.2">
      <c r="A44" s="39">
        <v>33</v>
      </c>
      <c r="B44" s="187"/>
      <c r="C44" s="184">
        <v>2016</v>
      </c>
      <c r="D44" s="159">
        <v>9225</v>
      </c>
      <c r="E44" s="159">
        <v>557</v>
      </c>
      <c r="F44" s="159">
        <v>9952</v>
      </c>
      <c r="G44" s="159">
        <v>845</v>
      </c>
      <c r="H44" s="161">
        <v>-727</v>
      </c>
      <c r="I44" s="161">
        <v>-3275</v>
      </c>
      <c r="J44" s="161">
        <v>-288</v>
      </c>
      <c r="K44" s="161">
        <v>-416</v>
      </c>
      <c r="L44" s="161">
        <v>2964</v>
      </c>
    </row>
    <row r="45" spans="1:15" ht="11.45" customHeight="1" x14ac:dyDescent="0.2">
      <c r="A45" s="39">
        <v>34</v>
      </c>
      <c r="B45" s="187"/>
      <c r="C45" s="185">
        <v>2017</v>
      </c>
      <c r="D45" s="159">
        <v>7290</v>
      </c>
      <c r="E45" s="159">
        <v>525</v>
      </c>
      <c r="F45" s="159">
        <v>6833</v>
      </c>
      <c r="G45" s="159">
        <v>793</v>
      </c>
      <c r="H45" s="161">
        <v>457</v>
      </c>
      <c r="I45" s="161">
        <v>-13</v>
      </c>
      <c r="J45" s="161">
        <v>-268</v>
      </c>
      <c r="K45" s="161">
        <v>-256</v>
      </c>
      <c r="L45" s="161">
        <v>726</v>
      </c>
    </row>
    <row r="46" spans="1:15" ht="11.45" customHeight="1" x14ac:dyDescent="0.2">
      <c r="A46" s="39">
        <v>35</v>
      </c>
      <c r="B46" s="187"/>
      <c r="C46" s="185">
        <v>2018</v>
      </c>
      <c r="D46" s="159">
        <v>6684</v>
      </c>
      <c r="E46" s="159">
        <v>577</v>
      </c>
      <c r="F46" s="159">
        <v>6207</v>
      </c>
      <c r="G46" s="159">
        <v>779</v>
      </c>
      <c r="H46" s="161">
        <v>477</v>
      </c>
      <c r="I46" s="161">
        <v>-198</v>
      </c>
      <c r="J46" s="161">
        <v>-202</v>
      </c>
      <c r="K46" s="161">
        <v>-254</v>
      </c>
      <c r="L46" s="161">
        <v>929</v>
      </c>
    </row>
    <row r="47" spans="1:15" ht="11.45" customHeight="1" x14ac:dyDescent="0.2">
      <c r="A47" s="39">
        <v>36</v>
      </c>
      <c r="B47" s="187"/>
      <c r="C47" s="185">
        <v>2019</v>
      </c>
      <c r="D47" s="159">
        <v>6826</v>
      </c>
      <c r="E47" s="159">
        <v>499</v>
      </c>
      <c r="F47" s="159">
        <v>6433</v>
      </c>
      <c r="G47" s="159">
        <v>740</v>
      </c>
      <c r="H47" s="161">
        <v>393</v>
      </c>
      <c r="I47" s="161">
        <v>-508</v>
      </c>
      <c r="J47" s="161">
        <v>-241</v>
      </c>
      <c r="K47" s="161">
        <v>-218</v>
      </c>
      <c r="L47" s="161">
        <v>1119</v>
      </c>
    </row>
    <row r="48" spans="1:15" ht="11.45" customHeight="1" x14ac:dyDescent="0.2">
      <c r="A48" s="39">
        <v>37</v>
      </c>
      <c r="B48" s="187"/>
      <c r="C48" s="185">
        <v>2020</v>
      </c>
      <c r="D48" s="159">
        <v>5867</v>
      </c>
      <c r="E48" s="159">
        <v>327</v>
      </c>
      <c r="F48" s="159">
        <v>5351</v>
      </c>
      <c r="G48" s="159">
        <v>407</v>
      </c>
      <c r="H48" s="161">
        <v>516</v>
      </c>
      <c r="I48" s="161">
        <v>-512</v>
      </c>
      <c r="J48" s="161">
        <v>-80</v>
      </c>
      <c r="K48" s="161">
        <v>4</v>
      </c>
      <c r="L48" s="161">
        <v>1024</v>
      </c>
    </row>
    <row r="49" spans="1:13" ht="11.45" customHeight="1" x14ac:dyDescent="0.2">
      <c r="A49" s="39">
        <v>38</v>
      </c>
      <c r="B49" s="187"/>
      <c r="C49" s="185">
        <v>2021</v>
      </c>
      <c r="D49" s="159">
        <v>7159</v>
      </c>
      <c r="E49" s="159">
        <v>378</v>
      </c>
      <c r="F49" s="159">
        <v>6388</v>
      </c>
      <c r="G49" s="159">
        <v>440</v>
      </c>
      <c r="H49" s="161">
        <v>771</v>
      </c>
      <c r="I49" s="161">
        <v>-1724</v>
      </c>
      <c r="J49" s="161">
        <v>-62</v>
      </c>
      <c r="K49" s="161">
        <v>367</v>
      </c>
      <c r="L49" s="161">
        <v>2128</v>
      </c>
      <c r="M49" s="148"/>
    </row>
    <row r="50" spans="1:13" ht="11.45" customHeight="1" x14ac:dyDescent="0.2">
      <c r="A50" s="39">
        <v>39</v>
      </c>
      <c r="B50" s="187"/>
      <c r="C50" s="185">
        <v>2022</v>
      </c>
      <c r="D50" s="159">
        <v>11224</v>
      </c>
      <c r="E50" s="159">
        <v>370</v>
      </c>
      <c r="F50" s="159">
        <v>7539</v>
      </c>
      <c r="G50" s="159">
        <v>449</v>
      </c>
      <c r="H50" s="161">
        <v>3685</v>
      </c>
      <c r="I50" s="161">
        <v>-2259</v>
      </c>
      <c r="J50" s="161">
        <v>-79</v>
      </c>
      <c r="K50" s="161">
        <v>418</v>
      </c>
      <c r="L50" s="161">
        <v>5526</v>
      </c>
    </row>
    <row r="51" spans="1:13" ht="11.45" customHeight="1" x14ac:dyDescent="0.2">
      <c r="A51" s="39">
        <v>40</v>
      </c>
      <c r="B51" s="187"/>
      <c r="C51" s="185">
        <v>2023</v>
      </c>
      <c r="D51" s="159">
        <v>9190</v>
      </c>
      <c r="E51" s="159">
        <v>364</v>
      </c>
      <c r="F51" s="159">
        <v>8187</v>
      </c>
      <c r="G51" s="159">
        <v>453</v>
      </c>
      <c r="H51" s="161">
        <v>1003</v>
      </c>
      <c r="I51" s="161">
        <v>-3164</v>
      </c>
      <c r="J51" s="161">
        <v>-89</v>
      </c>
      <c r="K51" s="161">
        <v>159</v>
      </c>
      <c r="L51" s="161">
        <v>4008</v>
      </c>
    </row>
    <row r="52" spans="1:13" ht="11.45" customHeight="1" x14ac:dyDescent="0.2"/>
    <row r="53" spans="1:13" ht="11.45" customHeight="1" x14ac:dyDescent="0.2"/>
    <row r="54" spans="1:13" ht="11.45" customHeight="1" x14ac:dyDescent="0.2"/>
    <row r="55" spans="1:13" ht="11.45" customHeight="1" x14ac:dyDescent="0.2"/>
    <row r="56" spans="1:13" ht="11.45" customHeight="1" x14ac:dyDescent="0.2"/>
    <row r="57" spans="1:13" ht="11.45" customHeight="1" x14ac:dyDescent="0.2"/>
    <row r="58" spans="1:13" ht="11.45" customHeight="1" x14ac:dyDescent="0.2"/>
    <row r="59" spans="1:13" ht="11.45" customHeight="1" x14ac:dyDescent="0.2"/>
    <row r="60" spans="1:13" ht="11.45" customHeight="1" x14ac:dyDescent="0.2"/>
    <row r="61" spans="1:13" ht="11.45" customHeight="1" x14ac:dyDescent="0.2"/>
    <row r="62" spans="1:13" ht="11.45" customHeight="1" x14ac:dyDescent="0.2"/>
    <row r="63" spans="1:13" ht="11.45" customHeight="1" x14ac:dyDescent="0.2"/>
    <row r="64" spans="1:13" ht="11.45" customHeight="1" x14ac:dyDescent="0.2"/>
    <row r="65" ht="11.45" customHeight="1" x14ac:dyDescent="0.2"/>
  </sheetData>
  <mergeCells count="20">
    <mergeCell ref="B3:B8"/>
    <mergeCell ref="C3:C8"/>
    <mergeCell ref="D3:E4"/>
    <mergeCell ref="F3:G4"/>
    <mergeCell ref="H3:L4"/>
    <mergeCell ref="E6:E8"/>
    <mergeCell ref="G6:G8"/>
    <mergeCell ref="J7:J8"/>
    <mergeCell ref="A1:C1"/>
    <mergeCell ref="A2:C2"/>
    <mergeCell ref="D1:L1"/>
    <mergeCell ref="D2:L2"/>
    <mergeCell ref="D5:D8"/>
    <mergeCell ref="F5:F8"/>
    <mergeCell ref="H5:H8"/>
    <mergeCell ref="I5:L5"/>
    <mergeCell ref="I6:I8"/>
    <mergeCell ref="K6:K8"/>
    <mergeCell ref="L6:L8"/>
    <mergeCell ref="A3:A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140" zoomScaleNormal="140" workbookViewId="0">
      <selection sqref="A1:C1"/>
    </sheetView>
  </sheetViews>
  <sheetFormatPr baseColWidth="10" defaultRowHeight="12" customHeight="1" x14ac:dyDescent="0.2"/>
  <cols>
    <col min="1" max="1" width="10.7109375" style="25" customWidth="1"/>
    <col min="2" max="2" width="72.7109375" style="10" customWidth="1"/>
    <col min="3" max="3" width="8.7109375" style="10" customWidth="1"/>
    <col min="4" max="16384" width="11.42578125" style="10"/>
  </cols>
  <sheetData>
    <row r="1" spans="1:3" s="66" customFormat="1" ht="24.95" customHeight="1" x14ac:dyDescent="0.25">
      <c r="A1" s="223" t="s">
        <v>364</v>
      </c>
      <c r="B1" s="223"/>
      <c r="C1" s="223"/>
    </row>
    <row r="2" spans="1:3" s="12" customFormat="1" ht="30" customHeight="1" x14ac:dyDescent="0.2">
      <c r="A2" s="11"/>
      <c r="C2" s="12" t="s">
        <v>99</v>
      </c>
    </row>
    <row r="3" spans="1:3" s="13" customFormat="1" ht="24.95" customHeight="1" x14ac:dyDescent="0.2">
      <c r="A3" s="224" t="s">
        <v>365</v>
      </c>
      <c r="B3" s="224"/>
      <c r="C3" s="12">
        <v>2</v>
      </c>
    </row>
    <row r="4" spans="1:3" s="13" customFormat="1" ht="24.95" customHeight="1" x14ac:dyDescent="0.2">
      <c r="A4" s="224" t="s">
        <v>366</v>
      </c>
      <c r="B4" s="224"/>
      <c r="C4" s="12">
        <v>3</v>
      </c>
    </row>
    <row r="5" spans="1:3" s="13" customFormat="1" ht="12" customHeight="1" x14ac:dyDescent="0.2">
      <c r="A5" s="14" t="s">
        <v>120</v>
      </c>
      <c r="B5" s="15" t="s">
        <v>367</v>
      </c>
      <c r="C5" s="16"/>
    </row>
    <row r="6" spans="1:3" s="13" customFormat="1" ht="12" customHeight="1" x14ac:dyDescent="0.2">
      <c r="A6" s="17"/>
      <c r="B6" s="15" t="s">
        <v>368</v>
      </c>
      <c r="C6" s="16">
        <v>6</v>
      </c>
    </row>
    <row r="7" spans="1:3" s="13" customFormat="1" ht="12" customHeight="1" x14ac:dyDescent="0.2">
      <c r="A7" s="17"/>
      <c r="B7" s="15" t="s">
        <v>369</v>
      </c>
      <c r="C7" s="16">
        <v>6</v>
      </c>
    </row>
    <row r="8" spans="1:3" s="13" customFormat="1" ht="8.1" customHeight="1" x14ac:dyDescent="0.2">
      <c r="A8" s="17"/>
      <c r="B8" s="15"/>
      <c r="C8" s="16"/>
    </row>
    <row r="9" spans="1:3" s="13" customFormat="1" ht="12" customHeight="1" x14ac:dyDescent="0.2">
      <c r="A9" s="17"/>
      <c r="B9" s="15" t="s">
        <v>370</v>
      </c>
      <c r="C9" s="16"/>
    </row>
    <row r="10" spans="1:3" s="13" customFormat="1" ht="12" customHeight="1" x14ac:dyDescent="0.2">
      <c r="A10" s="17"/>
      <c r="B10" s="15" t="s">
        <v>368</v>
      </c>
      <c r="C10" s="16">
        <v>7</v>
      </c>
    </row>
    <row r="11" spans="1:3" s="13" customFormat="1" ht="12" customHeight="1" x14ac:dyDescent="0.2">
      <c r="A11" s="17"/>
      <c r="B11" s="15" t="s">
        <v>371</v>
      </c>
      <c r="C11" s="16">
        <v>7</v>
      </c>
    </row>
    <row r="12" spans="1:3" s="20" customFormat="1" ht="12" customHeight="1" x14ac:dyDescent="0.2">
      <c r="A12" s="18"/>
      <c r="B12" s="19"/>
      <c r="C12" s="16"/>
    </row>
    <row r="13" spans="1:3" s="20" customFormat="1" ht="12" customHeight="1" x14ac:dyDescent="0.2">
      <c r="A13" s="18" t="s">
        <v>119</v>
      </c>
      <c r="B13" s="21" t="s">
        <v>372</v>
      </c>
      <c r="C13" s="16"/>
    </row>
    <row r="14" spans="1:3" s="20" customFormat="1" ht="12" customHeight="1" x14ac:dyDescent="0.2">
      <c r="A14" s="17" t="s">
        <v>121</v>
      </c>
      <c r="B14" s="22" t="s">
        <v>373</v>
      </c>
      <c r="C14" s="16">
        <v>8</v>
      </c>
    </row>
    <row r="15" spans="1:3" s="13" customFormat="1" ht="12" customHeight="1" x14ac:dyDescent="0.2">
      <c r="A15" s="17" t="s">
        <v>122</v>
      </c>
      <c r="B15" s="22" t="s">
        <v>374</v>
      </c>
      <c r="C15" s="16">
        <v>9</v>
      </c>
    </row>
    <row r="16" spans="1:3" s="13" customFormat="1" ht="12" customHeight="1" x14ac:dyDescent="0.2">
      <c r="A16" s="17" t="s">
        <v>123</v>
      </c>
      <c r="B16" s="22" t="s">
        <v>375</v>
      </c>
      <c r="C16" s="16">
        <v>10</v>
      </c>
    </row>
    <row r="17" spans="1:3" s="23" customFormat="1" ht="12" customHeight="1" x14ac:dyDescent="0.2">
      <c r="A17" s="17" t="s">
        <v>124</v>
      </c>
      <c r="B17" s="22" t="s">
        <v>376</v>
      </c>
      <c r="C17" s="16">
        <v>11</v>
      </c>
    </row>
    <row r="18" spans="1:3" s="13" customFormat="1" ht="12" customHeight="1" x14ac:dyDescent="0.2">
      <c r="A18" s="17"/>
      <c r="B18" s="24"/>
      <c r="C18" s="16"/>
    </row>
    <row r="19" spans="1:3" s="13" customFormat="1" ht="12" customHeight="1" x14ac:dyDescent="0.2">
      <c r="A19" s="18" t="s">
        <v>125</v>
      </c>
      <c r="B19" s="21" t="s">
        <v>377</v>
      </c>
      <c r="C19" s="16"/>
    </row>
    <row r="20" spans="1:3" s="13" customFormat="1" ht="12" customHeight="1" x14ac:dyDescent="0.2">
      <c r="A20" s="17" t="s">
        <v>126</v>
      </c>
      <c r="B20" s="22" t="s">
        <v>378</v>
      </c>
      <c r="C20" s="16">
        <v>13</v>
      </c>
    </row>
    <row r="21" spans="1:3" s="13" customFormat="1" ht="12" customHeight="1" x14ac:dyDescent="0.2">
      <c r="A21" s="17" t="s">
        <v>127</v>
      </c>
      <c r="B21" s="22" t="s">
        <v>379</v>
      </c>
      <c r="C21" s="16">
        <v>14</v>
      </c>
    </row>
    <row r="22" spans="1:3" s="13" customFormat="1" ht="12" customHeight="1" x14ac:dyDescent="0.2">
      <c r="A22" s="17" t="s">
        <v>128</v>
      </c>
      <c r="B22" s="22" t="s">
        <v>380</v>
      </c>
      <c r="C22" s="16">
        <v>16</v>
      </c>
    </row>
    <row r="23" spans="1:3" s="13" customFormat="1" ht="24" customHeight="1" x14ac:dyDescent="0.2">
      <c r="A23" s="17" t="s">
        <v>129</v>
      </c>
      <c r="B23" s="22" t="s">
        <v>381</v>
      </c>
      <c r="C23" s="16">
        <v>18</v>
      </c>
    </row>
    <row r="24" spans="1:3" s="13" customFormat="1" ht="12" customHeight="1" x14ac:dyDescent="0.2">
      <c r="A24" s="17"/>
      <c r="B24" s="24"/>
      <c r="C24" s="16"/>
    </row>
    <row r="25" spans="1:3" s="13" customFormat="1" ht="12" customHeight="1" x14ac:dyDescent="0.2">
      <c r="A25" s="18" t="s">
        <v>134</v>
      </c>
      <c r="B25" s="21" t="s">
        <v>382</v>
      </c>
      <c r="C25" s="16"/>
    </row>
    <row r="26" spans="1:3" s="13" customFormat="1" ht="12" customHeight="1" x14ac:dyDescent="0.2">
      <c r="A26" s="17" t="s">
        <v>130</v>
      </c>
      <c r="B26" s="22" t="s">
        <v>373</v>
      </c>
      <c r="C26" s="16">
        <v>20</v>
      </c>
    </row>
    <row r="27" spans="1:3" s="13" customFormat="1" ht="12" customHeight="1" x14ac:dyDescent="0.2">
      <c r="A27" s="17" t="s">
        <v>135</v>
      </c>
      <c r="B27" s="22" t="s">
        <v>383</v>
      </c>
      <c r="C27" s="16">
        <v>21</v>
      </c>
    </row>
    <row r="28" spans="1:3" s="13" customFormat="1" ht="12" customHeight="1" x14ac:dyDescent="0.2">
      <c r="A28" s="17" t="s">
        <v>131</v>
      </c>
      <c r="B28" s="22" t="s">
        <v>384</v>
      </c>
      <c r="C28" s="16">
        <v>22</v>
      </c>
    </row>
    <row r="29" spans="1:3" s="13" customFormat="1" ht="12" customHeight="1" x14ac:dyDescent="0.2">
      <c r="A29" s="17" t="s">
        <v>132</v>
      </c>
      <c r="B29" s="22" t="s">
        <v>385</v>
      </c>
      <c r="C29" s="16">
        <v>23</v>
      </c>
    </row>
    <row r="30" spans="1:3" s="13" customFormat="1" ht="24" customHeight="1" x14ac:dyDescent="0.2">
      <c r="A30" s="17" t="s">
        <v>133</v>
      </c>
      <c r="B30" s="22" t="s">
        <v>386</v>
      </c>
      <c r="C30" s="16">
        <v>24</v>
      </c>
    </row>
    <row r="31" spans="1:3" s="13" customFormat="1" ht="12" customHeight="1" x14ac:dyDescent="0.2">
      <c r="A31" s="17"/>
      <c r="B31" s="24"/>
      <c r="C31" s="16"/>
    </row>
    <row r="32" spans="1:3" s="13" customFormat="1" ht="24" customHeight="1" x14ac:dyDescent="0.2">
      <c r="A32" s="18" t="s">
        <v>136</v>
      </c>
      <c r="B32" s="21" t="s">
        <v>387</v>
      </c>
      <c r="C32" s="16"/>
    </row>
    <row r="33" spans="1:3" s="13" customFormat="1" ht="12" customHeight="1" x14ac:dyDescent="0.2">
      <c r="A33" s="17" t="s">
        <v>235</v>
      </c>
      <c r="B33" s="22" t="s">
        <v>388</v>
      </c>
      <c r="C33" s="16">
        <v>26</v>
      </c>
    </row>
    <row r="34" spans="1:3" s="13" customFormat="1" ht="12" customHeight="1" x14ac:dyDescent="0.2">
      <c r="A34" s="17" t="s">
        <v>236</v>
      </c>
      <c r="B34" s="22" t="s">
        <v>388</v>
      </c>
      <c r="C34" s="16">
        <v>27</v>
      </c>
    </row>
    <row r="35" spans="1:3" ht="24.95" customHeight="1" x14ac:dyDescent="0.2">
      <c r="A35" s="225" t="s">
        <v>389</v>
      </c>
      <c r="B35" s="225"/>
      <c r="C35" s="12">
        <v>28</v>
      </c>
    </row>
    <row r="36" spans="1:3" ht="12" customHeight="1" x14ac:dyDescent="0.2">
      <c r="A36" s="17"/>
      <c r="B36" s="24"/>
    </row>
    <row r="37" spans="1:3" s="66" customFormat="1" ht="30" customHeight="1" x14ac:dyDescent="0.25">
      <c r="A37" s="226" t="s">
        <v>95</v>
      </c>
      <c r="B37" s="226"/>
    </row>
    <row r="38" spans="1:3" ht="12" customHeight="1" x14ac:dyDescent="0.2">
      <c r="A38" s="17"/>
      <c r="B38" s="24"/>
    </row>
    <row r="39" spans="1:3" ht="12" customHeight="1" x14ac:dyDescent="0.2">
      <c r="A39" s="17"/>
      <c r="B39" s="24"/>
    </row>
    <row r="40" spans="1:3" ht="12" customHeight="1" x14ac:dyDescent="0.2">
      <c r="A40" s="17"/>
      <c r="B40" s="24"/>
    </row>
    <row r="41" spans="1:3" ht="12" customHeight="1" x14ac:dyDescent="0.2">
      <c r="A41" s="17"/>
      <c r="B41" s="24"/>
    </row>
    <row r="42" spans="1:3" ht="12" customHeight="1" x14ac:dyDescent="0.2">
      <c r="A42" s="17"/>
      <c r="B42" s="24"/>
    </row>
    <row r="43" spans="1:3" ht="12" customHeight="1" x14ac:dyDescent="0.2">
      <c r="A43" s="17"/>
      <c r="B43" s="24"/>
    </row>
    <row r="44" spans="1:3" ht="12" customHeight="1" x14ac:dyDescent="0.2">
      <c r="A44" s="17"/>
      <c r="B44" s="24"/>
    </row>
    <row r="45" spans="1:3" ht="12" customHeight="1" x14ac:dyDescent="0.2">
      <c r="A45" s="17"/>
      <c r="B45" s="24"/>
    </row>
  </sheetData>
  <mergeCells count="5">
    <mergeCell ref="A1:C1"/>
    <mergeCell ref="A3:B3"/>
    <mergeCell ref="A35:B35"/>
    <mergeCell ref="A4:B4"/>
    <mergeCell ref="A37:B3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zoomScale="140" zoomScaleNormal="140" workbookViewId="0">
      <selection sqref="A1:B1"/>
    </sheetView>
  </sheetViews>
  <sheetFormatPr baseColWidth="10" defaultRowHeight="12" x14ac:dyDescent="0.2"/>
  <cols>
    <col min="1" max="1" width="5.7109375" style="34" customWidth="1"/>
    <col min="2" max="2" width="80.7109375" style="28" customWidth="1"/>
    <col min="3" max="16384" width="11.42578125" style="28"/>
  </cols>
  <sheetData>
    <row r="1" spans="1:2" s="151" customFormat="1" ht="24.95" customHeight="1" x14ac:dyDescent="0.2">
      <c r="A1" s="348" t="s">
        <v>389</v>
      </c>
      <c r="B1" s="348"/>
    </row>
    <row r="2" spans="1:2" ht="12" customHeight="1" x14ac:dyDescent="0.2">
      <c r="A2" s="26" t="s">
        <v>145</v>
      </c>
      <c r="B2" s="27" t="s">
        <v>393</v>
      </c>
    </row>
    <row r="3" spans="1:2" ht="8.1" customHeight="1" x14ac:dyDescent="0.2">
      <c r="A3" s="26"/>
      <c r="B3" s="27"/>
    </row>
    <row r="4" spans="1:2" ht="96" customHeight="1" x14ac:dyDescent="0.2">
      <c r="A4" s="26" t="s">
        <v>146</v>
      </c>
      <c r="B4" s="27" t="s">
        <v>394</v>
      </c>
    </row>
    <row r="5" spans="1:2" ht="8.1" customHeight="1" x14ac:dyDescent="0.2">
      <c r="A5" s="26"/>
      <c r="B5" s="27"/>
    </row>
    <row r="6" spans="1:2" ht="12" customHeight="1" x14ac:dyDescent="0.2">
      <c r="A6" s="26" t="s">
        <v>147</v>
      </c>
      <c r="B6" s="27" t="s">
        <v>395</v>
      </c>
    </row>
    <row r="7" spans="1:2" ht="8.1" customHeight="1" x14ac:dyDescent="0.2">
      <c r="A7" s="26"/>
      <c r="B7" s="27"/>
    </row>
    <row r="8" spans="1:2" ht="12" customHeight="1" x14ac:dyDescent="0.2">
      <c r="A8" s="26" t="s">
        <v>148</v>
      </c>
      <c r="B8" s="27" t="s">
        <v>396</v>
      </c>
    </row>
    <row r="9" spans="1:2" ht="8.1" customHeight="1" x14ac:dyDescent="0.2">
      <c r="A9" s="26"/>
      <c r="B9" s="27"/>
    </row>
    <row r="10" spans="1:2" ht="12" customHeight="1" x14ac:dyDescent="0.2">
      <c r="A10" s="29" t="s">
        <v>276</v>
      </c>
      <c r="B10" s="27" t="s">
        <v>397</v>
      </c>
    </row>
    <row r="11" spans="1:2" ht="8.1" customHeight="1" x14ac:dyDescent="0.2">
      <c r="A11" s="26"/>
      <c r="B11" s="27"/>
    </row>
    <row r="12" spans="1:2" ht="24" customHeight="1" x14ac:dyDescent="0.2">
      <c r="A12" s="26" t="s">
        <v>280</v>
      </c>
      <c r="B12" s="27" t="s">
        <v>398</v>
      </c>
    </row>
    <row r="13" spans="1:2" ht="8.1" customHeight="1" x14ac:dyDescent="0.2">
      <c r="A13" s="26"/>
      <c r="B13" s="27"/>
    </row>
    <row r="14" spans="1:2" x14ac:dyDescent="0.2">
      <c r="A14" s="26"/>
      <c r="B14" s="27"/>
    </row>
    <row r="15" spans="1:2" ht="8.1" customHeight="1" x14ac:dyDescent="0.2">
      <c r="A15" s="26"/>
      <c r="B15" s="27"/>
    </row>
    <row r="16" spans="1:2" x14ac:dyDescent="0.2">
      <c r="A16" s="26"/>
      <c r="B16" s="27"/>
    </row>
    <row r="17" spans="1:2" ht="8.1" customHeight="1" x14ac:dyDescent="0.2">
      <c r="A17" s="26"/>
      <c r="B17" s="27"/>
    </row>
    <row r="18" spans="1:2" ht="12" customHeight="1" x14ac:dyDescent="0.2">
      <c r="A18" s="26"/>
      <c r="B18" s="27"/>
    </row>
    <row r="19" spans="1:2" ht="8.1" customHeight="1" x14ac:dyDescent="0.2">
      <c r="A19" s="26"/>
      <c r="B19" s="27"/>
    </row>
    <row r="20" spans="1:2" x14ac:dyDescent="0.2">
      <c r="A20" s="26"/>
      <c r="B20" s="30"/>
    </row>
    <row r="21" spans="1:2" ht="8.1" customHeight="1" x14ac:dyDescent="0.2">
      <c r="A21" s="26"/>
      <c r="B21" s="27"/>
    </row>
    <row r="22" spans="1:2" ht="11.45" customHeight="1" x14ac:dyDescent="0.2">
      <c r="A22" s="26"/>
      <c r="B22" s="31"/>
    </row>
    <row r="23" spans="1:2" ht="8.1" customHeight="1" x14ac:dyDescent="0.2">
      <c r="A23" s="29"/>
      <c r="B23" s="31"/>
    </row>
    <row r="24" spans="1:2" ht="11.45" customHeight="1" x14ac:dyDescent="0.2">
      <c r="A24" s="29"/>
      <c r="B24" s="31"/>
    </row>
    <row r="25" spans="1:2" ht="8.1" customHeight="1" x14ac:dyDescent="0.2">
      <c r="A25" s="29"/>
      <c r="B25" s="31"/>
    </row>
    <row r="26" spans="1:2" ht="11.45" customHeight="1" x14ac:dyDescent="0.2">
      <c r="A26" s="29"/>
      <c r="B26" s="31"/>
    </row>
    <row r="27" spans="1:2" ht="8.1" customHeight="1" x14ac:dyDescent="0.2">
      <c r="A27" s="29"/>
      <c r="B27" s="31"/>
    </row>
    <row r="28" spans="1:2" ht="11.45" customHeight="1" x14ac:dyDescent="0.2">
      <c r="A28" s="29"/>
      <c r="B28" s="31"/>
    </row>
    <row r="29" spans="1:2" ht="8.1" customHeight="1" x14ac:dyDescent="0.2">
      <c r="A29" s="29"/>
      <c r="B29" s="31"/>
    </row>
    <row r="30" spans="1:2" ht="11.45" customHeight="1" x14ac:dyDescent="0.2">
      <c r="A30" s="29"/>
      <c r="B30" s="31"/>
    </row>
    <row r="31" spans="1:2" ht="8.1" customHeight="1" x14ac:dyDescent="0.2">
      <c r="A31" s="29"/>
      <c r="B31" s="31"/>
    </row>
    <row r="32" spans="1:2" ht="11.45" customHeight="1" x14ac:dyDescent="0.2">
      <c r="A32" s="29"/>
      <c r="B32" s="31"/>
    </row>
    <row r="33" spans="1:2" ht="8.1" customHeight="1" x14ac:dyDescent="0.2">
      <c r="A33" s="29"/>
      <c r="B33" s="31"/>
    </row>
    <row r="34" spans="1:2" ht="11.45" customHeight="1" x14ac:dyDescent="0.2">
      <c r="A34" s="29"/>
      <c r="B34" s="31"/>
    </row>
    <row r="35" spans="1:2" ht="8.1" customHeight="1" x14ac:dyDescent="0.2">
      <c r="A35" s="29"/>
      <c r="B35" s="31"/>
    </row>
    <row r="36" spans="1:2" ht="11.45" customHeight="1" x14ac:dyDescent="0.2">
      <c r="A36" s="29"/>
      <c r="B36" s="31"/>
    </row>
    <row r="37" spans="1:2" ht="8.1" customHeight="1" x14ac:dyDescent="0.2">
      <c r="A37" s="29"/>
      <c r="B37" s="31"/>
    </row>
    <row r="38" spans="1:2" ht="11.45" customHeight="1" x14ac:dyDescent="0.2">
      <c r="A38" s="29"/>
      <c r="B38" s="31"/>
    </row>
    <row r="39" spans="1:2" ht="8.1" customHeight="1" x14ac:dyDescent="0.2">
      <c r="A39" s="29"/>
      <c r="B39" s="31"/>
    </row>
    <row r="40" spans="1:2" ht="11.45" customHeight="1" x14ac:dyDescent="0.2">
      <c r="A40" s="29"/>
      <c r="B40" s="31"/>
    </row>
    <row r="41" spans="1:2" ht="8.1" customHeight="1" x14ac:dyDescent="0.2">
      <c r="A41" s="29"/>
      <c r="B41" s="31"/>
    </row>
    <row r="42" spans="1:2" ht="11.45" customHeight="1" x14ac:dyDescent="0.2">
      <c r="A42" s="29"/>
      <c r="B42" s="31"/>
    </row>
    <row r="43" spans="1:2" ht="8.1" customHeight="1" x14ac:dyDescent="0.2">
      <c r="A43" s="29"/>
      <c r="B43" s="31"/>
    </row>
    <row r="44" spans="1:2" ht="11.45" customHeight="1" x14ac:dyDescent="0.2">
      <c r="A44" s="29"/>
      <c r="B44" s="31"/>
    </row>
    <row r="45" spans="1:2" ht="8.1" customHeight="1" x14ac:dyDescent="0.2">
      <c r="A45" s="29"/>
      <c r="B45" s="31"/>
    </row>
    <row r="46" spans="1:2" ht="11.45" customHeight="1" x14ac:dyDescent="0.2">
      <c r="A46" s="29"/>
      <c r="B46" s="31"/>
    </row>
    <row r="47" spans="1:2" ht="11.45" customHeight="1" x14ac:dyDescent="0.2">
      <c r="A47" s="29"/>
      <c r="B47" s="31"/>
    </row>
    <row r="48" spans="1:2" ht="11.45" customHeight="1" x14ac:dyDescent="0.2">
      <c r="A48" s="29"/>
      <c r="B48" s="31"/>
    </row>
    <row r="49" spans="1:2" ht="11.45" customHeight="1" x14ac:dyDescent="0.2">
      <c r="A49" s="29"/>
      <c r="B49" s="31"/>
    </row>
    <row r="50" spans="1:2" ht="11.45" customHeight="1" x14ac:dyDescent="0.2">
      <c r="A50" s="32"/>
    </row>
    <row r="51" spans="1:2" ht="11.45" customHeight="1" x14ac:dyDescent="0.2">
      <c r="A51" s="29"/>
    </row>
    <row r="52" spans="1:2" ht="11.45" customHeight="1" x14ac:dyDescent="0.2">
      <c r="A52" s="29"/>
    </row>
    <row r="53" spans="1:2" ht="11.45" customHeight="1" x14ac:dyDescent="0.2">
      <c r="A53" s="29"/>
    </row>
    <row r="54" spans="1:2" ht="11.45" customHeight="1" x14ac:dyDescent="0.2">
      <c r="A54" s="29"/>
    </row>
    <row r="55" spans="1:2" ht="11.45" customHeight="1" x14ac:dyDescent="0.2">
      <c r="A55" s="29"/>
    </row>
    <row r="56" spans="1:2" ht="11.45" customHeight="1" x14ac:dyDescent="0.2">
      <c r="A56" s="29"/>
    </row>
    <row r="57" spans="1:2" ht="11.45" customHeight="1" x14ac:dyDescent="0.2">
      <c r="A57" s="29"/>
    </row>
    <row r="58" spans="1:2" ht="11.45" customHeight="1" x14ac:dyDescent="0.2">
      <c r="A58" s="32"/>
    </row>
    <row r="59" spans="1:2" ht="11.45" customHeight="1" x14ac:dyDescent="0.2">
      <c r="A59" s="29"/>
    </row>
    <row r="60" spans="1:2" ht="11.45" customHeight="1" x14ac:dyDescent="0.2">
      <c r="A60" s="33"/>
    </row>
    <row r="61" spans="1:2" ht="11.45" customHeight="1" x14ac:dyDescent="0.2">
      <c r="A61" s="29"/>
    </row>
    <row r="62" spans="1:2" ht="11.45" customHeight="1" x14ac:dyDescent="0.2">
      <c r="A62" s="32"/>
    </row>
    <row r="63" spans="1:2" ht="11.45" customHeight="1" x14ac:dyDescent="0.2">
      <c r="A63" s="29"/>
    </row>
    <row r="64" spans="1:2" ht="11.45" customHeight="1" x14ac:dyDescent="0.2">
      <c r="A64" s="33"/>
    </row>
    <row r="65" spans="1:1" ht="11.45" customHeight="1" x14ac:dyDescent="0.2">
      <c r="A65" s="29"/>
    </row>
    <row r="66" spans="1:1" ht="11.45" customHeight="1" x14ac:dyDescent="0.2">
      <c r="A66" s="29"/>
    </row>
    <row r="67" spans="1:1" ht="12" customHeight="1" x14ac:dyDescent="0.2"/>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topLeftCell="A112" zoomScale="140" zoomScaleNormal="140" workbookViewId="0">
      <selection sqref="A1:XFD1048576"/>
    </sheetView>
  </sheetViews>
  <sheetFormatPr baseColWidth="10" defaultRowHeight="12" customHeight="1" x14ac:dyDescent="0.2"/>
  <cols>
    <col min="1" max="1" width="16.7109375" style="53" customWidth="1"/>
    <col min="2" max="6" width="7" style="53" customWidth="1"/>
    <col min="7" max="12" width="6.7109375" style="53" customWidth="1"/>
    <col min="13" max="16384" width="11.42578125" style="53"/>
  </cols>
  <sheetData>
    <row r="1" spans="1:12" s="67" customFormat="1" ht="30" customHeight="1" x14ac:dyDescent="0.25">
      <c r="A1" s="232" t="s">
        <v>343</v>
      </c>
      <c r="B1" s="232"/>
      <c r="C1" s="232"/>
      <c r="D1" s="232"/>
      <c r="E1" s="232"/>
      <c r="F1" s="232"/>
      <c r="G1" s="232"/>
      <c r="H1" s="232"/>
      <c r="I1" s="232"/>
      <c r="J1" s="232"/>
      <c r="K1" s="232"/>
      <c r="L1" s="232"/>
    </row>
    <row r="20" spans="1:11" s="54" customFormat="1" ht="11.45" customHeight="1" x14ac:dyDescent="0.2">
      <c r="A20" s="233" t="s">
        <v>101</v>
      </c>
      <c r="B20" s="233"/>
      <c r="C20" s="234"/>
      <c r="D20" s="244">
        <v>2022</v>
      </c>
      <c r="E20" s="245"/>
      <c r="F20" s="246">
        <v>2023</v>
      </c>
      <c r="G20" s="247"/>
      <c r="H20" s="247"/>
      <c r="I20" s="247"/>
      <c r="J20" s="247"/>
      <c r="K20" s="247"/>
    </row>
    <row r="21" spans="1:11" s="54" customFormat="1" ht="11.45" customHeight="1" x14ac:dyDescent="0.2">
      <c r="A21" s="235"/>
      <c r="B21" s="235"/>
      <c r="C21" s="236"/>
      <c r="D21" s="244" t="s">
        <v>32</v>
      </c>
      <c r="E21" s="248"/>
      <c r="F21" s="248"/>
      <c r="G21" s="245"/>
      <c r="H21" s="244" t="s">
        <v>5</v>
      </c>
      <c r="I21" s="245"/>
      <c r="J21" s="244" t="s">
        <v>6</v>
      </c>
      <c r="K21" s="248"/>
    </row>
    <row r="22" spans="1:11" s="54" customFormat="1" ht="11.45" customHeight="1" x14ac:dyDescent="0.2">
      <c r="A22" s="249"/>
      <c r="B22" s="249"/>
      <c r="C22" s="68"/>
      <c r="D22" s="243"/>
      <c r="E22" s="243"/>
      <c r="F22" s="251"/>
      <c r="G22" s="251"/>
      <c r="H22" s="243"/>
      <c r="I22" s="243"/>
      <c r="J22" s="243"/>
      <c r="K22" s="243"/>
    </row>
    <row r="23" spans="1:11" s="54" customFormat="1" ht="11.45" customHeight="1" x14ac:dyDescent="0.2">
      <c r="A23" s="242" t="s">
        <v>1</v>
      </c>
      <c r="B23" s="242"/>
      <c r="C23" s="69"/>
      <c r="D23" s="243">
        <v>68571</v>
      </c>
      <c r="E23" s="243"/>
      <c r="F23" s="251">
        <v>53056</v>
      </c>
      <c r="G23" s="251"/>
      <c r="H23" s="243">
        <v>29259</v>
      </c>
      <c r="I23" s="243"/>
      <c r="J23" s="243">
        <v>23797</v>
      </c>
      <c r="K23" s="243"/>
    </row>
    <row r="24" spans="1:11" s="54" customFormat="1" ht="11.45" customHeight="1" x14ac:dyDescent="0.2">
      <c r="A24" s="239" t="s">
        <v>277</v>
      </c>
      <c r="B24" s="239"/>
      <c r="C24" s="69"/>
      <c r="D24" s="243">
        <v>41017</v>
      </c>
      <c r="E24" s="243"/>
      <c r="F24" s="251">
        <v>26837</v>
      </c>
      <c r="G24" s="251"/>
      <c r="H24" s="243">
        <v>16352</v>
      </c>
      <c r="I24" s="243"/>
      <c r="J24" s="243">
        <v>10485</v>
      </c>
      <c r="K24" s="243"/>
    </row>
    <row r="25" spans="1:11" s="54" customFormat="1" ht="11.45" customHeight="1" x14ac:dyDescent="0.2">
      <c r="A25" s="242"/>
      <c r="B25" s="242"/>
      <c r="C25" s="69"/>
      <c r="D25" s="243"/>
      <c r="E25" s="243"/>
      <c r="F25" s="251"/>
      <c r="G25" s="251"/>
      <c r="H25" s="243"/>
      <c r="I25" s="243"/>
      <c r="J25" s="243"/>
      <c r="K25" s="243"/>
    </row>
    <row r="26" spans="1:11" s="54" customFormat="1" ht="11.45" customHeight="1" x14ac:dyDescent="0.2">
      <c r="A26" s="242" t="s">
        <v>3</v>
      </c>
      <c r="B26" s="242"/>
      <c r="C26" s="69"/>
      <c r="D26" s="243">
        <v>36280</v>
      </c>
      <c r="E26" s="243"/>
      <c r="F26" s="251">
        <v>36966</v>
      </c>
      <c r="G26" s="251"/>
      <c r="H26" s="243">
        <v>20139</v>
      </c>
      <c r="I26" s="243"/>
      <c r="J26" s="243">
        <v>16827</v>
      </c>
      <c r="K26" s="243"/>
    </row>
    <row r="27" spans="1:11" s="54" customFormat="1" ht="11.45" customHeight="1" x14ac:dyDescent="0.2">
      <c r="A27" s="239" t="s">
        <v>278</v>
      </c>
      <c r="B27" s="239"/>
      <c r="C27" s="69"/>
      <c r="D27" s="243">
        <v>14128</v>
      </c>
      <c r="E27" s="243"/>
      <c r="F27" s="251">
        <v>15204</v>
      </c>
      <c r="G27" s="251"/>
      <c r="H27" s="243">
        <v>9173</v>
      </c>
      <c r="I27" s="243"/>
      <c r="J27" s="243">
        <v>6031</v>
      </c>
      <c r="K27" s="243"/>
    </row>
    <row r="28" spans="1:11" s="54" customFormat="1" ht="11.45" customHeight="1" x14ac:dyDescent="0.2">
      <c r="A28" s="242"/>
      <c r="B28" s="242"/>
      <c r="C28" s="69"/>
      <c r="D28" s="243"/>
      <c r="E28" s="243"/>
      <c r="F28" s="251"/>
      <c r="G28" s="251"/>
      <c r="H28" s="243"/>
      <c r="I28" s="243"/>
      <c r="J28" s="243"/>
      <c r="K28" s="243"/>
    </row>
    <row r="29" spans="1:11" s="54" customFormat="1" ht="11.45" customHeight="1" x14ac:dyDescent="0.2">
      <c r="A29" s="242" t="s">
        <v>100</v>
      </c>
      <c r="B29" s="242"/>
      <c r="C29" s="276"/>
      <c r="D29" s="273">
        <v>32291</v>
      </c>
      <c r="E29" s="273"/>
      <c r="F29" s="250">
        <v>16090</v>
      </c>
      <c r="G29" s="250"/>
      <c r="H29" s="273">
        <v>9120</v>
      </c>
      <c r="I29" s="273"/>
      <c r="J29" s="273">
        <v>6970</v>
      </c>
      <c r="K29" s="273"/>
    </row>
    <row r="30" spans="1:11" s="54" customFormat="1" ht="11.45" customHeight="1" x14ac:dyDescent="0.2">
      <c r="A30" s="239" t="s">
        <v>279</v>
      </c>
      <c r="B30" s="239"/>
      <c r="C30" s="231"/>
      <c r="D30" s="273">
        <v>26889</v>
      </c>
      <c r="E30" s="273"/>
      <c r="F30" s="250">
        <v>11633</v>
      </c>
      <c r="G30" s="250"/>
      <c r="H30" s="273">
        <v>7179</v>
      </c>
      <c r="I30" s="273"/>
      <c r="J30" s="273">
        <v>4454</v>
      </c>
      <c r="K30" s="273"/>
    </row>
    <row r="34" spans="1:17" ht="12" customHeight="1" x14ac:dyDescent="0.2">
      <c r="Q34" s="65"/>
    </row>
    <row r="35" spans="1:17" ht="12" customHeight="1" x14ac:dyDescent="0.2">
      <c r="Q35" s="65"/>
    </row>
    <row r="39" spans="1:17" ht="12" customHeight="1" x14ac:dyDescent="0.2">
      <c r="J39" s="55"/>
      <c r="K39" s="55"/>
      <c r="L39" s="55"/>
    </row>
    <row r="40" spans="1:17" s="54" customFormat="1" ht="11.45" customHeight="1" x14ac:dyDescent="0.2">
      <c r="A40" s="233" t="s">
        <v>101</v>
      </c>
      <c r="B40" s="234"/>
      <c r="C40" s="234">
        <v>1990</v>
      </c>
      <c r="D40" s="240">
        <v>1995</v>
      </c>
      <c r="E40" s="240">
        <v>2000</v>
      </c>
      <c r="F40" s="240">
        <v>2005</v>
      </c>
      <c r="G40" s="240">
        <v>2010</v>
      </c>
      <c r="H40" s="237">
        <v>2015</v>
      </c>
      <c r="I40" s="266">
        <v>2020</v>
      </c>
      <c r="J40" s="266">
        <v>2021</v>
      </c>
      <c r="K40" s="252">
        <v>2022</v>
      </c>
      <c r="L40" s="274">
        <v>2023</v>
      </c>
    </row>
    <row r="41" spans="1:17" s="54" customFormat="1" ht="11.45" customHeight="1" x14ac:dyDescent="0.2">
      <c r="A41" s="235"/>
      <c r="B41" s="236"/>
      <c r="C41" s="236"/>
      <c r="D41" s="241"/>
      <c r="E41" s="241"/>
      <c r="F41" s="241"/>
      <c r="G41" s="241"/>
      <c r="H41" s="238"/>
      <c r="I41" s="267"/>
      <c r="J41" s="267"/>
      <c r="K41" s="253"/>
      <c r="L41" s="275"/>
    </row>
    <row r="42" spans="1:17" s="54" customFormat="1" ht="11.45" customHeight="1" x14ac:dyDescent="0.2">
      <c r="A42" s="233"/>
      <c r="B42" s="234"/>
      <c r="C42" s="154"/>
      <c r="D42" s="154"/>
      <c r="E42" s="154"/>
      <c r="F42" s="154"/>
      <c r="G42" s="154"/>
      <c r="H42" s="154"/>
      <c r="I42" s="154"/>
      <c r="J42" s="154"/>
      <c r="K42" s="154"/>
      <c r="L42" s="154"/>
    </row>
    <row r="43" spans="1:17" s="54" customFormat="1" ht="11.45" customHeight="1" x14ac:dyDescent="0.2">
      <c r="A43" s="231" t="s">
        <v>1</v>
      </c>
      <c r="B43" s="231"/>
      <c r="C43" s="154">
        <v>18195</v>
      </c>
      <c r="D43" s="154">
        <v>32310</v>
      </c>
      <c r="E43" s="154">
        <v>30829</v>
      </c>
      <c r="F43" s="154">
        <v>30340</v>
      </c>
      <c r="G43" s="154">
        <v>31745</v>
      </c>
      <c r="H43" s="154">
        <v>58222</v>
      </c>
      <c r="I43" s="154">
        <v>44647</v>
      </c>
      <c r="J43" s="154">
        <v>45044</v>
      </c>
      <c r="K43" s="154">
        <v>68571</v>
      </c>
      <c r="L43" s="154">
        <v>53056</v>
      </c>
    </row>
    <row r="44" spans="1:17" s="54" customFormat="1" ht="11.45" customHeight="1" x14ac:dyDescent="0.2">
      <c r="A44" s="231" t="s">
        <v>3</v>
      </c>
      <c r="B44" s="231"/>
      <c r="C44" s="154">
        <v>60502</v>
      </c>
      <c r="D44" s="154">
        <v>32112</v>
      </c>
      <c r="E44" s="154">
        <v>40307</v>
      </c>
      <c r="F44" s="154">
        <v>37692</v>
      </c>
      <c r="G44" s="154">
        <v>35375</v>
      </c>
      <c r="H44" s="154">
        <v>38249</v>
      </c>
      <c r="I44" s="154">
        <v>32066</v>
      </c>
      <c r="J44" s="154">
        <v>31989</v>
      </c>
      <c r="K44" s="154">
        <v>36280</v>
      </c>
      <c r="L44" s="154">
        <v>36966</v>
      </c>
    </row>
    <row r="45" spans="1:17" s="54" customFormat="1" ht="11.45" customHeight="1" x14ac:dyDescent="0.2">
      <c r="A45" s="231"/>
      <c r="B45" s="231"/>
      <c r="C45" s="154"/>
      <c r="D45" s="154"/>
      <c r="E45" s="154"/>
      <c r="F45" s="154"/>
      <c r="G45" s="154"/>
      <c r="H45" s="154"/>
      <c r="I45" s="154"/>
      <c r="J45" s="154"/>
      <c r="K45" s="154"/>
      <c r="L45" s="154"/>
    </row>
    <row r="46" spans="1:17" s="54" customFormat="1" ht="22.5" customHeight="1" x14ac:dyDescent="0.2">
      <c r="A46" s="231" t="s">
        <v>228</v>
      </c>
      <c r="B46" s="231"/>
      <c r="C46" s="155">
        <v>-42307</v>
      </c>
      <c r="D46" s="155">
        <v>198</v>
      </c>
      <c r="E46" s="155">
        <v>-9478</v>
      </c>
      <c r="F46" s="155">
        <v>-7352</v>
      </c>
      <c r="G46" s="155">
        <v>-3630</v>
      </c>
      <c r="H46" s="155">
        <v>19973</v>
      </c>
      <c r="I46" s="155">
        <v>12581</v>
      </c>
      <c r="J46" s="155">
        <v>13055</v>
      </c>
      <c r="K46" s="155">
        <v>32291</v>
      </c>
      <c r="L46" s="155">
        <v>16090</v>
      </c>
    </row>
    <row r="47" spans="1:17" s="54" customFormat="1" ht="11.45" customHeight="1" x14ac:dyDescent="0.2">
      <c r="A47" s="231" t="s">
        <v>315</v>
      </c>
      <c r="B47" s="231"/>
      <c r="C47" s="155">
        <v>-37604</v>
      </c>
      <c r="D47" s="155">
        <v>-4900</v>
      </c>
      <c r="E47" s="155">
        <v>-10920</v>
      </c>
      <c r="F47" s="155">
        <v>-7445</v>
      </c>
      <c r="G47" s="155">
        <v>-4382</v>
      </c>
      <c r="H47" s="155">
        <v>2215</v>
      </c>
      <c r="I47" s="155">
        <v>10395</v>
      </c>
      <c r="J47" s="155">
        <v>8617</v>
      </c>
      <c r="K47" s="155">
        <v>6463</v>
      </c>
      <c r="L47" s="155">
        <v>5707</v>
      </c>
    </row>
    <row r="48" spans="1:17" ht="30" customHeight="1" x14ac:dyDescent="0.2"/>
    <row r="54" spans="1:12" s="54" customFormat="1" ht="11.45" customHeight="1" x14ac:dyDescent="0.2">
      <c r="A54" s="233" t="s">
        <v>102</v>
      </c>
      <c r="B54" s="233"/>
      <c r="C54" s="234"/>
      <c r="D54" s="244" t="s">
        <v>1</v>
      </c>
      <c r="E54" s="245"/>
      <c r="F54" s="244" t="s">
        <v>3</v>
      </c>
      <c r="G54" s="245"/>
      <c r="H54" s="244" t="s">
        <v>100</v>
      </c>
      <c r="I54" s="248"/>
      <c r="J54" s="248"/>
      <c r="K54" s="248"/>
    </row>
    <row r="55" spans="1:12" s="54" customFormat="1" ht="11.45" customHeight="1" x14ac:dyDescent="0.2">
      <c r="A55" s="235"/>
      <c r="B55" s="235"/>
      <c r="C55" s="236"/>
      <c r="D55" s="244" t="s">
        <v>32</v>
      </c>
      <c r="E55" s="248"/>
      <c r="F55" s="248"/>
      <c r="G55" s="248"/>
      <c r="H55" s="248"/>
      <c r="I55" s="245"/>
      <c r="J55" s="70" t="s">
        <v>5</v>
      </c>
      <c r="K55" s="71" t="s">
        <v>6</v>
      </c>
    </row>
    <row r="56" spans="1:12" s="54" customFormat="1" ht="11.45" customHeight="1" x14ac:dyDescent="0.2">
      <c r="A56" s="72"/>
      <c r="B56" s="73"/>
      <c r="C56" s="74"/>
      <c r="D56" s="243"/>
      <c r="E56" s="243"/>
      <c r="F56" s="243"/>
      <c r="G56" s="243"/>
      <c r="H56" s="273"/>
      <c r="I56" s="273"/>
      <c r="J56" s="156"/>
      <c r="K56" s="156"/>
    </row>
    <row r="57" spans="1:12" s="54" customFormat="1" ht="11.45" customHeight="1" x14ac:dyDescent="0.2">
      <c r="A57" s="75" t="s">
        <v>27</v>
      </c>
      <c r="B57" s="73"/>
      <c r="C57" s="76"/>
      <c r="D57" s="251">
        <v>53056</v>
      </c>
      <c r="E57" s="251"/>
      <c r="F57" s="251">
        <v>36966</v>
      </c>
      <c r="G57" s="251"/>
      <c r="H57" s="250">
        <v>16090</v>
      </c>
      <c r="I57" s="250"/>
      <c r="J57" s="157">
        <v>9120</v>
      </c>
      <c r="K57" s="157">
        <v>6970</v>
      </c>
    </row>
    <row r="58" spans="1:12" s="54" customFormat="1" ht="11.45" customHeight="1" x14ac:dyDescent="0.2">
      <c r="A58" s="72"/>
      <c r="B58" s="73"/>
      <c r="C58" s="77"/>
      <c r="D58" s="243"/>
      <c r="E58" s="243"/>
      <c r="F58" s="243"/>
      <c r="G58" s="243"/>
      <c r="H58" s="273"/>
      <c r="I58" s="273"/>
      <c r="J58" s="156"/>
      <c r="K58" s="156"/>
    </row>
    <row r="59" spans="1:12" s="54" customFormat="1" ht="11.45" customHeight="1" x14ac:dyDescent="0.2">
      <c r="A59" s="258" t="s">
        <v>281</v>
      </c>
      <c r="B59" s="239"/>
      <c r="C59" s="78"/>
      <c r="D59" s="243">
        <v>6609</v>
      </c>
      <c r="E59" s="243"/>
      <c r="F59" s="243">
        <v>3960</v>
      </c>
      <c r="G59" s="243"/>
      <c r="H59" s="273">
        <v>2649</v>
      </c>
      <c r="I59" s="273"/>
      <c r="J59" s="156">
        <v>1416</v>
      </c>
      <c r="K59" s="156">
        <v>1233</v>
      </c>
      <c r="L59" s="59"/>
    </row>
    <row r="60" spans="1:12" s="54" customFormat="1" ht="11.45" customHeight="1" x14ac:dyDescent="0.2">
      <c r="A60" s="254" t="s">
        <v>282</v>
      </c>
      <c r="B60" s="255"/>
      <c r="C60" s="79"/>
      <c r="D60" s="243">
        <v>3972</v>
      </c>
      <c r="E60" s="243"/>
      <c r="F60" s="243">
        <v>2723</v>
      </c>
      <c r="G60" s="243"/>
      <c r="H60" s="273">
        <v>1249</v>
      </c>
      <c r="I60" s="273"/>
      <c r="J60" s="156">
        <v>949</v>
      </c>
      <c r="K60" s="156">
        <v>300</v>
      </c>
      <c r="L60" s="59"/>
    </row>
    <row r="61" spans="1:12" s="54" customFormat="1" ht="11.45" customHeight="1" x14ac:dyDescent="0.2">
      <c r="A61" s="254" t="s">
        <v>283</v>
      </c>
      <c r="B61" s="255"/>
      <c r="C61" s="78"/>
      <c r="D61" s="243">
        <v>15326</v>
      </c>
      <c r="E61" s="243"/>
      <c r="F61" s="243">
        <v>12324</v>
      </c>
      <c r="G61" s="243"/>
      <c r="H61" s="273">
        <v>3002</v>
      </c>
      <c r="I61" s="273"/>
      <c r="J61" s="156">
        <v>2089</v>
      </c>
      <c r="K61" s="156">
        <v>913</v>
      </c>
      <c r="L61" s="59"/>
    </row>
    <row r="62" spans="1:12" s="54" customFormat="1" ht="11.45" customHeight="1" x14ac:dyDescent="0.2">
      <c r="A62" s="254" t="s">
        <v>284</v>
      </c>
      <c r="B62" s="255"/>
      <c r="C62" s="78"/>
      <c r="D62" s="243">
        <v>10030</v>
      </c>
      <c r="E62" s="243"/>
      <c r="F62" s="243">
        <v>7189</v>
      </c>
      <c r="G62" s="243"/>
      <c r="H62" s="273">
        <v>2841</v>
      </c>
      <c r="I62" s="273"/>
      <c r="J62" s="156">
        <v>1591</v>
      </c>
      <c r="K62" s="156">
        <v>1250</v>
      </c>
      <c r="L62" s="59"/>
    </row>
    <row r="63" spans="1:12" s="54" customFormat="1" ht="11.45" customHeight="1" x14ac:dyDescent="0.2">
      <c r="A63" s="254" t="s">
        <v>285</v>
      </c>
      <c r="B63" s="255"/>
      <c r="C63" s="78"/>
      <c r="D63" s="243">
        <v>13422</v>
      </c>
      <c r="E63" s="243"/>
      <c r="F63" s="243">
        <v>8169</v>
      </c>
      <c r="G63" s="243"/>
      <c r="H63" s="273">
        <v>5253</v>
      </c>
      <c r="I63" s="273"/>
      <c r="J63" s="156">
        <v>2522</v>
      </c>
      <c r="K63" s="156">
        <v>2731</v>
      </c>
      <c r="L63" s="59"/>
    </row>
    <row r="64" spans="1:12" s="54" customFormat="1" ht="11.45" customHeight="1" x14ac:dyDescent="0.2">
      <c r="A64" s="254" t="s">
        <v>286</v>
      </c>
      <c r="B64" s="255"/>
      <c r="C64" s="78"/>
      <c r="D64" s="243">
        <v>3697</v>
      </c>
      <c r="E64" s="243"/>
      <c r="F64" s="243">
        <v>2601</v>
      </c>
      <c r="G64" s="243"/>
      <c r="H64" s="273">
        <v>1096</v>
      </c>
      <c r="I64" s="273"/>
      <c r="J64" s="156">
        <v>553</v>
      </c>
      <c r="K64" s="156">
        <v>543</v>
      </c>
      <c r="L64" s="59"/>
    </row>
    <row r="65" spans="1:12" s="54" customFormat="1" ht="11.45" customHeight="1" x14ac:dyDescent="0.2">
      <c r="A65" s="57"/>
      <c r="B65" s="56"/>
      <c r="C65" s="60"/>
      <c r="D65" s="61"/>
      <c r="E65" s="61"/>
      <c r="F65" s="61"/>
      <c r="G65" s="61"/>
      <c r="H65" s="62"/>
      <c r="I65" s="62"/>
      <c r="J65" s="58"/>
      <c r="K65" s="58"/>
      <c r="L65" s="59"/>
    </row>
    <row r="66" spans="1:12" ht="11.45" customHeight="1" x14ac:dyDescent="0.2"/>
    <row r="80" spans="1:12" s="54" customFormat="1" ht="11.45" customHeight="1" x14ac:dyDescent="0.2">
      <c r="A80" s="245" t="s">
        <v>101</v>
      </c>
      <c r="B80" s="259"/>
      <c r="C80" s="259"/>
      <c r="D80" s="259">
        <v>2022</v>
      </c>
      <c r="E80" s="259"/>
      <c r="F80" s="262">
        <v>2023</v>
      </c>
      <c r="G80" s="262"/>
      <c r="H80" s="262"/>
      <c r="I80" s="262"/>
      <c r="J80" s="262"/>
      <c r="K80" s="246"/>
    </row>
    <row r="81" spans="1:11" s="54" customFormat="1" ht="11.45" customHeight="1" x14ac:dyDescent="0.2">
      <c r="A81" s="245"/>
      <c r="B81" s="259"/>
      <c r="C81" s="259"/>
      <c r="D81" s="259" t="s">
        <v>32</v>
      </c>
      <c r="E81" s="259"/>
      <c r="F81" s="259"/>
      <c r="G81" s="259"/>
      <c r="H81" s="259" t="s">
        <v>5</v>
      </c>
      <c r="I81" s="259"/>
      <c r="J81" s="259" t="s">
        <v>6</v>
      </c>
      <c r="K81" s="244"/>
    </row>
    <row r="82" spans="1:11" s="54" customFormat="1" ht="11.45" customHeight="1" x14ac:dyDescent="0.2">
      <c r="A82" s="72"/>
      <c r="B82" s="73"/>
      <c r="C82" s="80"/>
      <c r="D82" s="230"/>
      <c r="E82" s="230"/>
      <c r="F82" s="272"/>
      <c r="G82" s="272"/>
      <c r="H82" s="230"/>
      <c r="I82" s="230"/>
      <c r="J82" s="230"/>
      <c r="K82" s="230"/>
    </row>
    <row r="83" spans="1:11" s="54" customFormat="1" ht="11.45" customHeight="1" x14ac:dyDescent="0.2">
      <c r="A83" s="81" t="s">
        <v>1</v>
      </c>
      <c r="B83" s="73"/>
      <c r="C83" s="80"/>
      <c r="D83" s="230">
        <v>26835</v>
      </c>
      <c r="E83" s="230"/>
      <c r="F83" s="272">
        <v>25773</v>
      </c>
      <c r="G83" s="272"/>
      <c r="H83" s="230">
        <v>12866</v>
      </c>
      <c r="I83" s="230"/>
      <c r="J83" s="230">
        <v>12907</v>
      </c>
      <c r="K83" s="230"/>
    </row>
    <row r="84" spans="1:11" s="54" customFormat="1" ht="11.45" customHeight="1" x14ac:dyDescent="0.2">
      <c r="A84" s="81" t="s">
        <v>3</v>
      </c>
      <c r="B84" s="73"/>
      <c r="C84" s="80"/>
      <c r="D84" s="230">
        <v>20372</v>
      </c>
      <c r="E84" s="230"/>
      <c r="F84" s="272">
        <v>20066</v>
      </c>
      <c r="G84" s="272"/>
      <c r="H84" s="230">
        <v>10161</v>
      </c>
      <c r="I84" s="230"/>
      <c r="J84" s="230">
        <v>9905</v>
      </c>
      <c r="K84" s="230"/>
    </row>
    <row r="85" spans="1:11" s="54" customFormat="1" ht="11.45" customHeight="1" x14ac:dyDescent="0.2">
      <c r="A85" s="72"/>
      <c r="B85" s="73"/>
      <c r="C85" s="80"/>
      <c r="D85" s="230"/>
      <c r="E85" s="230"/>
      <c r="F85" s="272"/>
      <c r="G85" s="272"/>
      <c r="H85" s="230"/>
      <c r="I85" s="230"/>
      <c r="J85" s="230"/>
      <c r="K85" s="230"/>
    </row>
    <row r="86" spans="1:11" s="54" customFormat="1" ht="11.45" customHeight="1" x14ac:dyDescent="0.2">
      <c r="A86" s="239" t="s">
        <v>100</v>
      </c>
      <c r="B86" s="239"/>
      <c r="C86" s="231"/>
      <c r="D86" s="260">
        <v>6463</v>
      </c>
      <c r="E86" s="260"/>
      <c r="F86" s="261">
        <v>5707</v>
      </c>
      <c r="G86" s="261"/>
      <c r="H86" s="260">
        <v>2705</v>
      </c>
      <c r="I86" s="260"/>
      <c r="J86" s="260">
        <v>3002</v>
      </c>
      <c r="K86" s="260"/>
    </row>
    <row r="87" spans="1:11" s="54" customFormat="1" ht="11.45" customHeight="1" x14ac:dyDescent="0.2">
      <c r="A87" s="82" t="s">
        <v>139</v>
      </c>
      <c r="B87" s="73"/>
      <c r="C87" s="80"/>
      <c r="D87" s="260"/>
      <c r="E87" s="260"/>
      <c r="F87" s="261"/>
      <c r="G87" s="261"/>
      <c r="H87" s="260"/>
      <c r="I87" s="260"/>
      <c r="J87" s="260"/>
      <c r="K87" s="260"/>
    </row>
    <row r="88" spans="1:11" s="54" customFormat="1" ht="11.45" customHeight="1" x14ac:dyDescent="0.2">
      <c r="A88" s="239" t="s">
        <v>140</v>
      </c>
      <c r="B88" s="239"/>
      <c r="C88" s="231"/>
      <c r="D88" s="260">
        <v>5524</v>
      </c>
      <c r="E88" s="260"/>
      <c r="F88" s="261">
        <v>4605</v>
      </c>
      <c r="G88" s="261"/>
      <c r="H88" s="260">
        <v>2350</v>
      </c>
      <c r="I88" s="260"/>
      <c r="J88" s="260">
        <v>2255</v>
      </c>
      <c r="K88" s="260"/>
    </row>
    <row r="89" spans="1:11" s="54" customFormat="1" ht="11.45" customHeight="1" x14ac:dyDescent="0.2">
      <c r="A89" s="239" t="s">
        <v>141</v>
      </c>
      <c r="B89" s="239"/>
      <c r="C89" s="231"/>
      <c r="D89" s="260">
        <v>1827</v>
      </c>
      <c r="E89" s="260"/>
      <c r="F89" s="261">
        <v>1764</v>
      </c>
      <c r="G89" s="261"/>
      <c r="H89" s="260">
        <v>772</v>
      </c>
      <c r="I89" s="260"/>
      <c r="J89" s="260">
        <v>992</v>
      </c>
      <c r="K89" s="260"/>
    </row>
    <row r="90" spans="1:11" s="54" customFormat="1" ht="11.45" customHeight="1" x14ac:dyDescent="0.2">
      <c r="A90" s="239" t="s">
        <v>142</v>
      </c>
      <c r="B90" s="239"/>
      <c r="C90" s="231"/>
      <c r="D90" s="260">
        <v>-888</v>
      </c>
      <c r="E90" s="260"/>
      <c r="F90" s="261">
        <v>-662</v>
      </c>
      <c r="G90" s="261"/>
      <c r="H90" s="260">
        <v>-417</v>
      </c>
      <c r="I90" s="260"/>
      <c r="J90" s="260">
        <v>-245</v>
      </c>
      <c r="K90" s="260"/>
    </row>
    <row r="91" spans="1:11" s="54" customFormat="1" ht="11.45" customHeight="1" x14ac:dyDescent="0.2">
      <c r="A91" s="63"/>
      <c r="B91" s="63"/>
      <c r="C91" s="63"/>
      <c r="D91" s="64"/>
      <c r="E91" s="64"/>
      <c r="F91" s="64"/>
      <c r="G91" s="64"/>
      <c r="H91" s="64"/>
      <c r="I91" s="64"/>
      <c r="J91" s="64"/>
      <c r="K91" s="64"/>
    </row>
    <row r="98" spans="1:11" s="54" customFormat="1" ht="11.45" customHeight="1" x14ac:dyDescent="0.2">
      <c r="A98" s="245" t="s">
        <v>143</v>
      </c>
      <c r="B98" s="259"/>
      <c r="C98" s="259"/>
      <c r="D98" s="259">
        <v>2022</v>
      </c>
      <c r="E98" s="259"/>
      <c r="F98" s="262">
        <v>2023</v>
      </c>
      <c r="G98" s="262"/>
      <c r="H98" s="262"/>
      <c r="I98" s="262"/>
      <c r="J98" s="262"/>
      <c r="K98" s="246"/>
    </row>
    <row r="99" spans="1:11" s="54" customFormat="1" ht="11.45" customHeight="1" x14ac:dyDescent="0.2">
      <c r="A99" s="245"/>
      <c r="B99" s="259"/>
      <c r="C99" s="259"/>
      <c r="D99" s="244" t="s">
        <v>32</v>
      </c>
      <c r="E99" s="248"/>
      <c r="F99" s="248"/>
      <c r="G99" s="245"/>
      <c r="H99" s="259" t="s">
        <v>5</v>
      </c>
      <c r="I99" s="259"/>
      <c r="J99" s="259" t="s">
        <v>6</v>
      </c>
      <c r="K99" s="244"/>
    </row>
    <row r="100" spans="1:11" s="54" customFormat="1" ht="11.45" customHeight="1" x14ac:dyDescent="0.2">
      <c r="A100" s="83"/>
      <c r="B100" s="73"/>
      <c r="C100" s="80"/>
      <c r="D100" s="256"/>
      <c r="E100" s="257"/>
      <c r="F100" s="257"/>
      <c r="G100" s="257"/>
      <c r="H100" s="257"/>
      <c r="I100" s="257"/>
      <c r="J100" s="257"/>
      <c r="K100" s="257"/>
    </row>
    <row r="101" spans="1:11" s="54" customFormat="1" ht="11.45" customHeight="1" x14ac:dyDescent="0.2">
      <c r="A101" s="83" t="s">
        <v>1</v>
      </c>
      <c r="B101" s="73"/>
      <c r="C101" s="80"/>
      <c r="D101" s="229">
        <v>38320</v>
      </c>
      <c r="E101" s="228"/>
      <c r="F101" s="227">
        <v>27283</v>
      </c>
      <c r="G101" s="227"/>
      <c r="H101" s="228">
        <v>16393</v>
      </c>
      <c r="I101" s="228"/>
      <c r="J101" s="228">
        <v>10890</v>
      </c>
      <c r="K101" s="228"/>
    </row>
    <row r="102" spans="1:11" s="54" customFormat="1" ht="11.45" customHeight="1" x14ac:dyDescent="0.2">
      <c r="A102" s="83" t="s">
        <v>3</v>
      </c>
      <c r="B102" s="73"/>
      <c r="C102" s="80"/>
      <c r="D102" s="229">
        <v>10543</v>
      </c>
      <c r="E102" s="228"/>
      <c r="F102" s="227">
        <v>16900</v>
      </c>
      <c r="G102" s="227"/>
      <c r="H102" s="228">
        <v>9978</v>
      </c>
      <c r="I102" s="228"/>
      <c r="J102" s="228">
        <v>6922</v>
      </c>
      <c r="K102" s="228"/>
    </row>
    <row r="103" spans="1:11" s="54" customFormat="1" ht="11.45" customHeight="1" x14ac:dyDescent="0.2">
      <c r="A103" s="83"/>
      <c r="B103" s="73"/>
      <c r="C103" s="80"/>
      <c r="D103" s="229"/>
      <c r="E103" s="228"/>
      <c r="F103" s="227"/>
      <c r="G103" s="227"/>
      <c r="H103" s="228"/>
      <c r="I103" s="228"/>
      <c r="J103" s="228"/>
      <c r="K103" s="228"/>
    </row>
    <row r="104" spans="1:11" s="54" customFormat="1" ht="11.45" customHeight="1" x14ac:dyDescent="0.2">
      <c r="A104" s="239" t="s">
        <v>100</v>
      </c>
      <c r="B104" s="239"/>
      <c r="C104" s="231"/>
      <c r="D104" s="263">
        <v>27777</v>
      </c>
      <c r="E104" s="264"/>
      <c r="F104" s="265">
        <v>10383</v>
      </c>
      <c r="G104" s="265"/>
      <c r="H104" s="264">
        <v>6415</v>
      </c>
      <c r="I104" s="264"/>
      <c r="J104" s="264">
        <v>3968</v>
      </c>
      <c r="K104" s="264"/>
    </row>
    <row r="105" spans="1:11" ht="30" customHeight="1" x14ac:dyDescent="0.2"/>
    <row r="112" spans="1:11" s="54" customFormat="1" ht="12" customHeight="1" x14ac:dyDescent="0.2">
      <c r="A112" s="245" t="s">
        <v>85</v>
      </c>
      <c r="B112" s="259"/>
      <c r="C112" s="259"/>
      <c r="D112" s="259">
        <v>2022</v>
      </c>
      <c r="E112" s="259"/>
      <c r="F112" s="262">
        <v>2023</v>
      </c>
      <c r="G112" s="262"/>
      <c r="H112" s="262"/>
      <c r="I112" s="262"/>
      <c r="J112" s="262"/>
      <c r="K112" s="246"/>
    </row>
    <row r="113" spans="1:12" s="54" customFormat="1" ht="12" customHeight="1" x14ac:dyDescent="0.2">
      <c r="A113" s="245"/>
      <c r="B113" s="259"/>
      <c r="C113" s="259"/>
      <c r="D113" s="259" t="s">
        <v>32</v>
      </c>
      <c r="E113" s="259"/>
      <c r="F113" s="259"/>
      <c r="G113" s="259"/>
      <c r="H113" s="259" t="s">
        <v>5</v>
      </c>
      <c r="I113" s="259"/>
      <c r="J113" s="259" t="s">
        <v>6</v>
      </c>
      <c r="K113" s="244"/>
    </row>
    <row r="114" spans="1:12" s="54" customFormat="1" ht="11.45" customHeight="1" x14ac:dyDescent="0.2">
      <c r="A114" s="83"/>
      <c r="B114" s="73"/>
      <c r="C114" s="80"/>
      <c r="D114" s="230"/>
      <c r="E114" s="230"/>
      <c r="F114" s="230"/>
      <c r="G114" s="230"/>
      <c r="H114" s="230"/>
      <c r="I114" s="230"/>
      <c r="J114" s="230"/>
      <c r="K114" s="230"/>
    </row>
    <row r="115" spans="1:12" s="54" customFormat="1" ht="22.5" customHeight="1" x14ac:dyDescent="0.2">
      <c r="A115" s="239" t="s">
        <v>229</v>
      </c>
      <c r="B115" s="239"/>
      <c r="C115" s="231"/>
      <c r="D115" s="230">
        <v>57064</v>
      </c>
      <c r="E115" s="230"/>
      <c r="F115" s="272">
        <v>57495</v>
      </c>
      <c r="G115" s="272"/>
      <c r="H115" s="230">
        <v>29839</v>
      </c>
      <c r="I115" s="230"/>
      <c r="J115" s="230">
        <v>27656</v>
      </c>
      <c r="K115" s="230"/>
    </row>
    <row r="121" spans="1:12" ht="12" customHeight="1" x14ac:dyDescent="0.2">
      <c r="K121" s="55"/>
      <c r="L121" s="55"/>
    </row>
    <row r="122" spans="1:12" s="54" customFormat="1" ht="12" customHeight="1" x14ac:dyDescent="0.2">
      <c r="A122" s="245" t="s">
        <v>103</v>
      </c>
      <c r="B122" s="259"/>
      <c r="C122" s="240">
        <v>1990</v>
      </c>
      <c r="D122" s="240">
        <v>1995</v>
      </c>
      <c r="E122" s="240">
        <v>2000</v>
      </c>
      <c r="F122" s="240">
        <v>2005</v>
      </c>
      <c r="G122" s="240">
        <v>2010</v>
      </c>
      <c r="H122" s="266">
        <v>2015</v>
      </c>
      <c r="I122" s="270">
        <v>2020</v>
      </c>
      <c r="J122" s="266">
        <v>2021</v>
      </c>
      <c r="K122" s="268">
        <v>2022</v>
      </c>
      <c r="L122" s="268">
        <v>2023</v>
      </c>
    </row>
    <row r="123" spans="1:12" s="54" customFormat="1" ht="12" customHeight="1" x14ac:dyDescent="0.2">
      <c r="A123" s="245"/>
      <c r="B123" s="259"/>
      <c r="C123" s="241"/>
      <c r="D123" s="241"/>
      <c r="E123" s="241"/>
      <c r="F123" s="241"/>
      <c r="G123" s="241"/>
      <c r="H123" s="267"/>
      <c r="I123" s="271"/>
      <c r="J123" s="267"/>
      <c r="K123" s="269"/>
      <c r="L123" s="269"/>
    </row>
    <row r="124" spans="1:12" s="54" customFormat="1" ht="11.45" customHeight="1" x14ac:dyDescent="0.2">
      <c r="A124" s="81"/>
      <c r="B124" s="84"/>
      <c r="C124" s="154"/>
      <c r="D124" s="154"/>
      <c r="E124" s="154"/>
      <c r="F124" s="154"/>
      <c r="G124" s="154"/>
      <c r="H124" s="154"/>
      <c r="I124" s="154"/>
      <c r="J124" s="154"/>
      <c r="K124" s="154"/>
      <c r="L124" s="154"/>
    </row>
    <row r="125" spans="1:12" s="54" customFormat="1" ht="11.45" customHeight="1" x14ac:dyDescent="0.2">
      <c r="A125" s="83" t="s">
        <v>1</v>
      </c>
      <c r="B125" s="84"/>
      <c r="C125" s="154">
        <v>1608</v>
      </c>
      <c r="D125" s="154">
        <v>1345</v>
      </c>
      <c r="E125" s="154">
        <v>3080</v>
      </c>
      <c r="F125" s="154">
        <v>3603</v>
      </c>
      <c r="G125" s="154">
        <v>3252</v>
      </c>
      <c r="H125" s="154">
        <v>2941</v>
      </c>
      <c r="I125" s="154">
        <v>2346</v>
      </c>
      <c r="J125" s="154">
        <v>2231</v>
      </c>
      <c r="K125" s="154">
        <v>2442</v>
      </c>
      <c r="L125" s="154">
        <v>2652</v>
      </c>
    </row>
    <row r="126" spans="1:12" s="54" customFormat="1" ht="11.45" customHeight="1" x14ac:dyDescent="0.2">
      <c r="A126" s="83" t="s">
        <v>3</v>
      </c>
      <c r="B126" s="84"/>
      <c r="C126" s="154">
        <v>1343</v>
      </c>
      <c r="D126" s="154">
        <v>8615</v>
      </c>
      <c r="E126" s="154">
        <v>6474</v>
      </c>
      <c r="F126" s="154">
        <v>3790</v>
      </c>
      <c r="G126" s="154">
        <v>3162</v>
      </c>
      <c r="H126" s="154">
        <v>3575</v>
      </c>
      <c r="I126" s="154">
        <v>3411</v>
      </c>
      <c r="J126" s="154">
        <v>3281</v>
      </c>
      <c r="K126" s="154">
        <v>3132</v>
      </c>
      <c r="L126" s="154">
        <v>3182</v>
      </c>
    </row>
    <row r="127" spans="1:12" s="54" customFormat="1" ht="11.45" customHeight="1" x14ac:dyDescent="0.2">
      <c r="A127" s="81"/>
      <c r="B127" s="84"/>
      <c r="C127" s="154"/>
      <c r="D127" s="154"/>
      <c r="E127" s="154"/>
      <c r="F127" s="154"/>
      <c r="G127" s="154"/>
      <c r="H127" s="154"/>
      <c r="I127" s="154"/>
      <c r="J127" s="154"/>
      <c r="K127" s="154"/>
      <c r="L127" s="154"/>
    </row>
    <row r="128" spans="1:12" s="54" customFormat="1" ht="22.5" customHeight="1" x14ac:dyDescent="0.2">
      <c r="A128" s="239" t="s">
        <v>138</v>
      </c>
      <c r="B128" s="231"/>
      <c r="C128" s="155">
        <v>265</v>
      </c>
      <c r="D128" s="155">
        <v>-7270</v>
      </c>
      <c r="E128" s="155">
        <v>-3394</v>
      </c>
      <c r="F128" s="155">
        <v>-187</v>
      </c>
      <c r="G128" s="155">
        <v>90</v>
      </c>
      <c r="H128" s="155">
        <v>-634</v>
      </c>
      <c r="I128" s="155">
        <v>-1065</v>
      </c>
      <c r="J128" s="155">
        <v>-1050</v>
      </c>
      <c r="K128" s="155">
        <v>-690</v>
      </c>
      <c r="L128" s="155">
        <v>-530</v>
      </c>
    </row>
  </sheetData>
  <mergeCells count="207">
    <mergeCell ref="H58:I58"/>
    <mergeCell ref="L40:L41"/>
    <mergeCell ref="L122:L123"/>
    <mergeCell ref="A20:C21"/>
    <mergeCell ref="A29:C29"/>
    <mergeCell ref="D22:E22"/>
    <mergeCell ref="F56:G56"/>
    <mergeCell ref="H56:I56"/>
    <mergeCell ref="H54:K54"/>
    <mergeCell ref="D55:I55"/>
    <mergeCell ref="D59:E59"/>
    <mergeCell ref="F59:G59"/>
    <mergeCell ref="H59:I59"/>
    <mergeCell ref="D57:E57"/>
    <mergeCell ref="F57:G57"/>
    <mergeCell ref="H57:I57"/>
    <mergeCell ref="C40:C41"/>
    <mergeCell ref="D40:D41"/>
    <mergeCell ref="E40:E41"/>
    <mergeCell ref="F40:F41"/>
    <mergeCell ref="J40:J41"/>
    <mergeCell ref="A25:B25"/>
    <mergeCell ref="J28:K28"/>
    <mergeCell ref="J27:K27"/>
    <mergeCell ref="F28:G28"/>
    <mergeCell ref="A23:B23"/>
    <mergeCell ref="D23:E23"/>
    <mergeCell ref="F23:G23"/>
    <mergeCell ref="H23:I23"/>
    <mergeCell ref="J23:K23"/>
    <mergeCell ref="A24:B24"/>
    <mergeCell ref="D24:E24"/>
    <mergeCell ref="D30:E30"/>
    <mergeCell ref="H24:I24"/>
    <mergeCell ref="A26:B26"/>
    <mergeCell ref="D26:E26"/>
    <mergeCell ref="F26:G26"/>
    <mergeCell ref="H26:I26"/>
    <mergeCell ref="H25:I25"/>
    <mergeCell ref="F25:G25"/>
    <mergeCell ref="H30:I30"/>
    <mergeCell ref="J30:K30"/>
    <mergeCell ref="J29:K29"/>
    <mergeCell ref="A30:C30"/>
    <mergeCell ref="D29:E29"/>
    <mergeCell ref="H22:I22"/>
    <mergeCell ref="D61:E61"/>
    <mergeCell ref="F61:G61"/>
    <mergeCell ref="H61:I61"/>
    <mergeCell ref="D62:E62"/>
    <mergeCell ref="F62:G62"/>
    <mergeCell ref="H62:I62"/>
    <mergeCell ref="J26:K26"/>
    <mergeCell ref="J25:K25"/>
    <mergeCell ref="F24:G24"/>
    <mergeCell ref="H29:I29"/>
    <mergeCell ref="H28:I28"/>
    <mergeCell ref="D28:E28"/>
    <mergeCell ref="D25:E25"/>
    <mergeCell ref="D60:E60"/>
    <mergeCell ref="F60:G60"/>
    <mergeCell ref="H60:I60"/>
    <mergeCell ref="D54:E54"/>
    <mergeCell ref="F54:G54"/>
    <mergeCell ref="D56:E56"/>
    <mergeCell ref="I40:I41"/>
    <mergeCell ref="F30:G30"/>
    <mergeCell ref="D58:E58"/>
    <mergeCell ref="F58:G58"/>
    <mergeCell ref="D63:E63"/>
    <mergeCell ref="F63:G63"/>
    <mergeCell ref="H63:I63"/>
    <mergeCell ref="H88:I88"/>
    <mergeCell ref="D80:E80"/>
    <mergeCell ref="F80:K80"/>
    <mergeCell ref="D81:G81"/>
    <mergeCell ref="H81:I81"/>
    <mergeCell ref="J81:K81"/>
    <mergeCell ref="D64:E64"/>
    <mergeCell ref="F64:G64"/>
    <mergeCell ref="H64:I64"/>
    <mergeCell ref="F83:G83"/>
    <mergeCell ref="H83:I83"/>
    <mergeCell ref="J83:K83"/>
    <mergeCell ref="D82:E82"/>
    <mergeCell ref="F82:G82"/>
    <mergeCell ref="H82:I82"/>
    <mergeCell ref="J82:K82"/>
    <mergeCell ref="D83:E83"/>
    <mergeCell ref="J88:K88"/>
    <mergeCell ref="J100:K100"/>
    <mergeCell ref="D84:E84"/>
    <mergeCell ref="F84:G84"/>
    <mergeCell ref="H84:I84"/>
    <mergeCell ref="J84:K84"/>
    <mergeCell ref="D85:E85"/>
    <mergeCell ref="F85:G85"/>
    <mergeCell ref="H85:I85"/>
    <mergeCell ref="J85:K85"/>
    <mergeCell ref="J99:K99"/>
    <mergeCell ref="D90:E90"/>
    <mergeCell ref="F90:G90"/>
    <mergeCell ref="H90:I90"/>
    <mergeCell ref="J90:K90"/>
    <mergeCell ref="D86:E86"/>
    <mergeCell ref="F86:G86"/>
    <mergeCell ref="H86:I86"/>
    <mergeCell ref="J86:K86"/>
    <mergeCell ref="D87:E87"/>
    <mergeCell ref="F87:G87"/>
    <mergeCell ref="H87:I87"/>
    <mergeCell ref="J87:K87"/>
    <mergeCell ref="D88:E88"/>
    <mergeCell ref="F88:G88"/>
    <mergeCell ref="A128:B128"/>
    <mergeCell ref="A104:C104"/>
    <mergeCell ref="H115:I115"/>
    <mergeCell ref="J115:K115"/>
    <mergeCell ref="D104:E104"/>
    <mergeCell ref="F104:G104"/>
    <mergeCell ref="H104:I104"/>
    <mergeCell ref="J104:K104"/>
    <mergeCell ref="D112:E112"/>
    <mergeCell ref="F112:K112"/>
    <mergeCell ref="D113:G113"/>
    <mergeCell ref="H113:I113"/>
    <mergeCell ref="J113:K113"/>
    <mergeCell ref="J122:J123"/>
    <mergeCell ref="K122:K123"/>
    <mergeCell ref="I122:I123"/>
    <mergeCell ref="C122:C123"/>
    <mergeCell ref="D122:D123"/>
    <mergeCell ref="E122:E123"/>
    <mergeCell ref="F122:F123"/>
    <mergeCell ref="G122:G123"/>
    <mergeCell ref="H122:H123"/>
    <mergeCell ref="D115:E115"/>
    <mergeCell ref="F115:G115"/>
    <mergeCell ref="A86:C86"/>
    <mergeCell ref="A64:B64"/>
    <mergeCell ref="A80:C81"/>
    <mergeCell ref="A62:B62"/>
    <mergeCell ref="A115:C115"/>
    <mergeCell ref="A112:C113"/>
    <mergeCell ref="A89:C89"/>
    <mergeCell ref="A90:C90"/>
    <mergeCell ref="A122:B123"/>
    <mergeCell ref="A46:B46"/>
    <mergeCell ref="A47:B47"/>
    <mergeCell ref="A63:B63"/>
    <mergeCell ref="A60:B60"/>
    <mergeCell ref="D103:E103"/>
    <mergeCell ref="F103:G103"/>
    <mergeCell ref="H103:I103"/>
    <mergeCell ref="J103:K103"/>
    <mergeCell ref="D100:E100"/>
    <mergeCell ref="F100:G100"/>
    <mergeCell ref="H100:I100"/>
    <mergeCell ref="D99:G99"/>
    <mergeCell ref="A61:B61"/>
    <mergeCell ref="A59:B59"/>
    <mergeCell ref="A54:C55"/>
    <mergeCell ref="H99:I99"/>
    <mergeCell ref="D89:E89"/>
    <mergeCell ref="F89:G89"/>
    <mergeCell ref="H89:I89"/>
    <mergeCell ref="J89:K89"/>
    <mergeCell ref="D98:E98"/>
    <mergeCell ref="F98:K98"/>
    <mergeCell ref="A98:C99"/>
    <mergeCell ref="A88:C88"/>
    <mergeCell ref="A45:B45"/>
    <mergeCell ref="A1:L1"/>
    <mergeCell ref="A40:B41"/>
    <mergeCell ref="A42:B42"/>
    <mergeCell ref="A43:B43"/>
    <mergeCell ref="A44:B44"/>
    <mergeCell ref="H40:H41"/>
    <mergeCell ref="A27:B27"/>
    <mergeCell ref="G40:G41"/>
    <mergeCell ref="A28:B28"/>
    <mergeCell ref="D27:E27"/>
    <mergeCell ref="D20:E20"/>
    <mergeCell ref="F20:K20"/>
    <mergeCell ref="D21:G21"/>
    <mergeCell ref="A22:B22"/>
    <mergeCell ref="F29:G29"/>
    <mergeCell ref="F27:G27"/>
    <mergeCell ref="H27:I27"/>
    <mergeCell ref="F22:G22"/>
    <mergeCell ref="H21:I21"/>
    <mergeCell ref="J22:K22"/>
    <mergeCell ref="K40:K41"/>
    <mergeCell ref="J21:K21"/>
    <mergeCell ref="J24:K24"/>
    <mergeCell ref="F101:G101"/>
    <mergeCell ref="H101:I101"/>
    <mergeCell ref="J101:K101"/>
    <mergeCell ref="D102:E102"/>
    <mergeCell ref="F102:G102"/>
    <mergeCell ref="H102:I102"/>
    <mergeCell ref="J102:K102"/>
    <mergeCell ref="D101:E101"/>
    <mergeCell ref="D114:E114"/>
    <mergeCell ref="F114:G114"/>
    <mergeCell ref="H114:I114"/>
    <mergeCell ref="J114:K11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rowBreaks count="2" manualBreakCount="2">
    <brk id="47" max="16383" man="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zoomScale="140" zoomScaleNormal="140" workbookViewId="0"/>
  </sheetViews>
  <sheetFormatPr baseColWidth="10" defaultRowHeight="12.75" x14ac:dyDescent="0.2"/>
  <cols>
    <col min="1" max="2" width="45.7109375" style="52" customWidth="1"/>
    <col min="3" max="16384" width="11.42578125" style="52"/>
  </cols>
  <sheetData>
    <row r="1" ht="30" customHeight="1" x14ac:dyDescent="0.2"/>
    <row r="60"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rowBreaks count="1" manualBreakCount="1">
    <brk id="59"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zoomScale="140" zoomScaleNormal="140" workbookViewId="0">
      <pane xSplit="2" ySplit="7" topLeftCell="C8" activePane="bottomRight" state="frozen"/>
      <selection sqref="A1:B1"/>
      <selection pane="topRight" sqref="A1:B1"/>
      <selection pane="bottomLeft" sqref="A1:B1"/>
      <selection pane="bottomRight" activeCell="C8" sqref="C8:J8"/>
    </sheetView>
  </sheetViews>
  <sheetFormatPr baseColWidth="10" defaultRowHeight="11.45" customHeight="1" x14ac:dyDescent="0.2"/>
  <cols>
    <col min="1" max="1" width="3.7109375" style="94" customWidth="1"/>
    <col min="2" max="2" width="5.7109375" style="92" customWidth="1"/>
    <col min="3" max="4" width="10.7109375" style="92" customWidth="1"/>
    <col min="5" max="5" width="8.7109375" style="92" customWidth="1"/>
    <col min="6" max="7" width="10.7109375" style="92" customWidth="1"/>
    <col min="8" max="8" width="8.7109375" style="92" customWidth="1"/>
    <col min="9" max="9" width="11.7109375" style="92" customWidth="1"/>
    <col min="10" max="10" width="10.7109375" style="92" customWidth="1"/>
    <col min="11" max="16384" width="11.42578125" style="92"/>
  </cols>
  <sheetData>
    <row r="1" spans="1:12" s="96" customFormat="1" ht="30" customHeight="1" x14ac:dyDescent="0.2">
      <c r="A1" s="277" t="s">
        <v>119</v>
      </c>
      <c r="B1" s="278"/>
      <c r="C1" s="283" t="s">
        <v>269</v>
      </c>
      <c r="D1" s="283"/>
      <c r="E1" s="283"/>
      <c r="F1" s="283"/>
      <c r="G1" s="283"/>
      <c r="H1" s="283"/>
      <c r="I1" s="283"/>
      <c r="J1" s="284"/>
    </row>
    <row r="2" spans="1:12" s="85" customFormat="1" ht="24.95" customHeight="1" x14ac:dyDescent="0.2">
      <c r="A2" s="279" t="s">
        <v>144</v>
      </c>
      <c r="B2" s="280"/>
      <c r="C2" s="285" t="s">
        <v>96</v>
      </c>
      <c r="D2" s="285"/>
      <c r="E2" s="285"/>
      <c r="F2" s="285"/>
      <c r="G2" s="285"/>
      <c r="H2" s="285"/>
      <c r="I2" s="285"/>
      <c r="J2" s="286"/>
    </row>
    <row r="3" spans="1:12" s="86" customFormat="1" ht="11.45" customHeight="1" x14ac:dyDescent="0.2">
      <c r="A3" s="281" t="s">
        <v>150</v>
      </c>
      <c r="B3" s="287" t="s">
        <v>0</v>
      </c>
      <c r="C3" s="287" t="s">
        <v>1</v>
      </c>
      <c r="D3" s="287"/>
      <c r="E3" s="287"/>
      <c r="F3" s="287" t="s">
        <v>3</v>
      </c>
      <c r="G3" s="287"/>
      <c r="H3" s="287"/>
      <c r="I3" s="287" t="s">
        <v>149</v>
      </c>
      <c r="J3" s="288" t="s">
        <v>104</v>
      </c>
    </row>
    <row r="4" spans="1:12" s="86" customFormat="1" ht="11.45" customHeight="1" x14ac:dyDescent="0.2">
      <c r="A4" s="282"/>
      <c r="B4" s="287"/>
      <c r="C4" s="287" t="s">
        <v>226</v>
      </c>
      <c r="D4" s="287" t="s">
        <v>2</v>
      </c>
      <c r="E4" s="287"/>
      <c r="F4" s="287" t="s">
        <v>226</v>
      </c>
      <c r="G4" s="287" t="s">
        <v>2</v>
      </c>
      <c r="H4" s="287"/>
      <c r="I4" s="287"/>
      <c r="J4" s="288"/>
    </row>
    <row r="5" spans="1:12" s="86" customFormat="1" ht="11.45" customHeight="1" x14ac:dyDescent="0.2">
      <c r="A5" s="282"/>
      <c r="B5" s="287"/>
      <c r="C5" s="287"/>
      <c r="D5" s="287" t="s">
        <v>230</v>
      </c>
      <c r="E5" s="87" t="s">
        <v>2</v>
      </c>
      <c r="F5" s="287"/>
      <c r="G5" s="287" t="s">
        <v>230</v>
      </c>
      <c r="H5" s="87" t="s">
        <v>2</v>
      </c>
      <c r="I5" s="287"/>
      <c r="J5" s="288"/>
    </row>
    <row r="6" spans="1:12" s="86" customFormat="1" ht="11.45" customHeight="1" x14ac:dyDescent="0.2">
      <c r="A6" s="282"/>
      <c r="B6" s="287"/>
      <c r="C6" s="287"/>
      <c r="D6" s="287"/>
      <c r="E6" s="87" t="s">
        <v>328</v>
      </c>
      <c r="F6" s="287"/>
      <c r="G6" s="287"/>
      <c r="H6" s="87" t="s">
        <v>328</v>
      </c>
      <c r="I6" s="287"/>
      <c r="J6" s="288"/>
    </row>
    <row r="7" spans="1:12" s="95" customFormat="1" ht="11.45" customHeight="1" x14ac:dyDescent="0.15">
      <c r="A7" s="35">
        <v>1</v>
      </c>
      <c r="B7" s="36">
        <v>2</v>
      </c>
      <c r="C7" s="37">
        <v>3</v>
      </c>
      <c r="D7" s="37">
        <v>4</v>
      </c>
      <c r="E7" s="37">
        <v>5</v>
      </c>
      <c r="F7" s="37">
        <v>6</v>
      </c>
      <c r="G7" s="37">
        <v>7</v>
      </c>
      <c r="H7" s="37">
        <v>8</v>
      </c>
      <c r="I7" s="37">
        <v>9</v>
      </c>
      <c r="J7" s="38">
        <v>10</v>
      </c>
    </row>
    <row r="8" spans="1:12" s="88" customFormat="1" ht="20.100000000000001" customHeight="1" x14ac:dyDescent="0.2">
      <c r="A8" s="93"/>
      <c r="B8" s="172"/>
      <c r="C8" s="290" t="s">
        <v>4</v>
      </c>
      <c r="D8" s="290"/>
      <c r="E8" s="290"/>
      <c r="F8" s="290"/>
      <c r="G8" s="290"/>
      <c r="H8" s="290"/>
      <c r="I8" s="290"/>
      <c r="J8" s="290"/>
    </row>
    <row r="9" spans="1:12" s="91" customFormat="1" ht="11.25" customHeight="1" x14ac:dyDescent="0.2">
      <c r="A9" s="39">
        <f>IF(D9&lt;&gt;"",COUNTA($D9:D$9),"")</f>
        <v>1</v>
      </c>
      <c r="B9" s="149">
        <v>1990</v>
      </c>
      <c r="C9" s="158">
        <v>57053</v>
      </c>
      <c r="D9" s="158">
        <v>18195</v>
      </c>
      <c r="E9" s="158">
        <v>3434</v>
      </c>
      <c r="F9" s="158">
        <v>99360</v>
      </c>
      <c r="G9" s="158">
        <v>60502</v>
      </c>
      <c r="H9" s="158">
        <v>7512</v>
      </c>
      <c r="I9" s="192">
        <v>-42307</v>
      </c>
      <c r="J9" s="158">
        <v>38858</v>
      </c>
      <c r="K9" s="89"/>
      <c r="L9" s="90"/>
    </row>
    <row r="10" spans="1:12" s="91" customFormat="1" ht="11.25" customHeight="1" x14ac:dyDescent="0.2">
      <c r="A10" s="39">
        <f>IF(D10&lt;&gt;"",COUNTA($D$9:D10),"")</f>
        <v>2</v>
      </c>
      <c r="B10" s="149">
        <v>1995</v>
      </c>
      <c r="C10" s="158">
        <v>90159</v>
      </c>
      <c r="D10" s="158">
        <v>32310</v>
      </c>
      <c r="E10" s="158">
        <v>8661</v>
      </c>
      <c r="F10" s="158">
        <v>89961</v>
      </c>
      <c r="G10" s="158">
        <v>32112</v>
      </c>
      <c r="H10" s="158">
        <v>4202</v>
      </c>
      <c r="I10" s="192">
        <v>198</v>
      </c>
      <c r="J10" s="158">
        <v>57849</v>
      </c>
      <c r="K10" s="89"/>
      <c r="L10" s="90"/>
    </row>
    <row r="11" spans="1:12" s="91" customFormat="1" ht="11.25" customHeight="1" x14ac:dyDescent="0.2">
      <c r="A11" s="39">
        <f>IF(D11&lt;&gt;"",COUNTA($D$9:D11),"")</f>
        <v>3</v>
      </c>
      <c r="B11" s="149">
        <v>2000</v>
      </c>
      <c r="C11" s="158">
        <v>101839</v>
      </c>
      <c r="D11" s="158">
        <v>30829</v>
      </c>
      <c r="E11" s="158">
        <v>6990</v>
      </c>
      <c r="F11" s="158">
        <v>111317</v>
      </c>
      <c r="G11" s="158">
        <v>40307</v>
      </c>
      <c r="H11" s="158">
        <v>4197</v>
      </c>
      <c r="I11" s="192">
        <v>-9478</v>
      </c>
      <c r="J11" s="158">
        <v>71010</v>
      </c>
      <c r="L11" s="90"/>
    </row>
    <row r="12" spans="1:12" s="91" customFormat="1" ht="11.25" customHeight="1" x14ac:dyDescent="0.2">
      <c r="A12" s="39">
        <f>IF(D12&lt;&gt;"",COUNTA($D$9:D12),"")</f>
        <v>4</v>
      </c>
      <c r="B12" s="149">
        <v>2005</v>
      </c>
      <c r="C12" s="158">
        <v>89291</v>
      </c>
      <c r="D12" s="158">
        <v>30340</v>
      </c>
      <c r="E12" s="158">
        <v>5569</v>
      </c>
      <c r="F12" s="158">
        <v>96643</v>
      </c>
      <c r="G12" s="158">
        <v>37692</v>
      </c>
      <c r="H12" s="158">
        <v>4938</v>
      </c>
      <c r="I12" s="192">
        <v>-7352</v>
      </c>
      <c r="J12" s="158">
        <v>58951</v>
      </c>
      <c r="L12" s="90"/>
    </row>
    <row r="13" spans="1:12" s="91" customFormat="1" ht="11.25" customHeight="1" x14ac:dyDescent="0.2">
      <c r="A13" s="39">
        <f>IF(D13&lt;&gt;"",COUNTA($D$9:D13),"")</f>
        <v>5</v>
      </c>
      <c r="B13" s="149">
        <v>2010</v>
      </c>
      <c r="C13" s="158">
        <v>88684</v>
      </c>
      <c r="D13" s="158">
        <v>31745</v>
      </c>
      <c r="E13" s="158">
        <v>6680</v>
      </c>
      <c r="F13" s="158">
        <v>92314</v>
      </c>
      <c r="G13" s="158">
        <v>35375</v>
      </c>
      <c r="H13" s="158">
        <v>5312</v>
      </c>
      <c r="I13" s="192">
        <v>-3630</v>
      </c>
      <c r="J13" s="158">
        <v>56939</v>
      </c>
      <c r="L13" s="90"/>
    </row>
    <row r="14" spans="1:12" s="91" customFormat="1" ht="11.25" customHeight="1" x14ac:dyDescent="0.2">
      <c r="A14" s="39">
        <f>IF(D14&lt;&gt;"",COUNTA($D$9:D14),"")</f>
        <v>6</v>
      </c>
      <c r="B14" s="149">
        <v>2015</v>
      </c>
      <c r="C14" s="158">
        <v>126818</v>
      </c>
      <c r="D14" s="158">
        <v>58222</v>
      </c>
      <c r="E14" s="158">
        <v>31386</v>
      </c>
      <c r="F14" s="158">
        <v>106845</v>
      </c>
      <c r="G14" s="158">
        <v>38249</v>
      </c>
      <c r="H14" s="158">
        <v>10935</v>
      </c>
      <c r="I14" s="192">
        <v>19973</v>
      </c>
      <c r="J14" s="158">
        <v>68596</v>
      </c>
      <c r="L14" s="90"/>
    </row>
    <row r="15" spans="1:12" s="91" customFormat="1" ht="11.25" customHeight="1" x14ac:dyDescent="0.2">
      <c r="A15" s="39">
        <f>IF(D15&lt;&gt;"",COUNTA($D$9:D15),"")</f>
        <v>7</v>
      </c>
      <c r="B15" s="149">
        <v>2016</v>
      </c>
      <c r="C15" s="158">
        <v>127191</v>
      </c>
      <c r="D15" s="158">
        <v>52353</v>
      </c>
      <c r="E15" s="158">
        <v>24139</v>
      </c>
      <c r="F15" s="158">
        <v>121799</v>
      </c>
      <c r="G15" s="158">
        <v>46961</v>
      </c>
      <c r="H15" s="158">
        <v>14483</v>
      </c>
      <c r="I15" s="192">
        <v>5392</v>
      </c>
      <c r="J15" s="158">
        <v>74838</v>
      </c>
      <c r="L15" s="90"/>
    </row>
    <row r="16" spans="1:12" s="91" customFormat="1" ht="11.25" customHeight="1" x14ac:dyDescent="0.2">
      <c r="A16" s="39">
        <f>IF(D16&lt;&gt;"",COUNTA($D$9:D16),"")</f>
        <v>8</v>
      </c>
      <c r="B16" s="149">
        <v>2017</v>
      </c>
      <c r="C16" s="158">
        <v>103219</v>
      </c>
      <c r="D16" s="158">
        <v>44867</v>
      </c>
      <c r="E16" s="158">
        <v>17651</v>
      </c>
      <c r="F16" s="158">
        <v>95099</v>
      </c>
      <c r="G16" s="158">
        <v>36747</v>
      </c>
      <c r="H16" s="158">
        <v>13161</v>
      </c>
      <c r="I16" s="192">
        <v>8120</v>
      </c>
      <c r="J16" s="158">
        <v>58352</v>
      </c>
      <c r="L16" s="90"/>
    </row>
    <row r="17" spans="1:12" s="91" customFormat="1" ht="11.25" customHeight="1" x14ac:dyDescent="0.2">
      <c r="A17" s="39">
        <f>IF(D17&lt;&gt;"",COUNTA($D$9:D17),"")</f>
        <v>9</v>
      </c>
      <c r="B17" s="149">
        <v>2018</v>
      </c>
      <c r="C17" s="158">
        <v>101604</v>
      </c>
      <c r="D17" s="158">
        <v>44972</v>
      </c>
      <c r="E17" s="158">
        <v>18195</v>
      </c>
      <c r="F17" s="158">
        <v>93945</v>
      </c>
      <c r="G17" s="158">
        <v>37313</v>
      </c>
      <c r="H17" s="158">
        <v>13446</v>
      </c>
      <c r="I17" s="192">
        <v>7659</v>
      </c>
      <c r="J17" s="158">
        <v>56632</v>
      </c>
      <c r="L17" s="90"/>
    </row>
    <row r="18" spans="1:12" s="91" customFormat="1" ht="11.25" customHeight="1" x14ac:dyDescent="0.2">
      <c r="A18" s="39">
        <f>IF(D18&lt;&gt;"",COUNTA($D$9:D18),"")</f>
        <v>10</v>
      </c>
      <c r="B18" s="149">
        <v>2019</v>
      </c>
      <c r="C18" s="158">
        <v>101334</v>
      </c>
      <c r="D18" s="158">
        <v>46046</v>
      </c>
      <c r="E18" s="158">
        <v>18492</v>
      </c>
      <c r="F18" s="158">
        <v>93291</v>
      </c>
      <c r="G18" s="158">
        <v>38003</v>
      </c>
      <c r="H18" s="158">
        <v>14263</v>
      </c>
      <c r="I18" s="192">
        <v>8043</v>
      </c>
      <c r="J18" s="158">
        <v>55288</v>
      </c>
      <c r="L18" s="90"/>
    </row>
    <row r="19" spans="1:12" s="91" customFormat="1" ht="11.25" customHeight="1" x14ac:dyDescent="0.2">
      <c r="A19" s="39">
        <f>IF(D19&lt;&gt;"",COUNTA($D$9:D19),"")</f>
        <v>11</v>
      </c>
      <c r="B19" s="149">
        <v>2020</v>
      </c>
      <c r="C19" s="158">
        <v>95878</v>
      </c>
      <c r="D19" s="158">
        <v>44647</v>
      </c>
      <c r="E19" s="158">
        <v>15164</v>
      </c>
      <c r="F19" s="158">
        <v>83297</v>
      </c>
      <c r="G19" s="158">
        <v>32066</v>
      </c>
      <c r="H19" s="158">
        <v>11196</v>
      </c>
      <c r="I19" s="192">
        <v>12581</v>
      </c>
      <c r="J19" s="158">
        <v>51231</v>
      </c>
      <c r="L19" s="90"/>
    </row>
    <row r="20" spans="1:12" s="91" customFormat="1" ht="11.25" customHeight="1" x14ac:dyDescent="0.2">
      <c r="A20" s="39">
        <f>IF(D20&lt;&gt;"",COUNTA($D$9:D20),"")</f>
        <v>12</v>
      </c>
      <c r="B20" s="149">
        <v>2021</v>
      </c>
      <c r="C20" s="158">
        <v>95343</v>
      </c>
      <c r="D20" s="158">
        <v>45044</v>
      </c>
      <c r="E20" s="158">
        <v>16084</v>
      </c>
      <c r="F20" s="158">
        <v>82288</v>
      </c>
      <c r="G20" s="158">
        <v>31989</v>
      </c>
      <c r="H20" s="158">
        <v>10169</v>
      </c>
      <c r="I20" s="192">
        <v>13055</v>
      </c>
      <c r="J20" s="158">
        <v>50299</v>
      </c>
      <c r="L20" s="90"/>
    </row>
    <row r="21" spans="1:12" s="91" customFormat="1" ht="11.25" customHeight="1" x14ac:dyDescent="0.2">
      <c r="A21" s="39">
        <f>IF(D21&lt;&gt;"",COUNTA($D$9:D21),"")</f>
        <v>13</v>
      </c>
      <c r="B21" s="149">
        <v>2022</v>
      </c>
      <c r="C21" s="158">
        <v>125635</v>
      </c>
      <c r="D21" s="158">
        <v>68571</v>
      </c>
      <c r="E21" s="158">
        <v>41017</v>
      </c>
      <c r="F21" s="158">
        <v>93344</v>
      </c>
      <c r="G21" s="158">
        <v>36280</v>
      </c>
      <c r="H21" s="158">
        <v>14128</v>
      </c>
      <c r="I21" s="192">
        <v>32291</v>
      </c>
      <c r="J21" s="158">
        <v>57064</v>
      </c>
      <c r="K21" s="90"/>
      <c r="L21" s="90"/>
    </row>
    <row r="22" spans="1:12" s="91" customFormat="1" ht="11.25" customHeight="1" x14ac:dyDescent="0.2">
      <c r="A22" s="39">
        <f>IF(D22&lt;&gt;"",COUNTA($D$9:D22),"")</f>
        <v>14</v>
      </c>
      <c r="B22" s="149">
        <v>2023</v>
      </c>
      <c r="C22" s="158">
        <v>110551</v>
      </c>
      <c r="D22" s="158">
        <v>53056</v>
      </c>
      <c r="E22" s="158">
        <v>26837</v>
      </c>
      <c r="F22" s="158">
        <v>94461</v>
      </c>
      <c r="G22" s="158">
        <v>36966</v>
      </c>
      <c r="H22" s="158">
        <v>15204</v>
      </c>
      <c r="I22" s="192">
        <v>16090</v>
      </c>
      <c r="J22" s="158">
        <v>57495</v>
      </c>
      <c r="K22" s="90"/>
      <c r="L22" s="90"/>
    </row>
    <row r="23" spans="1:12" s="88" customFormat="1" ht="20.100000000000001" customHeight="1" x14ac:dyDescent="0.2">
      <c r="A23" s="39" t="str">
        <f>IF(D23&lt;&gt;"",COUNTA($D$9:D23),"")</f>
        <v/>
      </c>
      <c r="B23" s="149"/>
      <c r="C23" s="289" t="s">
        <v>93</v>
      </c>
      <c r="D23" s="289"/>
      <c r="E23" s="289"/>
      <c r="F23" s="289"/>
      <c r="G23" s="289"/>
      <c r="H23" s="289"/>
      <c r="I23" s="289"/>
      <c r="J23" s="289"/>
    </row>
    <row r="24" spans="1:12" s="91" customFormat="1" ht="11.25" customHeight="1" x14ac:dyDescent="0.2">
      <c r="A24" s="39">
        <f>IF(D24&lt;&gt;"",COUNTA($D$9:D24),"")</f>
        <v>15</v>
      </c>
      <c r="B24" s="149">
        <v>1990</v>
      </c>
      <c r="C24" s="158">
        <v>30260</v>
      </c>
      <c r="D24" s="158">
        <v>10968</v>
      </c>
      <c r="E24" s="158">
        <v>2829</v>
      </c>
      <c r="F24" s="158">
        <v>54949</v>
      </c>
      <c r="G24" s="158">
        <v>35657</v>
      </c>
      <c r="H24" s="158">
        <v>6346</v>
      </c>
      <c r="I24" s="192">
        <v>-24689</v>
      </c>
      <c r="J24" s="158">
        <v>19292</v>
      </c>
      <c r="K24" s="89"/>
    </row>
    <row r="25" spans="1:12" s="91" customFormat="1" ht="11.25" customHeight="1" x14ac:dyDescent="0.2">
      <c r="A25" s="39">
        <f>IF(D25&lt;&gt;"",COUNTA($D$9:D25),"")</f>
        <v>16</v>
      </c>
      <c r="B25" s="149">
        <v>1995</v>
      </c>
      <c r="C25" s="158">
        <v>47484</v>
      </c>
      <c r="D25" s="158">
        <v>18607</v>
      </c>
      <c r="E25" s="158">
        <v>5876</v>
      </c>
      <c r="F25" s="158">
        <v>45987</v>
      </c>
      <c r="G25" s="158">
        <v>17110</v>
      </c>
      <c r="H25" s="158">
        <v>3159</v>
      </c>
      <c r="I25" s="192">
        <v>1497</v>
      </c>
      <c r="J25" s="158">
        <v>28877</v>
      </c>
      <c r="K25" s="89"/>
    </row>
    <row r="26" spans="1:12" s="91" customFormat="1" ht="11.25" customHeight="1" x14ac:dyDescent="0.2">
      <c r="A26" s="39">
        <f>IF(D26&lt;&gt;"",COUNTA($D$9:D26),"")</f>
        <v>17</v>
      </c>
      <c r="B26" s="149">
        <v>2000</v>
      </c>
      <c r="C26" s="158">
        <v>52206</v>
      </c>
      <c r="D26" s="158">
        <v>16616</v>
      </c>
      <c r="E26" s="158">
        <v>4452</v>
      </c>
      <c r="F26" s="158">
        <v>56373</v>
      </c>
      <c r="G26" s="158">
        <v>20783</v>
      </c>
      <c r="H26" s="158">
        <v>2819</v>
      </c>
      <c r="I26" s="192">
        <v>-4167</v>
      </c>
      <c r="J26" s="158">
        <v>35590</v>
      </c>
    </row>
    <row r="27" spans="1:12" s="91" customFormat="1" ht="11.25" customHeight="1" x14ac:dyDescent="0.2">
      <c r="A27" s="39">
        <f>IF(D27&lt;&gt;"",COUNTA($D$9:D27),"")</f>
        <v>18</v>
      </c>
      <c r="B27" s="149">
        <v>2005</v>
      </c>
      <c r="C27" s="158">
        <v>45957</v>
      </c>
      <c r="D27" s="158">
        <v>16139</v>
      </c>
      <c r="E27" s="158">
        <v>3437</v>
      </c>
      <c r="F27" s="158">
        <v>49624</v>
      </c>
      <c r="G27" s="158">
        <v>19806</v>
      </c>
      <c r="H27" s="158">
        <v>3274</v>
      </c>
      <c r="I27" s="192">
        <v>-3667</v>
      </c>
      <c r="J27" s="158">
        <v>29818</v>
      </c>
    </row>
    <row r="28" spans="1:12" s="91" customFormat="1" ht="11.25" customHeight="1" x14ac:dyDescent="0.2">
      <c r="A28" s="39">
        <f>IF(D28&lt;&gt;"",COUNTA($D$9:D28),"")</f>
        <v>19</v>
      </c>
      <c r="B28" s="149">
        <v>2010</v>
      </c>
      <c r="C28" s="158">
        <v>45246</v>
      </c>
      <c r="D28" s="158">
        <v>16409</v>
      </c>
      <c r="E28" s="158">
        <v>4001</v>
      </c>
      <c r="F28" s="158">
        <v>47658</v>
      </c>
      <c r="G28" s="158">
        <v>18821</v>
      </c>
      <c r="H28" s="158">
        <v>3303</v>
      </c>
      <c r="I28" s="192">
        <v>-2412</v>
      </c>
      <c r="J28" s="158">
        <v>28837</v>
      </c>
    </row>
    <row r="29" spans="1:12" s="91" customFormat="1" ht="11.25" customHeight="1" x14ac:dyDescent="0.2">
      <c r="A29" s="39">
        <f>IF(D29&lt;&gt;"",COUNTA($D$9:D29),"")</f>
        <v>20</v>
      </c>
      <c r="B29" s="149">
        <v>2015</v>
      </c>
      <c r="C29" s="158">
        <v>72175</v>
      </c>
      <c r="D29" s="158">
        <v>34741</v>
      </c>
      <c r="E29" s="158">
        <v>21088</v>
      </c>
      <c r="F29" s="158">
        <v>58808</v>
      </c>
      <c r="G29" s="158">
        <v>21374</v>
      </c>
      <c r="H29" s="158">
        <v>6853</v>
      </c>
      <c r="I29" s="192">
        <v>13367</v>
      </c>
      <c r="J29" s="158">
        <v>37434</v>
      </c>
    </row>
    <row r="30" spans="1:12" s="91" customFormat="1" ht="11.25" customHeight="1" x14ac:dyDescent="0.2">
      <c r="A30" s="39">
        <f>IF(D30&lt;&gt;"",COUNTA($D$9:D30),"")</f>
        <v>21</v>
      </c>
      <c r="B30" s="149">
        <v>2016</v>
      </c>
      <c r="C30" s="158">
        <v>71086</v>
      </c>
      <c r="D30" s="158">
        <v>29551</v>
      </c>
      <c r="E30" s="158">
        <v>15027</v>
      </c>
      <c r="F30" s="158">
        <v>69818</v>
      </c>
      <c r="G30" s="158">
        <v>28283</v>
      </c>
      <c r="H30" s="158">
        <v>9932</v>
      </c>
      <c r="I30" s="192">
        <v>1268</v>
      </c>
      <c r="J30" s="158">
        <v>41535</v>
      </c>
    </row>
    <row r="31" spans="1:12" s="91" customFormat="1" ht="11.25" customHeight="1" x14ac:dyDescent="0.2">
      <c r="A31" s="39">
        <f>IF(D31&lt;&gt;"",COUNTA($D$9:D31),"")</f>
        <v>22</v>
      </c>
      <c r="B31" s="149">
        <v>2017</v>
      </c>
      <c r="C31" s="158">
        <v>54789</v>
      </c>
      <c r="D31" s="158">
        <v>24693</v>
      </c>
      <c r="E31" s="158">
        <v>10814</v>
      </c>
      <c r="F31" s="158">
        <v>51385</v>
      </c>
      <c r="G31" s="158">
        <v>21289</v>
      </c>
      <c r="H31" s="158">
        <v>8901</v>
      </c>
      <c r="I31" s="192">
        <v>3404</v>
      </c>
      <c r="J31" s="158">
        <v>30096</v>
      </c>
    </row>
    <row r="32" spans="1:12" s="91" customFormat="1" ht="11.25" customHeight="1" x14ac:dyDescent="0.2">
      <c r="A32" s="39">
        <f>IF(D32&lt;&gt;"",COUNTA($D$9:D32),"")</f>
        <v>23</v>
      </c>
      <c r="B32" s="149">
        <v>2018</v>
      </c>
      <c r="C32" s="158">
        <v>53801</v>
      </c>
      <c r="D32" s="158">
        <v>24964</v>
      </c>
      <c r="E32" s="158">
        <v>11548</v>
      </c>
      <c r="F32" s="158">
        <v>50328</v>
      </c>
      <c r="G32" s="158">
        <v>21491</v>
      </c>
      <c r="H32" s="158">
        <v>9078</v>
      </c>
      <c r="I32" s="192">
        <v>3473</v>
      </c>
      <c r="J32" s="158">
        <v>28837</v>
      </c>
    </row>
    <row r="33" spans="1:11" s="91" customFormat="1" ht="11.25" customHeight="1" x14ac:dyDescent="0.2">
      <c r="A33" s="39">
        <f>IF(D33&lt;&gt;"",COUNTA($D$9:D33),"")</f>
        <v>24</v>
      </c>
      <c r="B33" s="149">
        <v>2019</v>
      </c>
      <c r="C33" s="158">
        <v>53646</v>
      </c>
      <c r="D33" s="158">
        <v>26006</v>
      </c>
      <c r="E33" s="158">
        <v>11918</v>
      </c>
      <c r="F33" s="158">
        <v>49773</v>
      </c>
      <c r="G33" s="158">
        <v>22133</v>
      </c>
      <c r="H33" s="158">
        <v>9789</v>
      </c>
      <c r="I33" s="192">
        <v>3873</v>
      </c>
      <c r="J33" s="158">
        <v>27640</v>
      </c>
    </row>
    <row r="34" spans="1:11" s="91" customFormat="1" ht="11.25" customHeight="1" x14ac:dyDescent="0.2">
      <c r="A34" s="39">
        <f>IF(D34&lt;&gt;"",COUNTA($D$9:D34),"")</f>
        <v>25</v>
      </c>
      <c r="B34" s="149">
        <v>2020</v>
      </c>
      <c r="C34" s="158">
        <v>49932</v>
      </c>
      <c r="D34" s="158">
        <v>24535</v>
      </c>
      <c r="E34" s="158">
        <v>9759</v>
      </c>
      <c r="F34" s="158">
        <v>44044</v>
      </c>
      <c r="G34" s="158">
        <v>18647</v>
      </c>
      <c r="H34" s="158">
        <v>7988</v>
      </c>
      <c r="I34" s="192">
        <v>5888</v>
      </c>
      <c r="J34" s="158">
        <v>25397</v>
      </c>
    </row>
    <row r="35" spans="1:11" s="91" customFormat="1" ht="11.25" customHeight="1" x14ac:dyDescent="0.2">
      <c r="A35" s="39">
        <f>IF(D35&lt;&gt;"",COUNTA($D$9:D35),"")</f>
        <v>26</v>
      </c>
      <c r="B35" s="149">
        <v>2021</v>
      </c>
      <c r="C35" s="158">
        <v>49819</v>
      </c>
      <c r="D35" s="158">
        <v>24476</v>
      </c>
      <c r="E35" s="158">
        <v>10244</v>
      </c>
      <c r="F35" s="158">
        <v>43244</v>
      </c>
      <c r="G35" s="158">
        <v>17901</v>
      </c>
      <c r="H35" s="158">
        <v>6812</v>
      </c>
      <c r="I35" s="192">
        <v>6575</v>
      </c>
      <c r="J35" s="158">
        <v>25343</v>
      </c>
    </row>
    <row r="36" spans="1:11" s="91" customFormat="1" ht="11.25" customHeight="1" x14ac:dyDescent="0.2">
      <c r="A36" s="39">
        <f>IF(D36&lt;&gt;"",COUNTA($D$9:D36),"")</f>
        <v>27</v>
      </c>
      <c r="B36" s="149">
        <v>2022</v>
      </c>
      <c r="C36" s="158">
        <v>62529</v>
      </c>
      <c r="D36" s="158">
        <v>33807</v>
      </c>
      <c r="E36" s="158">
        <v>20318</v>
      </c>
      <c r="F36" s="158">
        <v>48434</v>
      </c>
      <c r="G36" s="158">
        <v>19712</v>
      </c>
      <c r="H36" s="158">
        <v>8637</v>
      </c>
      <c r="I36" s="192">
        <v>14095</v>
      </c>
      <c r="J36" s="158">
        <v>28722</v>
      </c>
    </row>
    <row r="37" spans="1:11" s="91" customFormat="1" ht="11.25" customHeight="1" x14ac:dyDescent="0.2">
      <c r="A37" s="39">
        <f>IF(D37&lt;&gt;"",COUNTA($D$9:D37),"")</f>
        <v>28</v>
      </c>
      <c r="B37" s="149">
        <v>2023</v>
      </c>
      <c r="C37" s="158">
        <v>59098</v>
      </c>
      <c r="D37" s="158">
        <v>29259</v>
      </c>
      <c r="E37" s="158">
        <v>16352</v>
      </c>
      <c r="F37" s="158">
        <v>49978</v>
      </c>
      <c r="G37" s="158">
        <v>20139</v>
      </c>
      <c r="H37" s="158">
        <v>9173</v>
      </c>
      <c r="I37" s="192">
        <v>9120</v>
      </c>
      <c r="J37" s="158">
        <v>29839</v>
      </c>
    </row>
    <row r="38" spans="1:11" s="88" customFormat="1" ht="20.100000000000001" customHeight="1" x14ac:dyDescent="0.2">
      <c r="A38" s="39" t="str">
        <f>IF(D38&lt;&gt;"",COUNTA($D$9:D38),"")</f>
        <v/>
      </c>
      <c r="B38" s="149"/>
      <c r="C38" s="289" t="s">
        <v>92</v>
      </c>
      <c r="D38" s="289"/>
      <c r="E38" s="289"/>
      <c r="F38" s="289"/>
      <c r="G38" s="289"/>
      <c r="H38" s="289"/>
      <c r="I38" s="289"/>
      <c r="J38" s="289"/>
    </row>
    <row r="39" spans="1:11" s="91" customFormat="1" ht="11.25" customHeight="1" x14ac:dyDescent="0.2">
      <c r="A39" s="39">
        <f>IF(D39&lt;&gt;"",COUNTA($D$9:D39),"")</f>
        <v>29</v>
      </c>
      <c r="B39" s="149">
        <v>1990</v>
      </c>
      <c r="C39" s="158">
        <v>26793</v>
      </c>
      <c r="D39" s="158">
        <v>7227</v>
      </c>
      <c r="E39" s="158">
        <v>605</v>
      </c>
      <c r="F39" s="158">
        <v>44411</v>
      </c>
      <c r="G39" s="158">
        <v>24845</v>
      </c>
      <c r="H39" s="158">
        <v>1166</v>
      </c>
      <c r="I39" s="192">
        <v>-17618</v>
      </c>
      <c r="J39" s="158">
        <v>19566</v>
      </c>
      <c r="K39" s="89"/>
    </row>
    <row r="40" spans="1:11" s="91" customFormat="1" ht="11.25" customHeight="1" x14ac:dyDescent="0.2">
      <c r="A40" s="39">
        <f>IF(D40&lt;&gt;"",COUNTA($D$9:D40),"")</f>
        <v>30</v>
      </c>
      <c r="B40" s="149">
        <v>1995</v>
      </c>
      <c r="C40" s="158">
        <v>42675</v>
      </c>
      <c r="D40" s="158">
        <v>13703</v>
      </c>
      <c r="E40" s="158">
        <v>2785</v>
      </c>
      <c r="F40" s="158">
        <v>43974</v>
      </c>
      <c r="G40" s="158">
        <v>15002</v>
      </c>
      <c r="H40" s="158">
        <v>1043</v>
      </c>
      <c r="I40" s="192">
        <v>-1299</v>
      </c>
      <c r="J40" s="158">
        <v>28972</v>
      </c>
      <c r="K40" s="89"/>
    </row>
    <row r="41" spans="1:11" s="91" customFormat="1" ht="11.25" customHeight="1" x14ac:dyDescent="0.2">
      <c r="A41" s="39">
        <f>IF(D41&lt;&gt;"",COUNTA($D$9:D41),"")</f>
        <v>31</v>
      </c>
      <c r="B41" s="149">
        <v>2000</v>
      </c>
      <c r="C41" s="158">
        <v>49633</v>
      </c>
      <c r="D41" s="158">
        <v>14213</v>
      </c>
      <c r="E41" s="158">
        <v>2538</v>
      </c>
      <c r="F41" s="158">
        <v>54944</v>
      </c>
      <c r="G41" s="158">
        <v>19524</v>
      </c>
      <c r="H41" s="158">
        <v>1378</v>
      </c>
      <c r="I41" s="192">
        <v>-5311</v>
      </c>
      <c r="J41" s="158">
        <v>35420</v>
      </c>
    </row>
    <row r="42" spans="1:11" s="91" customFormat="1" ht="11.25" customHeight="1" x14ac:dyDescent="0.2">
      <c r="A42" s="39">
        <f>IF(D42&lt;&gt;"",COUNTA($D$9:D42),"")</f>
        <v>32</v>
      </c>
      <c r="B42" s="149">
        <v>2005</v>
      </c>
      <c r="C42" s="158">
        <v>43334</v>
      </c>
      <c r="D42" s="158">
        <v>14201</v>
      </c>
      <c r="E42" s="158">
        <v>2132</v>
      </c>
      <c r="F42" s="158">
        <v>47019</v>
      </c>
      <c r="G42" s="158">
        <v>17886</v>
      </c>
      <c r="H42" s="158">
        <v>1664</v>
      </c>
      <c r="I42" s="192">
        <v>-3685</v>
      </c>
      <c r="J42" s="158">
        <v>29133</v>
      </c>
    </row>
    <row r="43" spans="1:11" s="91" customFormat="1" ht="11.25" customHeight="1" x14ac:dyDescent="0.2">
      <c r="A43" s="39">
        <f>IF(D43&lt;&gt;"",COUNTA($D$9:D43),"")</f>
        <v>33</v>
      </c>
      <c r="B43" s="149">
        <v>2010</v>
      </c>
      <c r="C43" s="158">
        <v>43438</v>
      </c>
      <c r="D43" s="158">
        <v>15336</v>
      </c>
      <c r="E43" s="158">
        <v>2679</v>
      </c>
      <c r="F43" s="158">
        <v>44656</v>
      </c>
      <c r="G43" s="158">
        <v>16554</v>
      </c>
      <c r="H43" s="158">
        <v>2009</v>
      </c>
      <c r="I43" s="192">
        <v>-1218</v>
      </c>
      <c r="J43" s="158">
        <v>28102</v>
      </c>
    </row>
    <row r="44" spans="1:11" ht="11.25" customHeight="1" x14ac:dyDescent="0.2">
      <c r="A44" s="39">
        <f>IF(D44&lt;&gt;"",COUNTA($D$9:D44),"")</f>
        <v>34</v>
      </c>
      <c r="B44" s="149">
        <v>2015</v>
      </c>
      <c r="C44" s="158">
        <v>54643</v>
      </c>
      <c r="D44" s="158">
        <v>23481</v>
      </c>
      <c r="E44" s="158">
        <v>10298</v>
      </c>
      <c r="F44" s="158">
        <v>48037</v>
      </c>
      <c r="G44" s="158">
        <v>16875</v>
      </c>
      <c r="H44" s="158">
        <v>4082</v>
      </c>
      <c r="I44" s="192">
        <v>6606</v>
      </c>
      <c r="J44" s="158">
        <v>31162</v>
      </c>
    </row>
    <row r="45" spans="1:11" ht="11.25" customHeight="1" x14ac:dyDescent="0.2">
      <c r="A45" s="39">
        <f>IF(D45&lt;&gt;"",COUNTA($D$9:D45),"")</f>
        <v>35</v>
      </c>
      <c r="B45" s="149">
        <v>2016</v>
      </c>
      <c r="C45" s="158">
        <v>56105</v>
      </c>
      <c r="D45" s="158">
        <v>22802</v>
      </c>
      <c r="E45" s="158">
        <v>9112</v>
      </c>
      <c r="F45" s="158">
        <v>51981</v>
      </c>
      <c r="G45" s="158">
        <v>18678</v>
      </c>
      <c r="H45" s="158">
        <v>4551</v>
      </c>
      <c r="I45" s="192">
        <v>4124</v>
      </c>
      <c r="J45" s="158">
        <v>33303</v>
      </c>
    </row>
    <row r="46" spans="1:11" ht="11.25" customHeight="1" x14ac:dyDescent="0.2">
      <c r="A46" s="39">
        <f>IF(D46&lt;&gt;"",COUNTA($D$9:D46),"")</f>
        <v>36</v>
      </c>
      <c r="B46" s="149">
        <v>2017</v>
      </c>
      <c r="C46" s="158">
        <v>48430</v>
      </c>
      <c r="D46" s="158">
        <v>20174</v>
      </c>
      <c r="E46" s="158">
        <v>6837</v>
      </c>
      <c r="F46" s="158">
        <v>43714</v>
      </c>
      <c r="G46" s="158">
        <v>15458</v>
      </c>
      <c r="H46" s="158">
        <v>4260</v>
      </c>
      <c r="I46" s="192">
        <v>4716</v>
      </c>
      <c r="J46" s="158">
        <v>28256</v>
      </c>
    </row>
    <row r="47" spans="1:11" ht="11.25" customHeight="1" x14ac:dyDescent="0.2">
      <c r="A47" s="39">
        <f>IF(D47&lt;&gt;"",COUNTA($D$9:D47),"")</f>
        <v>37</v>
      </c>
      <c r="B47" s="149">
        <v>2018</v>
      </c>
      <c r="C47" s="158">
        <v>47803</v>
      </c>
      <c r="D47" s="158">
        <v>20008</v>
      </c>
      <c r="E47" s="158">
        <v>6647</v>
      </c>
      <c r="F47" s="158">
        <v>43617</v>
      </c>
      <c r="G47" s="158">
        <v>15822</v>
      </c>
      <c r="H47" s="158">
        <v>4368</v>
      </c>
      <c r="I47" s="192">
        <v>4186</v>
      </c>
      <c r="J47" s="158">
        <v>27795</v>
      </c>
    </row>
    <row r="48" spans="1:11" ht="11.25" customHeight="1" x14ac:dyDescent="0.2">
      <c r="A48" s="39">
        <f>IF(D48&lt;&gt;"",COUNTA($D$9:D48),"")</f>
        <v>38</v>
      </c>
      <c r="B48" s="149">
        <v>2019</v>
      </c>
      <c r="C48" s="158">
        <v>47688</v>
      </c>
      <c r="D48" s="158">
        <v>20040</v>
      </c>
      <c r="E48" s="158">
        <v>6574</v>
      </c>
      <c r="F48" s="158">
        <v>43518</v>
      </c>
      <c r="G48" s="158">
        <v>15870</v>
      </c>
      <c r="H48" s="158">
        <v>4474</v>
      </c>
      <c r="I48" s="192">
        <v>4170</v>
      </c>
      <c r="J48" s="158">
        <v>27648</v>
      </c>
    </row>
    <row r="49" spans="1:10" ht="11.45" customHeight="1" x14ac:dyDescent="0.2">
      <c r="A49" s="39">
        <f>IF(D49&lt;&gt;"",COUNTA($D$9:D49),"")</f>
        <v>39</v>
      </c>
      <c r="B49" s="149">
        <v>2020</v>
      </c>
      <c r="C49" s="158">
        <v>45946</v>
      </c>
      <c r="D49" s="158">
        <v>20112</v>
      </c>
      <c r="E49" s="158">
        <v>5405</v>
      </c>
      <c r="F49" s="158">
        <v>39253</v>
      </c>
      <c r="G49" s="158">
        <v>13419</v>
      </c>
      <c r="H49" s="158">
        <v>3208</v>
      </c>
      <c r="I49" s="192">
        <v>6693</v>
      </c>
      <c r="J49" s="158">
        <v>25834</v>
      </c>
    </row>
    <row r="50" spans="1:10" ht="11.45" customHeight="1" x14ac:dyDescent="0.2">
      <c r="A50" s="39">
        <f>IF(D50&lt;&gt;"",COUNTA($D$9:D50),"")</f>
        <v>40</v>
      </c>
      <c r="B50" s="149">
        <v>2021</v>
      </c>
      <c r="C50" s="158">
        <v>45524</v>
      </c>
      <c r="D50" s="158">
        <v>20568</v>
      </c>
      <c r="E50" s="158">
        <v>5840</v>
      </c>
      <c r="F50" s="158">
        <v>39044</v>
      </c>
      <c r="G50" s="158">
        <v>14088</v>
      </c>
      <c r="H50" s="158">
        <v>3357</v>
      </c>
      <c r="I50" s="192">
        <v>6480</v>
      </c>
      <c r="J50" s="158">
        <v>24956</v>
      </c>
    </row>
    <row r="51" spans="1:10" ht="11.45" customHeight="1" x14ac:dyDescent="0.2">
      <c r="A51" s="39">
        <f>IF(D51&lt;&gt;"",COUNTA($D$9:D51),"")</f>
        <v>41</v>
      </c>
      <c r="B51" s="149">
        <v>2022</v>
      </c>
      <c r="C51" s="158">
        <v>63106</v>
      </c>
      <c r="D51" s="158">
        <v>34764</v>
      </c>
      <c r="E51" s="158">
        <v>20699</v>
      </c>
      <c r="F51" s="158">
        <v>44910</v>
      </c>
      <c r="G51" s="158">
        <v>16568</v>
      </c>
      <c r="H51" s="158">
        <v>5491</v>
      </c>
      <c r="I51" s="192">
        <v>18196</v>
      </c>
      <c r="J51" s="158">
        <v>28342</v>
      </c>
    </row>
    <row r="52" spans="1:10" ht="11.45" customHeight="1" x14ac:dyDescent="0.2">
      <c r="A52" s="39">
        <f>IF(D52&lt;&gt;"",COUNTA($D$9:D52),"")</f>
        <v>42</v>
      </c>
      <c r="B52" s="149">
        <v>2023</v>
      </c>
      <c r="C52" s="158">
        <v>51453</v>
      </c>
      <c r="D52" s="158">
        <v>23797</v>
      </c>
      <c r="E52" s="158">
        <v>10485</v>
      </c>
      <c r="F52" s="158">
        <v>44483</v>
      </c>
      <c r="G52" s="158">
        <v>16827</v>
      </c>
      <c r="H52" s="158">
        <v>6031</v>
      </c>
      <c r="I52" s="192">
        <v>6970</v>
      </c>
      <c r="J52" s="158">
        <v>27656</v>
      </c>
    </row>
  </sheetData>
  <mergeCells count="19">
    <mergeCell ref="C38:J38"/>
    <mergeCell ref="C23:J23"/>
    <mergeCell ref="C8:J8"/>
    <mergeCell ref="G4:H4"/>
    <mergeCell ref="F3:H3"/>
    <mergeCell ref="F4:F6"/>
    <mergeCell ref="C4:C6"/>
    <mergeCell ref="D5:D6"/>
    <mergeCell ref="G5:G6"/>
    <mergeCell ref="A1:B1"/>
    <mergeCell ref="A2:B2"/>
    <mergeCell ref="A3:A6"/>
    <mergeCell ref="C1:J1"/>
    <mergeCell ref="C2:J2"/>
    <mergeCell ref="B3:B6"/>
    <mergeCell ref="C3:E3"/>
    <mergeCell ref="D4:E4"/>
    <mergeCell ref="I3:I6"/>
    <mergeCell ref="J3:J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zoomScale="140" zoomScaleNormal="140" workbookViewId="0">
      <pane xSplit="2" ySplit="7" topLeftCell="C8" activePane="bottomRight" state="frozen"/>
      <selection sqref="A1:B1"/>
      <selection pane="topRight" sqref="A1:B1"/>
      <selection pane="bottomLeft" sqref="A1:B1"/>
      <selection pane="bottomRight" activeCell="C8" sqref="C8:J8"/>
    </sheetView>
  </sheetViews>
  <sheetFormatPr baseColWidth="10" defaultRowHeight="11.45" customHeight="1" x14ac:dyDescent="0.2"/>
  <cols>
    <col min="1" max="1" width="3.7109375" style="94" customWidth="1"/>
    <col min="2" max="2" width="5.7109375" style="92" customWidth="1"/>
    <col min="3" max="4" width="10.7109375" style="92" customWidth="1"/>
    <col min="5" max="5" width="8.7109375" style="92" customWidth="1"/>
    <col min="6" max="7" width="10.7109375" style="92" customWidth="1"/>
    <col min="8" max="8" width="8.7109375" style="92" customWidth="1"/>
    <col min="9" max="9" width="11.7109375" style="92" customWidth="1"/>
    <col min="10" max="10" width="10.7109375" style="92" customWidth="1"/>
    <col min="11" max="16384" width="11.42578125" style="92"/>
  </cols>
  <sheetData>
    <row r="1" spans="1:11" s="96" customFormat="1" ht="30" customHeight="1" x14ac:dyDescent="0.2">
      <c r="A1" s="277" t="s">
        <v>119</v>
      </c>
      <c r="B1" s="278"/>
      <c r="C1" s="283" t="s">
        <v>269</v>
      </c>
      <c r="D1" s="283"/>
      <c r="E1" s="283"/>
      <c r="F1" s="283"/>
      <c r="G1" s="283"/>
      <c r="H1" s="283"/>
      <c r="I1" s="283"/>
      <c r="J1" s="284"/>
    </row>
    <row r="2" spans="1:11" s="85" customFormat="1" ht="24.95" customHeight="1" x14ac:dyDescent="0.2">
      <c r="A2" s="279" t="s">
        <v>152</v>
      </c>
      <c r="B2" s="280"/>
      <c r="C2" s="285" t="s">
        <v>97</v>
      </c>
      <c r="D2" s="285"/>
      <c r="E2" s="285"/>
      <c r="F2" s="285"/>
      <c r="G2" s="285"/>
      <c r="H2" s="285"/>
      <c r="I2" s="285"/>
      <c r="J2" s="286"/>
    </row>
    <row r="3" spans="1:11" s="97" customFormat="1" ht="11.45" customHeight="1" x14ac:dyDescent="0.2">
      <c r="A3" s="281" t="s">
        <v>150</v>
      </c>
      <c r="B3" s="287" t="s">
        <v>0</v>
      </c>
      <c r="C3" s="287" t="s">
        <v>1</v>
      </c>
      <c r="D3" s="287"/>
      <c r="E3" s="287"/>
      <c r="F3" s="287" t="s">
        <v>3</v>
      </c>
      <c r="G3" s="287"/>
      <c r="H3" s="287"/>
      <c r="I3" s="287" t="s">
        <v>151</v>
      </c>
      <c r="J3" s="288" t="s">
        <v>104</v>
      </c>
    </row>
    <row r="4" spans="1:11" s="97" customFormat="1" ht="11.45" customHeight="1" x14ac:dyDescent="0.2">
      <c r="A4" s="281"/>
      <c r="B4" s="287"/>
      <c r="C4" s="287" t="s">
        <v>226</v>
      </c>
      <c r="D4" s="287" t="s">
        <v>2</v>
      </c>
      <c r="E4" s="287"/>
      <c r="F4" s="287" t="s">
        <v>226</v>
      </c>
      <c r="G4" s="287" t="s">
        <v>2</v>
      </c>
      <c r="H4" s="287"/>
      <c r="I4" s="287"/>
      <c r="J4" s="288"/>
    </row>
    <row r="5" spans="1:11" s="97" customFormat="1" ht="11.45" customHeight="1" x14ac:dyDescent="0.2">
      <c r="A5" s="281"/>
      <c r="B5" s="287"/>
      <c r="C5" s="287"/>
      <c r="D5" s="287" t="s">
        <v>230</v>
      </c>
      <c r="E5" s="87" t="s">
        <v>2</v>
      </c>
      <c r="F5" s="287"/>
      <c r="G5" s="287" t="s">
        <v>230</v>
      </c>
      <c r="H5" s="87" t="s">
        <v>2</v>
      </c>
      <c r="I5" s="287"/>
      <c r="J5" s="288"/>
    </row>
    <row r="6" spans="1:11" s="97" customFormat="1" ht="11.45" customHeight="1" x14ac:dyDescent="0.2">
      <c r="A6" s="281"/>
      <c r="B6" s="287"/>
      <c r="C6" s="287"/>
      <c r="D6" s="287"/>
      <c r="E6" s="87" t="s">
        <v>328</v>
      </c>
      <c r="F6" s="287"/>
      <c r="G6" s="287"/>
      <c r="H6" s="87" t="s">
        <v>328</v>
      </c>
      <c r="I6" s="287"/>
      <c r="J6" s="288"/>
    </row>
    <row r="7" spans="1:11" s="99" customFormat="1" ht="11.45" customHeight="1" x14ac:dyDescent="0.2">
      <c r="A7" s="35">
        <v>1</v>
      </c>
      <c r="B7" s="36">
        <v>2</v>
      </c>
      <c r="C7" s="37">
        <v>3</v>
      </c>
      <c r="D7" s="37">
        <v>4</v>
      </c>
      <c r="E7" s="37">
        <v>5</v>
      </c>
      <c r="F7" s="37">
        <v>6</v>
      </c>
      <c r="G7" s="37">
        <v>7</v>
      </c>
      <c r="H7" s="37">
        <v>8</v>
      </c>
      <c r="I7" s="37">
        <v>9</v>
      </c>
      <c r="J7" s="38">
        <v>10</v>
      </c>
    </row>
    <row r="8" spans="1:11" ht="20.100000000000001" customHeight="1" x14ac:dyDescent="0.2">
      <c r="A8" s="98"/>
      <c r="B8" s="172"/>
      <c r="C8" s="291" t="s">
        <v>7</v>
      </c>
      <c r="D8" s="290"/>
      <c r="E8" s="290"/>
      <c r="F8" s="290"/>
      <c r="G8" s="290"/>
      <c r="H8" s="290"/>
      <c r="I8" s="290"/>
      <c r="J8" s="290"/>
    </row>
    <row r="9" spans="1:11" s="91" customFormat="1" ht="11.25" customHeight="1" x14ac:dyDescent="0.2">
      <c r="A9" s="39">
        <f>IF(D9&lt;&gt;"",COUNTA($D9:D$9),"")</f>
        <v>1</v>
      </c>
      <c r="B9" s="149">
        <v>1990</v>
      </c>
      <c r="C9" s="158">
        <v>52386</v>
      </c>
      <c r="D9" s="158">
        <v>14024</v>
      </c>
      <c r="E9" s="158">
        <v>140</v>
      </c>
      <c r="F9" s="158">
        <v>89990</v>
      </c>
      <c r="G9" s="158">
        <v>51628</v>
      </c>
      <c r="H9" s="158">
        <v>122</v>
      </c>
      <c r="I9" s="192">
        <v>-37604</v>
      </c>
      <c r="J9" s="158">
        <v>38362</v>
      </c>
      <c r="K9" s="89"/>
    </row>
    <row r="10" spans="1:11" s="91" customFormat="1" ht="11.25" customHeight="1" x14ac:dyDescent="0.2">
      <c r="A10" s="39">
        <f>IF(D10&lt;&gt;"",COUNTA($D$9:D10),"")</f>
        <v>2</v>
      </c>
      <c r="B10" s="149">
        <v>1995</v>
      </c>
      <c r="C10" s="158">
        <v>77798</v>
      </c>
      <c r="D10" s="158">
        <v>21919</v>
      </c>
      <c r="E10" s="158">
        <v>1022</v>
      </c>
      <c r="F10" s="158">
        <v>82698</v>
      </c>
      <c r="G10" s="158">
        <v>26819</v>
      </c>
      <c r="H10" s="158">
        <v>338</v>
      </c>
      <c r="I10" s="192">
        <v>-4900</v>
      </c>
      <c r="J10" s="158">
        <v>55879</v>
      </c>
      <c r="K10" s="89"/>
    </row>
    <row r="11" spans="1:11" s="91" customFormat="1" ht="11.25" customHeight="1" x14ac:dyDescent="0.2">
      <c r="A11" s="39">
        <f>IF(D11&lt;&gt;"",COUNTA($D$9:D11),"")</f>
        <v>3</v>
      </c>
      <c r="B11" s="149">
        <v>2000</v>
      </c>
      <c r="C11" s="158">
        <v>90051</v>
      </c>
      <c r="D11" s="158">
        <v>23320</v>
      </c>
      <c r="E11" s="158">
        <v>591</v>
      </c>
      <c r="F11" s="158">
        <v>100971</v>
      </c>
      <c r="G11" s="158">
        <v>34240</v>
      </c>
      <c r="H11" s="158">
        <v>699</v>
      </c>
      <c r="I11" s="192">
        <v>-10920</v>
      </c>
      <c r="J11" s="158">
        <v>66731</v>
      </c>
    </row>
    <row r="12" spans="1:11" s="91" customFormat="1" ht="11.25" customHeight="1" x14ac:dyDescent="0.2">
      <c r="A12" s="39">
        <f>IF(D12&lt;&gt;"",COUNTA($D$9:D12),"")</f>
        <v>4</v>
      </c>
      <c r="B12" s="149">
        <v>2005</v>
      </c>
      <c r="C12" s="158">
        <v>81135</v>
      </c>
      <c r="D12" s="158">
        <v>24063</v>
      </c>
      <c r="E12" s="158">
        <v>726</v>
      </c>
      <c r="F12" s="158">
        <v>88580</v>
      </c>
      <c r="G12" s="158">
        <v>31508</v>
      </c>
      <c r="H12" s="158">
        <v>1083</v>
      </c>
      <c r="I12" s="192">
        <v>-7445</v>
      </c>
      <c r="J12" s="158">
        <v>57072</v>
      </c>
    </row>
    <row r="13" spans="1:11" s="91" customFormat="1" ht="11.25" customHeight="1" x14ac:dyDescent="0.2">
      <c r="A13" s="39">
        <f>IF(D13&lt;&gt;"",COUNTA($D$9:D13),"")</f>
        <v>5</v>
      </c>
      <c r="B13" s="149">
        <v>2010</v>
      </c>
      <c r="C13" s="158">
        <v>79881</v>
      </c>
      <c r="D13" s="158">
        <v>24923</v>
      </c>
      <c r="E13" s="158">
        <v>1096</v>
      </c>
      <c r="F13" s="158">
        <v>84263</v>
      </c>
      <c r="G13" s="158">
        <v>29305</v>
      </c>
      <c r="H13" s="158">
        <v>1507</v>
      </c>
      <c r="I13" s="192">
        <v>-4382</v>
      </c>
      <c r="J13" s="158">
        <v>54958</v>
      </c>
    </row>
    <row r="14" spans="1:11" s="91" customFormat="1" ht="11.25" customHeight="1" x14ac:dyDescent="0.2">
      <c r="A14" s="39">
        <f>IF(D14&lt;&gt;"",COUNTA($D$9:D14),"")</f>
        <v>6</v>
      </c>
      <c r="B14" s="149">
        <v>2015</v>
      </c>
      <c r="C14" s="158">
        <v>78048</v>
      </c>
      <c r="D14" s="158">
        <v>25328</v>
      </c>
      <c r="E14" s="158">
        <v>1213</v>
      </c>
      <c r="F14" s="158">
        <v>75833</v>
      </c>
      <c r="G14" s="158">
        <v>23113</v>
      </c>
      <c r="H14" s="158">
        <v>1391</v>
      </c>
      <c r="I14" s="192">
        <v>2215</v>
      </c>
      <c r="J14" s="158">
        <v>52720</v>
      </c>
    </row>
    <row r="15" spans="1:11" s="91" customFormat="1" ht="11.25" customHeight="1" x14ac:dyDescent="0.2">
      <c r="A15" s="39">
        <f>IF(D15&lt;&gt;"",COUNTA($D$9:D15),"")</f>
        <v>7</v>
      </c>
      <c r="B15" s="149">
        <v>2016</v>
      </c>
      <c r="C15" s="158">
        <v>80134</v>
      </c>
      <c r="D15" s="158">
        <v>26544</v>
      </c>
      <c r="E15" s="158">
        <v>1756</v>
      </c>
      <c r="F15" s="158">
        <v>78615</v>
      </c>
      <c r="G15" s="158">
        <v>25025</v>
      </c>
      <c r="H15" s="158">
        <v>3890</v>
      </c>
      <c r="I15" s="192">
        <v>1519</v>
      </c>
      <c r="J15" s="158">
        <v>53590</v>
      </c>
    </row>
    <row r="16" spans="1:11" s="91" customFormat="1" ht="11.25" customHeight="1" x14ac:dyDescent="0.2">
      <c r="A16" s="39">
        <f>IF(D16&lt;&gt;"",COUNTA($D$9:D16),"")</f>
        <v>8</v>
      </c>
      <c r="B16" s="149">
        <v>2017</v>
      </c>
      <c r="C16" s="158">
        <v>76619</v>
      </c>
      <c r="D16" s="158">
        <v>26110</v>
      </c>
      <c r="E16" s="158">
        <v>2007</v>
      </c>
      <c r="F16" s="158">
        <v>73207</v>
      </c>
      <c r="G16" s="158">
        <v>22698</v>
      </c>
      <c r="H16" s="158">
        <v>3375</v>
      </c>
      <c r="I16" s="192">
        <v>3412</v>
      </c>
      <c r="J16" s="158">
        <v>50509</v>
      </c>
    </row>
    <row r="17" spans="1:11" s="91" customFormat="1" ht="11.25" customHeight="1" x14ac:dyDescent="0.2">
      <c r="A17" s="39">
        <f>IF(D17&lt;&gt;"",COUNTA($D$9:D17),"")</f>
        <v>9</v>
      </c>
      <c r="B17" s="149">
        <v>2018</v>
      </c>
      <c r="C17" s="158">
        <v>77648</v>
      </c>
      <c r="D17" s="158">
        <v>26913</v>
      </c>
      <c r="E17" s="158">
        <v>2984</v>
      </c>
      <c r="F17" s="158">
        <v>73491</v>
      </c>
      <c r="G17" s="158">
        <v>22756</v>
      </c>
      <c r="H17" s="158">
        <v>3625</v>
      </c>
      <c r="I17" s="192">
        <v>4157</v>
      </c>
      <c r="J17" s="158">
        <v>50735</v>
      </c>
    </row>
    <row r="18" spans="1:11" s="91" customFormat="1" ht="11.25" customHeight="1" x14ac:dyDescent="0.2">
      <c r="A18" s="39">
        <f>IF(D18&lt;&gt;"",COUNTA($D$9:D18),"")</f>
        <v>10</v>
      </c>
      <c r="B18" s="149">
        <v>2019</v>
      </c>
      <c r="C18" s="158">
        <v>77732</v>
      </c>
      <c r="D18" s="158">
        <v>27517</v>
      </c>
      <c r="E18" s="158">
        <v>3217</v>
      </c>
      <c r="F18" s="158">
        <v>72046</v>
      </c>
      <c r="G18" s="158">
        <v>21831</v>
      </c>
      <c r="H18" s="158">
        <v>3785</v>
      </c>
      <c r="I18" s="192">
        <v>5686</v>
      </c>
      <c r="J18" s="158">
        <v>50215</v>
      </c>
    </row>
    <row r="19" spans="1:11" s="91" customFormat="1" ht="11.25" customHeight="1" x14ac:dyDescent="0.2">
      <c r="A19" s="39">
        <f>IF(D19&lt;&gt;"",COUNTA($D$9:D19),"")</f>
        <v>11</v>
      </c>
      <c r="B19" s="149">
        <v>2020</v>
      </c>
      <c r="C19" s="158">
        <v>76575</v>
      </c>
      <c r="D19" s="158">
        <v>29593</v>
      </c>
      <c r="E19" s="158">
        <v>3000</v>
      </c>
      <c r="F19" s="158">
        <v>66180</v>
      </c>
      <c r="G19" s="158">
        <v>19198</v>
      </c>
      <c r="H19" s="158">
        <v>2967</v>
      </c>
      <c r="I19" s="192">
        <v>10395</v>
      </c>
      <c r="J19" s="158">
        <v>46982</v>
      </c>
    </row>
    <row r="20" spans="1:11" s="91" customFormat="1" ht="11.25" customHeight="1" x14ac:dyDescent="0.2">
      <c r="A20" s="39">
        <f>IF(D20&lt;&gt;"",COUNTA($D$9:D20),"")</f>
        <v>12</v>
      </c>
      <c r="B20" s="149">
        <v>2021</v>
      </c>
      <c r="C20" s="158">
        <v>73734</v>
      </c>
      <c r="D20" s="158">
        <v>28623</v>
      </c>
      <c r="E20" s="158">
        <v>2554</v>
      </c>
      <c r="F20" s="158">
        <v>65117</v>
      </c>
      <c r="G20" s="158">
        <v>20006</v>
      </c>
      <c r="H20" s="158">
        <v>2970</v>
      </c>
      <c r="I20" s="192">
        <v>8617</v>
      </c>
      <c r="J20" s="158">
        <v>45111</v>
      </c>
    </row>
    <row r="21" spans="1:11" s="91" customFormat="1" ht="11.25" customHeight="1" x14ac:dyDescent="0.2">
      <c r="A21" s="39">
        <f>IF(D21&lt;&gt;"",COUNTA($D$9:D21),"")</f>
        <v>13</v>
      </c>
      <c r="B21" s="149">
        <v>2022</v>
      </c>
      <c r="C21" s="158">
        <v>71733</v>
      </c>
      <c r="D21" s="158">
        <v>26835</v>
      </c>
      <c r="E21" s="158">
        <v>2697</v>
      </c>
      <c r="F21" s="158">
        <v>65270</v>
      </c>
      <c r="G21" s="158">
        <v>20372</v>
      </c>
      <c r="H21" s="158">
        <v>3585</v>
      </c>
      <c r="I21" s="192">
        <v>6463</v>
      </c>
      <c r="J21" s="158">
        <v>44898</v>
      </c>
    </row>
    <row r="22" spans="1:11" s="91" customFormat="1" ht="11.25" customHeight="1" x14ac:dyDescent="0.2">
      <c r="A22" s="39">
        <f>IF(D22&lt;&gt;"",COUNTA($D$9:D22),"")</f>
        <v>14</v>
      </c>
      <c r="B22" s="149">
        <v>2023</v>
      </c>
      <c r="C22" s="158">
        <v>69858</v>
      </c>
      <c r="D22" s="158">
        <v>25773</v>
      </c>
      <c r="E22" s="158">
        <v>2824</v>
      </c>
      <c r="F22" s="158">
        <v>64151</v>
      </c>
      <c r="G22" s="158">
        <v>20066</v>
      </c>
      <c r="H22" s="158">
        <v>3486</v>
      </c>
      <c r="I22" s="192">
        <v>5707</v>
      </c>
      <c r="J22" s="158">
        <v>44085</v>
      </c>
    </row>
    <row r="23" spans="1:11" ht="20.100000000000001" customHeight="1" x14ac:dyDescent="0.2">
      <c r="A23" s="39" t="str">
        <f>IF(D23&lt;&gt;"",COUNTA($D$9:D23),"")</f>
        <v/>
      </c>
      <c r="B23" s="149"/>
      <c r="C23" s="292" t="s">
        <v>8</v>
      </c>
      <c r="D23" s="289"/>
      <c r="E23" s="289"/>
      <c r="F23" s="289"/>
      <c r="G23" s="289"/>
      <c r="H23" s="289"/>
      <c r="I23" s="289"/>
      <c r="J23" s="289"/>
    </row>
    <row r="24" spans="1:11" s="91" customFormat="1" ht="11.25" customHeight="1" x14ac:dyDescent="0.2">
      <c r="A24" s="39">
        <f>IF(D24&lt;&gt;"",COUNTA($D$9:D24),"")</f>
        <v>15</v>
      </c>
      <c r="B24" s="149">
        <v>1990</v>
      </c>
      <c r="C24" s="158">
        <v>26363</v>
      </c>
      <c r="D24" s="158">
        <v>7457</v>
      </c>
      <c r="E24" s="158">
        <v>78</v>
      </c>
      <c r="F24" s="158">
        <v>47038</v>
      </c>
      <c r="G24" s="158">
        <v>28132</v>
      </c>
      <c r="H24" s="158">
        <v>56</v>
      </c>
      <c r="I24" s="192">
        <v>-20675</v>
      </c>
      <c r="J24" s="158">
        <v>18906</v>
      </c>
      <c r="K24" s="89"/>
    </row>
    <row r="25" spans="1:11" s="91" customFormat="1" ht="11.25" customHeight="1" x14ac:dyDescent="0.2">
      <c r="A25" s="39">
        <f>IF(D25&lt;&gt;"",COUNTA($D$9:D25),"")</f>
        <v>16</v>
      </c>
      <c r="B25" s="149">
        <v>1995</v>
      </c>
      <c r="C25" s="158">
        <v>39290</v>
      </c>
      <c r="D25" s="158">
        <v>11718</v>
      </c>
      <c r="E25" s="158">
        <v>530</v>
      </c>
      <c r="F25" s="158">
        <v>40737</v>
      </c>
      <c r="G25" s="158">
        <v>13165</v>
      </c>
      <c r="H25" s="158">
        <v>179</v>
      </c>
      <c r="I25" s="192">
        <v>-1447</v>
      </c>
      <c r="J25" s="158">
        <v>27572</v>
      </c>
      <c r="K25" s="89"/>
    </row>
    <row r="26" spans="1:11" s="91" customFormat="1" ht="11.25" customHeight="1" x14ac:dyDescent="0.2">
      <c r="A26" s="39">
        <f>IF(D26&lt;&gt;"",COUNTA($D$9:D26),"")</f>
        <v>17</v>
      </c>
      <c r="B26" s="149">
        <v>2000</v>
      </c>
      <c r="C26" s="158">
        <v>44658</v>
      </c>
      <c r="D26" s="158">
        <v>11800</v>
      </c>
      <c r="E26" s="158">
        <v>317</v>
      </c>
      <c r="F26" s="158">
        <v>49640</v>
      </c>
      <c r="G26" s="158">
        <v>16782</v>
      </c>
      <c r="H26" s="158">
        <v>379</v>
      </c>
      <c r="I26" s="192">
        <v>-4982</v>
      </c>
      <c r="J26" s="158">
        <v>32858</v>
      </c>
    </row>
    <row r="27" spans="1:11" s="91" customFormat="1" ht="11.25" customHeight="1" x14ac:dyDescent="0.2">
      <c r="A27" s="39">
        <f>IF(D27&lt;&gt;"",COUNTA($D$9:D27),"")</f>
        <v>18</v>
      </c>
      <c r="B27" s="149">
        <v>2005</v>
      </c>
      <c r="C27" s="158">
        <v>40927</v>
      </c>
      <c r="D27" s="158">
        <v>12233</v>
      </c>
      <c r="E27" s="158">
        <v>427</v>
      </c>
      <c r="F27" s="158">
        <v>44433</v>
      </c>
      <c r="G27" s="158">
        <v>15739</v>
      </c>
      <c r="H27" s="158">
        <v>577</v>
      </c>
      <c r="I27" s="192">
        <v>-3506</v>
      </c>
      <c r="J27" s="158">
        <v>28694</v>
      </c>
    </row>
    <row r="28" spans="1:11" s="91" customFormat="1" ht="11.25" customHeight="1" x14ac:dyDescent="0.2">
      <c r="A28" s="39">
        <f>IF(D28&lt;&gt;"",COUNTA($D$9:D28),"")</f>
        <v>19</v>
      </c>
      <c r="B28" s="149">
        <v>2010</v>
      </c>
      <c r="C28" s="158">
        <v>39956</v>
      </c>
      <c r="D28" s="158">
        <v>12299</v>
      </c>
      <c r="E28" s="158">
        <v>622</v>
      </c>
      <c r="F28" s="158">
        <v>42674</v>
      </c>
      <c r="G28" s="158">
        <v>15017</v>
      </c>
      <c r="H28" s="158">
        <v>823</v>
      </c>
      <c r="I28" s="192">
        <v>-2718</v>
      </c>
      <c r="J28" s="158">
        <v>27657</v>
      </c>
    </row>
    <row r="29" spans="1:11" s="91" customFormat="1" ht="11.25" customHeight="1" x14ac:dyDescent="0.2">
      <c r="A29" s="39">
        <f>IF(D29&lt;&gt;"",COUNTA($D$9:D29),"")</f>
        <v>20</v>
      </c>
      <c r="B29" s="149">
        <v>2015</v>
      </c>
      <c r="C29" s="158">
        <v>39105</v>
      </c>
      <c r="D29" s="158">
        <v>12606</v>
      </c>
      <c r="E29" s="158">
        <v>683</v>
      </c>
      <c r="F29" s="158">
        <v>38256</v>
      </c>
      <c r="G29" s="158">
        <v>11757</v>
      </c>
      <c r="H29" s="158">
        <v>762</v>
      </c>
      <c r="I29" s="192">
        <v>849</v>
      </c>
      <c r="J29" s="158">
        <v>26499</v>
      </c>
    </row>
    <row r="30" spans="1:11" s="91" customFormat="1" ht="11.25" customHeight="1" x14ac:dyDescent="0.2">
      <c r="A30" s="39">
        <f>IF(D30&lt;&gt;"",COUNTA($D$9:D30),"")</f>
        <v>21</v>
      </c>
      <c r="B30" s="149">
        <v>2016</v>
      </c>
      <c r="C30" s="158">
        <v>40519</v>
      </c>
      <c r="D30" s="158">
        <v>13392</v>
      </c>
      <c r="E30" s="158">
        <v>1089</v>
      </c>
      <c r="F30" s="158">
        <v>40487</v>
      </c>
      <c r="G30" s="158">
        <v>13360</v>
      </c>
      <c r="H30" s="158">
        <v>2673</v>
      </c>
      <c r="I30" s="192">
        <v>32</v>
      </c>
      <c r="J30" s="158">
        <v>27127</v>
      </c>
    </row>
    <row r="31" spans="1:11" s="91" customFormat="1" ht="11.25" customHeight="1" x14ac:dyDescent="0.2">
      <c r="A31" s="39">
        <f>IF(D31&lt;&gt;"",COUNTA($D$9:D31),"")</f>
        <v>22</v>
      </c>
      <c r="B31" s="149">
        <v>2017</v>
      </c>
      <c r="C31" s="158">
        <v>38382</v>
      </c>
      <c r="D31" s="158">
        <v>13144</v>
      </c>
      <c r="E31" s="158">
        <v>1257</v>
      </c>
      <c r="F31" s="158">
        <v>37272</v>
      </c>
      <c r="G31" s="158">
        <v>12034</v>
      </c>
      <c r="H31" s="158">
        <v>2325</v>
      </c>
      <c r="I31" s="192">
        <v>1110</v>
      </c>
      <c r="J31" s="158">
        <v>25238</v>
      </c>
    </row>
    <row r="32" spans="1:11" s="91" customFormat="1" ht="11.25" customHeight="1" x14ac:dyDescent="0.2">
      <c r="A32" s="39">
        <f>IF(D32&lt;&gt;"",COUNTA($D$9:D32),"")</f>
        <v>23</v>
      </c>
      <c r="B32" s="149">
        <v>2018</v>
      </c>
      <c r="C32" s="158">
        <v>38865</v>
      </c>
      <c r="D32" s="158">
        <v>13599</v>
      </c>
      <c r="E32" s="158">
        <v>2003</v>
      </c>
      <c r="F32" s="158">
        <v>37215</v>
      </c>
      <c r="G32" s="158">
        <v>11949</v>
      </c>
      <c r="H32" s="158">
        <v>2469</v>
      </c>
      <c r="I32" s="192">
        <v>1650</v>
      </c>
      <c r="J32" s="158">
        <v>25266</v>
      </c>
    </row>
    <row r="33" spans="1:11" s="91" customFormat="1" ht="11.25" customHeight="1" x14ac:dyDescent="0.2">
      <c r="A33" s="39">
        <f>IF(D33&lt;&gt;"",COUNTA($D$9:D33),"")</f>
        <v>24</v>
      </c>
      <c r="B33" s="149">
        <v>2019</v>
      </c>
      <c r="C33" s="158">
        <v>38790</v>
      </c>
      <c r="D33" s="158">
        <v>14141</v>
      </c>
      <c r="E33" s="158">
        <v>2178</v>
      </c>
      <c r="F33" s="158">
        <v>36118</v>
      </c>
      <c r="G33" s="158">
        <v>11469</v>
      </c>
      <c r="H33" s="158">
        <v>2635</v>
      </c>
      <c r="I33" s="192">
        <v>2672</v>
      </c>
      <c r="J33" s="158">
        <v>24649</v>
      </c>
    </row>
    <row r="34" spans="1:11" s="91" customFormat="1" ht="11.25" customHeight="1" x14ac:dyDescent="0.2">
      <c r="A34" s="39">
        <f>IF(D34&lt;&gt;"",COUNTA($D$9:D34),"")</f>
        <v>25</v>
      </c>
      <c r="B34" s="149">
        <v>2020</v>
      </c>
      <c r="C34" s="158">
        <v>37806</v>
      </c>
      <c r="D34" s="158">
        <v>14929</v>
      </c>
      <c r="E34" s="158">
        <v>1968</v>
      </c>
      <c r="F34" s="158">
        <v>32746</v>
      </c>
      <c r="G34" s="158">
        <v>9869</v>
      </c>
      <c r="H34" s="158">
        <v>2053</v>
      </c>
      <c r="I34" s="192">
        <v>5060</v>
      </c>
      <c r="J34" s="158">
        <v>22877</v>
      </c>
    </row>
    <row r="35" spans="1:11" s="91" customFormat="1" ht="11.25" customHeight="1" x14ac:dyDescent="0.2">
      <c r="A35" s="39">
        <f>IF(D35&lt;&gt;"",COUNTA($D$9:D35),"")</f>
        <v>26</v>
      </c>
      <c r="B35" s="149">
        <v>2021</v>
      </c>
      <c r="C35" s="158">
        <v>36405</v>
      </c>
      <c r="D35" s="158">
        <v>14241</v>
      </c>
      <c r="E35" s="158">
        <v>1698</v>
      </c>
      <c r="F35" s="158">
        <v>32303</v>
      </c>
      <c r="G35" s="158">
        <v>10139</v>
      </c>
      <c r="H35" s="158">
        <v>1947</v>
      </c>
      <c r="I35" s="192">
        <v>4102</v>
      </c>
      <c r="J35" s="158">
        <v>22164</v>
      </c>
    </row>
    <row r="36" spans="1:11" s="91" customFormat="1" ht="11.25" customHeight="1" x14ac:dyDescent="0.2">
      <c r="A36" s="39">
        <f>IF(D36&lt;&gt;"",COUNTA($D$9:D36),"")</f>
        <v>27</v>
      </c>
      <c r="B36" s="149">
        <v>2022</v>
      </c>
      <c r="C36" s="158">
        <v>35229</v>
      </c>
      <c r="D36" s="158">
        <v>13341</v>
      </c>
      <c r="E36" s="158">
        <v>1802</v>
      </c>
      <c r="F36" s="158">
        <v>32309</v>
      </c>
      <c r="G36" s="158">
        <v>10421</v>
      </c>
      <c r="H36" s="158">
        <v>2415</v>
      </c>
      <c r="I36" s="192">
        <v>2920</v>
      </c>
      <c r="J36" s="158">
        <v>21888</v>
      </c>
    </row>
    <row r="37" spans="1:11" s="91" customFormat="1" ht="11.25" customHeight="1" x14ac:dyDescent="0.2">
      <c r="A37" s="39">
        <f>IF(D37&lt;&gt;"",COUNTA($D$9:D37),"")</f>
        <v>28</v>
      </c>
      <c r="B37" s="149">
        <v>2023</v>
      </c>
      <c r="C37" s="158">
        <v>34227</v>
      </c>
      <c r="D37" s="158">
        <v>12866</v>
      </c>
      <c r="E37" s="158">
        <v>1880</v>
      </c>
      <c r="F37" s="158">
        <v>31522</v>
      </c>
      <c r="G37" s="158">
        <v>10161</v>
      </c>
      <c r="H37" s="158">
        <v>2297</v>
      </c>
      <c r="I37" s="192">
        <v>2705</v>
      </c>
      <c r="J37" s="158">
        <v>21361</v>
      </c>
    </row>
    <row r="38" spans="1:11" ht="20.100000000000001" customHeight="1" x14ac:dyDescent="0.2">
      <c r="A38" s="39" t="str">
        <f>IF(D38&lt;&gt;"",COUNTA($D$9:D38),"")</f>
        <v/>
      </c>
      <c r="B38" s="149"/>
      <c r="C38" s="292" t="s">
        <v>9</v>
      </c>
      <c r="D38" s="293"/>
      <c r="E38" s="293"/>
      <c r="F38" s="293"/>
      <c r="G38" s="293"/>
      <c r="H38" s="293"/>
      <c r="I38" s="293"/>
      <c r="J38" s="293"/>
    </row>
    <row r="39" spans="1:11" s="91" customFormat="1" ht="11.25" customHeight="1" x14ac:dyDescent="0.2">
      <c r="A39" s="39">
        <f>IF(D39&lt;&gt;"",COUNTA($D$9:D39),"")</f>
        <v>29</v>
      </c>
      <c r="B39" s="149">
        <v>1990</v>
      </c>
      <c r="C39" s="158">
        <v>26023</v>
      </c>
      <c r="D39" s="158">
        <v>6567</v>
      </c>
      <c r="E39" s="158">
        <v>62</v>
      </c>
      <c r="F39" s="158">
        <v>42952</v>
      </c>
      <c r="G39" s="158">
        <v>23496</v>
      </c>
      <c r="H39" s="158">
        <v>66</v>
      </c>
      <c r="I39" s="192">
        <v>-16929</v>
      </c>
      <c r="J39" s="158">
        <v>19456</v>
      </c>
      <c r="K39" s="89"/>
    </row>
    <row r="40" spans="1:11" s="91" customFormat="1" ht="11.25" customHeight="1" x14ac:dyDescent="0.2">
      <c r="A40" s="39">
        <f>IF(D40&lt;&gt;"",COUNTA($D$9:D40),"")</f>
        <v>30</v>
      </c>
      <c r="B40" s="149">
        <v>1995</v>
      </c>
      <c r="C40" s="158">
        <v>38508</v>
      </c>
      <c r="D40" s="158">
        <v>10201</v>
      </c>
      <c r="E40" s="158">
        <v>492</v>
      </c>
      <c r="F40" s="158">
        <v>41961</v>
      </c>
      <c r="G40" s="158">
        <v>13654</v>
      </c>
      <c r="H40" s="158">
        <v>159</v>
      </c>
      <c r="I40" s="192">
        <v>-3453</v>
      </c>
      <c r="J40" s="158">
        <v>28307</v>
      </c>
      <c r="K40" s="89"/>
    </row>
    <row r="41" spans="1:11" s="91" customFormat="1" ht="11.25" customHeight="1" x14ac:dyDescent="0.2">
      <c r="A41" s="39">
        <f>IF(D41&lt;&gt;"",COUNTA($D$9:D41),"")</f>
        <v>31</v>
      </c>
      <c r="B41" s="149">
        <v>2000</v>
      </c>
      <c r="C41" s="158">
        <v>45393</v>
      </c>
      <c r="D41" s="158">
        <v>11520</v>
      </c>
      <c r="E41" s="158">
        <v>274</v>
      </c>
      <c r="F41" s="158">
        <v>51331</v>
      </c>
      <c r="G41" s="158">
        <v>17458</v>
      </c>
      <c r="H41" s="158">
        <v>320</v>
      </c>
      <c r="I41" s="192">
        <v>-5938</v>
      </c>
      <c r="J41" s="158">
        <v>33873</v>
      </c>
    </row>
    <row r="42" spans="1:11" s="91" customFormat="1" ht="11.25" customHeight="1" x14ac:dyDescent="0.2">
      <c r="A42" s="39">
        <f>IF(D42&lt;&gt;"",COUNTA($D$9:D42),"")</f>
        <v>32</v>
      </c>
      <c r="B42" s="149">
        <v>2005</v>
      </c>
      <c r="C42" s="158">
        <v>40208</v>
      </c>
      <c r="D42" s="158">
        <v>11830</v>
      </c>
      <c r="E42" s="158">
        <v>299</v>
      </c>
      <c r="F42" s="158">
        <v>44147</v>
      </c>
      <c r="G42" s="158">
        <v>15769</v>
      </c>
      <c r="H42" s="158">
        <v>506</v>
      </c>
      <c r="I42" s="192">
        <v>-3939</v>
      </c>
      <c r="J42" s="158">
        <v>28378</v>
      </c>
    </row>
    <row r="43" spans="1:11" s="91" customFormat="1" ht="11.25" customHeight="1" x14ac:dyDescent="0.2">
      <c r="A43" s="39">
        <f>IF(D43&lt;&gt;"",COUNTA($D$9:D43),"")</f>
        <v>33</v>
      </c>
      <c r="B43" s="149">
        <v>2010</v>
      </c>
      <c r="C43" s="158">
        <v>39925</v>
      </c>
      <c r="D43" s="158">
        <v>12624</v>
      </c>
      <c r="E43" s="158">
        <v>474</v>
      </c>
      <c r="F43" s="158">
        <v>41589</v>
      </c>
      <c r="G43" s="158">
        <v>14288</v>
      </c>
      <c r="H43" s="158">
        <v>684</v>
      </c>
      <c r="I43" s="192">
        <v>-1664</v>
      </c>
      <c r="J43" s="158">
        <v>27301</v>
      </c>
    </row>
    <row r="44" spans="1:11" ht="11.25" customHeight="1" x14ac:dyDescent="0.2">
      <c r="A44" s="39">
        <f>IF(D44&lt;&gt;"",COUNTA($D$9:D44),"")</f>
        <v>34</v>
      </c>
      <c r="B44" s="149">
        <v>2015</v>
      </c>
      <c r="C44" s="158">
        <v>38943</v>
      </c>
      <c r="D44" s="158">
        <v>12722</v>
      </c>
      <c r="E44" s="158">
        <v>530</v>
      </c>
      <c r="F44" s="158">
        <v>37577</v>
      </c>
      <c r="G44" s="158">
        <v>11356</v>
      </c>
      <c r="H44" s="158">
        <v>629</v>
      </c>
      <c r="I44" s="192">
        <v>1366</v>
      </c>
      <c r="J44" s="158">
        <v>26221</v>
      </c>
    </row>
    <row r="45" spans="1:11" ht="11.25" customHeight="1" x14ac:dyDescent="0.2">
      <c r="A45" s="39">
        <f>IF(D45&lt;&gt;"",COUNTA($D$9:D45),"")</f>
        <v>35</v>
      </c>
      <c r="B45" s="149">
        <v>2016</v>
      </c>
      <c r="C45" s="158">
        <v>39615</v>
      </c>
      <c r="D45" s="158">
        <v>13152</v>
      </c>
      <c r="E45" s="158">
        <v>667</v>
      </c>
      <c r="F45" s="158">
        <v>38128</v>
      </c>
      <c r="G45" s="158">
        <v>11665</v>
      </c>
      <c r="H45" s="158">
        <v>1217</v>
      </c>
      <c r="I45" s="192">
        <v>1487</v>
      </c>
      <c r="J45" s="158">
        <v>26463</v>
      </c>
    </row>
    <row r="46" spans="1:11" ht="11.25" customHeight="1" x14ac:dyDescent="0.2">
      <c r="A46" s="39">
        <f>IF(D46&lt;&gt;"",COUNTA($D$9:D46),"")</f>
        <v>36</v>
      </c>
      <c r="B46" s="149">
        <v>2017</v>
      </c>
      <c r="C46" s="158">
        <v>38237</v>
      </c>
      <c r="D46" s="158">
        <v>12966</v>
      </c>
      <c r="E46" s="158">
        <v>750</v>
      </c>
      <c r="F46" s="158">
        <v>35935</v>
      </c>
      <c r="G46" s="158">
        <v>10664</v>
      </c>
      <c r="H46" s="158">
        <v>1050</v>
      </c>
      <c r="I46" s="192">
        <v>2302</v>
      </c>
      <c r="J46" s="158">
        <v>25271</v>
      </c>
    </row>
    <row r="47" spans="1:11" ht="11.25" customHeight="1" x14ac:dyDescent="0.2">
      <c r="A47" s="39">
        <f>IF(D47&lt;&gt;"",COUNTA($D$9:D47),"")</f>
        <v>37</v>
      </c>
      <c r="B47" s="149">
        <v>2018</v>
      </c>
      <c r="C47" s="158">
        <v>38783</v>
      </c>
      <c r="D47" s="158">
        <v>13314</v>
      </c>
      <c r="E47" s="158">
        <v>981</v>
      </c>
      <c r="F47" s="158">
        <v>36276</v>
      </c>
      <c r="G47" s="158">
        <v>10807</v>
      </c>
      <c r="H47" s="158">
        <v>1156</v>
      </c>
      <c r="I47" s="192">
        <v>2507</v>
      </c>
      <c r="J47" s="158">
        <v>25469</v>
      </c>
    </row>
    <row r="48" spans="1:11" ht="11.25" customHeight="1" x14ac:dyDescent="0.2">
      <c r="A48" s="39">
        <f>IF(D48&lt;&gt;"",COUNTA($D$9:D48),"")</f>
        <v>38</v>
      </c>
      <c r="B48" s="149">
        <v>2019</v>
      </c>
      <c r="C48" s="158">
        <v>38942</v>
      </c>
      <c r="D48" s="158">
        <v>13376</v>
      </c>
      <c r="E48" s="158">
        <v>1039</v>
      </c>
      <c r="F48" s="158">
        <v>35928</v>
      </c>
      <c r="G48" s="158">
        <v>10362</v>
      </c>
      <c r="H48" s="158">
        <v>1150</v>
      </c>
      <c r="I48" s="192">
        <v>3014</v>
      </c>
      <c r="J48" s="158">
        <v>25566</v>
      </c>
    </row>
    <row r="49" spans="1:10" ht="11.45" customHeight="1" x14ac:dyDescent="0.2">
      <c r="A49" s="39">
        <f>IF(D49&lt;&gt;"",COUNTA($D$9:D49),"")</f>
        <v>39</v>
      </c>
      <c r="B49" s="149">
        <v>2020</v>
      </c>
      <c r="C49" s="158">
        <v>37769</v>
      </c>
      <c r="D49" s="158">
        <v>14664</v>
      </c>
      <c r="E49" s="158">
        <v>1032</v>
      </c>
      <c r="F49" s="158">
        <v>33434</v>
      </c>
      <c r="G49" s="158">
        <v>9329</v>
      </c>
      <c r="H49" s="158">
        <v>914</v>
      </c>
      <c r="I49" s="192">
        <v>5335</v>
      </c>
      <c r="J49" s="158">
        <v>24105</v>
      </c>
    </row>
    <row r="50" spans="1:10" ht="11.45" customHeight="1" x14ac:dyDescent="0.2">
      <c r="A50" s="39">
        <f>IF(D50&lt;&gt;"",COUNTA($D$9:D50),"")</f>
        <v>40</v>
      </c>
      <c r="B50" s="149">
        <v>2021</v>
      </c>
      <c r="C50" s="158">
        <v>37329</v>
      </c>
      <c r="D50" s="158">
        <v>14382</v>
      </c>
      <c r="E50" s="158">
        <v>856</v>
      </c>
      <c r="F50" s="158">
        <v>32814</v>
      </c>
      <c r="G50" s="158">
        <v>9867</v>
      </c>
      <c r="H50" s="158">
        <v>1023</v>
      </c>
      <c r="I50" s="192">
        <v>4515</v>
      </c>
      <c r="J50" s="158">
        <v>22947</v>
      </c>
    </row>
    <row r="51" spans="1:10" ht="11.45" customHeight="1" x14ac:dyDescent="0.2">
      <c r="A51" s="39">
        <f>IF(D51&lt;&gt;"",COUNTA($D$9:D51),"")</f>
        <v>41</v>
      </c>
      <c r="B51" s="149">
        <v>2022</v>
      </c>
      <c r="C51" s="158">
        <v>36504</v>
      </c>
      <c r="D51" s="158">
        <v>13494</v>
      </c>
      <c r="E51" s="158">
        <v>895</v>
      </c>
      <c r="F51" s="158">
        <v>32961</v>
      </c>
      <c r="G51" s="158">
        <v>9951</v>
      </c>
      <c r="H51" s="158">
        <v>1170</v>
      </c>
      <c r="I51" s="192">
        <v>3543</v>
      </c>
      <c r="J51" s="158">
        <v>23010</v>
      </c>
    </row>
    <row r="52" spans="1:10" ht="11.45" customHeight="1" x14ac:dyDescent="0.2">
      <c r="A52" s="39">
        <f>IF(D52&lt;&gt;"",COUNTA($D$9:D52),"")</f>
        <v>42</v>
      </c>
      <c r="B52" s="149">
        <v>2023</v>
      </c>
      <c r="C52" s="158">
        <v>35631</v>
      </c>
      <c r="D52" s="158">
        <v>12907</v>
      </c>
      <c r="E52" s="158">
        <v>944</v>
      </c>
      <c r="F52" s="158">
        <v>32629</v>
      </c>
      <c r="G52" s="158">
        <v>9905</v>
      </c>
      <c r="H52" s="158">
        <v>1189</v>
      </c>
      <c r="I52" s="192">
        <v>3002</v>
      </c>
      <c r="J52" s="158">
        <v>22724</v>
      </c>
    </row>
  </sheetData>
  <mergeCells count="19">
    <mergeCell ref="A1:B1"/>
    <mergeCell ref="C1:J1"/>
    <mergeCell ref="C2:J2"/>
    <mergeCell ref="A2:B2"/>
    <mergeCell ref="A3:A6"/>
    <mergeCell ref="D5:D6"/>
    <mergeCell ref="G5:G6"/>
    <mergeCell ref="I3:I6"/>
    <mergeCell ref="J3:J6"/>
    <mergeCell ref="C8:J8"/>
    <mergeCell ref="C23:J23"/>
    <mergeCell ref="C38:J38"/>
    <mergeCell ref="B3:B6"/>
    <mergeCell ref="C3:E3"/>
    <mergeCell ref="F3:H3"/>
    <mergeCell ref="C4:C6"/>
    <mergeCell ref="D4:E4"/>
    <mergeCell ref="G4:H4"/>
    <mergeCell ref="F4: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zoomScale="140" zoomScaleNormal="140" workbookViewId="0">
      <pane xSplit="2" ySplit="7" topLeftCell="C8" activePane="bottomRight" state="frozen"/>
      <selection sqref="A1:B1"/>
      <selection pane="topRight" sqref="A1:B1"/>
      <selection pane="bottomLeft" sqref="A1:B1"/>
      <selection pane="bottomRight" activeCell="C8" sqref="C8:J8"/>
    </sheetView>
  </sheetViews>
  <sheetFormatPr baseColWidth="10" defaultRowHeight="11.45" customHeight="1" x14ac:dyDescent="0.2"/>
  <cols>
    <col min="1" max="1" width="3.7109375" style="94" customWidth="1"/>
    <col min="2" max="2" width="5.7109375" style="92" customWidth="1"/>
    <col min="3" max="4" width="10.7109375" style="92" customWidth="1"/>
    <col min="5" max="5" width="8.7109375" style="92" customWidth="1"/>
    <col min="6" max="7" width="10.7109375" style="92" customWidth="1"/>
    <col min="8" max="8" width="8.7109375" style="92" customWidth="1"/>
    <col min="9" max="9" width="11.7109375" style="92" customWidth="1"/>
    <col min="10" max="10" width="10.7109375" style="92" customWidth="1"/>
    <col min="11" max="16384" width="11.42578125" style="92"/>
  </cols>
  <sheetData>
    <row r="1" spans="1:11" s="96" customFormat="1" ht="30" customHeight="1" x14ac:dyDescent="0.2">
      <c r="A1" s="277" t="s">
        <v>119</v>
      </c>
      <c r="B1" s="278"/>
      <c r="C1" s="283" t="s">
        <v>269</v>
      </c>
      <c r="D1" s="283"/>
      <c r="E1" s="283"/>
      <c r="F1" s="283"/>
      <c r="G1" s="283"/>
      <c r="H1" s="283"/>
      <c r="I1" s="283"/>
      <c r="J1" s="284"/>
    </row>
    <row r="2" spans="1:11" s="85" customFormat="1" ht="24.95" customHeight="1" x14ac:dyDescent="0.2">
      <c r="A2" s="279" t="s">
        <v>153</v>
      </c>
      <c r="B2" s="280"/>
      <c r="C2" s="285" t="s">
        <v>98</v>
      </c>
      <c r="D2" s="285"/>
      <c r="E2" s="285"/>
      <c r="F2" s="285"/>
      <c r="G2" s="285"/>
      <c r="H2" s="285"/>
      <c r="I2" s="285"/>
      <c r="J2" s="286"/>
    </row>
    <row r="3" spans="1:11" s="88" customFormat="1" ht="11.45" customHeight="1" x14ac:dyDescent="0.2">
      <c r="A3" s="281" t="s">
        <v>150</v>
      </c>
      <c r="B3" s="294" t="s">
        <v>0</v>
      </c>
      <c r="C3" s="294" t="s">
        <v>1</v>
      </c>
      <c r="D3" s="294"/>
      <c r="E3" s="294"/>
      <c r="F3" s="294" t="s">
        <v>3</v>
      </c>
      <c r="G3" s="294"/>
      <c r="H3" s="294"/>
      <c r="I3" s="287" t="s">
        <v>149</v>
      </c>
      <c r="J3" s="288" t="s">
        <v>104</v>
      </c>
    </row>
    <row r="4" spans="1:11" s="88" customFormat="1" ht="11.45" customHeight="1" x14ac:dyDescent="0.2">
      <c r="A4" s="282"/>
      <c r="B4" s="294"/>
      <c r="C4" s="287" t="s">
        <v>226</v>
      </c>
      <c r="D4" s="294" t="s">
        <v>2</v>
      </c>
      <c r="E4" s="294"/>
      <c r="F4" s="287" t="s">
        <v>226</v>
      </c>
      <c r="G4" s="294" t="s">
        <v>2</v>
      </c>
      <c r="H4" s="294"/>
      <c r="I4" s="287"/>
      <c r="J4" s="288"/>
    </row>
    <row r="5" spans="1:11" s="88" customFormat="1" ht="11.45" customHeight="1" x14ac:dyDescent="0.2">
      <c r="A5" s="282"/>
      <c r="B5" s="294"/>
      <c r="C5" s="287"/>
      <c r="D5" s="287" t="s">
        <v>230</v>
      </c>
      <c r="E5" s="87" t="s">
        <v>2</v>
      </c>
      <c r="F5" s="287"/>
      <c r="G5" s="287" t="s">
        <v>230</v>
      </c>
      <c r="H5" s="87" t="s">
        <v>2</v>
      </c>
      <c r="I5" s="287"/>
      <c r="J5" s="288"/>
    </row>
    <row r="6" spans="1:11" s="88" customFormat="1" ht="11.45" customHeight="1" x14ac:dyDescent="0.2">
      <c r="A6" s="282"/>
      <c r="B6" s="294"/>
      <c r="C6" s="287"/>
      <c r="D6" s="287"/>
      <c r="E6" s="87" t="s">
        <v>328</v>
      </c>
      <c r="F6" s="287"/>
      <c r="G6" s="287"/>
      <c r="H6" s="87" t="s">
        <v>328</v>
      </c>
      <c r="I6" s="287"/>
      <c r="J6" s="288"/>
    </row>
    <row r="7" spans="1:11" s="100" customFormat="1" ht="11.45" customHeight="1" x14ac:dyDescent="0.2">
      <c r="A7" s="35">
        <v>1</v>
      </c>
      <c r="B7" s="36">
        <v>2</v>
      </c>
      <c r="C7" s="37">
        <v>3</v>
      </c>
      <c r="D7" s="37">
        <v>4</v>
      </c>
      <c r="E7" s="37">
        <v>5</v>
      </c>
      <c r="F7" s="37">
        <v>6</v>
      </c>
      <c r="G7" s="37">
        <v>7</v>
      </c>
      <c r="H7" s="37">
        <v>8</v>
      </c>
      <c r="I7" s="37">
        <v>9</v>
      </c>
      <c r="J7" s="38">
        <v>10</v>
      </c>
    </row>
    <row r="8" spans="1:11" s="88" customFormat="1" ht="20.100000000000001" customHeight="1" x14ac:dyDescent="0.2">
      <c r="A8" s="93"/>
      <c r="B8" s="172"/>
      <c r="C8" s="290" t="s">
        <v>68</v>
      </c>
      <c r="D8" s="290"/>
      <c r="E8" s="290"/>
      <c r="F8" s="290"/>
      <c r="G8" s="290"/>
      <c r="H8" s="290"/>
      <c r="I8" s="290"/>
      <c r="J8" s="290"/>
    </row>
    <row r="9" spans="1:11" s="91" customFormat="1" ht="11.25" customHeight="1" x14ac:dyDescent="0.2">
      <c r="A9" s="39">
        <f>IF(D9&lt;&gt;"",COUNTA($D9:D$9),"")</f>
        <v>1</v>
      </c>
      <c r="B9" s="149">
        <v>1990</v>
      </c>
      <c r="C9" s="158">
        <v>4667</v>
      </c>
      <c r="D9" s="158">
        <v>4171</v>
      </c>
      <c r="E9" s="158">
        <v>3294</v>
      </c>
      <c r="F9" s="158">
        <v>9370</v>
      </c>
      <c r="G9" s="158">
        <v>8874</v>
      </c>
      <c r="H9" s="158">
        <v>7390</v>
      </c>
      <c r="I9" s="192">
        <v>-4703</v>
      </c>
      <c r="J9" s="158">
        <v>496</v>
      </c>
      <c r="K9" s="89"/>
    </row>
    <row r="10" spans="1:11" s="91" customFormat="1" ht="11.25" customHeight="1" x14ac:dyDescent="0.2">
      <c r="A10" s="39">
        <f>IF(D10&lt;&gt;"",COUNTA($D$9:D10),"")</f>
        <v>2</v>
      </c>
      <c r="B10" s="149">
        <v>1995</v>
      </c>
      <c r="C10" s="158">
        <v>12361</v>
      </c>
      <c r="D10" s="158">
        <v>10391</v>
      </c>
      <c r="E10" s="158">
        <v>7639</v>
      </c>
      <c r="F10" s="158">
        <v>7263</v>
      </c>
      <c r="G10" s="158">
        <v>5293</v>
      </c>
      <c r="H10" s="158">
        <v>3864</v>
      </c>
      <c r="I10" s="192">
        <v>5098</v>
      </c>
      <c r="J10" s="158">
        <v>1970</v>
      </c>
      <c r="K10" s="89"/>
    </row>
    <row r="11" spans="1:11" s="91" customFormat="1" ht="11.25" customHeight="1" x14ac:dyDescent="0.2">
      <c r="A11" s="39">
        <f>IF(D11&lt;&gt;"",COUNTA($D$9:D11),"")</f>
        <v>3</v>
      </c>
      <c r="B11" s="149">
        <v>2000</v>
      </c>
      <c r="C11" s="158">
        <v>11788</v>
      </c>
      <c r="D11" s="158">
        <v>7509</v>
      </c>
      <c r="E11" s="158">
        <v>6399</v>
      </c>
      <c r="F11" s="158">
        <v>10346</v>
      </c>
      <c r="G11" s="158">
        <v>6067</v>
      </c>
      <c r="H11" s="158">
        <v>3498</v>
      </c>
      <c r="I11" s="192">
        <v>1442</v>
      </c>
      <c r="J11" s="158">
        <v>4279</v>
      </c>
    </row>
    <row r="12" spans="1:11" s="91" customFormat="1" ht="11.25" customHeight="1" x14ac:dyDescent="0.2">
      <c r="A12" s="39">
        <f>IF(D12&lt;&gt;"",COUNTA($D$9:D12),"")</f>
        <v>4</v>
      </c>
      <c r="B12" s="149">
        <v>2005</v>
      </c>
      <c r="C12" s="158">
        <v>8156</v>
      </c>
      <c r="D12" s="158">
        <v>6277</v>
      </c>
      <c r="E12" s="158">
        <v>4843</v>
      </c>
      <c r="F12" s="158">
        <v>8063</v>
      </c>
      <c r="G12" s="158">
        <v>6184</v>
      </c>
      <c r="H12" s="158">
        <v>3855</v>
      </c>
      <c r="I12" s="192">
        <v>93</v>
      </c>
      <c r="J12" s="158">
        <v>1879</v>
      </c>
    </row>
    <row r="13" spans="1:11" s="91" customFormat="1" ht="11.25" customHeight="1" x14ac:dyDescent="0.2">
      <c r="A13" s="39">
        <f>IF(D13&lt;&gt;"",COUNTA($D$9:D13),"")</f>
        <v>5</v>
      </c>
      <c r="B13" s="149">
        <v>2010</v>
      </c>
      <c r="C13" s="158">
        <v>8803</v>
      </c>
      <c r="D13" s="158">
        <v>6822</v>
      </c>
      <c r="E13" s="158">
        <v>5584</v>
      </c>
      <c r="F13" s="158">
        <v>8051</v>
      </c>
      <c r="G13" s="158">
        <v>6070</v>
      </c>
      <c r="H13" s="158">
        <v>3805</v>
      </c>
      <c r="I13" s="192">
        <v>752</v>
      </c>
      <c r="J13" s="158">
        <v>1981</v>
      </c>
    </row>
    <row r="14" spans="1:11" s="91" customFormat="1" ht="11.25" customHeight="1" x14ac:dyDescent="0.2">
      <c r="A14" s="39">
        <f>IF(D14&lt;&gt;"",COUNTA($D$9:D14),"")</f>
        <v>6</v>
      </c>
      <c r="B14" s="149">
        <v>2015</v>
      </c>
      <c r="C14" s="158">
        <v>48770</v>
      </c>
      <c r="D14" s="158">
        <v>32894</v>
      </c>
      <c r="E14" s="158">
        <v>30173</v>
      </c>
      <c r="F14" s="158">
        <v>31012</v>
      </c>
      <c r="G14" s="158">
        <v>15136</v>
      </c>
      <c r="H14" s="158">
        <v>9544</v>
      </c>
      <c r="I14" s="192">
        <v>17758</v>
      </c>
      <c r="J14" s="158">
        <v>15876</v>
      </c>
    </row>
    <row r="15" spans="1:11" s="91" customFormat="1" ht="11.25" customHeight="1" x14ac:dyDescent="0.2">
      <c r="A15" s="39">
        <f>IF(D15&lt;&gt;"",COUNTA($D$9:D15),"")</f>
        <v>7</v>
      </c>
      <c r="B15" s="149">
        <v>2016</v>
      </c>
      <c r="C15" s="158">
        <v>47057</v>
      </c>
      <c r="D15" s="158">
        <v>25809</v>
      </c>
      <c r="E15" s="158">
        <v>22383</v>
      </c>
      <c r="F15" s="158">
        <v>43184</v>
      </c>
      <c r="G15" s="158">
        <v>21936</v>
      </c>
      <c r="H15" s="158">
        <v>10593</v>
      </c>
      <c r="I15" s="192">
        <v>3873</v>
      </c>
      <c r="J15" s="158">
        <v>21248</v>
      </c>
    </row>
    <row r="16" spans="1:11" s="91" customFormat="1" ht="11.25" customHeight="1" x14ac:dyDescent="0.2">
      <c r="A16" s="39">
        <f>IF(D16&lt;&gt;"",COUNTA($D$9:D16),"")</f>
        <v>8</v>
      </c>
      <c r="B16" s="149">
        <v>2017</v>
      </c>
      <c r="C16" s="158">
        <v>26600</v>
      </c>
      <c r="D16" s="158">
        <v>18757</v>
      </c>
      <c r="E16" s="158">
        <v>15644</v>
      </c>
      <c r="F16" s="158">
        <v>21892</v>
      </c>
      <c r="G16" s="158">
        <v>14049</v>
      </c>
      <c r="H16" s="158">
        <v>9786</v>
      </c>
      <c r="I16" s="192">
        <v>4708</v>
      </c>
      <c r="J16" s="158">
        <v>7843</v>
      </c>
    </row>
    <row r="17" spans="1:11" s="91" customFormat="1" ht="11.25" customHeight="1" x14ac:dyDescent="0.2">
      <c r="A17" s="39">
        <f>IF(D17&lt;&gt;"",COUNTA($D$9:D17),"")</f>
        <v>9</v>
      </c>
      <c r="B17" s="149">
        <v>2018</v>
      </c>
      <c r="C17" s="158">
        <v>23956</v>
      </c>
      <c r="D17" s="158">
        <v>18059</v>
      </c>
      <c r="E17" s="158">
        <v>15211</v>
      </c>
      <c r="F17" s="158">
        <v>20454</v>
      </c>
      <c r="G17" s="158">
        <v>14557</v>
      </c>
      <c r="H17" s="158">
        <v>9821</v>
      </c>
      <c r="I17" s="192">
        <v>3502</v>
      </c>
      <c r="J17" s="158">
        <v>5897</v>
      </c>
    </row>
    <row r="18" spans="1:11" s="91" customFormat="1" ht="11.25" customHeight="1" x14ac:dyDescent="0.2">
      <c r="A18" s="39">
        <f>IF(D18&lt;&gt;"",COUNTA($D$9:D18),"")</f>
        <v>10</v>
      </c>
      <c r="B18" s="149">
        <v>2019</v>
      </c>
      <c r="C18" s="158">
        <v>23602</v>
      </c>
      <c r="D18" s="158">
        <v>18529</v>
      </c>
      <c r="E18" s="158">
        <v>15275</v>
      </c>
      <c r="F18" s="158">
        <v>21245</v>
      </c>
      <c r="G18" s="158">
        <v>16172</v>
      </c>
      <c r="H18" s="158">
        <v>10478</v>
      </c>
      <c r="I18" s="192">
        <v>2357</v>
      </c>
      <c r="J18" s="158">
        <v>5073</v>
      </c>
    </row>
    <row r="19" spans="1:11" s="91" customFormat="1" ht="11.25" customHeight="1" x14ac:dyDescent="0.2">
      <c r="A19" s="39">
        <f>IF(D19&lt;&gt;"",COUNTA($D$9:D19),"")</f>
        <v>11</v>
      </c>
      <c r="B19" s="149">
        <v>2020</v>
      </c>
      <c r="C19" s="158">
        <v>19303</v>
      </c>
      <c r="D19" s="158">
        <v>15054</v>
      </c>
      <c r="E19" s="158">
        <v>12164</v>
      </c>
      <c r="F19" s="158">
        <v>17117</v>
      </c>
      <c r="G19" s="158">
        <v>12868</v>
      </c>
      <c r="H19" s="158">
        <v>8229</v>
      </c>
      <c r="I19" s="192">
        <v>2186</v>
      </c>
      <c r="J19" s="158">
        <v>4249</v>
      </c>
    </row>
    <row r="20" spans="1:11" s="91" customFormat="1" ht="11.25" customHeight="1" x14ac:dyDescent="0.2">
      <c r="A20" s="39">
        <f>IF(D20&lt;&gt;"",COUNTA($D$9:D20),"")</f>
        <v>12</v>
      </c>
      <c r="B20" s="149">
        <v>2021</v>
      </c>
      <c r="C20" s="158">
        <v>21609</v>
      </c>
      <c r="D20" s="158">
        <v>16421</v>
      </c>
      <c r="E20" s="158">
        <v>13530</v>
      </c>
      <c r="F20" s="158">
        <v>17171</v>
      </c>
      <c r="G20" s="158">
        <v>11983</v>
      </c>
      <c r="H20" s="158">
        <v>7199</v>
      </c>
      <c r="I20" s="192">
        <v>4438</v>
      </c>
      <c r="J20" s="158">
        <v>5188</v>
      </c>
    </row>
    <row r="21" spans="1:11" s="91" customFormat="1" ht="11.25" customHeight="1" x14ac:dyDescent="0.2">
      <c r="A21" s="39">
        <f>IF(D21&lt;&gt;"",COUNTA($D$9:D21),"")</f>
        <v>13</v>
      </c>
      <c r="B21" s="149">
        <v>2022</v>
      </c>
      <c r="C21" s="158">
        <v>53902</v>
      </c>
      <c r="D21" s="158">
        <v>41736</v>
      </c>
      <c r="E21" s="158">
        <v>38320</v>
      </c>
      <c r="F21" s="158">
        <v>28074</v>
      </c>
      <c r="G21" s="158">
        <v>15908</v>
      </c>
      <c r="H21" s="158">
        <v>10543</v>
      </c>
      <c r="I21" s="192">
        <v>25828</v>
      </c>
      <c r="J21" s="158">
        <v>12166</v>
      </c>
    </row>
    <row r="22" spans="1:11" s="91" customFormat="1" ht="11.25" customHeight="1" x14ac:dyDescent="0.2">
      <c r="A22" s="39">
        <f>IF(D22&lt;&gt;"",COUNTA($D$9:D22),"")</f>
        <v>14</v>
      </c>
      <c r="B22" s="149">
        <v>2023</v>
      </c>
      <c r="C22" s="158">
        <v>40693</v>
      </c>
      <c r="D22" s="158">
        <v>27283</v>
      </c>
      <c r="E22" s="158">
        <v>24013</v>
      </c>
      <c r="F22" s="158">
        <v>30310</v>
      </c>
      <c r="G22" s="158">
        <v>16900</v>
      </c>
      <c r="H22" s="158">
        <v>11718</v>
      </c>
      <c r="I22" s="192">
        <v>10383</v>
      </c>
      <c r="J22" s="158">
        <v>13410</v>
      </c>
    </row>
    <row r="23" spans="1:11" s="88" customFormat="1" ht="20.100000000000001" customHeight="1" x14ac:dyDescent="0.2">
      <c r="A23" s="39" t="str">
        <f>IF(D23&lt;&gt;"",COUNTA($D$9:D23),"")</f>
        <v/>
      </c>
      <c r="B23" s="149"/>
      <c r="C23" s="289" t="s">
        <v>69</v>
      </c>
      <c r="D23" s="289"/>
      <c r="E23" s="289"/>
      <c r="F23" s="289"/>
      <c r="G23" s="289"/>
      <c r="H23" s="289"/>
      <c r="I23" s="289"/>
      <c r="J23" s="289"/>
    </row>
    <row r="24" spans="1:11" s="91" customFormat="1" ht="11.25" customHeight="1" x14ac:dyDescent="0.2">
      <c r="A24" s="39">
        <f>IF(D24&lt;&gt;"",COUNTA($D$9:D24),"")</f>
        <v>15</v>
      </c>
      <c r="B24" s="149">
        <v>1990</v>
      </c>
      <c r="C24" s="158">
        <v>3897</v>
      </c>
      <c r="D24" s="158">
        <v>3511</v>
      </c>
      <c r="E24" s="158">
        <v>2751</v>
      </c>
      <c r="F24" s="158">
        <v>7911</v>
      </c>
      <c r="G24" s="158">
        <v>7525</v>
      </c>
      <c r="H24" s="158">
        <v>6290</v>
      </c>
      <c r="I24" s="192">
        <v>-4014</v>
      </c>
      <c r="J24" s="158">
        <v>386</v>
      </c>
      <c r="K24" s="89"/>
    </row>
    <row r="25" spans="1:11" s="91" customFormat="1" ht="11.25" customHeight="1" x14ac:dyDescent="0.2">
      <c r="A25" s="39">
        <f>IF(D25&lt;&gt;"",COUNTA($D$9:D25),"")</f>
        <v>16</v>
      </c>
      <c r="B25" s="149">
        <v>1995</v>
      </c>
      <c r="C25" s="158">
        <v>8194</v>
      </c>
      <c r="D25" s="158">
        <v>6889</v>
      </c>
      <c r="E25" s="158">
        <v>5346</v>
      </c>
      <c r="F25" s="158">
        <v>5250</v>
      </c>
      <c r="G25" s="158">
        <v>3945</v>
      </c>
      <c r="H25" s="158">
        <v>2980</v>
      </c>
      <c r="I25" s="192">
        <v>2944</v>
      </c>
      <c r="J25" s="158">
        <v>1305</v>
      </c>
      <c r="K25" s="89"/>
    </row>
    <row r="26" spans="1:11" s="91" customFormat="1" ht="11.25" customHeight="1" x14ac:dyDescent="0.2">
      <c r="A26" s="39">
        <f>IF(D26&lt;&gt;"",COUNTA($D$9:D26),"")</f>
        <v>17</v>
      </c>
      <c r="B26" s="149">
        <v>2000</v>
      </c>
      <c r="C26" s="158">
        <v>7548</v>
      </c>
      <c r="D26" s="158">
        <v>4816</v>
      </c>
      <c r="E26" s="158">
        <v>4135</v>
      </c>
      <c r="F26" s="158">
        <v>6733</v>
      </c>
      <c r="G26" s="158">
        <v>4001</v>
      </c>
      <c r="H26" s="158">
        <v>2440</v>
      </c>
      <c r="I26" s="192">
        <v>815</v>
      </c>
      <c r="J26" s="158">
        <v>2732</v>
      </c>
    </row>
    <row r="27" spans="1:11" s="91" customFormat="1" ht="11.25" customHeight="1" x14ac:dyDescent="0.2">
      <c r="A27" s="39">
        <f>IF(D27&lt;&gt;"",COUNTA($D$9:D27),"")</f>
        <v>18</v>
      </c>
      <c r="B27" s="149">
        <v>2005</v>
      </c>
      <c r="C27" s="158">
        <v>5030</v>
      </c>
      <c r="D27" s="158">
        <v>3906</v>
      </c>
      <c r="E27" s="158">
        <v>3010</v>
      </c>
      <c r="F27" s="158">
        <v>5191</v>
      </c>
      <c r="G27" s="158">
        <v>4067</v>
      </c>
      <c r="H27" s="158">
        <v>2697</v>
      </c>
      <c r="I27" s="192">
        <v>-161</v>
      </c>
      <c r="J27" s="158">
        <v>1124</v>
      </c>
    </row>
    <row r="28" spans="1:11" s="91" customFormat="1" ht="11.25" customHeight="1" x14ac:dyDescent="0.2">
      <c r="A28" s="39">
        <f>IF(D28&lt;&gt;"",COUNTA($D$9:D28),"")</f>
        <v>19</v>
      </c>
      <c r="B28" s="149">
        <v>2010</v>
      </c>
      <c r="C28" s="158">
        <v>5290</v>
      </c>
      <c r="D28" s="158">
        <v>4110</v>
      </c>
      <c r="E28" s="158">
        <v>3379</v>
      </c>
      <c r="F28" s="158">
        <v>4984</v>
      </c>
      <c r="G28" s="158">
        <v>3804</v>
      </c>
      <c r="H28" s="158">
        <v>2480</v>
      </c>
      <c r="I28" s="192">
        <v>306</v>
      </c>
      <c r="J28" s="158">
        <v>1180</v>
      </c>
    </row>
    <row r="29" spans="1:11" s="91" customFormat="1" ht="11.25" customHeight="1" x14ac:dyDescent="0.2">
      <c r="A29" s="39">
        <f>IF(D29&lt;&gt;"",COUNTA($D$9:D29),"")</f>
        <v>20</v>
      </c>
      <c r="B29" s="149">
        <v>2015</v>
      </c>
      <c r="C29" s="158">
        <v>33070</v>
      </c>
      <c r="D29" s="158">
        <v>22135</v>
      </c>
      <c r="E29" s="158">
        <v>20405</v>
      </c>
      <c r="F29" s="158">
        <v>20552</v>
      </c>
      <c r="G29" s="158">
        <v>6917</v>
      </c>
      <c r="H29" s="158">
        <v>6091</v>
      </c>
      <c r="I29" s="192">
        <v>12518</v>
      </c>
      <c r="J29" s="158">
        <v>10935</v>
      </c>
    </row>
    <row r="30" spans="1:11" s="91" customFormat="1" ht="11.25" customHeight="1" x14ac:dyDescent="0.2">
      <c r="A30" s="39">
        <f>IF(D30&lt;&gt;"",COUNTA($D$9:D30),"")</f>
        <v>21</v>
      </c>
      <c r="B30" s="149">
        <v>2016</v>
      </c>
      <c r="C30" s="158">
        <v>30567</v>
      </c>
      <c r="D30" s="158">
        <v>16159</v>
      </c>
      <c r="E30" s="158">
        <v>13938</v>
      </c>
      <c r="F30" s="158">
        <v>29331</v>
      </c>
      <c r="G30" s="158">
        <v>14923</v>
      </c>
      <c r="H30" s="158">
        <v>7259</v>
      </c>
      <c r="I30" s="192">
        <v>1236</v>
      </c>
      <c r="J30" s="158">
        <v>14408</v>
      </c>
    </row>
    <row r="31" spans="1:11" s="91" customFormat="1" ht="11.25" customHeight="1" x14ac:dyDescent="0.2">
      <c r="A31" s="39">
        <f>IF(D31&lt;&gt;"",COUNTA($D$9:D31),"")</f>
        <v>22</v>
      </c>
      <c r="B31" s="149">
        <v>2017</v>
      </c>
      <c r="C31" s="158">
        <v>16407</v>
      </c>
      <c r="D31" s="158">
        <v>11549</v>
      </c>
      <c r="E31" s="158">
        <v>9557</v>
      </c>
      <c r="F31" s="158">
        <v>14113</v>
      </c>
      <c r="G31" s="158">
        <v>9255</v>
      </c>
      <c r="H31" s="158">
        <v>6576</v>
      </c>
      <c r="I31" s="192">
        <v>2294</v>
      </c>
      <c r="J31" s="158">
        <v>4858</v>
      </c>
    </row>
    <row r="32" spans="1:11" s="91" customFormat="1" ht="11.25" customHeight="1" x14ac:dyDescent="0.2">
      <c r="A32" s="39">
        <f>IF(D32&lt;&gt;"",COUNTA($D$9:D32),"")</f>
        <v>23</v>
      </c>
      <c r="B32" s="149">
        <v>2018</v>
      </c>
      <c r="C32" s="158">
        <v>14936</v>
      </c>
      <c r="D32" s="158">
        <v>11365</v>
      </c>
      <c r="E32" s="158">
        <v>9545</v>
      </c>
      <c r="F32" s="158">
        <v>13113</v>
      </c>
      <c r="G32" s="158">
        <v>9542</v>
      </c>
      <c r="H32" s="158">
        <v>6609</v>
      </c>
      <c r="I32" s="192">
        <v>1823</v>
      </c>
      <c r="J32" s="158">
        <v>3571</v>
      </c>
    </row>
    <row r="33" spans="1:11" s="91" customFormat="1" ht="11.25" customHeight="1" x14ac:dyDescent="0.2">
      <c r="A33" s="39">
        <f>IF(D33&lt;&gt;"",COUNTA($D$9:D33),"")</f>
        <v>24</v>
      </c>
      <c r="B33" s="149">
        <v>2019</v>
      </c>
      <c r="C33" s="158">
        <v>14856</v>
      </c>
      <c r="D33" s="158">
        <v>11865</v>
      </c>
      <c r="E33" s="158">
        <v>9740</v>
      </c>
      <c r="F33" s="158">
        <v>13655</v>
      </c>
      <c r="G33" s="158">
        <v>10664</v>
      </c>
      <c r="H33" s="158">
        <v>7154</v>
      </c>
      <c r="I33" s="192">
        <v>1201</v>
      </c>
      <c r="J33" s="158">
        <v>2991</v>
      </c>
    </row>
    <row r="34" spans="1:11" s="91" customFormat="1" ht="11.25" customHeight="1" x14ac:dyDescent="0.2">
      <c r="A34" s="39">
        <f>IF(D34&lt;&gt;"",COUNTA($D$9:D34),"")</f>
        <v>25</v>
      </c>
      <c r="B34" s="149">
        <v>2020</v>
      </c>
      <c r="C34" s="158">
        <v>12126</v>
      </c>
      <c r="D34" s="158">
        <v>9606</v>
      </c>
      <c r="E34" s="158">
        <v>7791</v>
      </c>
      <c r="F34" s="158">
        <v>11298</v>
      </c>
      <c r="G34" s="158">
        <v>8778</v>
      </c>
      <c r="H34" s="158">
        <v>5935</v>
      </c>
      <c r="I34" s="192">
        <v>828</v>
      </c>
      <c r="J34" s="158">
        <v>2520</v>
      </c>
    </row>
    <row r="35" spans="1:11" s="91" customFormat="1" ht="11.25" customHeight="1" x14ac:dyDescent="0.2">
      <c r="A35" s="39">
        <f>IF(D35&lt;&gt;"",COUNTA($D$9:D35),"")</f>
        <v>26</v>
      </c>
      <c r="B35" s="149">
        <v>2021</v>
      </c>
      <c r="C35" s="158">
        <v>13414</v>
      </c>
      <c r="D35" s="158">
        <v>10235</v>
      </c>
      <c r="E35" s="158">
        <v>8546</v>
      </c>
      <c r="F35" s="158">
        <v>10941</v>
      </c>
      <c r="G35" s="158">
        <v>7762</v>
      </c>
      <c r="H35" s="158">
        <v>4865</v>
      </c>
      <c r="I35" s="192">
        <v>2473</v>
      </c>
      <c r="J35" s="158">
        <v>3179</v>
      </c>
    </row>
    <row r="36" spans="1:11" s="91" customFormat="1" ht="11.25" customHeight="1" x14ac:dyDescent="0.2">
      <c r="A36" s="39">
        <f>IF(D36&lt;&gt;"",COUNTA($D$9:D36),"")</f>
        <v>27</v>
      </c>
      <c r="B36" s="149">
        <v>2022</v>
      </c>
      <c r="C36" s="158">
        <v>27300</v>
      </c>
      <c r="D36" s="158">
        <v>20466</v>
      </c>
      <c r="E36" s="158">
        <v>18516</v>
      </c>
      <c r="F36" s="158">
        <v>16125</v>
      </c>
      <c r="G36" s="158">
        <v>9291</v>
      </c>
      <c r="H36" s="158">
        <v>6222</v>
      </c>
      <c r="I36" s="192">
        <v>11175</v>
      </c>
      <c r="J36" s="158">
        <v>6834</v>
      </c>
    </row>
    <row r="37" spans="1:11" s="91" customFormat="1" ht="11.25" customHeight="1" x14ac:dyDescent="0.2">
      <c r="A37" s="39">
        <f>IF(D37&lt;&gt;"",COUNTA($D$9:D37),"")</f>
        <v>28</v>
      </c>
      <c r="B37" s="149">
        <v>2023</v>
      </c>
      <c r="C37" s="158">
        <v>24871</v>
      </c>
      <c r="D37" s="158">
        <v>16393</v>
      </c>
      <c r="E37" s="158">
        <v>14472</v>
      </c>
      <c r="F37" s="158">
        <v>18456</v>
      </c>
      <c r="G37" s="158">
        <v>9978</v>
      </c>
      <c r="H37" s="158">
        <v>6876</v>
      </c>
      <c r="I37" s="192">
        <v>6415</v>
      </c>
      <c r="J37" s="158">
        <v>8478</v>
      </c>
    </row>
    <row r="38" spans="1:11" s="88" customFormat="1" ht="20.100000000000001" customHeight="1" x14ac:dyDescent="0.2">
      <c r="A38" s="39" t="str">
        <f>IF(D38&lt;&gt;"",COUNTA($D$9:D38),"")</f>
        <v/>
      </c>
      <c r="B38" s="149"/>
      <c r="C38" s="289" t="s">
        <v>70</v>
      </c>
      <c r="D38" s="289"/>
      <c r="E38" s="289"/>
      <c r="F38" s="289"/>
      <c r="G38" s="289"/>
      <c r="H38" s="289"/>
      <c r="I38" s="289"/>
      <c r="J38" s="289"/>
    </row>
    <row r="39" spans="1:11" s="91" customFormat="1" ht="11.25" customHeight="1" x14ac:dyDescent="0.2">
      <c r="A39" s="39">
        <f>IF(D39&lt;&gt;"",COUNTA($D$9:D39),"")</f>
        <v>29</v>
      </c>
      <c r="B39" s="149">
        <v>1990</v>
      </c>
      <c r="C39" s="158">
        <v>770</v>
      </c>
      <c r="D39" s="158">
        <v>660</v>
      </c>
      <c r="E39" s="158">
        <v>543</v>
      </c>
      <c r="F39" s="158">
        <v>1459</v>
      </c>
      <c r="G39" s="158">
        <v>1349</v>
      </c>
      <c r="H39" s="158">
        <v>1100</v>
      </c>
      <c r="I39" s="192">
        <v>-689</v>
      </c>
      <c r="J39" s="158">
        <v>110</v>
      </c>
      <c r="K39" s="89"/>
    </row>
    <row r="40" spans="1:11" s="91" customFormat="1" ht="11.25" customHeight="1" x14ac:dyDescent="0.2">
      <c r="A40" s="39">
        <f>IF(D40&lt;&gt;"",COUNTA($D$9:D40),"")</f>
        <v>30</v>
      </c>
      <c r="B40" s="149">
        <v>1995</v>
      </c>
      <c r="C40" s="158">
        <v>4167</v>
      </c>
      <c r="D40" s="158">
        <v>3502</v>
      </c>
      <c r="E40" s="158">
        <v>2293</v>
      </c>
      <c r="F40" s="158">
        <v>2013</v>
      </c>
      <c r="G40" s="158">
        <v>1348</v>
      </c>
      <c r="H40" s="158">
        <v>884</v>
      </c>
      <c r="I40" s="192">
        <v>2154</v>
      </c>
      <c r="J40" s="158">
        <v>665</v>
      </c>
      <c r="K40" s="89"/>
    </row>
    <row r="41" spans="1:11" s="91" customFormat="1" ht="11.25" customHeight="1" x14ac:dyDescent="0.2">
      <c r="A41" s="39">
        <f>IF(D41&lt;&gt;"",COUNTA($D$9:D41),"")</f>
        <v>31</v>
      </c>
      <c r="B41" s="149">
        <v>2000</v>
      </c>
      <c r="C41" s="158">
        <v>4240</v>
      </c>
      <c r="D41" s="158">
        <v>2693</v>
      </c>
      <c r="E41" s="158">
        <v>2264</v>
      </c>
      <c r="F41" s="158">
        <v>3613</v>
      </c>
      <c r="G41" s="158">
        <v>2066</v>
      </c>
      <c r="H41" s="158">
        <v>1058</v>
      </c>
      <c r="I41" s="192">
        <v>627</v>
      </c>
      <c r="J41" s="158">
        <v>1547</v>
      </c>
    </row>
    <row r="42" spans="1:11" s="91" customFormat="1" ht="11.25" customHeight="1" x14ac:dyDescent="0.2">
      <c r="A42" s="39">
        <f>IF(D42&lt;&gt;"",COUNTA($D$9:D42),"")</f>
        <v>32</v>
      </c>
      <c r="B42" s="149">
        <v>2005</v>
      </c>
      <c r="C42" s="158">
        <v>3126</v>
      </c>
      <c r="D42" s="158">
        <v>2371</v>
      </c>
      <c r="E42" s="158">
        <v>1833</v>
      </c>
      <c r="F42" s="158">
        <v>2872</v>
      </c>
      <c r="G42" s="158">
        <v>2117</v>
      </c>
      <c r="H42" s="158">
        <v>1158</v>
      </c>
      <c r="I42" s="192">
        <v>254</v>
      </c>
      <c r="J42" s="158">
        <v>755</v>
      </c>
    </row>
    <row r="43" spans="1:11" s="91" customFormat="1" ht="11.25" customHeight="1" x14ac:dyDescent="0.2">
      <c r="A43" s="39">
        <f>IF(D43&lt;&gt;"",COUNTA($D$9:D43),"")</f>
        <v>33</v>
      </c>
      <c r="B43" s="149">
        <v>2010</v>
      </c>
      <c r="C43" s="158">
        <v>3513</v>
      </c>
      <c r="D43" s="158">
        <v>2712</v>
      </c>
      <c r="E43" s="158">
        <v>2205</v>
      </c>
      <c r="F43" s="158">
        <v>3067</v>
      </c>
      <c r="G43" s="158">
        <v>2266</v>
      </c>
      <c r="H43" s="158">
        <v>1325</v>
      </c>
      <c r="I43" s="192">
        <v>446</v>
      </c>
      <c r="J43" s="158">
        <v>801</v>
      </c>
    </row>
    <row r="44" spans="1:11" s="91" customFormat="1" ht="11.25" customHeight="1" x14ac:dyDescent="0.2">
      <c r="A44" s="39">
        <f>IF(D44&lt;&gt;"",COUNTA($D$9:D44),"")</f>
        <v>34</v>
      </c>
      <c r="B44" s="149">
        <v>2015</v>
      </c>
      <c r="C44" s="158">
        <v>15700</v>
      </c>
      <c r="D44" s="158">
        <v>10759</v>
      </c>
      <c r="E44" s="158">
        <v>9768</v>
      </c>
      <c r="F44" s="158">
        <v>10460</v>
      </c>
      <c r="G44" s="158">
        <v>5519</v>
      </c>
      <c r="H44" s="158">
        <v>3453</v>
      </c>
      <c r="I44" s="192">
        <v>5240</v>
      </c>
      <c r="J44" s="158">
        <v>4941</v>
      </c>
    </row>
    <row r="45" spans="1:11" ht="11.25" customHeight="1" x14ac:dyDescent="0.2">
      <c r="A45" s="39">
        <f>IF(D45&lt;&gt;"",COUNTA($D$9:D45),"")</f>
        <v>35</v>
      </c>
      <c r="B45" s="149">
        <v>2016</v>
      </c>
      <c r="C45" s="158">
        <v>16490</v>
      </c>
      <c r="D45" s="158">
        <v>9650</v>
      </c>
      <c r="E45" s="158">
        <v>8445</v>
      </c>
      <c r="F45" s="158">
        <v>13853</v>
      </c>
      <c r="G45" s="158">
        <v>7013</v>
      </c>
      <c r="H45" s="158">
        <v>3334</v>
      </c>
      <c r="I45" s="192">
        <v>2637</v>
      </c>
      <c r="J45" s="158">
        <v>6840</v>
      </c>
    </row>
    <row r="46" spans="1:11" ht="11.25" customHeight="1" x14ac:dyDescent="0.2">
      <c r="A46" s="39">
        <f>IF(D46&lt;&gt;"",COUNTA($D$9:D46),"")</f>
        <v>36</v>
      </c>
      <c r="B46" s="149">
        <v>2017</v>
      </c>
      <c r="C46" s="158">
        <v>10193</v>
      </c>
      <c r="D46" s="158">
        <v>7208</v>
      </c>
      <c r="E46" s="158">
        <v>6087</v>
      </c>
      <c r="F46" s="158">
        <v>7779</v>
      </c>
      <c r="G46" s="158">
        <v>4794</v>
      </c>
      <c r="H46" s="158">
        <v>3210</v>
      </c>
      <c r="I46" s="192">
        <v>2414</v>
      </c>
      <c r="J46" s="158">
        <v>2985</v>
      </c>
    </row>
    <row r="47" spans="1:11" ht="11.25" customHeight="1" x14ac:dyDescent="0.2">
      <c r="A47" s="39">
        <f>IF(D47&lt;&gt;"",COUNTA($D$9:D47),"")</f>
        <v>37</v>
      </c>
      <c r="B47" s="149">
        <v>2018</v>
      </c>
      <c r="C47" s="158">
        <v>9020</v>
      </c>
      <c r="D47" s="158">
        <v>6694</v>
      </c>
      <c r="E47" s="158">
        <v>5666</v>
      </c>
      <c r="F47" s="158">
        <v>7341</v>
      </c>
      <c r="G47" s="158">
        <v>5015</v>
      </c>
      <c r="H47" s="158">
        <v>3212</v>
      </c>
      <c r="I47" s="192">
        <v>1679</v>
      </c>
      <c r="J47" s="158">
        <v>2326</v>
      </c>
    </row>
    <row r="48" spans="1:11" ht="11.25" customHeight="1" x14ac:dyDescent="0.2">
      <c r="A48" s="39">
        <f>IF(D48&lt;&gt;"",COUNTA($D$9:D48),"")</f>
        <v>38</v>
      </c>
      <c r="B48" s="149">
        <v>2019</v>
      </c>
      <c r="C48" s="158">
        <v>8746</v>
      </c>
      <c r="D48" s="158">
        <v>6664</v>
      </c>
      <c r="E48" s="158">
        <v>5535</v>
      </c>
      <c r="F48" s="158">
        <v>7590</v>
      </c>
      <c r="G48" s="158">
        <v>5508</v>
      </c>
      <c r="H48" s="158">
        <v>3324</v>
      </c>
      <c r="I48" s="192">
        <v>1156</v>
      </c>
      <c r="J48" s="158">
        <v>2082</v>
      </c>
    </row>
    <row r="49" spans="1:10" ht="11.45" customHeight="1" x14ac:dyDescent="0.2">
      <c r="A49" s="39">
        <f>IF(D49&lt;&gt;"",COUNTA($D$9:D49),"")</f>
        <v>39</v>
      </c>
      <c r="B49" s="149">
        <v>2020</v>
      </c>
      <c r="C49" s="158">
        <v>7177</v>
      </c>
      <c r="D49" s="158">
        <v>5448</v>
      </c>
      <c r="E49" s="158">
        <v>4373</v>
      </c>
      <c r="F49" s="158">
        <v>5819</v>
      </c>
      <c r="G49" s="158">
        <v>4090</v>
      </c>
      <c r="H49" s="158">
        <v>2294</v>
      </c>
      <c r="I49" s="192">
        <v>1358</v>
      </c>
      <c r="J49" s="158">
        <v>1729</v>
      </c>
    </row>
    <row r="50" spans="1:10" ht="11.45" customHeight="1" x14ac:dyDescent="0.2">
      <c r="A50" s="39">
        <f>IF(D50&lt;&gt;"",COUNTA($D$9:D50),"")</f>
        <v>40</v>
      </c>
      <c r="B50" s="149">
        <v>2021</v>
      </c>
      <c r="C50" s="158">
        <v>8195</v>
      </c>
      <c r="D50" s="158">
        <v>6186</v>
      </c>
      <c r="E50" s="158">
        <v>4984</v>
      </c>
      <c r="F50" s="158">
        <v>6230</v>
      </c>
      <c r="G50" s="158">
        <v>4221</v>
      </c>
      <c r="H50" s="158">
        <v>2334</v>
      </c>
      <c r="I50" s="192">
        <v>1965</v>
      </c>
      <c r="J50" s="158">
        <v>2009</v>
      </c>
    </row>
    <row r="51" spans="1:10" ht="11.45" customHeight="1" x14ac:dyDescent="0.2">
      <c r="A51" s="39">
        <f>IF(D51&lt;&gt;"",COUNTA($D$9:D51),"")</f>
        <v>41</v>
      </c>
      <c r="B51" s="149">
        <v>2022</v>
      </c>
      <c r="C51" s="158">
        <v>26602</v>
      </c>
      <c r="D51" s="158">
        <v>21270</v>
      </c>
      <c r="E51" s="158">
        <v>19804</v>
      </c>
      <c r="F51" s="158">
        <v>11949</v>
      </c>
      <c r="G51" s="158">
        <v>6617</v>
      </c>
      <c r="H51" s="158">
        <v>4321</v>
      </c>
      <c r="I51" s="192">
        <v>14653</v>
      </c>
      <c r="J51" s="158">
        <v>5332</v>
      </c>
    </row>
    <row r="52" spans="1:10" ht="11.45" customHeight="1" x14ac:dyDescent="0.2">
      <c r="A52" s="39">
        <f>IF(D52&lt;&gt;"",COUNTA($D$9:D52),"")</f>
        <v>42</v>
      </c>
      <c r="B52" s="149">
        <v>2023</v>
      </c>
      <c r="C52" s="158">
        <v>15822</v>
      </c>
      <c r="D52" s="158">
        <v>10890</v>
      </c>
      <c r="E52" s="158">
        <v>9541</v>
      </c>
      <c r="F52" s="158">
        <v>11854</v>
      </c>
      <c r="G52" s="158">
        <v>6922</v>
      </c>
      <c r="H52" s="158">
        <v>4842</v>
      </c>
      <c r="I52" s="192">
        <v>3968</v>
      </c>
      <c r="J52" s="158">
        <v>4932</v>
      </c>
    </row>
  </sheetData>
  <mergeCells count="19">
    <mergeCell ref="A1:B1"/>
    <mergeCell ref="A2:B2"/>
    <mergeCell ref="C1:J1"/>
    <mergeCell ref="C2:J2"/>
    <mergeCell ref="A3:A6"/>
    <mergeCell ref="J3:J6"/>
    <mergeCell ref="G4:H4"/>
    <mergeCell ref="D5:D6"/>
    <mergeCell ref="B3:B6"/>
    <mergeCell ref="C3:E3"/>
    <mergeCell ref="C8:J8"/>
    <mergeCell ref="C23:J23"/>
    <mergeCell ref="C38:J38"/>
    <mergeCell ref="F3:H3"/>
    <mergeCell ref="I3:I6"/>
    <mergeCell ref="C4:C6"/>
    <mergeCell ref="D4:E4"/>
    <mergeCell ref="F4:F6"/>
    <mergeCell ref="G5: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zoomScale="140" zoomScaleNormal="140" workbookViewId="0">
      <pane xSplit="2" ySplit="7" topLeftCell="C8" activePane="bottomRight" state="frozen"/>
      <selection sqref="A1:B1"/>
      <selection pane="topRight" sqref="A1:B1"/>
      <selection pane="bottomLeft" sqref="A1:B1"/>
      <selection pane="bottomRight" activeCell="C8" sqref="C8:O8"/>
    </sheetView>
  </sheetViews>
  <sheetFormatPr baseColWidth="10" defaultRowHeight="11.45" customHeight="1" x14ac:dyDescent="0.2"/>
  <cols>
    <col min="1" max="1" width="3.7109375" style="94" customWidth="1"/>
    <col min="2" max="2" width="5.7109375" style="92" customWidth="1"/>
    <col min="3" max="3" width="6.28515625" style="92" customWidth="1"/>
    <col min="4" max="7" width="6" style="92" customWidth="1"/>
    <col min="8" max="14" width="6.28515625" style="92" customWidth="1"/>
    <col min="15" max="15" width="7.7109375" style="92" customWidth="1"/>
    <col min="16" max="16384" width="11.42578125" style="92"/>
  </cols>
  <sheetData>
    <row r="1" spans="1:15" s="40" customFormat="1" ht="30" customHeight="1" x14ac:dyDescent="0.2">
      <c r="A1" s="277" t="s">
        <v>119</v>
      </c>
      <c r="B1" s="278"/>
      <c r="C1" s="283" t="s">
        <v>269</v>
      </c>
      <c r="D1" s="283"/>
      <c r="E1" s="283"/>
      <c r="F1" s="283"/>
      <c r="G1" s="283"/>
      <c r="H1" s="283"/>
      <c r="I1" s="283"/>
      <c r="J1" s="283"/>
      <c r="K1" s="283"/>
      <c r="L1" s="283"/>
      <c r="M1" s="283"/>
      <c r="N1" s="283"/>
      <c r="O1" s="284"/>
    </row>
    <row r="2" spans="1:15" s="85" customFormat="1" ht="24.95" customHeight="1" x14ac:dyDescent="0.2">
      <c r="A2" s="279" t="s">
        <v>154</v>
      </c>
      <c r="B2" s="280"/>
      <c r="C2" s="285" t="s">
        <v>329</v>
      </c>
      <c r="D2" s="285"/>
      <c r="E2" s="285"/>
      <c r="F2" s="285"/>
      <c r="G2" s="285"/>
      <c r="H2" s="285"/>
      <c r="I2" s="285"/>
      <c r="J2" s="285"/>
      <c r="K2" s="285"/>
      <c r="L2" s="285"/>
      <c r="M2" s="285"/>
      <c r="N2" s="285"/>
      <c r="O2" s="286"/>
    </row>
    <row r="3" spans="1:15" s="85" customFormat="1" ht="11.45" customHeight="1" x14ac:dyDescent="0.2">
      <c r="A3" s="281" t="s">
        <v>150</v>
      </c>
      <c r="B3" s="294" t="s">
        <v>0</v>
      </c>
      <c r="C3" s="294" t="s">
        <v>10</v>
      </c>
      <c r="D3" s="294" t="s">
        <v>11</v>
      </c>
      <c r="E3" s="294" t="s">
        <v>12</v>
      </c>
      <c r="F3" s="294" t="s">
        <v>13</v>
      </c>
      <c r="G3" s="294" t="s">
        <v>14</v>
      </c>
      <c r="H3" s="294" t="s">
        <v>15</v>
      </c>
      <c r="I3" s="294" t="s">
        <v>16</v>
      </c>
      <c r="J3" s="294" t="s">
        <v>17</v>
      </c>
      <c r="K3" s="294" t="s">
        <v>18</v>
      </c>
      <c r="L3" s="294" t="s">
        <v>19</v>
      </c>
      <c r="M3" s="294" t="s">
        <v>20</v>
      </c>
      <c r="N3" s="294" t="s">
        <v>21</v>
      </c>
      <c r="O3" s="288" t="s">
        <v>251</v>
      </c>
    </row>
    <row r="4" spans="1:15" s="85" customFormat="1" ht="11.45" customHeight="1" x14ac:dyDescent="0.2">
      <c r="A4" s="281"/>
      <c r="B4" s="294"/>
      <c r="C4" s="294"/>
      <c r="D4" s="294"/>
      <c r="E4" s="294"/>
      <c r="F4" s="294"/>
      <c r="G4" s="294"/>
      <c r="H4" s="294"/>
      <c r="I4" s="294"/>
      <c r="J4" s="294"/>
      <c r="K4" s="294"/>
      <c r="L4" s="294"/>
      <c r="M4" s="294"/>
      <c r="N4" s="294"/>
      <c r="O4" s="295"/>
    </row>
    <row r="5" spans="1:15" s="85" customFormat="1" ht="11.45" customHeight="1" x14ac:dyDescent="0.2">
      <c r="A5" s="281"/>
      <c r="B5" s="294"/>
      <c r="C5" s="294"/>
      <c r="D5" s="294"/>
      <c r="E5" s="294"/>
      <c r="F5" s="294"/>
      <c r="G5" s="294"/>
      <c r="H5" s="294"/>
      <c r="I5" s="294"/>
      <c r="J5" s="294"/>
      <c r="K5" s="294"/>
      <c r="L5" s="294"/>
      <c r="M5" s="294"/>
      <c r="N5" s="294"/>
      <c r="O5" s="295"/>
    </row>
    <row r="6" spans="1:15" s="85" customFormat="1" ht="11.45" customHeight="1" x14ac:dyDescent="0.2">
      <c r="A6" s="282"/>
      <c r="B6" s="294"/>
      <c r="C6" s="294"/>
      <c r="D6" s="294"/>
      <c r="E6" s="294"/>
      <c r="F6" s="294"/>
      <c r="G6" s="294"/>
      <c r="H6" s="294"/>
      <c r="I6" s="294"/>
      <c r="J6" s="294"/>
      <c r="K6" s="294"/>
      <c r="L6" s="294"/>
      <c r="M6" s="294"/>
      <c r="N6" s="294"/>
      <c r="O6" s="295"/>
    </row>
    <row r="7" spans="1:15" s="103" customFormat="1" ht="11.45" customHeight="1" x14ac:dyDescent="0.15">
      <c r="A7" s="35">
        <v>1</v>
      </c>
      <c r="B7" s="36">
        <v>2</v>
      </c>
      <c r="C7" s="37">
        <v>3</v>
      </c>
      <c r="D7" s="37">
        <v>4</v>
      </c>
      <c r="E7" s="37">
        <v>5</v>
      </c>
      <c r="F7" s="37">
        <v>6</v>
      </c>
      <c r="G7" s="37">
        <v>7</v>
      </c>
      <c r="H7" s="37">
        <v>8</v>
      </c>
      <c r="I7" s="37">
        <v>9</v>
      </c>
      <c r="J7" s="37">
        <v>10</v>
      </c>
      <c r="K7" s="37">
        <v>11</v>
      </c>
      <c r="L7" s="36">
        <v>12</v>
      </c>
      <c r="M7" s="37">
        <v>13</v>
      </c>
      <c r="N7" s="37">
        <v>14</v>
      </c>
      <c r="O7" s="38">
        <v>15</v>
      </c>
    </row>
    <row r="8" spans="1:15" ht="20.100000000000001" customHeight="1" x14ac:dyDescent="0.2">
      <c r="A8" s="98"/>
      <c r="B8" s="189"/>
      <c r="C8" s="289" t="s">
        <v>65</v>
      </c>
      <c r="D8" s="293"/>
      <c r="E8" s="293"/>
      <c r="F8" s="293"/>
      <c r="G8" s="293"/>
      <c r="H8" s="293"/>
      <c r="I8" s="293"/>
      <c r="J8" s="293"/>
      <c r="K8" s="293"/>
      <c r="L8" s="293"/>
      <c r="M8" s="293"/>
      <c r="N8" s="293"/>
      <c r="O8" s="293"/>
    </row>
    <row r="9" spans="1:15" s="91" customFormat="1" ht="11.25" customHeight="1" x14ac:dyDescent="0.2">
      <c r="A9" s="39">
        <f>IF(D9&lt;&gt;"",COUNTA($D9:D$9),"")</f>
        <v>1</v>
      </c>
      <c r="B9" s="149">
        <v>1990</v>
      </c>
      <c r="C9" s="159">
        <v>4201</v>
      </c>
      <c r="D9" s="159">
        <v>5315</v>
      </c>
      <c r="E9" s="159">
        <v>6286</v>
      </c>
      <c r="F9" s="159">
        <v>4651</v>
      </c>
      <c r="G9" s="159">
        <v>4790</v>
      </c>
      <c r="H9" s="159">
        <v>4492</v>
      </c>
      <c r="I9" s="159">
        <v>4220</v>
      </c>
      <c r="J9" s="159">
        <v>4005</v>
      </c>
      <c r="K9" s="159">
        <v>4744</v>
      </c>
      <c r="L9" s="159">
        <v>3885</v>
      </c>
      <c r="M9" s="159">
        <v>5031</v>
      </c>
      <c r="N9" s="159">
        <v>5433</v>
      </c>
      <c r="O9" s="159">
        <v>57053</v>
      </c>
    </row>
    <row r="10" spans="1:15" s="91" customFormat="1" ht="11.25" customHeight="1" x14ac:dyDescent="0.2">
      <c r="A10" s="39">
        <f>IF(D10&lt;&gt;"",COUNTA($D$9:D10),"")</f>
        <v>2</v>
      </c>
      <c r="B10" s="149">
        <v>1995</v>
      </c>
      <c r="C10" s="159">
        <v>6627</v>
      </c>
      <c r="D10" s="159">
        <v>5933</v>
      </c>
      <c r="E10" s="159">
        <v>6242</v>
      </c>
      <c r="F10" s="159">
        <v>6140</v>
      </c>
      <c r="G10" s="159">
        <v>6495</v>
      </c>
      <c r="H10" s="159">
        <v>7318</v>
      </c>
      <c r="I10" s="159">
        <v>8214</v>
      </c>
      <c r="J10" s="159">
        <v>9191</v>
      </c>
      <c r="K10" s="159">
        <v>7314</v>
      </c>
      <c r="L10" s="159">
        <v>7851</v>
      </c>
      <c r="M10" s="159">
        <v>8683</v>
      </c>
      <c r="N10" s="159">
        <v>10151</v>
      </c>
      <c r="O10" s="159">
        <v>90159</v>
      </c>
    </row>
    <row r="11" spans="1:15" s="91" customFormat="1" ht="11.25" customHeight="1" x14ac:dyDescent="0.2">
      <c r="A11" s="39">
        <f>IF(D11&lt;&gt;"",COUNTA($D$9:D11),"")</f>
        <v>3</v>
      </c>
      <c r="B11" s="149">
        <v>2000</v>
      </c>
      <c r="C11" s="159">
        <v>7369</v>
      </c>
      <c r="D11" s="159">
        <v>7410</v>
      </c>
      <c r="E11" s="159">
        <v>7305</v>
      </c>
      <c r="F11" s="159">
        <v>7488</v>
      </c>
      <c r="G11" s="159">
        <v>7790</v>
      </c>
      <c r="H11" s="159">
        <v>7876</v>
      </c>
      <c r="I11" s="159">
        <v>8892</v>
      </c>
      <c r="J11" s="159">
        <v>9863</v>
      </c>
      <c r="K11" s="159">
        <v>9096</v>
      </c>
      <c r="L11" s="159">
        <v>9030</v>
      </c>
      <c r="M11" s="159">
        <v>9478</v>
      </c>
      <c r="N11" s="159">
        <v>10242</v>
      </c>
      <c r="O11" s="159">
        <v>101839</v>
      </c>
    </row>
    <row r="12" spans="1:15" s="91" customFormat="1" ht="11.25" customHeight="1" x14ac:dyDescent="0.2">
      <c r="A12" s="39">
        <f>IF(D12&lt;&gt;"",COUNTA($D$9:D12),"")</f>
        <v>4</v>
      </c>
      <c r="B12" s="149">
        <v>2005</v>
      </c>
      <c r="C12" s="159">
        <v>6276</v>
      </c>
      <c r="D12" s="159">
        <v>6253</v>
      </c>
      <c r="E12" s="159">
        <v>6331</v>
      </c>
      <c r="F12" s="159">
        <v>6666</v>
      </c>
      <c r="G12" s="159">
        <v>6464</v>
      </c>
      <c r="H12" s="159">
        <v>6875</v>
      </c>
      <c r="I12" s="159">
        <v>7634</v>
      </c>
      <c r="J12" s="159">
        <v>8549</v>
      </c>
      <c r="K12" s="159">
        <v>8622</v>
      </c>
      <c r="L12" s="159">
        <v>9188</v>
      </c>
      <c r="M12" s="159">
        <v>7852</v>
      </c>
      <c r="N12" s="159">
        <v>8581</v>
      </c>
      <c r="O12" s="159">
        <v>89291</v>
      </c>
    </row>
    <row r="13" spans="1:15" s="91" customFormat="1" ht="11.25" customHeight="1" x14ac:dyDescent="0.2">
      <c r="A13" s="39">
        <f>IF(D13&lt;&gt;"",COUNTA($D$9:D13),"")</f>
        <v>5</v>
      </c>
      <c r="B13" s="149">
        <v>2010</v>
      </c>
      <c r="C13" s="159">
        <v>6299</v>
      </c>
      <c r="D13" s="159">
        <v>6089</v>
      </c>
      <c r="E13" s="159">
        <v>7025</v>
      </c>
      <c r="F13" s="159">
        <v>6741</v>
      </c>
      <c r="G13" s="159">
        <v>5917</v>
      </c>
      <c r="H13" s="159">
        <v>6882</v>
      </c>
      <c r="I13" s="159">
        <v>7788</v>
      </c>
      <c r="J13" s="159">
        <v>9618</v>
      </c>
      <c r="K13" s="159">
        <v>8553</v>
      </c>
      <c r="L13" s="159">
        <v>9991</v>
      </c>
      <c r="M13" s="159">
        <v>7843</v>
      </c>
      <c r="N13" s="159">
        <v>5938</v>
      </c>
      <c r="O13" s="159">
        <v>88684</v>
      </c>
    </row>
    <row r="14" spans="1:15" s="91" customFormat="1" ht="11.25" customHeight="1" x14ac:dyDescent="0.2">
      <c r="A14" s="39">
        <f>IF(D14&lt;&gt;"",COUNTA($D$9:D14),"")</f>
        <v>6</v>
      </c>
      <c r="B14" s="149">
        <v>2015</v>
      </c>
      <c r="C14" s="159">
        <v>8404</v>
      </c>
      <c r="D14" s="159">
        <v>8602</v>
      </c>
      <c r="E14" s="159">
        <v>9786</v>
      </c>
      <c r="F14" s="159">
        <v>8495</v>
      </c>
      <c r="G14" s="159">
        <v>6416</v>
      </c>
      <c r="H14" s="159">
        <v>8983</v>
      </c>
      <c r="I14" s="159">
        <v>11574</v>
      </c>
      <c r="J14" s="159">
        <v>12505</v>
      </c>
      <c r="K14" s="159">
        <v>12662</v>
      </c>
      <c r="L14" s="159">
        <v>14487</v>
      </c>
      <c r="M14" s="159">
        <v>14556</v>
      </c>
      <c r="N14" s="159">
        <v>10438</v>
      </c>
      <c r="O14" s="159">
        <v>126818</v>
      </c>
    </row>
    <row r="15" spans="1:15" s="91" customFormat="1" ht="11.25" customHeight="1" x14ac:dyDescent="0.2">
      <c r="A15" s="39">
        <f>IF(D15&lt;&gt;"",COUNTA($D$9:D15),"")</f>
        <v>7</v>
      </c>
      <c r="B15" s="149">
        <v>2016</v>
      </c>
      <c r="C15" s="159">
        <v>21902</v>
      </c>
      <c r="D15" s="159">
        <v>10585</v>
      </c>
      <c r="E15" s="159">
        <v>9136</v>
      </c>
      <c r="F15" s="159">
        <v>8583</v>
      </c>
      <c r="G15" s="159">
        <v>8045</v>
      </c>
      <c r="H15" s="159">
        <v>8409</v>
      </c>
      <c r="I15" s="159">
        <v>9176</v>
      </c>
      <c r="J15" s="159">
        <v>11064</v>
      </c>
      <c r="K15" s="159">
        <v>11428</v>
      </c>
      <c r="L15" s="159">
        <v>10054</v>
      </c>
      <c r="M15" s="159">
        <v>8728</v>
      </c>
      <c r="N15" s="159">
        <v>10081</v>
      </c>
      <c r="O15" s="159">
        <v>127191</v>
      </c>
    </row>
    <row r="16" spans="1:15" s="91" customFormat="1" ht="11.25" customHeight="1" x14ac:dyDescent="0.2">
      <c r="A16" s="39">
        <f>IF(D16&lt;&gt;"",COUNTA($D$9:D16),"")</f>
        <v>8</v>
      </c>
      <c r="B16" s="149">
        <v>2017</v>
      </c>
      <c r="C16" s="159">
        <v>7756</v>
      </c>
      <c r="D16" s="159">
        <v>7332</v>
      </c>
      <c r="E16" s="159">
        <v>7713</v>
      </c>
      <c r="F16" s="159">
        <v>7148</v>
      </c>
      <c r="G16" s="159">
        <v>8003</v>
      </c>
      <c r="H16" s="159">
        <v>7906</v>
      </c>
      <c r="I16" s="159">
        <v>9644</v>
      </c>
      <c r="J16" s="159">
        <v>10900</v>
      </c>
      <c r="K16" s="159">
        <v>10646</v>
      </c>
      <c r="L16" s="159">
        <v>10181</v>
      </c>
      <c r="M16" s="159">
        <v>8382</v>
      </c>
      <c r="N16" s="159">
        <v>7608</v>
      </c>
      <c r="O16" s="159">
        <v>103219</v>
      </c>
    </row>
    <row r="17" spans="1:15" s="91" customFormat="1" ht="11.25" customHeight="1" x14ac:dyDescent="0.2">
      <c r="A17" s="39">
        <f>IF(D17&lt;&gt;"",COUNTA($D$9:D17),"")</f>
        <v>9</v>
      </c>
      <c r="B17" s="149">
        <v>2018</v>
      </c>
      <c r="C17" s="159">
        <v>7951</v>
      </c>
      <c r="D17" s="159">
        <v>7245</v>
      </c>
      <c r="E17" s="159">
        <v>7967</v>
      </c>
      <c r="F17" s="159">
        <v>7570</v>
      </c>
      <c r="G17" s="159">
        <v>7838</v>
      </c>
      <c r="H17" s="159">
        <v>7522</v>
      </c>
      <c r="I17" s="159">
        <v>9839</v>
      </c>
      <c r="J17" s="159">
        <v>10152</v>
      </c>
      <c r="K17" s="159">
        <v>9910</v>
      </c>
      <c r="L17" s="159">
        <v>10332</v>
      </c>
      <c r="M17" s="159">
        <v>7779</v>
      </c>
      <c r="N17" s="159">
        <v>7499</v>
      </c>
      <c r="O17" s="159">
        <v>101604</v>
      </c>
    </row>
    <row r="18" spans="1:15" s="91" customFormat="1" ht="11.25" customHeight="1" x14ac:dyDescent="0.2">
      <c r="A18" s="39">
        <f>IF(D18&lt;&gt;"",COUNTA($D$9:D18),"")</f>
        <v>10</v>
      </c>
      <c r="B18" s="149">
        <v>2019</v>
      </c>
      <c r="C18" s="159">
        <v>7934</v>
      </c>
      <c r="D18" s="159">
        <v>7263</v>
      </c>
      <c r="E18" s="159">
        <v>7944</v>
      </c>
      <c r="F18" s="159">
        <v>8170</v>
      </c>
      <c r="G18" s="159">
        <v>7026</v>
      </c>
      <c r="H18" s="159">
        <v>8414</v>
      </c>
      <c r="I18" s="159">
        <v>10177</v>
      </c>
      <c r="J18" s="159">
        <v>9979</v>
      </c>
      <c r="K18" s="159">
        <v>9962</v>
      </c>
      <c r="L18" s="159">
        <v>9363</v>
      </c>
      <c r="M18" s="159">
        <v>7732</v>
      </c>
      <c r="N18" s="159">
        <v>7370</v>
      </c>
      <c r="O18" s="159">
        <v>101334</v>
      </c>
    </row>
    <row r="19" spans="1:15" s="91" customFormat="1" ht="11.25" customHeight="1" x14ac:dyDescent="0.2">
      <c r="A19" s="39">
        <f>IF(D19&lt;&gt;"",COUNTA($D$9:D19),"")</f>
        <v>11</v>
      </c>
      <c r="B19" s="149">
        <v>2020</v>
      </c>
      <c r="C19" s="159">
        <v>8049</v>
      </c>
      <c r="D19" s="159">
        <v>7441</v>
      </c>
      <c r="E19" s="159">
        <v>6081</v>
      </c>
      <c r="F19" s="159">
        <v>6229</v>
      </c>
      <c r="G19" s="159">
        <v>7197</v>
      </c>
      <c r="H19" s="159">
        <v>8344</v>
      </c>
      <c r="I19" s="159">
        <v>9600</v>
      </c>
      <c r="J19" s="159">
        <v>9451</v>
      </c>
      <c r="K19" s="159">
        <v>8996</v>
      </c>
      <c r="L19" s="159">
        <v>9713</v>
      </c>
      <c r="M19" s="159">
        <v>7918</v>
      </c>
      <c r="N19" s="159">
        <v>6859</v>
      </c>
      <c r="O19" s="159">
        <v>95878</v>
      </c>
    </row>
    <row r="20" spans="1:15" s="91" customFormat="1" ht="11.25" customHeight="1" x14ac:dyDescent="0.2">
      <c r="A20" s="39">
        <f>IF(D20&lt;&gt;"",COUNTA($D$9:D20),"")</f>
        <v>12</v>
      </c>
      <c r="B20" s="149">
        <v>2021</v>
      </c>
      <c r="C20" s="159">
        <v>6878</v>
      </c>
      <c r="D20" s="159">
        <v>6569</v>
      </c>
      <c r="E20" s="159">
        <v>7335</v>
      </c>
      <c r="F20" s="159">
        <v>7548</v>
      </c>
      <c r="G20" s="159">
        <v>7109</v>
      </c>
      <c r="H20" s="159">
        <v>8524</v>
      </c>
      <c r="I20" s="159">
        <v>9763</v>
      </c>
      <c r="J20" s="159">
        <v>9062</v>
      </c>
      <c r="K20" s="159">
        <v>8966</v>
      </c>
      <c r="L20" s="159">
        <v>8599</v>
      </c>
      <c r="M20" s="159">
        <v>7904</v>
      </c>
      <c r="N20" s="159">
        <v>7086</v>
      </c>
      <c r="O20" s="159">
        <v>95343</v>
      </c>
    </row>
    <row r="21" spans="1:15" s="91" customFormat="1" ht="11.25" customHeight="1" x14ac:dyDescent="0.2">
      <c r="A21" s="39">
        <f>IF(D21&lt;&gt;"",COUNTA($D$9:D21),"")</f>
        <v>13</v>
      </c>
      <c r="B21" s="149">
        <v>2022</v>
      </c>
      <c r="C21" s="159">
        <v>6361</v>
      </c>
      <c r="D21" s="159">
        <v>7246</v>
      </c>
      <c r="E21" s="159">
        <v>13664</v>
      </c>
      <c r="F21" s="159">
        <v>12520</v>
      </c>
      <c r="G21" s="159">
        <v>13201</v>
      </c>
      <c r="H21" s="159">
        <v>10676</v>
      </c>
      <c r="I21" s="159">
        <v>11102</v>
      </c>
      <c r="J21" s="159">
        <v>11840</v>
      </c>
      <c r="K21" s="159">
        <v>10755</v>
      </c>
      <c r="L21" s="159">
        <v>9537</v>
      </c>
      <c r="M21" s="159">
        <v>9860</v>
      </c>
      <c r="N21" s="159">
        <v>8873</v>
      </c>
      <c r="O21" s="159">
        <v>125635</v>
      </c>
    </row>
    <row r="22" spans="1:15" s="91" customFormat="1" ht="11.25" customHeight="1" x14ac:dyDescent="0.2">
      <c r="A22" s="39">
        <f>IF(D22&lt;&gt;"",COUNTA($D$9:D22),"")</f>
        <v>14</v>
      </c>
      <c r="B22" s="149">
        <v>2023</v>
      </c>
      <c r="C22" s="159">
        <v>9093</v>
      </c>
      <c r="D22" s="159">
        <v>8769</v>
      </c>
      <c r="E22" s="159">
        <v>8597</v>
      </c>
      <c r="F22" s="159">
        <v>8100</v>
      </c>
      <c r="G22" s="159">
        <v>8287</v>
      </c>
      <c r="H22" s="159">
        <v>8886</v>
      </c>
      <c r="I22" s="159">
        <v>10104</v>
      </c>
      <c r="J22" s="159">
        <v>10946</v>
      </c>
      <c r="K22" s="159">
        <v>10248</v>
      </c>
      <c r="L22" s="159">
        <v>10381</v>
      </c>
      <c r="M22" s="159">
        <v>9761</v>
      </c>
      <c r="N22" s="159">
        <v>7379</v>
      </c>
      <c r="O22" s="159">
        <v>110551</v>
      </c>
    </row>
    <row r="23" spans="1:15" ht="20.100000000000001" customHeight="1" x14ac:dyDescent="0.2">
      <c r="A23" s="39" t="str">
        <f>IF(D23&lt;&gt;"",COUNTA($D$9:D23),"")</f>
        <v/>
      </c>
      <c r="B23" s="190"/>
      <c r="C23" s="293" t="s">
        <v>64</v>
      </c>
      <c r="D23" s="293"/>
      <c r="E23" s="293"/>
      <c r="F23" s="293"/>
      <c r="G23" s="293"/>
      <c r="H23" s="293"/>
      <c r="I23" s="293"/>
      <c r="J23" s="293"/>
      <c r="K23" s="293"/>
      <c r="L23" s="293"/>
      <c r="M23" s="293"/>
      <c r="N23" s="293"/>
      <c r="O23" s="293"/>
    </row>
    <row r="24" spans="1:15" s="88" customFormat="1" ht="11.25" customHeight="1" x14ac:dyDescent="0.2">
      <c r="A24" s="39">
        <f>IF(D24&lt;&gt;"",COUNTA($D$9:D24),"")</f>
        <v>15</v>
      </c>
      <c r="B24" s="149">
        <v>1990</v>
      </c>
      <c r="C24" s="159">
        <v>10222</v>
      </c>
      <c r="D24" s="159">
        <v>10916</v>
      </c>
      <c r="E24" s="159">
        <v>11732</v>
      </c>
      <c r="F24" s="159">
        <v>7690</v>
      </c>
      <c r="G24" s="159">
        <v>6496</v>
      </c>
      <c r="H24" s="159">
        <v>5717</v>
      </c>
      <c r="I24" s="159">
        <v>7305</v>
      </c>
      <c r="J24" s="159">
        <v>8060</v>
      </c>
      <c r="K24" s="159">
        <v>9119</v>
      </c>
      <c r="L24" s="159">
        <v>6674</v>
      </c>
      <c r="M24" s="159">
        <v>8178</v>
      </c>
      <c r="N24" s="159">
        <v>7251</v>
      </c>
      <c r="O24" s="159">
        <v>99360</v>
      </c>
    </row>
    <row r="25" spans="1:15" s="91" customFormat="1" ht="11.25" customHeight="1" x14ac:dyDescent="0.2">
      <c r="A25" s="39">
        <f>IF(D25&lt;&gt;"",COUNTA($D$9:D25),"")</f>
        <v>16</v>
      </c>
      <c r="B25" s="149">
        <v>1995</v>
      </c>
      <c r="C25" s="159">
        <v>6656</v>
      </c>
      <c r="D25" s="159">
        <v>5899</v>
      </c>
      <c r="E25" s="159">
        <v>6333</v>
      </c>
      <c r="F25" s="159">
        <v>5646</v>
      </c>
      <c r="G25" s="159">
        <v>6269</v>
      </c>
      <c r="H25" s="159">
        <v>6740</v>
      </c>
      <c r="I25" s="159">
        <v>8343</v>
      </c>
      <c r="J25" s="159">
        <v>9289</v>
      </c>
      <c r="K25" s="159">
        <v>7458</v>
      </c>
      <c r="L25" s="159">
        <v>8027</v>
      </c>
      <c r="M25" s="159">
        <v>8279</v>
      </c>
      <c r="N25" s="159">
        <v>11022</v>
      </c>
      <c r="O25" s="159">
        <v>89961</v>
      </c>
    </row>
    <row r="26" spans="1:15" s="91" customFormat="1" ht="11.25" customHeight="1" x14ac:dyDescent="0.2">
      <c r="A26" s="39">
        <f>IF(D26&lt;&gt;"",COUNTA($D$9:D26),"")</f>
        <v>17</v>
      </c>
      <c r="B26" s="149">
        <v>2000</v>
      </c>
      <c r="C26" s="159">
        <v>7856</v>
      </c>
      <c r="D26" s="159">
        <v>7957</v>
      </c>
      <c r="E26" s="159">
        <v>7968</v>
      </c>
      <c r="F26" s="159">
        <v>7920</v>
      </c>
      <c r="G26" s="159">
        <v>8189</v>
      </c>
      <c r="H26" s="159">
        <v>8051</v>
      </c>
      <c r="I26" s="159">
        <v>9920</v>
      </c>
      <c r="J26" s="159">
        <v>11468</v>
      </c>
      <c r="K26" s="159">
        <v>10366</v>
      </c>
      <c r="L26" s="159">
        <v>10301</v>
      </c>
      <c r="M26" s="159">
        <v>10511</v>
      </c>
      <c r="N26" s="159">
        <v>10810</v>
      </c>
      <c r="O26" s="159">
        <v>111317</v>
      </c>
    </row>
    <row r="27" spans="1:15" s="91" customFormat="1" ht="11.25" customHeight="1" x14ac:dyDescent="0.2">
      <c r="A27" s="39">
        <f>IF(D27&lt;&gt;"",COUNTA($D$9:D27),"")</f>
        <v>18</v>
      </c>
      <c r="B27" s="149">
        <v>2005</v>
      </c>
      <c r="C27" s="159">
        <v>7326</v>
      </c>
      <c r="D27" s="159">
        <v>6767</v>
      </c>
      <c r="E27" s="159">
        <v>7072</v>
      </c>
      <c r="F27" s="159">
        <v>7250</v>
      </c>
      <c r="G27" s="159">
        <v>6746</v>
      </c>
      <c r="H27" s="159">
        <v>7274</v>
      </c>
      <c r="I27" s="159">
        <v>8526</v>
      </c>
      <c r="J27" s="159">
        <v>9959</v>
      </c>
      <c r="K27" s="159">
        <v>9390</v>
      </c>
      <c r="L27" s="159">
        <v>9233</v>
      </c>
      <c r="M27" s="159">
        <v>8413</v>
      </c>
      <c r="N27" s="159">
        <v>8687</v>
      </c>
      <c r="O27" s="159">
        <v>96643</v>
      </c>
    </row>
    <row r="28" spans="1:15" s="91" customFormat="1" ht="11.25" customHeight="1" x14ac:dyDescent="0.2">
      <c r="A28" s="39">
        <f>IF(D28&lt;&gt;"",COUNTA($D$9:D28),"")</f>
        <v>19</v>
      </c>
      <c r="B28" s="149">
        <v>2010</v>
      </c>
      <c r="C28" s="159">
        <v>6827</v>
      </c>
      <c r="D28" s="159">
        <v>6587</v>
      </c>
      <c r="E28" s="159">
        <v>7498</v>
      </c>
      <c r="F28" s="159">
        <v>6735</v>
      </c>
      <c r="G28" s="159">
        <v>5919</v>
      </c>
      <c r="H28" s="159">
        <v>7120</v>
      </c>
      <c r="I28" s="159">
        <v>8322</v>
      </c>
      <c r="J28" s="159">
        <v>10485</v>
      </c>
      <c r="K28" s="159">
        <v>9112</v>
      </c>
      <c r="L28" s="159">
        <v>8779</v>
      </c>
      <c r="M28" s="159">
        <v>8299</v>
      </c>
      <c r="N28" s="159">
        <v>6631</v>
      </c>
      <c r="O28" s="159">
        <v>92314</v>
      </c>
    </row>
    <row r="29" spans="1:15" s="91" customFormat="1" ht="11.25" customHeight="1" x14ac:dyDescent="0.2">
      <c r="A29" s="39">
        <f>IF(D29&lt;&gt;"",COUNTA($D$9:D29),"")</f>
        <v>20</v>
      </c>
      <c r="B29" s="149">
        <v>2015</v>
      </c>
      <c r="C29" s="159">
        <v>7915</v>
      </c>
      <c r="D29" s="159">
        <v>7784</v>
      </c>
      <c r="E29" s="159">
        <v>8800</v>
      </c>
      <c r="F29" s="159">
        <v>7530</v>
      </c>
      <c r="G29" s="159">
        <v>5689</v>
      </c>
      <c r="H29" s="159">
        <v>7400</v>
      </c>
      <c r="I29" s="159">
        <v>9613</v>
      </c>
      <c r="J29" s="159">
        <v>10441</v>
      </c>
      <c r="K29" s="159">
        <v>11110</v>
      </c>
      <c r="L29" s="159">
        <v>11540</v>
      </c>
      <c r="M29" s="159">
        <v>10184</v>
      </c>
      <c r="N29" s="159">
        <v>8839</v>
      </c>
      <c r="O29" s="159">
        <v>106845</v>
      </c>
    </row>
    <row r="30" spans="1:15" s="91" customFormat="1" ht="11.25" customHeight="1" x14ac:dyDescent="0.2">
      <c r="A30" s="39">
        <f>IF(D30&lt;&gt;"",COUNTA($D$9:D30),"")</f>
        <v>21</v>
      </c>
      <c r="B30" s="149">
        <v>2016</v>
      </c>
      <c r="C30" s="159">
        <v>20720</v>
      </c>
      <c r="D30" s="159">
        <v>9889</v>
      </c>
      <c r="E30" s="159">
        <v>9232</v>
      </c>
      <c r="F30" s="159">
        <v>9090</v>
      </c>
      <c r="G30" s="159">
        <v>8066</v>
      </c>
      <c r="H30" s="159">
        <v>8675</v>
      </c>
      <c r="I30" s="159">
        <v>8949</v>
      </c>
      <c r="J30" s="159">
        <v>10864</v>
      </c>
      <c r="K30" s="159">
        <v>11234</v>
      </c>
      <c r="L30" s="159">
        <v>9360</v>
      </c>
      <c r="M30" s="159">
        <v>8146</v>
      </c>
      <c r="N30" s="159">
        <v>7574</v>
      </c>
      <c r="O30" s="159">
        <v>121799</v>
      </c>
    </row>
    <row r="31" spans="1:15" s="91" customFormat="1" ht="11.25" customHeight="1" x14ac:dyDescent="0.2">
      <c r="A31" s="39">
        <f>IF(D31&lt;&gt;"",COUNTA($D$9:D31),"")</f>
        <v>22</v>
      </c>
      <c r="B31" s="149">
        <v>2017</v>
      </c>
      <c r="C31" s="159">
        <v>7643</v>
      </c>
      <c r="D31" s="159">
        <v>6541</v>
      </c>
      <c r="E31" s="159">
        <v>6994</v>
      </c>
      <c r="F31" s="159">
        <v>6057</v>
      </c>
      <c r="G31" s="159">
        <v>7135</v>
      </c>
      <c r="H31" s="159">
        <v>6959</v>
      </c>
      <c r="I31" s="159">
        <v>8678</v>
      </c>
      <c r="J31" s="159">
        <v>10197</v>
      </c>
      <c r="K31" s="159">
        <v>9626</v>
      </c>
      <c r="L31" s="159">
        <v>9665</v>
      </c>
      <c r="M31" s="159">
        <v>8059</v>
      </c>
      <c r="N31" s="159">
        <v>7545</v>
      </c>
      <c r="O31" s="159">
        <v>95099</v>
      </c>
    </row>
    <row r="32" spans="1:15" s="91" customFormat="1" ht="11.25" customHeight="1" x14ac:dyDescent="0.2">
      <c r="A32" s="39">
        <f>IF(D32&lt;&gt;"",COUNTA($D$9:D32),"")</f>
        <v>23</v>
      </c>
      <c r="B32" s="149">
        <v>2018</v>
      </c>
      <c r="C32" s="159">
        <v>7517</v>
      </c>
      <c r="D32" s="159">
        <v>7161</v>
      </c>
      <c r="E32" s="159">
        <v>6983</v>
      </c>
      <c r="F32" s="159">
        <v>6967</v>
      </c>
      <c r="G32" s="159">
        <v>6914</v>
      </c>
      <c r="H32" s="159">
        <v>6623</v>
      </c>
      <c r="I32" s="159">
        <v>8857</v>
      </c>
      <c r="J32" s="159">
        <v>9717</v>
      </c>
      <c r="K32" s="159">
        <v>9110</v>
      </c>
      <c r="L32" s="159">
        <v>9403</v>
      </c>
      <c r="M32" s="159">
        <v>7504</v>
      </c>
      <c r="N32" s="159">
        <v>7189</v>
      </c>
      <c r="O32" s="159">
        <v>93945</v>
      </c>
    </row>
    <row r="33" spans="1:15" s="91" customFormat="1" ht="11.25" customHeight="1" x14ac:dyDescent="0.2">
      <c r="A33" s="39">
        <f>IF(D33&lt;&gt;"",COUNTA($D$9:D33),"")</f>
        <v>24</v>
      </c>
      <c r="B33" s="149">
        <v>2019</v>
      </c>
      <c r="C33" s="159">
        <v>7311</v>
      </c>
      <c r="D33" s="159">
        <v>6796</v>
      </c>
      <c r="E33" s="159">
        <v>7229</v>
      </c>
      <c r="F33" s="159">
        <v>7088</v>
      </c>
      <c r="G33" s="159">
        <v>6454</v>
      </c>
      <c r="H33" s="159">
        <v>7379</v>
      </c>
      <c r="I33" s="159">
        <v>9326</v>
      </c>
      <c r="J33" s="159">
        <v>9480</v>
      </c>
      <c r="K33" s="159">
        <v>9295</v>
      </c>
      <c r="L33" s="159">
        <v>8548</v>
      </c>
      <c r="M33" s="159">
        <v>7180</v>
      </c>
      <c r="N33" s="159">
        <v>7205</v>
      </c>
      <c r="O33" s="159">
        <v>93291</v>
      </c>
    </row>
    <row r="34" spans="1:15" s="91" customFormat="1" ht="11.25" customHeight="1" x14ac:dyDescent="0.2">
      <c r="A34" s="39">
        <f>IF(D34&lt;&gt;"",COUNTA($D$9:D34),"")</f>
        <v>25</v>
      </c>
      <c r="B34" s="149">
        <v>2020</v>
      </c>
      <c r="C34" s="159">
        <v>7181</v>
      </c>
      <c r="D34" s="159">
        <v>6375</v>
      </c>
      <c r="E34" s="159">
        <v>4475</v>
      </c>
      <c r="F34" s="159">
        <v>5311</v>
      </c>
      <c r="G34" s="159">
        <v>6495</v>
      </c>
      <c r="H34" s="159">
        <v>7143</v>
      </c>
      <c r="I34" s="159">
        <v>8068</v>
      </c>
      <c r="J34" s="159">
        <v>8405</v>
      </c>
      <c r="K34" s="159">
        <v>8119</v>
      </c>
      <c r="L34" s="159">
        <v>8367</v>
      </c>
      <c r="M34" s="159">
        <v>7202</v>
      </c>
      <c r="N34" s="159">
        <v>6156</v>
      </c>
      <c r="O34" s="159">
        <v>83297</v>
      </c>
    </row>
    <row r="35" spans="1:15" s="91" customFormat="1" ht="11.25" customHeight="1" x14ac:dyDescent="0.2">
      <c r="A35" s="39">
        <f>IF(D35&lt;&gt;"",COUNTA($D$9:D35),"")</f>
        <v>26</v>
      </c>
      <c r="B35" s="149">
        <v>2021</v>
      </c>
      <c r="C35" s="159">
        <v>6163</v>
      </c>
      <c r="D35" s="159">
        <v>6254</v>
      </c>
      <c r="E35" s="159">
        <v>6304</v>
      </c>
      <c r="F35" s="159">
        <v>5878</v>
      </c>
      <c r="G35" s="159">
        <v>5893</v>
      </c>
      <c r="H35" s="159">
        <v>6918</v>
      </c>
      <c r="I35" s="159">
        <v>7868</v>
      </c>
      <c r="J35" s="159">
        <v>8085</v>
      </c>
      <c r="K35" s="159">
        <v>7873</v>
      </c>
      <c r="L35" s="159">
        <v>7425</v>
      </c>
      <c r="M35" s="159">
        <v>6999</v>
      </c>
      <c r="N35" s="159">
        <v>6628</v>
      </c>
      <c r="O35" s="159">
        <v>82288</v>
      </c>
    </row>
    <row r="36" spans="1:15" s="91" customFormat="1" ht="11.25" customHeight="1" x14ac:dyDescent="0.2">
      <c r="A36" s="39">
        <f>IF(D36&lt;&gt;"",COUNTA($D$9:D36),"")</f>
        <v>27</v>
      </c>
      <c r="B36" s="149">
        <v>2022</v>
      </c>
      <c r="C36" s="159">
        <v>5579</v>
      </c>
      <c r="D36" s="159">
        <v>6392</v>
      </c>
      <c r="E36" s="159">
        <v>7032</v>
      </c>
      <c r="F36" s="159">
        <v>7018</v>
      </c>
      <c r="G36" s="159">
        <v>7545</v>
      </c>
      <c r="H36" s="159">
        <v>7514</v>
      </c>
      <c r="I36" s="159">
        <v>8413</v>
      </c>
      <c r="J36" s="159">
        <v>9852</v>
      </c>
      <c r="K36" s="159">
        <v>9289</v>
      </c>
      <c r="L36" s="159">
        <v>8693</v>
      </c>
      <c r="M36" s="159">
        <v>8182</v>
      </c>
      <c r="N36" s="159">
        <v>7835</v>
      </c>
      <c r="O36" s="159">
        <v>93344</v>
      </c>
    </row>
    <row r="37" spans="1:15" s="91" customFormat="1" ht="11.25" customHeight="1" x14ac:dyDescent="0.2">
      <c r="A37" s="39">
        <f>IF(D37&lt;&gt;"",COUNTA($D$9:D37),"")</f>
        <v>28</v>
      </c>
      <c r="B37" s="149">
        <v>2023</v>
      </c>
      <c r="C37" s="159">
        <v>7549</v>
      </c>
      <c r="D37" s="159">
        <v>7698</v>
      </c>
      <c r="E37" s="159">
        <v>7136</v>
      </c>
      <c r="F37" s="159">
        <v>6872</v>
      </c>
      <c r="G37" s="159">
        <v>7089</v>
      </c>
      <c r="H37" s="159">
        <v>7363</v>
      </c>
      <c r="I37" s="159">
        <v>8187</v>
      </c>
      <c r="J37" s="159">
        <v>9332</v>
      </c>
      <c r="K37" s="159">
        <v>8856</v>
      </c>
      <c r="L37" s="159">
        <v>8787</v>
      </c>
      <c r="M37" s="159">
        <v>8667</v>
      </c>
      <c r="N37" s="159">
        <v>6925</v>
      </c>
      <c r="O37" s="159">
        <v>94461</v>
      </c>
    </row>
    <row r="38" spans="1:15" ht="20.100000000000001" customHeight="1" x14ac:dyDescent="0.2">
      <c r="A38" s="39" t="str">
        <f>IF(D38&lt;&gt;"",COUNTA($D$9:D38),"")</f>
        <v/>
      </c>
      <c r="B38" s="190"/>
      <c r="C38" s="293" t="s">
        <v>22</v>
      </c>
      <c r="D38" s="293"/>
      <c r="E38" s="293"/>
      <c r="F38" s="293"/>
      <c r="G38" s="293"/>
      <c r="H38" s="293"/>
      <c r="I38" s="293"/>
      <c r="J38" s="293"/>
      <c r="K38" s="293"/>
      <c r="L38" s="293"/>
      <c r="M38" s="293"/>
      <c r="N38" s="293"/>
      <c r="O38" s="293"/>
    </row>
    <row r="39" spans="1:15" s="88" customFormat="1" ht="11.25" customHeight="1" x14ac:dyDescent="0.2">
      <c r="A39" s="39">
        <f>IF(D39&lt;&gt;"",COUNTA($D$9:D39),"")</f>
        <v>29</v>
      </c>
      <c r="B39" s="149">
        <v>1990</v>
      </c>
      <c r="C39" s="159">
        <v>2815</v>
      </c>
      <c r="D39" s="159">
        <v>3530</v>
      </c>
      <c r="E39" s="159">
        <v>4540</v>
      </c>
      <c r="F39" s="159">
        <v>3374</v>
      </c>
      <c r="G39" s="159">
        <v>3234</v>
      </c>
      <c r="H39" s="159">
        <v>2802</v>
      </c>
      <c r="I39" s="159">
        <v>2803</v>
      </c>
      <c r="J39" s="159">
        <v>2844</v>
      </c>
      <c r="K39" s="159">
        <v>3362</v>
      </c>
      <c r="L39" s="159">
        <v>2682</v>
      </c>
      <c r="M39" s="159">
        <v>3507</v>
      </c>
      <c r="N39" s="159">
        <v>3365</v>
      </c>
      <c r="O39" s="159">
        <v>38858</v>
      </c>
    </row>
    <row r="40" spans="1:15" s="91" customFormat="1" ht="11.25" customHeight="1" x14ac:dyDescent="0.2">
      <c r="A40" s="39">
        <f>IF(D40&lt;&gt;"",COUNTA($D$9:D40),"")</f>
        <v>30</v>
      </c>
      <c r="B40" s="149">
        <v>1995</v>
      </c>
      <c r="C40" s="159">
        <v>4165</v>
      </c>
      <c r="D40" s="159">
        <v>3626</v>
      </c>
      <c r="E40" s="159">
        <v>3734</v>
      </c>
      <c r="F40" s="159">
        <v>3693</v>
      </c>
      <c r="G40" s="159">
        <v>3992</v>
      </c>
      <c r="H40" s="159">
        <v>4423</v>
      </c>
      <c r="I40" s="159">
        <v>5133</v>
      </c>
      <c r="J40" s="159">
        <v>6077</v>
      </c>
      <c r="K40" s="159">
        <v>4857</v>
      </c>
      <c r="L40" s="159">
        <v>5031</v>
      </c>
      <c r="M40" s="159">
        <v>5834</v>
      </c>
      <c r="N40" s="159">
        <v>7284</v>
      </c>
      <c r="O40" s="159">
        <v>57849</v>
      </c>
    </row>
    <row r="41" spans="1:15" s="91" customFormat="1" ht="11.25" customHeight="1" x14ac:dyDescent="0.2">
      <c r="A41" s="39">
        <f>IF(D41&lt;&gt;"",COUNTA($D$9:D41),"")</f>
        <v>31</v>
      </c>
      <c r="B41" s="149">
        <v>2000</v>
      </c>
      <c r="C41" s="159">
        <v>5089</v>
      </c>
      <c r="D41" s="159">
        <v>5262</v>
      </c>
      <c r="E41" s="159">
        <v>5104</v>
      </c>
      <c r="F41" s="159">
        <v>5165</v>
      </c>
      <c r="G41" s="159">
        <v>5575</v>
      </c>
      <c r="H41" s="159">
        <v>5357</v>
      </c>
      <c r="I41" s="159">
        <v>6009</v>
      </c>
      <c r="J41" s="159">
        <v>6769</v>
      </c>
      <c r="K41" s="159">
        <v>6216</v>
      </c>
      <c r="L41" s="159">
        <v>6026</v>
      </c>
      <c r="M41" s="159">
        <v>6773</v>
      </c>
      <c r="N41" s="159">
        <v>7665</v>
      </c>
      <c r="O41" s="159">
        <v>71010</v>
      </c>
    </row>
    <row r="42" spans="1:15" s="91" customFormat="1" ht="11.25" customHeight="1" x14ac:dyDescent="0.2">
      <c r="A42" s="39">
        <f>IF(D42&lt;&gt;"",COUNTA($D$9:D42),"")</f>
        <v>32</v>
      </c>
      <c r="B42" s="149">
        <v>2005</v>
      </c>
      <c r="C42" s="159">
        <v>4510</v>
      </c>
      <c r="D42" s="159">
        <v>4303</v>
      </c>
      <c r="E42" s="159">
        <v>4182</v>
      </c>
      <c r="F42" s="159">
        <v>4518</v>
      </c>
      <c r="G42" s="159">
        <v>4241</v>
      </c>
      <c r="H42" s="159">
        <v>4415</v>
      </c>
      <c r="I42" s="159">
        <v>4720</v>
      </c>
      <c r="J42" s="159">
        <v>5776</v>
      </c>
      <c r="K42" s="159">
        <v>5580</v>
      </c>
      <c r="L42" s="159">
        <v>5506</v>
      </c>
      <c r="M42" s="159">
        <v>5301</v>
      </c>
      <c r="N42" s="159">
        <v>5899</v>
      </c>
      <c r="O42" s="159">
        <v>58951</v>
      </c>
    </row>
    <row r="43" spans="1:15" s="91" customFormat="1" ht="11.25" customHeight="1" x14ac:dyDescent="0.2">
      <c r="A43" s="39">
        <f>IF(D43&lt;&gt;"",COUNTA($D$9:D43),"")</f>
        <v>33</v>
      </c>
      <c r="B43" s="149">
        <v>2010</v>
      </c>
      <c r="C43" s="159">
        <v>4299</v>
      </c>
      <c r="D43" s="159">
        <v>4149</v>
      </c>
      <c r="E43" s="159">
        <v>4616</v>
      </c>
      <c r="F43" s="159">
        <v>4407</v>
      </c>
      <c r="G43" s="159">
        <v>3763</v>
      </c>
      <c r="H43" s="159">
        <v>4709</v>
      </c>
      <c r="I43" s="159">
        <v>5005</v>
      </c>
      <c r="J43" s="159">
        <v>6257</v>
      </c>
      <c r="K43" s="159">
        <v>5387</v>
      </c>
      <c r="L43" s="159">
        <v>5246</v>
      </c>
      <c r="M43" s="159">
        <v>5210</v>
      </c>
      <c r="N43" s="159">
        <v>3891</v>
      </c>
      <c r="O43" s="159">
        <v>56939</v>
      </c>
    </row>
    <row r="44" spans="1:15" s="91" customFormat="1" ht="11.25" customHeight="1" x14ac:dyDescent="0.2">
      <c r="A44" s="39">
        <f>IF(D44&lt;&gt;"",COUNTA($D$9:D44),"")</f>
        <v>34</v>
      </c>
      <c r="B44" s="149">
        <v>2015</v>
      </c>
      <c r="C44" s="159">
        <v>5231</v>
      </c>
      <c r="D44" s="159">
        <v>5006</v>
      </c>
      <c r="E44" s="159">
        <v>5416</v>
      </c>
      <c r="F44" s="159">
        <v>4759</v>
      </c>
      <c r="G44" s="159">
        <v>3716</v>
      </c>
      <c r="H44" s="159">
        <v>4783</v>
      </c>
      <c r="I44" s="159">
        <v>5858</v>
      </c>
      <c r="J44" s="159">
        <v>6837</v>
      </c>
      <c r="K44" s="159">
        <v>7227</v>
      </c>
      <c r="L44" s="159">
        <v>7486</v>
      </c>
      <c r="M44" s="159">
        <v>6993</v>
      </c>
      <c r="N44" s="159">
        <v>5284</v>
      </c>
      <c r="O44" s="159">
        <v>68596</v>
      </c>
    </row>
    <row r="45" spans="1:15" s="91" customFormat="1" ht="11.25" customHeight="1" x14ac:dyDescent="0.2">
      <c r="A45" s="39">
        <f>IF(D45&lt;&gt;"",COUNTA($D$9:D45),"")</f>
        <v>35</v>
      </c>
      <c r="B45" s="149">
        <v>2016</v>
      </c>
      <c r="C45" s="159">
        <v>14600</v>
      </c>
      <c r="D45" s="159">
        <v>6708</v>
      </c>
      <c r="E45" s="159">
        <v>5538</v>
      </c>
      <c r="F45" s="159">
        <v>5178</v>
      </c>
      <c r="G45" s="159">
        <v>4719</v>
      </c>
      <c r="H45" s="159">
        <v>5012</v>
      </c>
      <c r="I45" s="159">
        <v>4980</v>
      </c>
      <c r="J45" s="159">
        <v>6423</v>
      </c>
      <c r="K45" s="159">
        <v>6267</v>
      </c>
      <c r="L45" s="159">
        <v>5496</v>
      </c>
      <c r="M45" s="159">
        <v>5093</v>
      </c>
      <c r="N45" s="159">
        <v>4824</v>
      </c>
      <c r="O45" s="159">
        <v>74838</v>
      </c>
    </row>
    <row r="46" spans="1:15" s="91" customFormat="1" ht="11.25" customHeight="1" x14ac:dyDescent="0.2">
      <c r="A46" s="39">
        <f>IF(D46&lt;&gt;"",COUNTA($D$9:D46),"")</f>
        <v>36</v>
      </c>
      <c r="B46" s="149">
        <v>2017</v>
      </c>
      <c r="C46" s="159">
        <v>4591</v>
      </c>
      <c r="D46" s="159">
        <v>4257</v>
      </c>
      <c r="E46" s="159">
        <v>4395</v>
      </c>
      <c r="F46" s="159">
        <v>4007</v>
      </c>
      <c r="G46" s="159">
        <v>4505</v>
      </c>
      <c r="H46" s="159">
        <v>4392</v>
      </c>
      <c r="I46" s="159">
        <v>5311</v>
      </c>
      <c r="J46" s="159">
        <v>6338</v>
      </c>
      <c r="K46" s="159">
        <v>5743</v>
      </c>
      <c r="L46" s="159">
        <v>5350</v>
      </c>
      <c r="M46" s="159">
        <v>4835</v>
      </c>
      <c r="N46" s="159">
        <v>4628</v>
      </c>
      <c r="O46" s="159">
        <v>58352</v>
      </c>
    </row>
    <row r="47" spans="1:15" s="91" customFormat="1" ht="11.25" customHeight="1" x14ac:dyDescent="0.2">
      <c r="A47" s="39">
        <f>IF(D47&lt;&gt;"",COUNTA($D$9:D47),"")</f>
        <v>37</v>
      </c>
      <c r="B47" s="149">
        <v>2018</v>
      </c>
      <c r="C47" s="159">
        <v>4539</v>
      </c>
      <c r="D47" s="159">
        <v>4446</v>
      </c>
      <c r="E47" s="159">
        <v>4377</v>
      </c>
      <c r="F47" s="159">
        <v>4159</v>
      </c>
      <c r="G47" s="159">
        <v>4329</v>
      </c>
      <c r="H47" s="159">
        <v>4029</v>
      </c>
      <c r="I47" s="159">
        <v>5342</v>
      </c>
      <c r="J47" s="159">
        <v>5736</v>
      </c>
      <c r="K47" s="159">
        <v>5070</v>
      </c>
      <c r="L47" s="159">
        <v>5364</v>
      </c>
      <c r="M47" s="159">
        <v>4641</v>
      </c>
      <c r="N47" s="159">
        <v>4600</v>
      </c>
      <c r="O47" s="159">
        <v>56632</v>
      </c>
    </row>
    <row r="48" spans="1:15" s="91" customFormat="1" ht="11.25" customHeight="1" x14ac:dyDescent="0.2">
      <c r="A48" s="39">
        <f>IF(D48&lt;&gt;"",COUNTA($D$9:D48),"")</f>
        <v>38</v>
      </c>
      <c r="B48" s="149">
        <v>2019</v>
      </c>
      <c r="C48" s="159">
        <v>4607</v>
      </c>
      <c r="D48" s="159">
        <v>4082</v>
      </c>
      <c r="E48" s="159">
        <v>4315</v>
      </c>
      <c r="F48" s="159">
        <v>4353</v>
      </c>
      <c r="G48" s="159">
        <v>3957</v>
      </c>
      <c r="H48" s="159">
        <v>4534</v>
      </c>
      <c r="I48" s="159">
        <v>5325</v>
      </c>
      <c r="J48" s="159">
        <v>5595</v>
      </c>
      <c r="K48" s="159">
        <v>5210</v>
      </c>
      <c r="L48" s="159">
        <v>4858</v>
      </c>
      <c r="M48" s="159">
        <v>4301</v>
      </c>
      <c r="N48" s="159">
        <v>4151</v>
      </c>
      <c r="O48" s="159">
        <v>55288</v>
      </c>
    </row>
    <row r="49" spans="1:15" s="91" customFormat="1" ht="11.25" customHeight="1" x14ac:dyDescent="0.2">
      <c r="A49" s="39">
        <f>IF(D49&lt;&gt;"",COUNTA($D$9:D49),"")</f>
        <v>39</v>
      </c>
      <c r="B49" s="149">
        <v>2020</v>
      </c>
      <c r="C49" s="159">
        <v>4408</v>
      </c>
      <c r="D49" s="159">
        <v>3877</v>
      </c>
      <c r="E49" s="159">
        <v>2672</v>
      </c>
      <c r="F49" s="159">
        <v>3523</v>
      </c>
      <c r="G49" s="159">
        <v>4267</v>
      </c>
      <c r="H49" s="159">
        <v>4637</v>
      </c>
      <c r="I49" s="159">
        <v>5174</v>
      </c>
      <c r="J49" s="159">
        <v>4875</v>
      </c>
      <c r="K49" s="159">
        <v>4768</v>
      </c>
      <c r="L49" s="159">
        <v>4839</v>
      </c>
      <c r="M49" s="159">
        <v>4297</v>
      </c>
      <c r="N49" s="159">
        <v>3894</v>
      </c>
      <c r="O49" s="159">
        <v>51231</v>
      </c>
    </row>
    <row r="50" spans="1:15" s="91" customFormat="1" ht="11.25" customHeight="1" x14ac:dyDescent="0.2">
      <c r="A50" s="39">
        <f>IF(D50&lt;&gt;"",COUNTA($D$9:D50),"")</f>
        <v>40</v>
      </c>
      <c r="B50" s="149">
        <v>2021</v>
      </c>
      <c r="C50" s="159">
        <v>3932</v>
      </c>
      <c r="D50" s="159">
        <v>3947</v>
      </c>
      <c r="E50" s="159">
        <v>4027</v>
      </c>
      <c r="F50" s="159">
        <v>3819</v>
      </c>
      <c r="G50" s="159">
        <v>3800</v>
      </c>
      <c r="H50" s="159">
        <v>4405</v>
      </c>
      <c r="I50" s="159">
        <v>4888</v>
      </c>
      <c r="J50" s="159">
        <v>4725</v>
      </c>
      <c r="K50" s="159">
        <v>4513</v>
      </c>
      <c r="L50" s="159">
        <v>4014</v>
      </c>
      <c r="M50" s="159">
        <v>4156</v>
      </c>
      <c r="N50" s="159">
        <v>4073</v>
      </c>
      <c r="O50" s="159">
        <v>50299</v>
      </c>
    </row>
    <row r="51" spans="1:15" s="91" customFormat="1" ht="11.25" customHeight="1" x14ac:dyDescent="0.2">
      <c r="A51" s="39">
        <f>IF(D51&lt;&gt;"",COUNTA($D$9:D51),"")</f>
        <v>41</v>
      </c>
      <c r="B51" s="149">
        <v>2022</v>
      </c>
      <c r="C51" s="159">
        <v>3353</v>
      </c>
      <c r="D51" s="159">
        <v>3918</v>
      </c>
      <c r="E51" s="159">
        <v>4598</v>
      </c>
      <c r="F51" s="159">
        <v>4462</v>
      </c>
      <c r="G51" s="159">
        <v>4917</v>
      </c>
      <c r="H51" s="159">
        <v>4765</v>
      </c>
      <c r="I51" s="159">
        <v>5062</v>
      </c>
      <c r="J51" s="159">
        <v>5830</v>
      </c>
      <c r="K51" s="159">
        <v>5372</v>
      </c>
      <c r="L51" s="159">
        <v>4849</v>
      </c>
      <c r="M51" s="159">
        <v>5102</v>
      </c>
      <c r="N51" s="159">
        <v>4836</v>
      </c>
      <c r="O51" s="159">
        <v>57064</v>
      </c>
    </row>
    <row r="52" spans="1:15" s="91" customFormat="1" ht="11.25" customHeight="1" x14ac:dyDescent="0.2">
      <c r="A52" s="39">
        <f>IF(D52&lt;&gt;"",COUNTA($D$9:D52),"")</f>
        <v>42</v>
      </c>
      <c r="B52" s="149">
        <v>2023</v>
      </c>
      <c r="C52" s="159">
        <v>4902</v>
      </c>
      <c r="D52" s="159">
        <v>4896</v>
      </c>
      <c r="E52" s="159">
        <v>4445</v>
      </c>
      <c r="F52" s="159">
        <v>4347</v>
      </c>
      <c r="G52" s="159">
        <v>4337</v>
      </c>
      <c r="H52" s="159">
        <v>4499</v>
      </c>
      <c r="I52" s="159">
        <v>4817</v>
      </c>
      <c r="J52" s="159">
        <v>5430</v>
      </c>
      <c r="K52" s="159">
        <v>5118</v>
      </c>
      <c r="L52" s="159">
        <v>5223</v>
      </c>
      <c r="M52" s="159">
        <v>5410</v>
      </c>
      <c r="N52" s="159">
        <v>4071</v>
      </c>
      <c r="O52" s="159">
        <v>57495</v>
      </c>
    </row>
    <row r="53" spans="1:15" ht="20.100000000000001" customHeight="1" x14ac:dyDescent="0.2">
      <c r="A53" s="39" t="str">
        <f>IF(D53&lt;&gt;"",COUNTA($D$9:D53),"")</f>
        <v/>
      </c>
      <c r="B53" s="190"/>
      <c r="C53" s="289" t="s">
        <v>23</v>
      </c>
      <c r="D53" s="289"/>
      <c r="E53" s="289"/>
      <c r="F53" s="289"/>
      <c r="G53" s="289"/>
      <c r="H53" s="289"/>
      <c r="I53" s="289"/>
      <c r="J53" s="289"/>
      <c r="K53" s="289"/>
      <c r="L53" s="289"/>
      <c r="M53" s="289"/>
      <c r="N53" s="289"/>
      <c r="O53" s="289"/>
    </row>
    <row r="54" spans="1:15" s="91" customFormat="1" ht="11.25" customHeight="1" x14ac:dyDescent="0.2">
      <c r="A54" s="39">
        <f>IF(D54&lt;&gt;"",COUNTA($D$9:D54),"")</f>
        <v>43</v>
      </c>
      <c r="B54" s="149">
        <v>1990</v>
      </c>
      <c r="C54" s="159">
        <v>1386</v>
      </c>
      <c r="D54" s="159">
        <v>1785</v>
      </c>
      <c r="E54" s="159">
        <v>1746</v>
      </c>
      <c r="F54" s="159">
        <v>1277</v>
      </c>
      <c r="G54" s="159">
        <v>1556</v>
      </c>
      <c r="H54" s="159">
        <v>1690</v>
      </c>
      <c r="I54" s="159">
        <v>1417</v>
      </c>
      <c r="J54" s="159">
        <v>1161</v>
      </c>
      <c r="K54" s="159">
        <v>1382</v>
      </c>
      <c r="L54" s="159">
        <v>1203</v>
      </c>
      <c r="M54" s="159">
        <v>1524</v>
      </c>
      <c r="N54" s="159">
        <v>2068</v>
      </c>
      <c r="O54" s="159">
        <v>18195</v>
      </c>
    </row>
    <row r="55" spans="1:15" s="91" customFormat="1" ht="11.25" customHeight="1" x14ac:dyDescent="0.2">
      <c r="A55" s="39">
        <f>IF(D55&lt;&gt;"",COUNTA($D$9:D55),"")</f>
        <v>44</v>
      </c>
      <c r="B55" s="149">
        <v>1995</v>
      </c>
      <c r="C55" s="159">
        <v>2462</v>
      </c>
      <c r="D55" s="159">
        <v>2307</v>
      </c>
      <c r="E55" s="159">
        <v>2508</v>
      </c>
      <c r="F55" s="159">
        <v>2447</v>
      </c>
      <c r="G55" s="159">
        <v>2503</v>
      </c>
      <c r="H55" s="159">
        <v>2895</v>
      </c>
      <c r="I55" s="159">
        <v>3081</v>
      </c>
      <c r="J55" s="159">
        <v>3114</v>
      </c>
      <c r="K55" s="159">
        <v>2457</v>
      </c>
      <c r="L55" s="159">
        <v>2820</v>
      </c>
      <c r="M55" s="159">
        <v>2849</v>
      </c>
      <c r="N55" s="159">
        <v>2867</v>
      </c>
      <c r="O55" s="159">
        <v>32310</v>
      </c>
    </row>
    <row r="56" spans="1:15" s="91" customFormat="1" ht="11.25" customHeight="1" x14ac:dyDescent="0.2">
      <c r="A56" s="39">
        <f>IF(D56&lt;&gt;"",COUNTA($D$9:D56),"")</f>
        <v>45</v>
      </c>
      <c r="B56" s="149">
        <v>2000</v>
      </c>
      <c r="C56" s="159">
        <v>2280</v>
      </c>
      <c r="D56" s="159">
        <v>2148</v>
      </c>
      <c r="E56" s="159">
        <v>2201</v>
      </c>
      <c r="F56" s="159">
        <v>2323</v>
      </c>
      <c r="G56" s="159">
        <v>2215</v>
      </c>
      <c r="H56" s="159">
        <v>2519</v>
      </c>
      <c r="I56" s="159">
        <v>2883</v>
      </c>
      <c r="J56" s="159">
        <v>3094</v>
      </c>
      <c r="K56" s="159">
        <v>2880</v>
      </c>
      <c r="L56" s="159">
        <v>3004</v>
      </c>
      <c r="M56" s="159">
        <v>2705</v>
      </c>
      <c r="N56" s="159">
        <v>2577</v>
      </c>
      <c r="O56" s="159">
        <v>30829</v>
      </c>
    </row>
    <row r="57" spans="1:15" s="91" customFormat="1" ht="11.25" customHeight="1" x14ac:dyDescent="0.2">
      <c r="A57" s="39">
        <f>IF(D57&lt;&gt;"",COUNTA($D$9:D57),"")</f>
        <v>46</v>
      </c>
      <c r="B57" s="149">
        <v>2005</v>
      </c>
      <c r="C57" s="159">
        <v>1766</v>
      </c>
      <c r="D57" s="159">
        <v>1950</v>
      </c>
      <c r="E57" s="159">
        <v>2149</v>
      </c>
      <c r="F57" s="159">
        <v>2148</v>
      </c>
      <c r="G57" s="159">
        <v>2223</v>
      </c>
      <c r="H57" s="159">
        <v>2460</v>
      </c>
      <c r="I57" s="159">
        <v>2914</v>
      </c>
      <c r="J57" s="159">
        <v>2773</v>
      </c>
      <c r="K57" s="159">
        <v>3042</v>
      </c>
      <c r="L57" s="159">
        <v>3682</v>
      </c>
      <c r="M57" s="159">
        <v>2551</v>
      </c>
      <c r="N57" s="159">
        <v>2682</v>
      </c>
      <c r="O57" s="159">
        <v>30340</v>
      </c>
    </row>
    <row r="58" spans="1:15" s="91" customFormat="1" ht="11.25" customHeight="1" x14ac:dyDescent="0.2">
      <c r="A58" s="39">
        <f>IF(D58&lt;&gt;"",COUNTA($D$9:D58),"")</f>
        <v>47</v>
      </c>
      <c r="B58" s="149">
        <v>2010</v>
      </c>
      <c r="C58" s="159">
        <v>2000</v>
      </c>
      <c r="D58" s="159">
        <v>1940</v>
      </c>
      <c r="E58" s="159">
        <v>2409</v>
      </c>
      <c r="F58" s="159">
        <v>2334</v>
      </c>
      <c r="G58" s="159">
        <v>2154</v>
      </c>
      <c r="H58" s="159">
        <v>2173</v>
      </c>
      <c r="I58" s="159">
        <v>2783</v>
      </c>
      <c r="J58" s="159">
        <v>3361</v>
      </c>
      <c r="K58" s="159">
        <v>3166</v>
      </c>
      <c r="L58" s="159">
        <v>4745</v>
      </c>
      <c r="M58" s="159">
        <v>2633</v>
      </c>
      <c r="N58" s="159">
        <v>2047</v>
      </c>
      <c r="O58" s="159">
        <v>31745</v>
      </c>
    </row>
    <row r="59" spans="1:15" s="91" customFormat="1" ht="11.25" customHeight="1" x14ac:dyDescent="0.2">
      <c r="A59" s="39">
        <f>IF(D59&lt;&gt;"",COUNTA($D$9:D59),"")</f>
        <v>48</v>
      </c>
      <c r="B59" s="149">
        <v>2015</v>
      </c>
      <c r="C59" s="159">
        <v>3173</v>
      </c>
      <c r="D59" s="159">
        <v>3596</v>
      </c>
      <c r="E59" s="159">
        <v>4370</v>
      </c>
      <c r="F59" s="159">
        <v>3736</v>
      </c>
      <c r="G59" s="159">
        <v>2700</v>
      </c>
      <c r="H59" s="159">
        <v>4200</v>
      </c>
      <c r="I59" s="159">
        <v>5716</v>
      </c>
      <c r="J59" s="159">
        <v>5668</v>
      </c>
      <c r="K59" s="159">
        <v>5435</v>
      </c>
      <c r="L59" s="159">
        <v>7001</v>
      </c>
      <c r="M59" s="159">
        <v>7563</v>
      </c>
      <c r="N59" s="159">
        <v>5064</v>
      </c>
      <c r="O59" s="159">
        <v>58222</v>
      </c>
    </row>
    <row r="60" spans="1:15" s="91" customFormat="1" ht="11.25" customHeight="1" x14ac:dyDescent="0.2">
      <c r="A60" s="39">
        <f>IF(D60&lt;&gt;"",COUNTA($D$9:D60),"")</f>
        <v>49</v>
      </c>
      <c r="B60" s="149">
        <v>2016</v>
      </c>
      <c r="C60" s="159">
        <v>7302</v>
      </c>
      <c r="D60" s="159">
        <v>3877</v>
      </c>
      <c r="E60" s="159">
        <v>3598</v>
      </c>
      <c r="F60" s="159">
        <v>3405</v>
      </c>
      <c r="G60" s="159">
        <v>3326</v>
      </c>
      <c r="H60" s="159">
        <v>3397</v>
      </c>
      <c r="I60" s="159">
        <v>4196</v>
      </c>
      <c r="J60" s="159">
        <v>4641</v>
      </c>
      <c r="K60" s="159">
        <v>5161</v>
      </c>
      <c r="L60" s="159">
        <v>4558</v>
      </c>
      <c r="M60" s="159">
        <v>3635</v>
      </c>
      <c r="N60" s="159">
        <v>5257</v>
      </c>
      <c r="O60" s="159">
        <v>52353</v>
      </c>
    </row>
    <row r="61" spans="1:15" s="91" customFormat="1" ht="11.25" customHeight="1" x14ac:dyDescent="0.2">
      <c r="A61" s="39">
        <f>IF(D61&lt;&gt;"",COUNTA($D$9:D61),"")</f>
        <v>50</v>
      </c>
      <c r="B61" s="149">
        <v>2017</v>
      </c>
      <c r="C61" s="159">
        <v>3165</v>
      </c>
      <c r="D61" s="159">
        <v>3075</v>
      </c>
      <c r="E61" s="159">
        <v>3318</v>
      </c>
      <c r="F61" s="159">
        <v>3141</v>
      </c>
      <c r="G61" s="159">
        <v>3498</v>
      </c>
      <c r="H61" s="159">
        <v>3514</v>
      </c>
      <c r="I61" s="159">
        <v>4333</v>
      </c>
      <c r="J61" s="159">
        <v>4562</v>
      </c>
      <c r="K61" s="159">
        <v>4903</v>
      </c>
      <c r="L61" s="159">
        <v>4831</v>
      </c>
      <c r="M61" s="159">
        <v>3547</v>
      </c>
      <c r="N61" s="159">
        <v>2980</v>
      </c>
      <c r="O61" s="159">
        <v>44867</v>
      </c>
    </row>
    <row r="62" spans="1:15" s="91" customFormat="1" ht="11.25" customHeight="1" x14ac:dyDescent="0.2">
      <c r="A62" s="39">
        <f>IF(D62&lt;&gt;"",COUNTA($D$9:D62),"")</f>
        <v>51</v>
      </c>
      <c r="B62" s="149">
        <v>2018</v>
      </c>
      <c r="C62" s="159">
        <v>3412</v>
      </c>
      <c r="D62" s="159">
        <v>2799</v>
      </c>
      <c r="E62" s="159">
        <v>3590</v>
      </c>
      <c r="F62" s="159">
        <v>3411</v>
      </c>
      <c r="G62" s="159">
        <v>3509</v>
      </c>
      <c r="H62" s="159">
        <v>3493</v>
      </c>
      <c r="I62" s="159">
        <v>4497</v>
      </c>
      <c r="J62" s="159">
        <v>4416</v>
      </c>
      <c r="K62" s="159">
        <v>4840</v>
      </c>
      <c r="L62" s="159">
        <v>4968</v>
      </c>
      <c r="M62" s="159">
        <v>3138</v>
      </c>
      <c r="N62" s="159">
        <v>2899</v>
      </c>
      <c r="O62" s="159">
        <v>44972</v>
      </c>
    </row>
    <row r="63" spans="1:15" s="91" customFormat="1" ht="11.25" customHeight="1" x14ac:dyDescent="0.2">
      <c r="A63" s="39">
        <f>IF(D63&lt;&gt;"",COUNTA($D$9:D63),"")</f>
        <v>52</v>
      </c>
      <c r="B63" s="149">
        <v>2019</v>
      </c>
      <c r="C63" s="159">
        <v>3327</v>
      </c>
      <c r="D63" s="159">
        <v>3181</v>
      </c>
      <c r="E63" s="159">
        <v>3629</v>
      </c>
      <c r="F63" s="159">
        <v>3817</v>
      </c>
      <c r="G63" s="159">
        <v>3069</v>
      </c>
      <c r="H63" s="159">
        <v>3880</v>
      </c>
      <c r="I63" s="159">
        <v>4852</v>
      </c>
      <c r="J63" s="159">
        <v>4384</v>
      </c>
      <c r="K63" s="159">
        <v>4752</v>
      </c>
      <c r="L63" s="159">
        <v>4505</v>
      </c>
      <c r="M63" s="159">
        <v>3431</v>
      </c>
      <c r="N63" s="159">
        <v>3219</v>
      </c>
      <c r="O63" s="159">
        <v>46046</v>
      </c>
    </row>
    <row r="64" spans="1:15" s="91" customFormat="1" ht="11.25" customHeight="1" x14ac:dyDescent="0.2">
      <c r="A64" s="39">
        <f>IF(D64&lt;&gt;"",COUNTA($D$9:D64),"")</f>
        <v>53</v>
      </c>
      <c r="B64" s="149">
        <v>2020</v>
      </c>
      <c r="C64" s="159">
        <v>3641</v>
      </c>
      <c r="D64" s="159">
        <v>3564</v>
      </c>
      <c r="E64" s="159">
        <v>3409</v>
      </c>
      <c r="F64" s="159">
        <v>2706</v>
      </c>
      <c r="G64" s="159">
        <v>2930</v>
      </c>
      <c r="H64" s="159">
        <v>3707</v>
      </c>
      <c r="I64" s="159">
        <v>4426</v>
      </c>
      <c r="J64" s="159">
        <v>4576</v>
      </c>
      <c r="K64" s="159">
        <v>4228</v>
      </c>
      <c r="L64" s="159">
        <v>4874</v>
      </c>
      <c r="M64" s="159">
        <v>3621</v>
      </c>
      <c r="N64" s="159">
        <v>2965</v>
      </c>
      <c r="O64" s="159">
        <v>44647</v>
      </c>
    </row>
    <row r="65" spans="1:15" s="91" customFormat="1" ht="11.25" customHeight="1" x14ac:dyDescent="0.2">
      <c r="A65" s="39">
        <f>IF(D65&lt;&gt;"",COUNTA($D$9:D65),"")</f>
        <v>54</v>
      </c>
      <c r="B65" s="149">
        <v>2021</v>
      </c>
      <c r="C65" s="159">
        <v>2946</v>
      </c>
      <c r="D65" s="159">
        <v>2622</v>
      </c>
      <c r="E65" s="159">
        <v>3308</v>
      </c>
      <c r="F65" s="159">
        <v>3729</v>
      </c>
      <c r="G65" s="159">
        <v>3309</v>
      </c>
      <c r="H65" s="159">
        <v>4119</v>
      </c>
      <c r="I65" s="159">
        <v>4875</v>
      </c>
      <c r="J65" s="159">
        <v>4337</v>
      </c>
      <c r="K65" s="159">
        <v>4453</v>
      </c>
      <c r="L65" s="159">
        <v>4585</v>
      </c>
      <c r="M65" s="159">
        <v>3748</v>
      </c>
      <c r="N65" s="159">
        <v>3013</v>
      </c>
      <c r="O65" s="159">
        <v>45044</v>
      </c>
    </row>
    <row r="66" spans="1:15" s="91" customFormat="1" ht="11.25" customHeight="1" x14ac:dyDescent="0.2">
      <c r="A66" s="39">
        <f>IF(D66&lt;&gt;"",COUNTA($D$9:D66),"")</f>
        <v>55</v>
      </c>
      <c r="B66" s="149">
        <v>2022</v>
      </c>
      <c r="C66" s="159">
        <v>3008</v>
      </c>
      <c r="D66" s="159">
        <v>3328</v>
      </c>
      <c r="E66" s="159">
        <v>9066</v>
      </c>
      <c r="F66" s="159">
        <v>8058</v>
      </c>
      <c r="G66" s="159">
        <v>8284</v>
      </c>
      <c r="H66" s="159">
        <v>5911</v>
      </c>
      <c r="I66" s="159">
        <v>6040</v>
      </c>
      <c r="J66" s="159">
        <v>6010</v>
      </c>
      <c r="K66" s="159">
        <v>5383</v>
      </c>
      <c r="L66" s="159">
        <v>4688</v>
      </c>
      <c r="M66" s="159">
        <v>4758</v>
      </c>
      <c r="N66" s="159">
        <v>4037</v>
      </c>
      <c r="O66" s="159">
        <v>68571</v>
      </c>
    </row>
    <row r="67" spans="1:15" s="91" customFormat="1" ht="11.25" customHeight="1" x14ac:dyDescent="0.2">
      <c r="A67" s="39">
        <f>IF(D67&lt;&gt;"",COUNTA($D$9:D67),"")</f>
        <v>56</v>
      </c>
      <c r="B67" s="149">
        <v>2023</v>
      </c>
      <c r="C67" s="159">
        <v>4191</v>
      </c>
      <c r="D67" s="159">
        <v>3873</v>
      </c>
      <c r="E67" s="159">
        <v>4152</v>
      </c>
      <c r="F67" s="159">
        <v>3753</v>
      </c>
      <c r="G67" s="159">
        <v>3950</v>
      </c>
      <c r="H67" s="159">
        <v>4387</v>
      </c>
      <c r="I67" s="159">
        <v>5287</v>
      </c>
      <c r="J67" s="159">
        <v>5516</v>
      </c>
      <c r="K67" s="159">
        <v>5130</v>
      </c>
      <c r="L67" s="159">
        <v>5158</v>
      </c>
      <c r="M67" s="159">
        <v>4351</v>
      </c>
      <c r="N67" s="159">
        <v>3308</v>
      </c>
      <c r="O67" s="159">
        <v>53056</v>
      </c>
    </row>
    <row r="68" spans="1:15" ht="20.100000000000001" customHeight="1" x14ac:dyDescent="0.2">
      <c r="A68" s="39" t="str">
        <f>IF(D68&lt;&gt;"",COUNTA($D$9:D68),"")</f>
        <v/>
      </c>
      <c r="B68" s="190"/>
      <c r="C68" s="289" t="s">
        <v>24</v>
      </c>
      <c r="D68" s="289"/>
      <c r="E68" s="289"/>
      <c r="F68" s="289"/>
      <c r="G68" s="289"/>
      <c r="H68" s="289"/>
      <c r="I68" s="289"/>
      <c r="J68" s="289"/>
      <c r="K68" s="289"/>
      <c r="L68" s="289"/>
      <c r="M68" s="289"/>
      <c r="N68" s="289"/>
      <c r="O68" s="289"/>
    </row>
    <row r="69" spans="1:15" s="91" customFormat="1" ht="11.25" customHeight="1" x14ac:dyDescent="0.2">
      <c r="A69" s="39">
        <f>IF(D69&lt;&gt;"",COUNTA($D$9:D69),"")</f>
        <v>57</v>
      </c>
      <c r="B69" s="149">
        <v>1990</v>
      </c>
      <c r="C69" s="159">
        <v>7407</v>
      </c>
      <c r="D69" s="159">
        <v>7386</v>
      </c>
      <c r="E69" s="159">
        <v>7192</v>
      </c>
      <c r="F69" s="159">
        <v>4316</v>
      </c>
      <c r="G69" s="159">
        <v>3262</v>
      </c>
      <c r="H69" s="159">
        <v>2915</v>
      </c>
      <c r="I69" s="159">
        <v>4502</v>
      </c>
      <c r="J69" s="159">
        <v>5216</v>
      </c>
      <c r="K69" s="159">
        <v>5757</v>
      </c>
      <c r="L69" s="159">
        <v>3992</v>
      </c>
      <c r="M69" s="159">
        <v>4671</v>
      </c>
      <c r="N69" s="159">
        <v>3886</v>
      </c>
      <c r="O69" s="159">
        <v>60502</v>
      </c>
    </row>
    <row r="70" spans="1:15" s="91" customFormat="1" ht="11.25" customHeight="1" x14ac:dyDescent="0.2">
      <c r="A70" s="39">
        <f>IF(D70&lt;&gt;"",COUNTA($D$9:D70),"")</f>
        <v>58</v>
      </c>
      <c r="B70" s="149">
        <v>1995</v>
      </c>
      <c r="C70" s="159">
        <v>2491</v>
      </c>
      <c r="D70" s="159">
        <v>2273</v>
      </c>
      <c r="E70" s="159">
        <v>2599</v>
      </c>
      <c r="F70" s="159">
        <v>1953</v>
      </c>
      <c r="G70" s="159">
        <v>2277</v>
      </c>
      <c r="H70" s="159">
        <v>2317</v>
      </c>
      <c r="I70" s="159">
        <v>3210</v>
      </c>
      <c r="J70" s="159">
        <v>3212</v>
      </c>
      <c r="K70" s="159">
        <v>2601</v>
      </c>
      <c r="L70" s="159">
        <v>2996</v>
      </c>
      <c r="M70" s="159">
        <v>2445</v>
      </c>
      <c r="N70" s="159">
        <v>3738</v>
      </c>
      <c r="O70" s="159">
        <v>32112</v>
      </c>
    </row>
    <row r="71" spans="1:15" s="91" customFormat="1" ht="11.25" customHeight="1" x14ac:dyDescent="0.2">
      <c r="A71" s="39">
        <f>IF(D71&lt;&gt;"",COUNTA($D$9:D71),"")</f>
        <v>59</v>
      </c>
      <c r="B71" s="149">
        <v>2000</v>
      </c>
      <c r="C71" s="159">
        <v>2767</v>
      </c>
      <c r="D71" s="159">
        <v>2695</v>
      </c>
      <c r="E71" s="159">
        <v>2864</v>
      </c>
      <c r="F71" s="159">
        <v>2755</v>
      </c>
      <c r="G71" s="159">
        <v>2614</v>
      </c>
      <c r="H71" s="159">
        <v>2694</v>
      </c>
      <c r="I71" s="159">
        <v>3911</v>
      </c>
      <c r="J71" s="159">
        <v>4699</v>
      </c>
      <c r="K71" s="159">
        <v>4150</v>
      </c>
      <c r="L71" s="159">
        <v>4275</v>
      </c>
      <c r="M71" s="159">
        <v>3738</v>
      </c>
      <c r="N71" s="159">
        <v>3145</v>
      </c>
      <c r="O71" s="159">
        <v>40307</v>
      </c>
    </row>
    <row r="72" spans="1:15" s="91" customFormat="1" ht="11.25" customHeight="1" x14ac:dyDescent="0.2">
      <c r="A72" s="39">
        <f>IF(D72&lt;&gt;"",COUNTA($D$9:D72),"")</f>
        <v>60</v>
      </c>
      <c r="B72" s="149">
        <v>2005</v>
      </c>
      <c r="C72" s="159">
        <v>2816</v>
      </c>
      <c r="D72" s="159">
        <v>2464</v>
      </c>
      <c r="E72" s="159">
        <v>2890</v>
      </c>
      <c r="F72" s="159">
        <v>2732</v>
      </c>
      <c r="G72" s="159">
        <v>2505</v>
      </c>
      <c r="H72" s="159">
        <v>2859</v>
      </c>
      <c r="I72" s="159">
        <v>3806</v>
      </c>
      <c r="J72" s="159">
        <v>4183</v>
      </c>
      <c r="K72" s="159">
        <v>3810</v>
      </c>
      <c r="L72" s="159">
        <v>3727</v>
      </c>
      <c r="M72" s="159">
        <v>3112</v>
      </c>
      <c r="N72" s="159">
        <v>2788</v>
      </c>
      <c r="O72" s="159">
        <v>37692</v>
      </c>
    </row>
    <row r="73" spans="1:15" s="91" customFormat="1" ht="11.25" customHeight="1" x14ac:dyDescent="0.2">
      <c r="A73" s="39">
        <f>IF(D73&lt;&gt;"",COUNTA($D$9:D73),"")</f>
        <v>61</v>
      </c>
      <c r="B73" s="149">
        <v>2010</v>
      </c>
      <c r="C73" s="159">
        <v>2528</v>
      </c>
      <c r="D73" s="159">
        <v>2438</v>
      </c>
      <c r="E73" s="159">
        <v>2882</v>
      </c>
      <c r="F73" s="159">
        <v>2328</v>
      </c>
      <c r="G73" s="159">
        <v>2156</v>
      </c>
      <c r="H73" s="159">
        <v>2411</v>
      </c>
      <c r="I73" s="159">
        <v>3317</v>
      </c>
      <c r="J73" s="159">
        <v>4228</v>
      </c>
      <c r="K73" s="159">
        <v>3725</v>
      </c>
      <c r="L73" s="159">
        <v>3533</v>
      </c>
      <c r="M73" s="159">
        <v>3089</v>
      </c>
      <c r="N73" s="159">
        <v>2740</v>
      </c>
      <c r="O73" s="159">
        <v>35375</v>
      </c>
    </row>
    <row r="74" spans="1:15" s="91" customFormat="1" ht="11.25" customHeight="1" x14ac:dyDescent="0.2">
      <c r="A74" s="39">
        <f>IF(D74&lt;&gt;"",COUNTA($D$9:D74),"")</f>
        <v>62</v>
      </c>
      <c r="B74" s="149">
        <v>2015</v>
      </c>
      <c r="C74" s="159">
        <v>2684</v>
      </c>
      <c r="D74" s="159">
        <v>2778</v>
      </c>
      <c r="E74" s="159">
        <v>3384</v>
      </c>
      <c r="F74" s="159">
        <v>2771</v>
      </c>
      <c r="G74" s="159">
        <v>1973</v>
      </c>
      <c r="H74" s="159">
        <v>2617</v>
      </c>
      <c r="I74" s="159">
        <v>3755</v>
      </c>
      <c r="J74" s="159">
        <v>3604</v>
      </c>
      <c r="K74" s="159">
        <v>3883</v>
      </c>
      <c r="L74" s="159">
        <v>4054</v>
      </c>
      <c r="M74" s="159">
        <v>3191</v>
      </c>
      <c r="N74" s="159">
        <v>3555</v>
      </c>
      <c r="O74" s="159">
        <v>38249</v>
      </c>
    </row>
    <row r="75" spans="1:15" s="91" customFormat="1" ht="11.25" customHeight="1" x14ac:dyDescent="0.2">
      <c r="A75" s="39">
        <f>IF(D75&lt;&gt;"",COUNTA($D$9:D75),"")</f>
        <v>63</v>
      </c>
      <c r="B75" s="149">
        <v>2016</v>
      </c>
      <c r="C75" s="159">
        <v>6120</v>
      </c>
      <c r="D75" s="159">
        <v>3181</v>
      </c>
      <c r="E75" s="159">
        <v>3694</v>
      </c>
      <c r="F75" s="159">
        <v>3912</v>
      </c>
      <c r="G75" s="159">
        <v>3347</v>
      </c>
      <c r="H75" s="159">
        <v>3663</v>
      </c>
      <c r="I75" s="159">
        <v>3969</v>
      </c>
      <c r="J75" s="159">
        <v>4441</v>
      </c>
      <c r="K75" s="159">
        <v>4967</v>
      </c>
      <c r="L75" s="159">
        <v>3864</v>
      </c>
      <c r="M75" s="159">
        <v>3053</v>
      </c>
      <c r="N75" s="159">
        <v>2750</v>
      </c>
      <c r="O75" s="159">
        <v>46961</v>
      </c>
    </row>
    <row r="76" spans="1:15" s="91" customFormat="1" ht="11.25" customHeight="1" x14ac:dyDescent="0.2">
      <c r="A76" s="39">
        <f>IF(D76&lt;&gt;"",COUNTA($D$9:D76),"")</f>
        <v>64</v>
      </c>
      <c r="B76" s="149">
        <v>2017</v>
      </c>
      <c r="C76" s="159">
        <v>3052</v>
      </c>
      <c r="D76" s="159">
        <v>2284</v>
      </c>
      <c r="E76" s="159">
        <v>2599</v>
      </c>
      <c r="F76" s="159">
        <v>2050</v>
      </c>
      <c r="G76" s="159">
        <v>2630</v>
      </c>
      <c r="H76" s="159">
        <v>2567</v>
      </c>
      <c r="I76" s="159">
        <v>3367</v>
      </c>
      <c r="J76" s="159">
        <v>3859</v>
      </c>
      <c r="K76" s="159">
        <v>3883</v>
      </c>
      <c r="L76" s="159">
        <v>4315</v>
      </c>
      <c r="M76" s="159">
        <v>3224</v>
      </c>
      <c r="N76" s="159">
        <v>2917</v>
      </c>
      <c r="O76" s="159">
        <v>36747</v>
      </c>
    </row>
    <row r="77" spans="1:15" s="91" customFormat="1" ht="11.25" customHeight="1" x14ac:dyDescent="0.2">
      <c r="A77" s="39">
        <f>IF(D77&lt;&gt;"",COUNTA($D$9:D77),"")</f>
        <v>65</v>
      </c>
      <c r="B77" s="149">
        <v>2018</v>
      </c>
      <c r="C77" s="159">
        <v>2978</v>
      </c>
      <c r="D77" s="159">
        <v>2715</v>
      </c>
      <c r="E77" s="159">
        <v>2606</v>
      </c>
      <c r="F77" s="159">
        <v>2808</v>
      </c>
      <c r="G77" s="159">
        <v>2585</v>
      </c>
      <c r="H77" s="159">
        <v>2594</v>
      </c>
      <c r="I77" s="159">
        <v>3515</v>
      </c>
      <c r="J77" s="159">
        <v>3981</v>
      </c>
      <c r="K77" s="159">
        <v>4040</v>
      </c>
      <c r="L77" s="159">
        <v>4039</v>
      </c>
      <c r="M77" s="159">
        <v>2863</v>
      </c>
      <c r="N77" s="159">
        <v>2589</v>
      </c>
      <c r="O77" s="159">
        <v>37313</v>
      </c>
    </row>
    <row r="78" spans="1:15" s="91" customFormat="1" ht="11.25" customHeight="1" x14ac:dyDescent="0.2">
      <c r="A78" s="39">
        <f>IF(D78&lt;&gt;"",COUNTA($D$9:D78),"")</f>
        <v>66</v>
      </c>
      <c r="B78" s="149">
        <v>2019</v>
      </c>
      <c r="C78" s="159">
        <v>2704</v>
      </c>
      <c r="D78" s="159">
        <v>2714</v>
      </c>
      <c r="E78" s="159">
        <v>2914</v>
      </c>
      <c r="F78" s="159">
        <v>2735</v>
      </c>
      <c r="G78" s="159">
        <v>2497</v>
      </c>
      <c r="H78" s="159">
        <v>2845</v>
      </c>
      <c r="I78" s="159">
        <v>4001</v>
      </c>
      <c r="J78" s="159">
        <v>3885</v>
      </c>
      <c r="K78" s="159">
        <v>4085</v>
      </c>
      <c r="L78" s="159">
        <v>3690</v>
      </c>
      <c r="M78" s="159">
        <v>2879</v>
      </c>
      <c r="N78" s="159">
        <v>3054</v>
      </c>
      <c r="O78" s="159">
        <v>38003</v>
      </c>
    </row>
    <row r="79" spans="1:15" s="91" customFormat="1" ht="11.25" customHeight="1" x14ac:dyDescent="0.2">
      <c r="A79" s="39">
        <f>IF(D79&lt;&gt;"",COUNTA($D$9:D79),"")</f>
        <v>67</v>
      </c>
      <c r="B79" s="149">
        <v>2020</v>
      </c>
      <c r="C79" s="159">
        <v>2773</v>
      </c>
      <c r="D79" s="159">
        <v>2498</v>
      </c>
      <c r="E79" s="159">
        <v>1803</v>
      </c>
      <c r="F79" s="159">
        <v>1788</v>
      </c>
      <c r="G79" s="159">
        <v>2228</v>
      </c>
      <c r="H79" s="159">
        <v>2506</v>
      </c>
      <c r="I79" s="159">
        <v>2894</v>
      </c>
      <c r="J79" s="159">
        <v>3530</v>
      </c>
      <c r="K79" s="159">
        <v>3351</v>
      </c>
      <c r="L79" s="159">
        <v>3528</v>
      </c>
      <c r="M79" s="159">
        <v>2905</v>
      </c>
      <c r="N79" s="159">
        <v>2262</v>
      </c>
      <c r="O79" s="159">
        <v>32066</v>
      </c>
    </row>
    <row r="80" spans="1:15" s="91" customFormat="1" ht="11.25" customHeight="1" x14ac:dyDescent="0.2">
      <c r="A80" s="39">
        <f>IF(D80&lt;&gt;"",COUNTA($D$9:D80),"")</f>
        <v>68</v>
      </c>
      <c r="B80" s="149">
        <v>2021</v>
      </c>
      <c r="C80" s="159">
        <v>2231</v>
      </c>
      <c r="D80" s="159">
        <v>2307</v>
      </c>
      <c r="E80" s="159">
        <v>2277</v>
      </c>
      <c r="F80" s="159">
        <v>2059</v>
      </c>
      <c r="G80" s="159">
        <v>2093</v>
      </c>
      <c r="H80" s="159">
        <v>2513</v>
      </c>
      <c r="I80" s="159">
        <v>2980</v>
      </c>
      <c r="J80" s="159">
        <v>3360</v>
      </c>
      <c r="K80" s="159">
        <v>3360</v>
      </c>
      <c r="L80" s="159">
        <v>3411</v>
      </c>
      <c r="M80" s="159">
        <v>2843</v>
      </c>
      <c r="N80" s="159">
        <v>2555</v>
      </c>
      <c r="O80" s="159">
        <v>31989</v>
      </c>
    </row>
    <row r="81" spans="1:16" s="91" customFormat="1" ht="11.25" customHeight="1" x14ac:dyDescent="0.2">
      <c r="A81" s="39">
        <f>IF(D81&lt;&gt;"",COUNTA($D$9:D81),"")</f>
        <v>69</v>
      </c>
      <c r="B81" s="149">
        <v>2022</v>
      </c>
      <c r="C81" s="159">
        <v>2226</v>
      </c>
      <c r="D81" s="159">
        <v>2474</v>
      </c>
      <c r="E81" s="159">
        <v>2434</v>
      </c>
      <c r="F81" s="159">
        <v>2556</v>
      </c>
      <c r="G81" s="159">
        <v>2628</v>
      </c>
      <c r="H81" s="159">
        <v>2749</v>
      </c>
      <c r="I81" s="159">
        <v>3351</v>
      </c>
      <c r="J81" s="159">
        <v>4022</v>
      </c>
      <c r="K81" s="159">
        <v>3917</v>
      </c>
      <c r="L81" s="159">
        <v>3844</v>
      </c>
      <c r="M81" s="159">
        <v>3080</v>
      </c>
      <c r="N81" s="159">
        <v>2999</v>
      </c>
      <c r="O81" s="159">
        <v>36280</v>
      </c>
    </row>
    <row r="82" spans="1:16" s="91" customFormat="1" ht="11.25" customHeight="1" x14ac:dyDescent="0.2">
      <c r="A82" s="39">
        <f>IF(D82&lt;&gt;"",COUNTA($D$9:D82),"")</f>
        <v>70</v>
      </c>
      <c r="B82" s="149">
        <v>2023</v>
      </c>
      <c r="C82" s="159">
        <v>2647</v>
      </c>
      <c r="D82" s="159">
        <v>2802</v>
      </c>
      <c r="E82" s="159">
        <v>2691</v>
      </c>
      <c r="F82" s="159">
        <v>2525</v>
      </c>
      <c r="G82" s="159">
        <v>2752</v>
      </c>
      <c r="H82" s="159">
        <v>2864</v>
      </c>
      <c r="I82" s="159">
        <v>3370</v>
      </c>
      <c r="J82" s="159">
        <v>3902</v>
      </c>
      <c r="K82" s="159">
        <v>3738</v>
      </c>
      <c r="L82" s="159">
        <v>3564</v>
      </c>
      <c r="M82" s="159">
        <v>3257</v>
      </c>
      <c r="N82" s="159">
        <v>2854</v>
      </c>
      <c r="O82" s="159">
        <v>36966</v>
      </c>
    </row>
    <row r="83" spans="1:16" ht="20.100000000000001" customHeight="1" x14ac:dyDescent="0.2">
      <c r="A83" s="39" t="str">
        <f>IF(D83&lt;&gt;"",COUNTA($D$9:D83),"")</f>
        <v/>
      </c>
      <c r="B83" s="190"/>
      <c r="C83" s="289" t="s">
        <v>105</v>
      </c>
      <c r="D83" s="289"/>
      <c r="E83" s="289"/>
      <c r="F83" s="289"/>
      <c r="G83" s="289"/>
      <c r="H83" s="289"/>
      <c r="I83" s="289"/>
      <c r="J83" s="289"/>
      <c r="K83" s="289"/>
      <c r="L83" s="289"/>
      <c r="M83" s="289"/>
      <c r="N83" s="289"/>
      <c r="O83" s="289"/>
    </row>
    <row r="84" spans="1:16" s="91" customFormat="1" ht="11.25" customHeight="1" x14ac:dyDescent="0.2">
      <c r="A84" s="39">
        <f>IF(D84&lt;&gt;"",COUNTA($D$9:D84),"")</f>
        <v>71</v>
      </c>
      <c r="B84" s="149">
        <v>1990</v>
      </c>
      <c r="C84" s="193">
        <v>-6021</v>
      </c>
      <c r="D84" s="193">
        <v>-5601</v>
      </c>
      <c r="E84" s="193">
        <v>-5446</v>
      </c>
      <c r="F84" s="193">
        <v>-3039</v>
      </c>
      <c r="G84" s="193">
        <v>-1706</v>
      </c>
      <c r="H84" s="193">
        <v>-1225</v>
      </c>
      <c r="I84" s="193">
        <v>-3085</v>
      </c>
      <c r="J84" s="193">
        <v>-4055</v>
      </c>
      <c r="K84" s="193">
        <v>-4375</v>
      </c>
      <c r="L84" s="193">
        <v>-2789</v>
      </c>
      <c r="M84" s="193">
        <v>-3147</v>
      </c>
      <c r="N84" s="193">
        <v>-1818</v>
      </c>
      <c r="O84" s="193">
        <v>-42307</v>
      </c>
    </row>
    <row r="85" spans="1:16" s="91" customFormat="1" ht="11.25" customHeight="1" x14ac:dyDescent="0.2">
      <c r="A85" s="39">
        <f>IF(D85&lt;&gt;"",COUNTA($D$9:D85),"")</f>
        <v>72</v>
      </c>
      <c r="B85" s="149">
        <v>1995</v>
      </c>
      <c r="C85" s="193">
        <v>-29</v>
      </c>
      <c r="D85" s="193">
        <v>34</v>
      </c>
      <c r="E85" s="193">
        <v>-91</v>
      </c>
      <c r="F85" s="193">
        <v>494</v>
      </c>
      <c r="G85" s="193">
        <v>226</v>
      </c>
      <c r="H85" s="193">
        <v>578</v>
      </c>
      <c r="I85" s="193">
        <v>-129</v>
      </c>
      <c r="J85" s="193">
        <v>-98</v>
      </c>
      <c r="K85" s="193">
        <v>-144</v>
      </c>
      <c r="L85" s="193">
        <v>-176</v>
      </c>
      <c r="M85" s="193">
        <v>404</v>
      </c>
      <c r="N85" s="193">
        <v>-871</v>
      </c>
      <c r="O85" s="193">
        <v>198</v>
      </c>
    </row>
    <row r="86" spans="1:16" s="91" customFormat="1" ht="11.25" customHeight="1" x14ac:dyDescent="0.2">
      <c r="A86" s="39">
        <f>IF(D86&lt;&gt;"",COUNTA($D$9:D86),"")</f>
        <v>73</v>
      </c>
      <c r="B86" s="149">
        <v>2000</v>
      </c>
      <c r="C86" s="193">
        <v>-487</v>
      </c>
      <c r="D86" s="193">
        <v>-547</v>
      </c>
      <c r="E86" s="193">
        <v>-663</v>
      </c>
      <c r="F86" s="193">
        <v>-432</v>
      </c>
      <c r="G86" s="193">
        <v>-399</v>
      </c>
      <c r="H86" s="193">
        <v>-175</v>
      </c>
      <c r="I86" s="193">
        <v>-1028</v>
      </c>
      <c r="J86" s="193">
        <v>-1605</v>
      </c>
      <c r="K86" s="193">
        <v>-1270</v>
      </c>
      <c r="L86" s="193">
        <v>-1271</v>
      </c>
      <c r="M86" s="193">
        <v>-1033</v>
      </c>
      <c r="N86" s="193">
        <v>-568</v>
      </c>
      <c r="O86" s="193">
        <v>-9478</v>
      </c>
    </row>
    <row r="87" spans="1:16" s="91" customFormat="1" ht="11.25" customHeight="1" x14ac:dyDescent="0.2">
      <c r="A87" s="39">
        <f>IF(D87&lt;&gt;"",COUNTA($D$9:D87),"")</f>
        <v>74</v>
      </c>
      <c r="B87" s="149">
        <v>2005</v>
      </c>
      <c r="C87" s="193">
        <v>-1050</v>
      </c>
      <c r="D87" s="193">
        <v>-514</v>
      </c>
      <c r="E87" s="193">
        <v>-741</v>
      </c>
      <c r="F87" s="193">
        <v>-584</v>
      </c>
      <c r="G87" s="193">
        <v>-282</v>
      </c>
      <c r="H87" s="193">
        <v>-399</v>
      </c>
      <c r="I87" s="193">
        <v>-892</v>
      </c>
      <c r="J87" s="193">
        <v>-1410</v>
      </c>
      <c r="K87" s="193">
        <v>-768</v>
      </c>
      <c r="L87" s="193">
        <v>-45</v>
      </c>
      <c r="M87" s="193">
        <v>-561</v>
      </c>
      <c r="N87" s="193">
        <v>-106</v>
      </c>
      <c r="O87" s="193">
        <v>-7352</v>
      </c>
    </row>
    <row r="88" spans="1:16" s="91" customFormat="1" ht="11.25" customHeight="1" x14ac:dyDescent="0.2">
      <c r="A88" s="39">
        <f>IF(D88&lt;&gt;"",COUNTA($D$9:D88),"")</f>
        <v>75</v>
      </c>
      <c r="B88" s="149">
        <v>2010</v>
      </c>
      <c r="C88" s="193">
        <v>-528</v>
      </c>
      <c r="D88" s="193">
        <v>-498</v>
      </c>
      <c r="E88" s="193">
        <v>-473</v>
      </c>
      <c r="F88" s="193">
        <v>6</v>
      </c>
      <c r="G88" s="193">
        <v>-2</v>
      </c>
      <c r="H88" s="193">
        <v>-238</v>
      </c>
      <c r="I88" s="193">
        <v>-534</v>
      </c>
      <c r="J88" s="193">
        <v>-867</v>
      </c>
      <c r="K88" s="193">
        <v>-559</v>
      </c>
      <c r="L88" s="193">
        <v>1212</v>
      </c>
      <c r="M88" s="193">
        <v>-456</v>
      </c>
      <c r="N88" s="193">
        <v>-693</v>
      </c>
      <c r="O88" s="193">
        <v>-3630</v>
      </c>
    </row>
    <row r="89" spans="1:16" s="91" customFormat="1" ht="11.25" customHeight="1" x14ac:dyDescent="0.2">
      <c r="A89" s="39">
        <f>IF(D89&lt;&gt;"",COUNTA($D$9:D89),"")</f>
        <v>76</v>
      </c>
      <c r="B89" s="149">
        <v>2015</v>
      </c>
      <c r="C89" s="193">
        <v>489</v>
      </c>
      <c r="D89" s="193">
        <v>818</v>
      </c>
      <c r="E89" s="193">
        <v>986</v>
      </c>
      <c r="F89" s="193">
        <v>965</v>
      </c>
      <c r="G89" s="193">
        <v>727</v>
      </c>
      <c r="H89" s="193">
        <v>1583</v>
      </c>
      <c r="I89" s="193">
        <v>1961</v>
      </c>
      <c r="J89" s="193">
        <v>2064</v>
      </c>
      <c r="K89" s="193">
        <v>1552</v>
      </c>
      <c r="L89" s="193">
        <v>2947</v>
      </c>
      <c r="M89" s="193">
        <v>4372</v>
      </c>
      <c r="N89" s="193">
        <v>1509</v>
      </c>
      <c r="O89" s="193">
        <v>19973</v>
      </c>
    </row>
    <row r="90" spans="1:16" ht="11.25" customHeight="1" x14ac:dyDescent="0.2">
      <c r="A90" s="39">
        <f>IF(D90&lt;&gt;"",COUNTA($D$9:D90),"")</f>
        <v>77</v>
      </c>
      <c r="B90" s="149">
        <v>2016</v>
      </c>
      <c r="C90" s="193">
        <v>1182</v>
      </c>
      <c r="D90" s="193">
        <v>696</v>
      </c>
      <c r="E90" s="193">
        <v>-96</v>
      </c>
      <c r="F90" s="193">
        <v>-507</v>
      </c>
      <c r="G90" s="193">
        <v>-21</v>
      </c>
      <c r="H90" s="193">
        <v>-266</v>
      </c>
      <c r="I90" s="193">
        <v>227</v>
      </c>
      <c r="J90" s="193">
        <v>200</v>
      </c>
      <c r="K90" s="193">
        <v>194</v>
      </c>
      <c r="L90" s="193">
        <v>694</v>
      </c>
      <c r="M90" s="193">
        <v>582</v>
      </c>
      <c r="N90" s="193">
        <v>2507</v>
      </c>
      <c r="O90" s="193">
        <v>5392</v>
      </c>
    </row>
    <row r="91" spans="1:16" ht="11.25" customHeight="1" x14ac:dyDescent="0.2">
      <c r="A91" s="39">
        <f>IF(D91&lt;&gt;"",COUNTA($D$9:D91),"")</f>
        <v>78</v>
      </c>
      <c r="B91" s="149">
        <v>2017</v>
      </c>
      <c r="C91" s="193">
        <v>113</v>
      </c>
      <c r="D91" s="193">
        <v>791</v>
      </c>
      <c r="E91" s="193">
        <v>719</v>
      </c>
      <c r="F91" s="193">
        <v>1091</v>
      </c>
      <c r="G91" s="193">
        <v>868</v>
      </c>
      <c r="H91" s="193">
        <v>947</v>
      </c>
      <c r="I91" s="193">
        <v>966</v>
      </c>
      <c r="J91" s="193">
        <v>703</v>
      </c>
      <c r="K91" s="193">
        <v>1020</v>
      </c>
      <c r="L91" s="193">
        <v>516</v>
      </c>
      <c r="M91" s="193">
        <v>323</v>
      </c>
      <c r="N91" s="193">
        <v>63</v>
      </c>
      <c r="O91" s="193">
        <v>8120</v>
      </c>
    </row>
    <row r="92" spans="1:16" ht="11.25" customHeight="1" x14ac:dyDescent="0.2">
      <c r="A92" s="39">
        <f>IF(D92&lt;&gt;"",COUNTA($D$9:D92),"")</f>
        <v>79</v>
      </c>
      <c r="B92" s="149">
        <v>2018</v>
      </c>
      <c r="C92" s="193">
        <v>434</v>
      </c>
      <c r="D92" s="193">
        <v>84</v>
      </c>
      <c r="E92" s="193">
        <v>984</v>
      </c>
      <c r="F92" s="193">
        <v>603</v>
      </c>
      <c r="G92" s="193">
        <v>924</v>
      </c>
      <c r="H92" s="193">
        <v>899</v>
      </c>
      <c r="I92" s="193">
        <v>982</v>
      </c>
      <c r="J92" s="193">
        <v>435</v>
      </c>
      <c r="K92" s="193">
        <v>800</v>
      </c>
      <c r="L92" s="193">
        <v>929</v>
      </c>
      <c r="M92" s="193">
        <v>275</v>
      </c>
      <c r="N92" s="193">
        <v>310</v>
      </c>
      <c r="O92" s="193">
        <v>7659</v>
      </c>
    </row>
    <row r="93" spans="1:16" ht="11.25" customHeight="1" x14ac:dyDescent="0.2">
      <c r="A93" s="39">
        <f>IF(D93&lt;&gt;"",COUNTA($D$9:D93),"")</f>
        <v>80</v>
      </c>
      <c r="B93" s="149">
        <v>2019</v>
      </c>
      <c r="C93" s="193">
        <v>623</v>
      </c>
      <c r="D93" s="193">
        <v>467</v>
      </c>
      <c r="E93" s="193">
        <v>715</v>
      </c>
      <c r="F93" s="193">
        <v>1082</v>
      </c>
      <c r="G93" s="193">
        <v>572</v>
      </c>
      <c r="H93" s="193">
        <v>1035</v>
      </c>
      <c r="I93" s="193">
        <v>851</v>
      </c>
      <c r="J93" s="193">
        <v>499</v>
      </c>
      <c r="K93" s="193">
        <v>667</v>
      </c>
      <c r="L93" s="193">
        <v>815</v>
      </c>
      <c r="M93" s="193">
        <v>552</v>
      </c>
      <c r="N93" s="193">
        <v>165</v>
      </c>
      <c r="O93" s="193">
        <v>8043</v>
      </c>
    </row>
    <row r="94" spans="1:16" ht="11.45" customHeight="1" x14ac:dyDescent="0.2">
      <c r="A94" s="39">
        <f>IF(D94&lt;&gt;"",COUNTA($D$9:D94),"")</f>
        <v>81</v>
      </c>
      <c r="B94" s="149">
        <v>2020</v>
      </c>
      <c r="C94" s="193">
        <v>868</v>
      </c>
      <c r="D94" s="193">
        <v>1066</v>
      </c>
      <c r="E94" s="193">
        <v>1606</v>
      </c>
      <c r="F94" s="193">
        <v>918</v>
      </c>
      <c r="G94" s="193">
        <v>702</v>
      </c>
      <c r="H94" s="193">
        <v>1201</v>
      </c>
      <c r="I94" s="193">
        <v>1532</v>
      </c>
      <c r="J94" s="193">
        <v>1046</v>
      </c>
      <c r="K94" s="193">
        <v>877</v>
      </c>
      <c r="L94" s="193">
        <v>1346</v>
      </c>
      <c r="M94" s="193">
        <v>716</v>
      </c>
      <c r="N94" s="193">
        <v>703</v>
      </c>
      <c r="O94" s="193">
        <v>12581</v>
      </c>
      <c r="P94" s="102"/>
    </row>
    <row r="95" spans="1:16" ht="11.45" customHeight="1" x14ac:dyDescent="0.2">
      <c r="A95" s="39">
        <f>IF(D95&lt;&gt;"",COUNTA($D$9:D95),"")</f>
        <v>82</v>
      </c>
      <c r="B95" s="149">
        <v>2021</v>
      </c>
      <c r="C95" s="193">
        <v>715</v>
      </c>
      <c r="D95" s="193">
        <v>315</v>
      </c>
      <c r="E95" s="193">
        <v>1031</v>
      </c>
      <c r="F95" s="193">
        <v>1670</v>
      </c>
      <c r="G95" s="193">
        <v>1216</v>
      </c>
      <c r="H95" s="193">
        <v>1606</v>
      </c>
      <c r="I95" s="193">
        <v>1895</v>
      </c>
      <c r="J95" s="193">
        <v>977</v>
      </c>
      <c r="K95" s="193">
        <v>1093</v>
      </c>
      <c r="L95" s="193">
        <v>1174</v>
      </c>
      <c r="M95" s="193">
        <v>905</v>
      </c>
      <c r="N95" s="193">
        <v>458</v>
      </c>
      <c r="O95" s="193">
        <v>13055</v>
      </c>
    </row>
    <row r="96" spans="1:16" ht="11.45" customHeight="1" x14ac:dyDescent="0.2">
      <c r="A96" s="39">
        <f>IF(D96&lt;&gt;"",COUNTA($D$9:D96),"")</f>
        <v>83</v>
      </c>
      <c r="B96" s="149">
        <v>2022</v>
      </c>
      <c r="C96" s="193">
        <v>782</v>
      </c>
      <c r="D96" s="193">
        <v>854</v>
      </c>
      <c r="E96" s="193">
        <v>6632</v>
      </c>
      <c r="F96" s="193">
        <v>5502</v>
      </c>
      <c r="G96" s="193">
        <v>5656</v>
      </c>
      <c r="H96" s="193">
        <v>3162</v>
      </c>
      <c r="I96" s="193">
        <v>2689</v>
      </c>
      <c r="J96" s="193">
        <v>1988</v>
      </c>
      <c r="K96" s="193">
        <v>1466</v>
      </c>
      <c r="L96" s="193">
        <v>844</v>
      </c>
      <c r="M96" s="193">
        <v>1678</v>
      </c>
      <c r="N96" s="193">
        <v>1038</v>
      </c>
      <c r="O96" s="193">
        <v>32291</v>
      </c>
    </row>
    <row r="97" spans="1:15" ht="11.45" customHeight="1" x14ac:dyDescent="0.2">
      <c r="A97" s="39">
        <f>IF(D97&lt;&gt;"",COUNTA($D$9:D97),"")</f>
        <v>84</v>
      </c>
      <c r="B97" s="149">
        <v>2023</v>
      </c>
      <c r="C97" s="193">
        <v>1544</v>
      </c>
      <c r="D97" s="193">
        <v>1071</v>
      </c>
      <c r="E97" s="193">
        <v>1461</v>
      </c>
      <c r="F97" s="193">
        <v>1228</v>
      </c>
      <c r="G97" s="193">
        <v>1198</v>
      </c>
      <c r="H97" s="193">
        <v>1523</v>
      </c>
      <c r="I97" s="193">
        <v>1917</v>
      </c>
      <c r="J97" s="193">
        <v>1614</v>
      </c>
      <c r="K97" s="193">
        <v>1392</v>
      </c>
      <c r="L97" s="193">
        <v>1594</v>
      </c>
      <c r="M97" s="193">
        <v>1094</v>
      </c>
      <c r="N97" s="193">
        <v>454</v>
      </c>
      <c r="O97" s="193">
        <v>16090</v>
      </c>
    </row>
  </sheetData>
  <mergeCells count="25">
    <mergeCell ref="C68:O68"/>
    <mergeCell ref="C83:O83"/>
    <mergeCell ref="G3:G6"/>
    <mergeCell ref="H3:H6"/>
    <mergeCell ref="I3:I6"/>
    <mergeCell ref="J3:J6"/>
    <mergeCell ref="C38:O38"/>
    <mergeCell ref="C3:C6"/>
    <mergeCell ref="F3:F6"/>
    <mergeCell ref="L3:L6"/>
    <mergeCell ref="C53:O53"/>
    <mergeCell ref="M3:M6"/>
    <mergeCell ref="N3:N6"/>
    <mergeCell ref="C23:O23"/>
    <mergeCell ref="C8:O8"/>
    <mergeCell ref="O3:O6"/>
    <mergeCell ref="A1:B1"/>
    <mergeCell ref="A2:B2"/>
    <mergeCell ref="C1:O1"/>
    <mergeCell ref="C2:O2"/>
    <mergeCell ref="K3:K6"/>
    <mergeCell ref="A3:A6"/>
    <mergeCell ref="B3:B6"/>
    <mergeCell ref="D3:D6"/>
    <mergeCell ref="E3:E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rowBreaks count="1" manualBreakCount="1">
    <brk id="52"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94" customWidth="1"/>
    <col min="2" max="2" width="18.7109375" style="92" customWidth="1"/>
    <col min="3" max="11" width="7.7109375" style="92" customWidth="1"/>
    <col min="12" max="16384" width="11.42578125" style="92"/>
  </cols>
  <sheetData>
    <row r="1" spans="1:11" s="96" customFormat="1" ht="30" customHeight="1" x14ac:dyDescent="0.2">
      <c r="A1" s="296" t="s">
        <v>125</v>
      </c>
      <c r="B1" s="297"/>
      <c r="C1" s="283" t="s">
        <v>341</v>
      </c>
      <c r="D1" s="283"/>
      <c r="E1" s="283"/>
      <c r="F1" s="283"/>
      <c r="G1" s="283"/>
      <c r="H1" s="283"/>
      <c r="I1" s="283"/>
      <c r="J1" s="283"/>
      <c r="K1" s="284"/>
    </row>
    <row r="2" spans="1:11" s="85" customFormat="1" ht="24.95" customHeight="1" x14ac:dyDescent="0.2">
      <c r="A2" s="279" t="s">
        <v>155</v>
      </c>
      <c r="B2" s="280"/>
      <c r="C2" s="285" t="s">
        <v>274</v>
      </c>
      <c r="D2" s="285"/>
      <c r="E2" s="285"/>
      <c r="F2" s="285"/>
      <c r="G2" s="285"/>
      <c r="H2" s="285"/>
      <c r="I2" s="285"/>
      <c r="J2" s="285"/>
      <c r="K2" s="286"/>
    </row>
    <row r="3" spans="1:11" s="97" customFormat="1" ht="11.45" customHeight="1" x14ac:dyDescent="0.2">
      <c r="A3" s="281" t="s">
        <v>150</v>
      </c>
      <c r="B3" s="287" t="s">
        <v>87</v>
      </c>
      <c r="C3" s="287" t="s">
        <v>4</v>
      </c>
      <c r="D3" s="287"/>
      <c r="E3" s="287"/>
      <c r="F3" s="287" t="s">
        <v>25</v>
      </c>
      <c r="G3" s="287"/>
      <c r="H3" s="287"/>
      <c r="I3" s="287" t="s">
        <v>71</v>
      </c>
      <c r="J3" s="287"/>
      <c r="K3" s="288"/>
    </row>
    <row r="4" spans="1:11" s="97" customFormat="1" ht="11.45" customHeight="1" x14ac:dyDescent="0.2">
      <c r="A4" s="281"/>
      <c r="B4" s="287"/>
      <c r="C4" s="287"/>
      <c r="D4" s="287"/>
      <c r="E4" s="287"/>
      <c r="F4" s="287"/>
      <c r="G4" s="287"/>
      <c r="H4" s="287"/>
      <c r="I4" s="287"/>
      <c r="J4" s="287"/>
      <c r="K4" s="288"/>
    </row>
    <row r="5" spans="1:11" s="97" customFormat="1" ht="11.45" customHeight="1" x14ac:dyDescent="0.2">
      <c r="A5" s="281"/>
      <c r="B5" s="287"/>
      <c r="C5" s="287" t="s">
        <v>32</v>
      </c>
      <c r="D5" s="287" t="s">
        <v>5</v>
      </c>
      <c r="E5" s="287" t="s">
        <v>6</v>
      </c>
      <c r="F5" s="287" t="s">
        <v>32</v>
      </c>
      <c r="G5" s="287" t="s">
        <v>5</v>
      </c>
      <c r="H5" s="287" t="s">
        <v>6</v>
      </c>
      <c r="I5" s="287" t="s">
        <v>32</v>
      </c>
      <c r="J5" s="287" t="s">
        <v>5</v>
      </c>
      <c r="K5" s="288" t="s">
        <v>6</v>
      </c>
    </row>
    <row r="6" spans="1:11" s="97" customFormat="1" ht="11.45" customHeight="1" x14ac:dyDescent="0.2">
      <c r="A6" s="281"/>
      <c r="B6" s="287"/>
      <c r="C6" s="287"/>
      <c r="D6" s="287"/>
      <c r="E6" s="287"/>
      <c r="F6" s="287"/>
      <c r="G6" s="287"/>
      <c r="H6" s="287"/>
      <c r="I6" s="287"/>
      <c r="J6" s="287"/>
      <c r="K6" s="288"/>
    </row>
    <row r="7" spans="1:11" s="94" customFormat="1" ht="11.45" customHeight="1" x14ac:dyDescent="0.15">
      <c r="A7" s="35">
        <v>1</v>
      </c>
      <c r="B7" s="36">
        <v>2</v>
      </c>
      <c r="C7" s="37">
        <v>3</v>
      </c>
      <c r="D7" s="37">
        <v>4</v>
      </c>
      <c r="E7" s="37">
        <v>5</v>
      </c>
      <c r="F7" s="37">
        <v>6</v>
      </c>
      <c r="G7" s="37">
        <v>7</v>
      </c>
      <c r="H7" s="37">
        <v>8</v>
      </c>
      <c r="I7" s="37">
        <v>9</v>
      </c>
      <c r="J7" s="37">
        <v>10</v>
      </c>
      <c r="K7" s="38">
        <v>11</v>
      </c>
    </row>
    <row r="8" spans="1:11" ht="11.45" customHeight="1" x14ac:dyDescent="0.2">
      <c r="A8" s="98"/>
      <c r="B8" s="173"/>
      <c r="C8" s="160"/>
      <c r="D8" s="160"/>
      <c r="E8" s="160"/>
      <c r="F8" s="160"/>
      <c r="G8" s="160"/>
      <c r="H8" s="160"/>
      <c r="I8" s="160"/>
      <c r="J8" s="160"/>
      <c r="K8" s="160"/>
    </row>
    <row r="9" spans="1:11" ht="11.45" customHeight="1" x14ac:dyDescent="0.2">
      <c r="A9" s="46" t="str">
        <f>IF(D9&lt;&gt;"",COUNTA($D9:D$9),"")</f>
        <v/>
      </c>
      <c r="B9" s="104" t="s">
        <v>1</v>
      </c>
      <c r="C9" s="160"/>
      <c r="D9" s="160"/>
      <c r="E9" s="160"/>
      <c r="F9" s="160"/>
      <c r="G9" s="160"/>
      <c r="H9" s="160"/>
      <c r="I9" s="160"/>
      <c r="J9" s="160"/>
      <c r="K9" s="160"/>
    </row>
    <row r="10" spans="1:11" ht="11.45" customHeight="1" x14ac:dyDescent="0.2">
      <c r="A10" s="46" t="str">
        <f>IF(D10&lt;&gt;"",COUNTA($D$9:D10),"")</f>
        <v/>
      </c>
      <c r="B10" s="104"/>
      <c r="C10" s="160"/>
      <c r="D10" s="160"/>
      <c r="E10" s="160"/>
      <c r="F10" s="160"/>
      <c r="G10" s="160"/>
      <c r="H10" s="160"/>
      <c r="I10" s="160"/>
      <c r="J10" s="160"/>
      <c r="K10" s="160"/>
    </row>
    <row r="11" spans="1:11" ht="11.45" customHeight="1" x14ac:dyDescent="0.2">
      <c r="A11" s="46">
        <f>IF(D11&lt;&gt;"",COUNTA($D$9:D11),"")</f>
        <v>1</v>
      </c>
      <c r="B11" s="104" t="s">
        <v>158</v>
      </c>
      <c r="C11" s="160">
        <v>12216</v>
      </c>
      <c r="D11" s="160">
        <v>6870</v>
      </c>
      <c r="E11" s="160">
        <v>5346</v>
      </c>
      <c r="F11" s="160">
        <v>5577</v>
      </c>
      <c r="G11" s="160">
        <v>2865</v>
      </c>
      <c r="H11" s="160">
        <v>2712</v>
      </c>
      <c r="I11" s="160">
        <v>6639</v>
      </c>
      <c r="J11" s="160">
        <v>4005</v>
      </c>
      <c r="K11" s="160">
        <v>2634</v>
      </c>
    </row>
    <row r="12" spans="1:11" ht="11.45" customHeight="1" x14ac:dyDescent="0.2">
      <c r="A12" s="46">
        <f>IF(D12&lt;&gt;"",COUNTA($D$9:D12),"")</f>
        <v>2</v>
      </c>
      <c r="B12" s="104" t="s">
        <v>159</v>
      </c>
      <c r="C12" s="160">
        <v>12090</v>
      </c>
      <c r="D12" s="160">
        <v>6692</v>
      </c>
      <c r="E12" s="160">
        <v>5398</v>
      </c>
      <c r="F12" s="160">
        <v>5732</v>
      </c>
      <c r="G12" s="160">
        <v>2912</v>
      </c>
      <c r="H12" s="160">
        <v>2820</v>
      </c>
      <c r="I12" s="160">
        <v>6358</v>
      </c>
      <c r="J12" s="160">
        <v>3780</v>
      </c>
      <c r="K12" s="160">
        <v>2578</v>
      </c>
    </row>
    <row r="13" spans="1:11" ht="11.45" customHeight="1" x14ac:dyDescent="0.2">
      <c r="A13" s="46">
        <f>IF(D13&lt;&gt;"",COUNTA($D$9:D13),"")</f>
        <v>3</v>
      </c>
      <c r="B13" s="104" t="s">
        <v>160</v>
      </c>
      <c r="C13" s="160">
        <v>15933</v>
      </c>
      <c r="D13" s="160">
        <v>8574</v>
      </c>
      <c r="E13" s="160">
        <v>7359</v>
      </c>
      <c r="F13" s="160">
        <v>8154</v>
      </c>
      <c r="G13" s="160">
        <v>3935</v>
      </c>
      <c r="H13" s="160">
        <v>4219</v>
      </c>
      <c r="I13" s="160">
        <v>7779</v>
      </c>
      <c r="J13" s="160">
        <v>4639</v>
      </c>
      <c r="K13" s="160">
        <v>3140</v>
      </c>
    </row>
    <row r="14" spans="1:11" ht="11.45" customHeight="1" x14ac:dyDescent="0.2">
      <c r="A14" s="46">
        <f>IF(D14&lt;&gt;"",COUNTA($D$9:D14),"")</f>
        <v>4</v>
      </c>
      <c r="B14" s="104" t="s">
        <v>161</v>
      </c>
      <c r="C14" s="160">
        <v>12817</v>
      </c>
      <c r="D14" s="160">
        <v>7123</v>
      </c>
      <c r="E14" s="160">
        <v>5694</v>
      </c>
      <c r="F14" s="160">
        <v>6310</v>
      </c>
      <c r="G14" s="160">
        <v>3154</v>
      </c>
      <c r="H14" s="160">
        <v>3156</v>
      </c>
      <c r="I14" s="160">
        <v>6507</v>
      </c>
      <c r="J14" s="160">
        <v>3969</v>
      </c>
      <c r="K14" s="160">
        <v>2538</v>
      </c>
    </row>
    <row r="15" spans="1:11" ht="15.95" customHeight="1" x14ac:dyDescent="0.2">
      <c r="A15" s="46" t="str">
        <f>IF(D15&lt;&gt;"",COUNTA($D$9:D15),"")</f>
        <v/>
      </c>
      <c r="B15" s="104"/>
      <c r="C15" s="160"/>
      <c r="D15" s="160"/>
      <c r="E15" s="160"/>
      <c r="F15" s="160"/>
      <c r="G15" s="160"/>
      <c r="H15" s="160"/>
      <c r="I15" s="160"/>
      <c r="J15" s="160"/>
      <c r="K15" s="160"/>
    </row>
    <row r="16" spans="1:11" ht="11.45" customHeight="1" x14ac:dyDescent="0.2">
      <c r="A16" s="46" t="str">
        <f>IF(D16&lt;&gt;"",COUNTA($D$9:D16),"")</f>
        <v/>
      </c>
      <c r="B16" s="104" t="s">
        <v>3</v>
      </c>
      <c r="C16" s="160"/>
      <c r="D16" s="160"/>
      <c r="E16" s="160"/>
      <c r="F16" s="160"/>
      <c r="G16" s="160"/>
      <c r="H16" s="160"/>
      <c r="I16" s="160"/>
      <c r="J16" s="160"/>
      <c r="K16" s="160"/>
    </row>
    <row r="17" spans="1:11" ht="11.45" customHeight="1" x14ac:dyDescent="0.2">
      <c r="A17" s="46" t="str">
        <f>IF(D17&lt;&gt;"",COUNTA($D$9:D17),"")</f>
        <v/>
      </c>
      <c r="B17" s="104"/>
      <c r="C17" s="160"/>
      <c r="D17" s="160"/>
      <c r="E17" s="160"/>
      <c r="F17" s="160"/>
      <c r="G17" s="160"/>
      <c r="H17" s="160"/>
      <c r="I17" s="160"/>
      <c r="J17" s="160"/>
      <c r="K17" s="160"/>
    </row>
    <row r="18" spans="1:11" ht="11.45" customHeight="1" x14ac:dyDescent="0.2">
      <c r="A18" s="46">
        <f>IF(D18&lt;&gt;"",COUNTA($D$9:D18),"")</f>
        <v>5</v>
      </c>
      <c r="B18" s="104" t="s">
        <v>158</v>
      </c>
      <c r="C18" s="160">
        <v>8140</v>
      </c>
      <c r="D18" s="160">
        <v>4576</v>
      </c>
      <c r="E18" s="160">
        <v>3564</v>
      </c>
      <c r="F18" s="160">
        <v>4483</v>
      </c>
      <c r="G18" s="160">
        <v>2355</v>
      </c>
      <c r="H18" s="160">
        <v>2128</v>
      </c>
      <c r="I18" s="160">
        <v>3657</v>
      </c>
      <c r="J18" s="160">
        <v>2221</v>
      </c>
      <c r="K18" s="160">
        <v>1436</v>
      </c>
    </row>
    <row r="19" spans="1:11" ht="11.45" customHeight="1" x14ac:dyDescent="0.2">
      <c r="A19" s="46">
        <f>IF(D19&lt;&gt;"",COUNTA($D$9:D19),"")</f>
        <v>6</v>
      </c>
      <c r="B19" s="104" t="s">
        <v>159</v>
      </c>
      <c r="C19" s="160">
        <v>8141</v>
      </c>
      <c r="D19" s="160">
        <v>4524</v>
      </c>
      <c r="E19" s="160">
        <v>3617</v>
      </c>
      <c r="F19" s="160">
        <v>4279</v>
      </c>
      <c r="G19" s="160">
        <v>2212</v>
      </c>
      <c r="H19" s="160">
        <v>2067</v>
      </c>
      <c r="I19" s="160">
        <v>3862</v>
      </c>
      <c r="J19" s="160">
        <v>2312</v>
      </c>
      <c r="K19" s="160">
        <v>1550</v>
      </c>
    </row>
    <row r="20" spans="1:11" ht="11.45" customHeight="1" x14ac:dyDescent="0.2">
      <c r="A20" s="46">
        <f>IF(D20&lt;&gt;"",COUNTA($D$9:D20),"")</f>
        <v>7</v>
      </c>
      <c r="B20" s="104" t="s">
        <v>160</v>
      </c>
      <c r="C20" s="160">
        <v>11010</v>
      </c>
      <c r="D20" s="160">
        <v>5842</v>
      </c>
      <c r="E20" s="160">
        <v>5168</v>
      </c>
      <c r="F20" s="160">
        <v>6131</v>
      </c>
      <c r="G20" s="160">
        <v>3079</v>
      </c>
      <c r="H20" s="160">
        <v>3052</v>
      </c>
      <c r="I20" s="160">
        <v>4879</v>
      </c>
      <c r="J20" s="160">
        <v>2763</v>
      </c>
      <c r="K20" s="160">
        <v>2116</v>
      </c>
    </row>
    <row r="21" spans="1:11" ht="11.45" customHeight="1" x14ac:dyDescent="0.2">
      <c r="A21" s="46">
        <f>IF(D21&lt;&gt;"",COUNTA($D$9:D21),"")</f>
        <v>8</v>
      </c>
      <c r="B21" s="104" t="s">
        <v>161</v>
      </c>
      <c r="C21" s="160">
        <v>9675</v>
      </c>
      <c r="D21" s="160">
        <v>5197</v>
      </c>
      <c r="E21" s="160">
        <v>4478</v>
      </c>
      <c r="F21" s="160">
        <v>5173</v>
      </c>
      <c r="G21" s="160">
        <v>2515</v>
      </c>
      <c r="H21" s="160">
        <v>2658</v>
      </c>
      <c r="I21" s="160">
        <v>4502</v>
      </c>
      <c r="J21" s="160">
        <v>2682</v>
      </c>
      <c r="K21" s="160">
        <v>1820</v>
      </c>
    </row>
    <row r="22" spans="1:11" ht="15.95" customHeight="1" x14ac:dyDescent="0.2">
      <c r="A22" s="46" t="str">
        <f>IF(D22&lt;&gt;"",COUNTA($D$9:D22),"")</f>
        <v/>
      </c>
      <c r="B22" s="104"/>
      <c r="C22" s="160"/>
      <c r="D22" s="160"/>
      <c r="E22" s="160"/>
      <c r="F22" s="160"/>
      <c r="G22" s="160"/>
      <c r="H22" s="160"/>
      <c r="I22" s="160"/>
      <c r="J22" s="160"/>
      <c r="K22" s="160"/>
    </row>
    <row r="23" spans="1:11" ht="22.5" customHeight="1" x14ac:dyDescent="0.2">
      <c r="A23" s="46" t="str">
        <f>IF(D23&lt;&gt;"",COUNTA($D$9:D23),"")</f>
        <v/>
      </c>
      <c r="B23" s="104" t="s">
        <v>137</v>
      </c>
      <c r="C23" s="160"/>
      <c r="D23" s="160"/>
      <c r="E23" s="160"/>
      <c r="F23" s="160"/>
      <c r="G23" s="160"/>
      <c r="H23" s="160"/>
      <c r="I23" s="160"/>
      <c r="J23" s="160"/>
      <c r="K23" s="160"/>
    </row>
    <row r="24" spans="1:11" ht="11.45" customHeight="1" x14ac:dyDescent="0.2">
      <c r="A24" s="46" t="str">
        <f>IF(D24&lt;&gt;"",COUNTA($D$9:D24),"")</f>
        <v/>
      </c>
      <c r="B24" s="104"/>
      <c r="C24" s="160"/>
      <c r="D24" s="160"/>
      <c r="E24" s="160"/>
      <c r="F24" s="160"/>
      <c r="G24" s="160"/>
      <c r="H24" s="160"/>
      <c r="I24" s="160"/>
      <c r="J24" s="160"/>
      <c r="K24" s="160"/>
    </row>
    <row r="25" spans="1:11" ht="11.45" customHeight="1" x14ac:dyDescent="0.2">
      <c r="A25" s="46">
        <f>IF(D25&lt;&gt;"",COUNTA($D$9:D25),"")</f>
        <v>9</v>
      </c>
      <c r="B25" s="104" t="s">
        <v>158</v>
      </c>
      <c r="C25" s="161">
        <v>4076</v>
      </c>
      <c r="D25" s="161">
        <v>2294</v>
      </c>
      <c r="E25" s="161">
        <v>1782</v>
      </c>
      <c r="F25" s="161">
        <v>1094</v>
      </c>
      <c r="G25" s="161">
        <v>510</v>
      </c>
      <c r="H25" s="161">
        <v>584</v>
      </c>
      <c r="I25" s="161">
        <v>2982</v>
      </c>
      <c r="J25" s="161">
        <v>1784</v>
      </c>
      <c r="K25" s="161">
        <v>1198</v>
      </c>
    </row>
    <row r="26" spans="1:11" ht="11.45" customHeight="1" x14ac:dyDescent="0.2">
      <c r="A26" s="46">
        <f>IF(D26&lt;&gt;"",COUNTA($D$9:D26),"")</f>
        <v>10</v>
      </c>
      <c r="B26" s="104" t="s">
        <v>159</v>
      </c>
      <c r="C26" s="161">
        <v>3949</v>
      </c>
      <c r="D26" s="161">
        <v>2168</v>
      </c>
      <c r="E26" s="161">
        <v>1781</v>
      </c>
      <c r="F26" s="161">
        <v>1453</v>
      </c>
      <c r="G26" s="161">
        <v>700</v>
      </c>
      <c r="H26" s="161">
        <v>753</v>
      </c>
      <c r="I26" s="161">
        <v>2496</v>
      </c>
      <c r="J26" s="161">
        <v>1468</v>
      </c>
      <c r="K26" s="161">
        <v>1028</v>
      </c>
    </row>
    <row r="27" spans="1:11" ht="11.45" customHeight="1" x14ac:dyDescent="0.2">
      <c r="A27" s="46">
        <f>IF(D27&lt;&gt;"",COUNTA($D$9:D27),"")</f>
        <v>11</v>
      </c>
      <c r="B27" s="104" t="s">
        <v>160</v>
      </c>
      <c r="C27" s="161">
        <v>4923</v>
      </c>
      <c r="D27" s="161">
        <v>2732</v>
      </c>
      <c r="E27" s="161">
        <v>2191</v>
      </c>
      <c r="F27" s="161">
        <v>2023</v>
      </c>
      <c r="G27" s="161">
        <v>856</v>
      </c>
      <c r="H27" s="161">
        <v>1167</v>
      </c>
      <c r="I27" s="161">
        <v>2900</v>
      </c>
      <c r="J27" s="161">
        <v>1876</v>
      </c>
      <c r="K27" s="161">
        <v>1024</v>
      </c>
    </row>
    <row r="28" spans="1:11" ht="11.45" customHeight="1" x14ac:dyDescent="0.2">
      <c r="A28" s="46">
        <f>IF(D28&lt;&gt;"",COUNTA($D$9:D28),"")</f>
        <v>12</v>
      </c>
      <c r="B28" s="104" t="s">
        <v>161</v>
      </c>
      <c r="C28" s="161">
        <v>3142</v>
      </c>
      <c r="D28" s="161">
        <v>1926</v>
      </c>
      <c r="E28" s="161">
        <v>1216</v>
      </c>
      <c r="F28" s="161">
        <v>1137</v>
      </c>
      <c r="G28" s="161">
        <v>639</v>
      </c>
      <c r="H28" s="161">
        <v>498</v>
      </c>
      <c r="I28" s="161">
        <v>2005</v>
      </c>
      <c r="J28" s="161">
        <v>1287</v>
      </c>
      <c r="K28" s="161">
        <v>718</v>
      </c>
    </row>
    <row r="29" spans="1:11" ht="15.95" customHeight="1" x14ac:dyDescent="0.2">
      <c r="A29" s="46" t="str">
        <f>IF(D29&lt;&gt;"",COUNTA($D$9:D29),"")</f>
        <v/>
      </c>
      <c r="B29" s="106"/>
      <c r="C29" s="161"/>
      <c r="D29" s="161"/>
      <c r="E29" s="161"/>
      <c r="F29" s="161"/>
      <c r="G29" s="161"/>
      <c r="H29" s="161"/>
      <c r="I29" s="161"/>
      <c r="J29" s="161"/>
      <c r="K29" s="161"/>
    </row>
    <row r="30" spans="1:11" ht="11.45" customHeight="1" x14ac:dyDescent="0.2">
      <c r="A30" s="46" t="str">
        <f>IF(D30&lt;&gt;"",COUNTA($D$9:D30),"")</f>
        <v/>
      </c>
      <c r="B30" s="106" t="s">
        <v>344</v>
      </c>
      <c r="C30" s="161"/>
      <c r="D30" s="161"/>
      <c r="E30" s="161"/>
      <c r="F30" s="161"/>
      <c r="G30" s="161"/>
      <c r="H30" s="161"/>
      <c r="I30" s="161"/>
      <c r="J30" s="161"/>
      <c r="K30" s="161"/>
    </row>
    <row r="31" spans="1:11" ht="11.45" customHeight="1" x14ac:dyDescent="0.2">
      <c r="A31" s="46" t="str">
        <f>IF(D31&lt;&gt;"",COUNTA($D$9:D31),"")</f>
        <v/>
      </c>
      <c r="B31" s="106"/>
      <c r="C31" s="161"/>
      <c r="D31" s="161"/>
      <c r="E31" s="161"/>
      <c r="F31" s="161"/>
      <c r="G31" s="161"/>
      <c r="H31" s="161"/>
      <c r="I31" s="161"/>
      <c r="J31" s="161"/>
      <c r="K31" s="161"/>
    </row>
    <row r="32" spans="1:11" ht="11.45" customHeight="1" x14ac:dyDescent="0.2">
      <c r="A32" s="46">
        <f>IF(D32&lt;&gt;"",COUNTA($D$9:D32),"")</f>
        <v>13</v>
      </c>
      <c r="B32" s="106" t="s">
        <v>156</v>
      </c>
      <c r="C32" s="160">
        <v>53056</v>
      </c>
      <c r="D32" s="160">
        <v>29259</v>
      </c>
      <c r="E32" s="160">
        <v>23797</v>
      </c>
      <c r="F32" s="160">
        <v>25773</v>
      </c>
      <c r="G32" s="160">
        <v>12866</v>
      </c>
      <c r="H32" s="160">
        <v>12907</v>
      </c>
      <c r="I32" s="160">
        <v>27283</v>
      </c>
      <c r="J32" s="160">
        <v>16393</v>
      </c>
      <c r="K32" s="160">
        <v>10890</v>
      </c>
    </row>
    <row r="33" spans="1:11" ht="11.45" customHeight="1" x14ac:dyDescent="0.2">
      <c r="A33" s="46">
        <f>IF(D33&lt;&gt;"",COUNTA($D$9:D33),"")</f>
        <v>14</v>
      </c>
      <c r="B33" s="106" t="s">
        <v>157</v>
      </c>
      <c r="C33" s="160">
        <v>36966</v>
      </c>
      <c r="D33" s="160">
        <v>20139</v>
      </c>
      <c r="E33" s="160">
        <v>16827</v>
      </c>
      <c r="F33" s="160">
        <v>20066</v>
      </c>
      <c r="G33" s="160">
        <v>10161</v>
      </c>
      <c r="H33" s="160">
        <v>9905</v>
      </c>
      <c r="I33" s="160">
        <v>16900</v>
      </c>
      <c r="J33" s="160">
        <v>9978</v>
      </c>
      <c r="K33" s="160">
        <v>6922</v>
      </c>
    </row>
    <row r="34" spans="1:11" ht="22.5" customHeight="1" x14ac:dyDescent="0.2">
      <c r="A34" s="46">
        <f>IF(D34&lt;&gt;"",COUNTA($D$9:D34),"")</f>
        <v>15</v>
      </c>
      <c r="B34" s="106" t="s">
        <v>227</v>
      </c>
      <c r="C34" s="161">
        <v>16090</v>
      </c>
      <c r="D34" s="161">
        <v>9120</v>
      </c>
      <c r="E34" s="161">
        <v>6970</v>
      </c>
      <c r="F34" s="161">
        <v>5707</v>
      </c>
      <c r="G34" s="161">
        <v>2705</v>
      </c>
      <c r="H34" s="161">
        <v>3002</v>
      </c>
      <c r="I34" s="161">
        <v>10383</v>
      </c>
      <c r="J34" s="161">
        <v>6415</v>
      </c>
      <c r="K34" s="161">
        <v>3968</v>
      </c>
    </row>
  </sheetData>
  <mergeCells count="18">
    <mergeCell ref="I3:K4"/>
    <mergeCell ref="I5:I6"/>
    <mergeCell ref="J5:J6"/>
    <mergeCell ref="K5:K6"/>
    <mergeCell ref="A1:B1"/>
    <mergeCell ref="C2:K2"/>
    <mergeCell ref="C1:K1"/>
    <mergeCell ref="A3:A6"/>
    <mergeCell ref="A2:B2"/>
    <mergeCell ref="C3:E4"/>
    <mergeCell ref="F3:H4"/>
    <mergeCell ref="G5:G6"/>
    <mergeCell ref="B3:B6"/>
    <mergeCell ref="C5:C6"/>
    <mergeCell ref="D5:D6"/>
    <mergeCell ref="E5:E6"/>
    <mergeCell ref="F5:F6"/>
    <mergeCell ref="H5:H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2023 00&amp;R&amp;"-,Standard"&amp;7&amp;P</oddFooter>
    <evenFooter>&amp;L&amp;"-,Standard"&amp;7&amp;P&amp;R&amp;"-,Standard"&amp;7StatA MV, Statistischer Bericht A313J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13</vt:i4>
      </vt:variant>
    </vt:vector>
  </HeadingPairs>
  <TitlesOfParts>
    <vt:vector size="33" baseType="lpstr">
      <vt:lpstr>Deckblatt</vt:lpstr>
      <vt:lpstr>Inhalt+Vorbemerkungen</vt:lpstr>
      <vt:lpstr>Ergebnisse</vt:lpstr>
      <vt:lpstr>Grafiken</vt:lpstr>
      <vt:lpstr>1.1</vt:lpstr>
      <vt:lpstr>1.2</vt:lpstr>
      <vt:lpstr>1.3</vt:lpstr>
      <vt:lpstr>1.4</vt:lpstr>
      <vt:lpstr>2.1</vt:lpstr>
      <vt:lpstr>2.2</vt:lpstr>
      <vt:lpstr>2.3</vt:lpstr>
      <vt:lpstr>2.4</vt:lpstr>
      <vt:lpstr>3.1</vt:lpstr>
      <vt:lpstr>3.2</vt:lpstr>
      <vt:lpstr>3.3</vt:lpstr>
      <vt:lpstr>3.4</vt:lpstr>
      <vt:lpstr>3.5</vt:lpstr>
      <vt:lpstr>4.1</vt:lpstr>
      <vt:lpstr>4.2</vt:lpstr>
      <vt:lpstr>Fußnotenerläut.</vt:lpstr>
      <vt:lpstr>'1.1'!Drucktitel</vt:lpstr>
      <vt:lpstr>'1.2'!Drucktitel</vt:lpstr>
      <vt:lpstr>'1.3'!Drucktitel</vt:lpstr>
      <vt:lpstr>'1.4'!Drucktitel</vt:lpstr>
      <vt:lpstr>'2.2'!Drucktitel</vt:lpstr>
      <vt:lpstr>'2.3'!Drucktitel</vt:lpstr>
      <vt:lpstr>'2.4'!Drucktitel</vt:lpstr>
      <vt:lpstr>'3.1'!Drucktitel</vt:lpstr>
      <vt:lpstr>'3.2'!Drucktitel</vt:lpstr>
      <vt:lpstr>'3.4'!Drucktitel</vt:lpstr>
      <vt:lpstr>'3.5'!Drucktitel</vt:lpstr>
      <vt:lpstr>'4.1'!Drucktitel</vt:lpstr>
      <vt:lpstr>'4.2'!Drucktitel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A313J Wanderungen 2023</dc:title>
  <dc:subject>Wanderungen</dc:subject>
  <dc:creator>FB 420</dc:creator>
  <cp:lastModifiedBy>Ludmann, Michaela</cp:lastModifiedBy>
  <cp:lastPrinted>2024-05-28T07:14:40Z</cp:lastPrinted>
  <dcterms:created xsi:type="dcterms:W3CDTF">2018-04-06T05:56:54Z</dcterms:created>
  <dcterms:modified xsi:type="dcterms:W3CDTF">2024-07-01T09:54:33Z</dcterms:modified>
</cp:coreProperties>
</file>