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FB432\432a\Gfk\Informationen Rechtsgrundlagen Dokumente\! Statistiken\Finanzvermögen\FV 2025\Daten KAEV\Internet\"/>
    </mc:Choice>
  </mc:AlternateContent>
  <xr:revisionPtr revIDLastSave="0" documentId="13_ncr:1_{B20EC83D-BC77-427D-ACA2-29272450F7E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KAV NORDOST der E.DIS AG" sheetId="1" r:id="rId1"/>
  </sheets>
  <definedNames>
    <definedName name="_xlnm.Print_Titles" localSheetId="0">'KAV NORDOST der E.DIS AG'!$5:$9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7" i="1" l="1"/>
  <c r="D15" i="1" l="1"/>
  <c r="E15" i="1" s="1"/>
  <c r="D19" i="1"/>
  <c r="E19" i="1" s="1"/>
  <c r="D23" i="1"/>
  <c r="E23" i="1" s="1"/>
  <c r="D27" i="1"/>
  <c r="E27" i="1" s="1"/>
  <c r="D31" i="1"/>
  <c r="E31" i="1" s="1"/>
  <c r="D35" i="1"/>
  <c r="E35" i="1" s="1"/>
  <c r="D39" i="1"/>
  <c r="E39" i="1" s="1"/>
  <c r="D43" i="1"/>
  <c r="E43" i="1" s="1"/>
  <c r="D47" i="1"/>
  <c r="E47" i="1" s="1"/>
  <c r="D51" i="1"/>
  <c r="E51" i="1" s="1"/>
  <c r="D55" i="1"/>
  <c r="E55" i="1" s="1"/>
  <c r="D59" i="1"/>
  <c r="E59" i="1" s="1"/>
  <c r="D63" i="1"/>
  <c r="E63" i="1" s="1"/>
  <c r="D67" i="1"/>
  <c r="E67" i="1" s="1"/>
  <c r="D71" i="1"/>
  <c r="E71" i="1" s="1"/>
  <c r="D75" i="1"/>
  <c r="E75" i="1" s="1"/>
  <c r="D79" i="1"/>
  <c r="E79" i="1" s="1"/>
  <c r="D83" i="1"/>
  <c r="E83" i="1" s="1"/>
  <c r="D87" i="1"/>
  <c r="E87" i="1" s="1"/>
  <c r="D91" i="1"/>
  <c r="E91" i="1" s="1"/>
  <c r="D95" i="1"/>
  <c r="E95" i="1" s="1"/>
  <c r="D99" i="1"/>
  <c r="E99" i="1" s="1"/>
  <c r="D103" i="1"/>
  <c r="E103" i="1" s="1"/>
  <c r="D107" i="1"/>
  <c r="E107" i="1" s="1"/>
  <c r="D111" i="1"/>
  <c r="E111" i="1" s="1"/>
  <c r="D16" i="1"/>
  <c r="E16" i="1" s="1"/>
  <c r="D21" i="1"/>
  <c r="E21" i="1" s="1"/>
  <c r="D26" i="1"/>
  <c r="E26" i="1" s="1"/>
  <c r="D32" i="1"/>
  <c r="E32" i="1" s="1"/>
  <c r="D37" i="1"/>
  <c r="E37" i="1" s="1"/>
  <c r="D42" i="1"/>
  <c r="E42" i="1" s="1"/>
  <c r="D48" i="1"/>
  <c r="E48" i="1" s="1"/>
  <c r="D53" i="1"/>
  <c r="E53" i="1" s="1"/>
  <c r="D58" i="1"/>
  <c r="E58" i="1" s="1"/>
  <c r="D64" i="1"/>
  <c r="E64" i="1" s="1"/>
  <c r="D69" i="1"/>
  <c r="E69" i="1" s="1"/>
  <c r="D74" i="1"/>
  <c r="E74" i="1" s="1"/>
  <c r="D80" i="1"/>
  <c r="E80" i="1" s="1"/>
  <c r="D85" i="1"/>
  <c r="E85" i="1" s="1"/>
  <c r="D90" i="1"/>
  <c r="E90" i="1" s="1"/>
  <c r="D96" i="1"/>
  <c r="E96" i="1" s="1"/>
  <c r="D101" i="1"/>
  <c r="E101" i="1" s="1"/>
  <c r="D106" i="1"/>
  <c r="E106" i="1" s="1"/>
  <c r="D112" i="1"/>
  <c r="E112" i="1" s="1"/>
  <c r="D116" i="1"/>
  <c r="E116" i="1" s="1"/>
  <c r="D120" i="1"/>
  <c r="E120" i="1" s="1"/>
  <c r="D124" i="1"/>
  <c r="E124" i="1" s="1"/>
  <c r="D128" i="1"/>
  <c r="E128" i="1" s="1"/>
  <c r="D132" i="1"/>
  <c r="E132" i="1" s="1"/>
  <c r="D136" i="1"/>
  <c r="E136" i="1" s="1"/>
  <c r="D140" i="1"/>
  <c r="E140" i="1" s="1"/>
  <c r="D144" i="1"/>
  <c r="E144" i="1" s="1"/>
  <c r="D148" i="1"/>
  <c r="E148" i="1" s="1"/>
  <c r="D152" i="1"/>
  <c r="E152" i="1" s="1"/>
  <c r="D156" i="1"/>
  <c r="E156" i="1" s="1"/>
  <c r="D160" i="1"/>
  <c r="E160" i="1" s="1"/>
  <c r="D164" i="1"/>
  <c r="E164" i="1" s="1"/>
  <c r="D168" i="1"/>
  <c r="E168" i="1" s="1"/>
  <c r="D172" i="1"/>
  <c r="E172" i="1" s="1"/>
  <c r="D176" i="1"/>
  <c r="E176" i="1" s="1"/>
  <c r="D180" i="1"/>
  <c r="E180" i="1" s="1"/>
  <c r="D184" i="1"/>
  <c r="E184" i="1" s="1"/>
  <c r="D188" i="1"/>
  <c r="E188" i="1" s="1"/>
  <c r="D192" i="1"/>
  <c r="E192" i="1" s="1"/>
  <c r="D196" i="1"/>
  <c r="E196" i="1" s="1"/>
  <c r="D200" i="1"/>
  <c r="E200" i="1" s="1"/>
  <c r="D204" i="1"/>
  <c r="E204" i="1" s="1"/>
  <c r="D208" i="1"/>
  <c r="E208" i="1" s="1"/>
  <c r="D212" i="1"/>
  <c r="E212" i="1" s="1"/>
  <c r="D216" i="1"/>
  <c r="E216" i="1" s="1"/>
  <c r="D220" i="1"/>
  <c r="E220" i="1" s="1"/>
  <c r="D224" i="1"/>
  <c r="E224" i="1" s="1"/>
  <c r="D228" i="1"/>
  <c r="E228" i="1" s="1"/>
  <c r="D232" i="1"/>
  <c r="E232" i="1" s="1"/>
  <c r="D236" i="1"/>
  <c r="E236" i="1" s="1"/>
  <c r="D240" i="1"/>
  <c r="E240" i="1" s="1"/>
  <c r="D244" i="1"/>
  <c r="E244" i="1" s="1"/>
  <c r="D12" i="1"/>
  <c r="E12" i="1" s="1"/>
  <c r="D17" i="1"/>
  <c r="E17" i="1" s="1"/>
  <c r="D22" i="1"/>
  <c r="E22" i="1" s="1"/>
  <c r="D28" i="1"/>
  <c r="E28" i="1" s="1"/>
  <c r="D33" i="1"/>
  <c r="E33" i="1" s="1"/>
  <c r="D38" i="1"/>
  <c r="E38" i="1" s="1"/>
  <c r="D44" i="1"/>
  <c r="E44" i="1" s="1"/>
  <c r="D49" i="1"/>
  <c r="E49" i="1" s="1"/>
  <c r="D54" i="1"/>
  <c r="E54" i="1" s="1"/>
  <c r="D60" i="1"/>
  <c r="E60" i="1" s="1"/>
  <c r="D65" i="1"/>
  <c r="E65" i="1" s="1"/>
  <c r="D70" i="1"/>
  <c r="E70" i="1" s="1"/>
  <c r="D76" i="1"/>
  <c r="E76" i="1" s="1"/>
  <c r="D81" i="1"/>
  <c r="E81" i="1" s="1"/>
  <c r="D86" i="1"/>
  <c r="E86" i="1" s="1"/>
  <c r="D92" i="1"/>
  <c r="E92" i="1" s="1"/>
  <c r="D97" i="1"/>
  <c r="E97" i="1" s="1"/>
  <c r="D102" i="1"/>
  <c r="E102" i="1" s="1"/>
  <c r="D108" i="1"/>
  <c r="E108" i="1" s="1"/>
  <c r="D113" i="1"/>
  <c r="E113" i="1" s="1"/>
  <c r="D117" i="1"/>
  <c r="E117" i="1" s="1"/>
  <c r="D121" i="1"/>
  <c r="E121" i="1" s="1"/>
  <c r="D125" i="1"/>
  <c r="E125" i="1" s="1"/>
  <c r="D129" i="1"/>
  <c r="E129" i="1" s="1"/>
  <c r="D133" i="1"/>
  <c r="E133" i="1" s="1"/>
  <c r="D137" i="1"/>
  <c r="E137" i="1" s="1"/>
  <c r="D141" i="1"/>
  <c r="E141" i="1" s="1"/>
  <c r="D145" i="1"/>
  <c r="E145" i="1" s="1"/>
  <c r="D13" i="1"/>
  <c r="E13" i="1" s="1"/>
  <c r="D24" i="1"/>
  <c r="E24" i="1" s="1"/>
  <c r="D34" i="1"/>
  <c r="E34" i="1" s="1"/>
  <c r="D45" i="1"/>
  <c r="E45" i="1" s="1"/>
  <c r="D56" i="1"/>
  <c r="E56" i="1" s="1"/>
  <c r="D66" i="1"/>
  <c r="E66" i="1" s="1"/>
  <c r="D77" i="1"/>
  <c r="E77" i="1" s="1"/>
  <c r="D88" i="1"/>
  <c r="E88" i="1" s="1"/>
  <c r="D98" i="1"/>
  <c r="E98" i="1" s="1"/>
  <c r="D109" i="1"/>
  <c r="E109" i="1" s="1"/>
  <c r="D118" i="1"/>
  <c r="E118" i="1" s="1"/>
  <c r="D126" i="1"/>
  <c r="E126" i="1" s="1"/>
  <c r="D134" i="1"/>
  <c r="E134" i="1" s="1"/>
  <c r="D142" i="1"/>
  <c r="E142" i="1" s="1"/>
  <c r="D149" i="1"/>
  <c r="E149" i="1" s="1"/>
  <c r="D154" i="1"/>
  <c r="E154" i="1" s="1"/>
  <c r="D159" i="1"/>
  <c r="E159" i="1" s="1"/>
  <c r="D165" i="1"/>
  <c r="E165" i="1" s="1"/>
  <c r="D170" i="1"/>
  <c r="E170" i="1" s="1"/>
  <c r="D175" i="1"/>
  <c r="E175" i="1" s="1"/>
  <c r="D181" i="1"/>
  <c r="E181" i="1" s="1"/>
  <c r="D186" i="1"/>
  <c r="E186" i="1" s="1"/>
  <c r="D191" i="1"/>
  <c r="E191" i="1" s="1"/>
  <c r="D197" i="1"/>
  <c r="E197" i="1" s="1"/>
  <c r="D202" i="1"/>
  <c r="E202" i="1" s="1"/>
  <c r="D207" i="1"/>
  <c r="E207" i="1" s="1"/>
  <c r="D213" i="1"/>
  <c r="E213" i="1" s="1"/>
  <c r="D218" i="1"/>
  <c r="E218" i="1" s="1"/>
  <c r="D223" i="1"/>
  <c r="E223" i="1" s="1"/>
  <c r="D229" i="1"/>
  <c r="E229" i="1" s="1"/>
  <c r="D234" i="1"/>
  <c r="E234" i="1" s="1"/>
  <c r="D239" i="1"/>
  <c r="E239" i="1" s="1"/>
  <c r="D245" i="1"/>
  <c r="E245" i="1" s="1"/>
  <c r="D14" i="1"/>
  <c r="E14" i="1" s="1"/>
  <c r="D25" i="1"/>
  <c r="E25" i="1" s="1"/>
  <c r="D36" i="1"/>
  <c r="E36" i="1" s="1"/>
  <c r="D46" i="1"/>
  <c r="E46" i="1" s="1"/>
  <c r="D57" i="1"/>
  <c r="E57" i="1" s="1"/>
  <c r="D68" i="1"/>
  <c r="E68" i="1" s="1"/>
  <c r="D78" i="1"/>
  <c r="E78" i="1" s="1"/>
  <c r="D89" i="1"/>
  <c r="E89" i="1" s="1"/>
  <c r="D100" i="1"/>
  <c r="E100" i="1" s="1"/>
  <c r="D110" i="1"/>
  <c r="E110" i="1" s="1"/>
  <c r="D119" i="1"/>
  <c r="E119" i="1" s="1"/>
  <c r="D127" i="1"/>
  <c r="E127" i="1" s="1"/>
  <c r="D135" i="1"/>
  <c r="E135" i="1" s="1"/>
  <c r="D143" i="1"/>
  <c r="E143" i="1" s="1"/>
  <c r="D150" i="1"/>
  <c r="E150" i="1" s="1"/>
  <c r="D155" i="1"/>
  <c r="E155" i="1" s="1"/>
  <c r="D161" i="1"/>
  <c r="E161" i="1" s="1"/>
  <c r="D166" i="1"/>
  <c r="E166" i="1" s="1"/>
  <c r="D171" i="1"/>
  <c r="E171" i="1" s="1"/>
  <c r="D177" i="1"/>
  <c r="E177" i="1" s="1"/>
  <c r="D182" i="1"/>
  <c r="E182" i="1" s="1"/>
  <c r="D187" i="1"/>
  <c r="E187" i="1" s="1"/>
  <c r="D193" i="1"/>
  <c r="E193" i="1" s="1"/>
  <c r="D198" i="1"/>
  <c r="E198" i="1" s="1"/>
  <c r="D203" i="1"/>
  <c r="E203" i="1" s="1"/>
  <c r="D209" i="1"/>
  <c r="E209" i="1" s="1"/>
  <c r="D214" i="1"/>
  <c r="E214" i="1" s="1"/>
  <c r="D219" i="1"/>
  <c r="E219" i="1" s="1"/>
  <c r="D225" i="1"/>
  <c r="E225" i="1" s="1"/>
  <c r="D230" i="1"/>
  <c r="E230" i="1" s="1"/>
  <c r="D235" i="1"/>
  <c r="E235" i="1" s="1"/>
  <c r="D241" i="1"/>
  <c r="E241" i="1" s="1"/>
  <c r="D246" i="1"/>
  <c r="E246" i="1" s="1"/>
  <c r="D18" i="1"/>
  <c r="E18" i="1" s="1"/>
  <c r="D29" i="1"/>
  <c r="E29" i="1" s="1"/>
  <c r="D40" i="1"/>
  <c r="E40" i="1" s="1"/>
  <c r="D50" i="1"/>
  <c r="E50" i="1" s="1"/>
  <c r="D61" i="1"/>
  <c r="E61" i="1" s="1"/>
  <c r="D72" i="1"/>
  <c r="E72" i="1" s="1"/>
  <c r="D82" i="1"/>
  <c r="E82" i="1" s="1"/>
  <c r="D93" i="1"/>
  <c r="E93" i="1" s="1"/>
  <c r="D104" i="1"/>
  <c r="E104" i="1" s="1"/>
  <c r="D114" i="1"/>
  <c r="E114" i="1" s="1"/>
  <c r="D122" i="1"/>
  <c r="E122" i="1" s="1"/>
  <c r="D130" i="1"/>
  <c r="E130" i="1" s="1"/>
  <c r="D138" i="1"/>
  <c r="E138" i="1" s="1"/>
  <c r="D146" i="1"/>
  <c r="E146" i="1" s="1"/>
  <c r="D151" i="1"/>
  <c r="E151" i="1" s="1"/>
  <c r="D157" i="1"/>
  <c r="E157" i="1" s="1"/>
  <c r="D162" i="1"/>
  <c r="E162" i="1" s="1"/>
  <c r="D167" i="1"/>
  <c r="E167" i="1" s="1"/>
  <c r="D173" i="1"/>
  <c r="E173" i="1" s="1"/>
  <c r="D178" i="1"/>
  <c r="E178" i="1" s="1"/>
  <c r="D183" i="1"/>
  <c r="E183" i="1" s="1"/>
  <c r="D189" i="1"/>
  <c r="E189" i="1" s="1"/>
  <c r="D194" i="1"/>
  <c r="E194" i="1" s="1"/>
  <c r="D199" i="1"/>
  <c r="E199" i="1" s="1"/>
  <c r="D205" i="1"/>
  <c r="E205" i="1" s="1"/>
  <c r="D210" i="1"/>
  <c r="E210" i="1" s="1"/>
  <c r="D215" i="1"/>
  <c r="E215" i="1" s="1"/>
  <c r="D221" i="1"/>
  <c r="E221" i="1" s="1"/>
  <c r="D226" i="1"/>
  <c r="E226" i="1" s="1"/>
  <c r="D231" i="1"/>
  <c r="E231" i="1" s="1"/>
  <c r="D237" i="1"/>
  <c r="E237" i="1" s="1"/>
  <c r="D242" i="1"/>
  <c r="E242" i="1" s="1"/>
  <c r="D11" i="1"/>
  <c r="E11" i="1" s="1"/>
  <c r="D20" i="1"/>
  <c r="E20" i="1" s="1"/>
  <c r="D30" i="1"/>
  <c r="E30" i="1" s="1"/>
  <c r="D41" i="1"/>
  <c r="E41" i="1" s="1"/>
  <c r="D52" i="1"/>
  <c r="E52" i="1" s="1"/>
  <c r="D62" i="1"/>
  <c r="E62" i="1" s="1"/>
  <c r="D73" i="1"/>
  <c r="E73" i="1" s="1"/>
  <c r="D84" i="1"/>
  <c r="E84" i="1" s="1"/>
  <c r="D94" i="1"/>
  <c r="E94" i="1" s="1"/>
  <c r="D105" i="1"/>
  <c r="E105" i="1" s="1"/>
  <c r="D115" i="1"/>
  <c r="E115" i="1" s="1"/>
  <c r="D123" i="1"/>
  <c r="E123" i="1" s="1"/>
  <c r="D131" i="1"/>
  <c r="E131" i="1" s="1"/>
  <c r="D139" i="1"/>
  <c r="E139" i="1" s="1"/>
  <c r="D147" i="1"/>
  <c r="E147" i="1" s="1"/>
  <c r="D153" i="1"/>
  <c r="E153" i="1" s="1"/>
  <c r="D158" i="1"/>
  <c r="E158" i="1" s="1"/>
  <c r="D163" i="1"/>
  <c r="E163" i="1" s="1"/>
  <c r="D169" i="1"/>
  <c r="E169" i="1" s="1"/>
  <c r="D174" i="1"/>
  <c r="E174" i="1" s="1"/>
  <c r="D179" i="1"/>
  <c r="E179" i="1" s="1"/>
  <c r="D185" i="1"/>
  <c r="E185" i="1" s="1"/>
  <c r="D190" i="1"/>
  <c r="E190" i="1" s="1"/>
  <c r="D195" i="1"/>
  <c r="E195" i="1" s="1"/>
  <c r="D201" i="1"/>
  <c r="E201" i="1" s="1"/>
  <c r="D206" i="1"/>
  <c r="E206" i="1" s="1"/>
  <c r="D211" i="1"/>
  <c r="E211" i="1" s="1"/>
  <c r="D217" i="1"/>
  <c r="E217" i="1" s="1"/>
  <c r="D222" i="1"/>
  <c r="E222" i="1" s="1"/>
  <c r="D227" i="1"/>
  <c r="E227" i="1" s="1"/>
  <c r="D233" i="1"/>
  <c r="E233" i="1" s="1"/>
  <c r="D238" i="1"/>
  <c r="E238" i="1" s="1"/>
  <c r="D243" i="1"/>
  <c r="E243" i="1" s="1"/>
  <c r="D10" i="1"/>
  <c r="D247" i="1" l="1"/>
  <c r="E10" i="1"/>
  <c r="E2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Lux, Urte</author>
  </authors>
  <commentList>
    <comment ref="E7" authorId="0" shapeId="0" xr:uid="{00000000-0006-0000-0000-000001000000}">
      <text>
        <r>
          <rPr>
            <sz val="9"/>
            <color indexed="81"/>
            <rFont val="Segoe UI"/>
            <charset val="1"/>
          </rPr>
          <t xml:space="preserve">außerdem Bestandteil von A4029 - Sonstige Anteilsrechte
</t>
        </r>
      </text>
    </comment>
  </commentList>
</comments>
</file>

<file path=xl/sharedStrings.xml><?xml version="1.0" encoding="utf-8"?>
<sst xmlns="http://schemas.openxmlformats.org/spreadsheetml/2006/main" count="252" uniqueCount="249">
  <si>
    <t>Mitgliedsgemeinden</t>
  </si>
  <si>
    <t>Grambow</t>
  </si>
  <si>
    <t>Werder</t>
  </si>
  <si>
    <t>Möllenbeck</t>
  </si>
  <si>
    <t>Anzahl</t>
  </si>
  <si>
    <t>Regionalschlüssel</t>
  </si>
  <si>
    <t xml:space="preserve">Aktien </t>
  </si>
  <si>
    <t>%</t>
  </si>
  <si>
    <t>Nennkapital</t>
  </si>
  <si>
    <t>EUR</t>
  </si>
  <si>
    <t>Anteilsrechte für Statistik des</t>
  </si>
  <si>
    <t>Kommunaler Anteilseignerverband Nordost der E.DIS AG</t>
  </si>
  <si>
    <t>Boitzenburger Land</t>
  </si>
  <si>
    <t>Lychen</t>
  </si>
  <si>
    <t>Nordwestuckermark</t>
  </si>
  <si>
    <t>Prenzlau</t>
  </si>
  <si>
    <t>Templin</t>
  </si>
  <si>
    <t>Temmen-Ringenwalde</t>
  </si>
  <si>
    <t>Gramzow</t>
  </si>
  <si>
    <t>Grünow</t>
  </si>
  <si>
    <t>Oberuckersee</t>
  </si>
  <si>
    <t>Randowtal</t>
  </si>
  <si>
    <t>Uckerfelde</t>
  </si>
  <si>
    <t>Demmin, Hansestadt</t>
  </si>
  <si>
    <t>Feldberger Seenlandschaft</t>
  </si>
  <si>
    <t>Beggerow</t>
  </si>
  <si>
    <t>Borrentin</t>
  </si>
  <si>
    <t>Hohenbollentin</t>
  </si>
  <si>
    <t>Hohenmocker</t>
  </si>
  <si>
    <t>Kentzlin</t>
  </si>
  <si>
    <t>Kletzin</t>
  </si>
  <si>
    <t>Lindenberg</t>
  </si>
  <si>
    <t>Meesiger</t>
  </si>
  <si>
    <t>Nossendorf</t>
  </si>
  <si>
    <t>Sarow</t>
  </si>
  <si>
    <t>Schönfeld</t>
  </si>
  <si>
    <t>Siedenbrünzow</t>
  </si>
  <si>
    <t>Sommersdorf</t>
  </si>
  <si>
    <t>Utzedel</t>
  </si>
  <si>
    <t>Verchen</t>
  </si>
  <si>
    <t>Warrenzin</t>
  </si>
  <si>
    <t>Datzetal</t>
  </si>
  <si>
    <t>Friedland, Stadt</t>
  </si>
  <si>
    <t>Galenbeck</t>
  </si>
  <si>
    <t>Basedow</t>
  </si>
  <si>
    <t>Faulenrost</t>
  </si>
  <si>
    <t>Gielow</t>
  </si>
  <si>
    <t>Kummerow</t>
  </si>
  <si>
    <t>Malchin, Stadt</t>
  </si>
  <si>
    <t>Neukalen, Peenestadt</t>
  </si>
  <si>
    <t>Alt Schwerin</t>
  </si>
  <si>
    <t>Fünfseen</t>
  </si>
  <si>
    <t>Nossentiner Hütte</t>
  </si>
  <si>
    <t>Silz</t>
  </si>
  <si>
    <t>Walow</t>
  </si>
  <si>
    <t>Zislow</t>
  </si>
  <si>
    <t>Mirow, Stadt</t>
  </si>
  <si>
    <t>Priepert</t>
  </si>
  <si>
    <t>Wesenberg, Stadt</t>
  </si>
  <si>
    <t>Wustrow</t>
  </si>
  <si>
    <t>Blankensee</t>
  </si>
  <si>
    <t>Blumenholz</t>
  </si>
  <si>
    <t>Carpin</t>
  </si>
  <si>
    <t>Godendorf</t>
  </si>
  <si>
    <t>Hohenzieritz</t>
  </si>
  <si>
    <t>Klein Vielen</t>
  </si>
  <si>
    <t>Kratzeburg</t>
  </si>
  <si>
    <t>Userin</t>
  </si>
  <si>
    <t>Wokuhl-Dabelow</t>
  </si>
  <si>
    <t>Beseritz</t>
  </si>
  <si>
    <t>Blankenhof</t>
  </si>
  <si>
    <t>Brunn</t>
  </si>
  <si>
    <t>Neddemin</t>
  </si>
  <si>
    <t>Neuenkirchen</t>
  </si>
  <si>
    <t>Neverin</t>
  </si>
  <si>
    <t>Sponholz</t>
  </si>
  <si>
    <t>Staven</t>
  </si>
  <si>
    <t>Trollenhagen</t>
  </si>
  <si>
    <t>Woggersin</t>
  </si>
  <si>
    <t>Wulkenzin</t>
  </si>
  <si>
    <t>Zirzow</t>
  </si>
  <si>
    <t>Ankershagen, Schliemanngemeinde</t>
  </si>
  <si>
    <t>Möllenhagen</t>
  </si>
  <si>
    <t>Penzlin, Stadt</t>
  </si>
  <si>
    <t>Kuckssee</t>
  </si>
  <si>
    <t>Altenhof</t>
  </si>
  <si>
    <t>Bollewick</t>
  </si>
  <si>
    <t>Buchholz</t>
  </si>
  <si>
    <t>Bütow</t>
  </si>
  <si>
    <t>Fincken</t>
  </si>
  <si>
    <t>Gotthun</t>
  </si>
  <si>
    <t>Groß Kelle</t>
  </si>
  <si>
    <t>Kieve</t>
  </si>
  <si>
    <t>Lärz</t>
  </si>
  <si>
    <t>Leizen</t>
  </si>
  <si>
    <t>Melz</t>
  </si>
  <si>
    <t>Priborn</t>
  </si>
  <si>
    <t>Röbel/Müritz, Stadt</t>
  </si>
  <si>
    <t>Schwarz</t>
  </si>
  <si>
    <t>Sietow</t>
  </si>
  <si>
    <t>Stuer</t>
  </si>
  <si>
    <t>Eldetal</t>
  </si>
  <si>
    <t>Südmüritz</t>
  </si>
  <si>
    <t>Grabowhöfe</t>
  </si>
  <si>
    <t>Groß Plasten</t>
  </si>
  <si>
    <t>Hohen Wangelin</t>
  </si>
  <si>
    <t>Jabel</t>
  </si>
  <si>
    <t>Kargow</t>
  </si>
  <si>
    <t>Klink</t>
  </si>
  <si>
    <t>Moltzow</t>
  </si>
  <si>
    <t>Torgelow am See</t>
  </si>
  <si>
    <t>Vollrathsruhe</t>
  </si>
  <si>
    <t>Peenehagen</t>
  </si>
  <si>
    <t>Schloen-Dratow</t>
  </si>
  <si>
    <t>Burg Stargard, Stadt</t>
  </si>
  <si>
    <t>Cölpin</t>
  </si>
  <si>
    <t>Groß Nemerow</t>
  </si>
  <si>
    <t>Holldorf</t>
  </si>
  <si>
    <t>Lindetal</t>
  </si>
  <si>
    <t>Pragsdorf</t>
  </si>
  <si>
    <t>Altenhagen</t>
  </si>
  <si>
    <t>Altentreptow, Stadt</t>
  </si>
  <si>
    <t>Breesen</t>
  </si>
  <si>
    <t>Burow</t>
  </si>
  <si>
    <t>Gnevkow</t>
  </si>
  <si>
    <t>Golchen</t>
  </si>
  <si>
    <t>Grapzow</t>
  </si>
  <si>
    <t>Grischow</t>
  </si>
  <si>
    <t>Groß Teetzleben</t>
  </si>
  <si>
    <t>Gültz</t>
  </si>
  <si>
    <t>Kriesow</t>
  </si>
  <si>
    <t>Pripsleben</t>
  </si>
  <si>
    <t>Röckwitz</t>
  </si>
  <si>
    <t>Siedenbollentin</t>
  </si>
  <si>
    <t>Tützpatz</t>
  </si>
  <si>
    <t>Wildberg</t>
  </si>
  <si>
    <t>Wolde</t>
  </si>
  <si>
    <t>Groß Miltzow</t>
  </si>
  <si>
    <t>Kublank</t>
  </si>
  <si>
    <t>Neetzka</t>
  </si>
  <si>
    <t>Schönbeck</t>
  </si>
  <si>
    <t>Schönhausen</t>
  </si>
  <si>
    <t>Voigtsdorf</t>
  </si>
  <si>
    <t>Woldegk, Windmühlenstadt</t>
  </si>
  <si>
    <t>Altkalen</t>
  </si>
  <si>
    <t>Behren-Lübchin</t>
  </si>
  <si>
    <t>Finkenthal</t>
  </si>
  <si>
    <t>Gnoien, Warbelstadt</t>
  </si>
  <si>
    <t>Walkendorf</t>
  </si>
  <si>
    <t>Alt Sührkow</t>
  </si>
  <si>
    <t>Dahmen</t>
  </si>
  <si>
    <t>Dalkendorf</t>
  </si>
  <si>
    <t>Groß Roge</t>
  </si>
  <si>
    <t>Groß Wokern</t>
  </si>
  <si>
    <t>Groß Wüstenfelde</t>
  </si>
  <si>
    <t>Hohen Demzin</t>
  </si>
  <si>
    <t>Jördenstorf</t>
  </si>
  <si>
    <t>Lelkendorf</t>
  </si>
  <si>
    <t>Prebberede</t>
  </si>
  <si>
    <t>Schorssow</t>
  </si>
  <si>
    <t>Schwasdorf</t>
  </si>
  <si>
    <t>Sukow-Levitzow</t>
  </si>
  <si>
    <t>Thürkow</t>
  </si>
  <si>
    <t>Warnkenhagen</t>
  </si>
  <si>
    <t>Anklam, Hansestadt</t>
  </si>
  <si>
    <t>Strasburg (Uckermark), Stadt</t>
  </si>
  <si>
    <t>Ueckermünde, Seebad, Stadt</t>
  </si>
  <si>
    <t>Ahlbeck</t>
  </si>
  <si>
    <t>Altwarp</t>
  </si>
  <si>
    <t>Eggesin, Stadt</t>
  </si>
  <si>
    <t>Grambin</t>
  </si>
  <si>
    <t>Hintersee</t>
  </si>
  <si>
    <t>Leopoldshagen</t>
  </si>
  <si>
    <t>Liepgarten</t>
  </si>
  <si>
    <t>Lübs</t>
  </si>
  <si>
    <t>Luckow</t>
  </si>
  <si>
    <t>Meiersberg</t>
  </si>
  <si>
    <t>Mönkebude</t>
  </si>
  <si>
    <t>Vogelsang-Warsin</t>
  </si>
  <si>
    <t>Blesewitz</t>
  </si>
  <si>
    <t>Boldekow</t>
  </si>
  <si>
    <t>Bugewitz</t>
  </si>
  <si>
    <t>Butzow</t>
  </si>
  <si>
    <t>Ducherow</t>
  </si>
  <si>
    <t>Iven</t>
  </si>
  <si>
    <t>Krien</t>
  </si>
  <si>
    <t>Krusenfelde</t>
  </si>
  <si>
    <t>Medow</t>
  </si>
  <si>
    <t>Neu Kosenow</t>
  </si>
  <si>
    <t>Postlow</t>
  </si>
  <si>
    <t>Rossin</t>
  </si>
  <si>
    <t>Sarnow</t>
  </si>
  <si>
    <t>Spantekow</t>
  </si>
  <si>
    <t>Stolpe an der Peene</t>
  </si>
  <si>
    <t>Neetzow-Liepen</t>
  </si>
  <si>
    <t>Alt Tellin</t>
  </si>
  <si>
    <t>Bentzin</t>
  </si>
  <si>
    <t>Daberkow</t>
  </si>
  <si>
    <t>Jarmen, Stadt</t>
  </si>
  <si>
    <t>Kruckow</t>
  </si>
  <si>
    <t>Tutow</t>
  </si>
  <si>
    <t>Völschow</t>
  </si>
  <si>
    <t>Bergholz</t>
  </si>
  <si>
    <t>Glasow</t>
  </si>
  <si>
    <t>Krackow</t>
  </si>
  <si>
    <t>Löcknitz</t>
  </si>
  <si>
    <t>Nadrensee</t>
  </si>
  <si>
    <t>Penkun, Stadt</t>
  </si>
  <si>
    <t>Plöwen</t>
  </si>
  <si>
    <t>Ramin</t>
  </si>
  <si>
    <t>Rossow</t>
  </si>
  <si>
    <t>Rothenklempenow</t>
  </si>
  <si>
    <t>Görmin</t>
  </si>
  <si>
    <t>Loitz, Stadt</t>
  </si>
  <si>
    <t>Sassen-Trantow</t>
  </si>
  <si>
    <t>Altwigshagen</t>
  </si>
  <si>
    <t>Ferdinandshof</t>
  </si>
  <si>
    <t>Hammer a. d. Uecker</t>
  </si>
  <si>
    <t>Heinrichswalde</t>
  </si>
  <si>
    <t>Rothemühl</t>
  </si>
  <si>
    <t>Torgelow, Stadt</t>
  </si>
  <si>
    <t>Wilhelmsburg</t>
  </si>
  <si>
    <t>Brietzig</t>
  </si>
  <si>
    <t>Fahrenwalde</t>
  </si>
  <si>
    <t>Groß Luckow</t>
  </si>
  <si>
    <t>Jatznick</t>
  </si>
  <si>
    <t>Koblentz</t>
  </si>
  <si>
    <t>Krugsdorf</t>
  </si>
  <si>
    <t>Nieden</t>
  </si>
  <si>
    <t>Papendorf</t>
  </si>
  <si>
    <t>Polzow</t>
  </si>
  <si>
    <t>Rollwitz</t>
  </si>
  <si>
    <t>Schönwalde</t>
  </si>
  <si>
    <t>Viereck</t>
  </si>
  <si>
    <t>Zerrenthin</t>
  </si>
  <si>
    <t>Groß Polzin</t>
  </si>
  <si>
    <t>Klein Bünzow</t>
  </si>
  <si>
    <t>Murchin</t>
  </si>
  <si>
    <t>Rubkow</t>
  </si>
  <si>
    <t>Schmatzin</t>
  </si>
  <si>
    <t>Ziethen</t>
  </si>
  <si>
    <t>Summe Mitgliedsgemeinden</t>
  </si>
  <si>
    <t>1) Die Gemeinde Penkow (8.817 Aktien) wurde mit Wirkung zum 1. Januar 2024 in die Gemeinde Göhren-Lebbin (20.610 Aktien) eingemeindet. Der Gemeinde Göhren-Lebbin werden die Aktien der Gemeinde Penkow zugerechnet (29.427 Aktien).</t>
  </si>
  <si>
    <t xml:space="preserve">Merkmal A4419 </t>
  </si>
  <si>
    <t>2) Die Gemeinde Breest (8.474 Aktien) wurde mit Wirkung vom 9.Juni 1924 in die Gemeinde Bartow (17.657 Aktien) eingemeindet. Der Gemeinde Bartow werden die Aktienanteile der Gemeinden Breest zugerechnet (26.131Aktien).</t>
  </si>
  <si>
    <t>Eigenkapital zum 31.12.2024:</t>
  </si>
  <si>
    <t>Finanzvermögens 2025</t>
  </si>
  <si>
    <r>
      <t xml:space="preserve">Göhren-Lebbin </t>
    </r>
    <r>
      <rPr>
        <vertAlign val="superscript"/>
        <sz val="10"/>
        <color theme="1"/>
        <rFont val="Arial"/>
        <family val="2"/>
      </rPr>
      <t>1)</t>
    </r>
  </si>
  <si>
    <r>
      <t xml:space="preserve">Bartow </t>
    </r>
    <r>
      <rPr>
        <vertAlign val="superscript"/>
        <sz val="10"/>
        <color theme="1"/>
        <rFont val="Arial"/>
        <family val="2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</si>
</sst>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#,##0.00\ &quot;€&quot;"/>
    <numFmt numFmtId="166" formatCode="#,\ ###,##0"/>
  </numFmts>
  <fonts count="14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indexed="8"/>
      <name val="Dialog.plain"/>
    </font>
    <font>
      <b/>
      <sz val="12"/>
      <name val="Dialog.plain"/>
    </font>
    <font>
      <sz val="12"/>
      <name val="Dialog.plain"/>
    </font>
    <font>
      <b/>
      <i/>
      <sz val="11"/>
      <color indexed="8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9"/>
      <color indexed="81"/>
      <name val="Segoe UI"/>
      <charset val="1"/>
    </font>
    <font>
      <vertAlign val="super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1" fontId="4" fillId="0" borderId="0" xfId="0" applyNumberFormat="1" applyFont="1" applyBorder="1"/>
    <xf numFmtId="164" fontId="0" fillId="0" borderId="0" xfId="0" applyNumberFormat="1"/>
    <xf numFmtId="3" fontId="7" fillId="0" borderId="0" xfId="0" applyNumberFormat="1" applyFont="1"/>
    <xf numFmtId="0" fontId="6" fillId="0" borderId="0" xfId="0" applyFont="1"/>
    <xf numFmtId="1" fontId="0" fillId="0" borderId="0" xfId="0" applyNumberFormat="1"/>
    <xf numFmtId="0" fontId="4" fillId="0" borderId="0" xfId="0" applyFont="1" applyFill="1" applyBorder="1"/>
    <xf numFmtId="1" fontId="5" fillId="0" borderId="0" xfId="0" applyNumberFormat="1" applyFont="1" applyFill="1" applyBorder="1"/>
    <xf numFmtId="1" fontId="0" fillId="0" borderId="0" xfId="1" applyNumberFormat="1" applyFont="1"/>
    <xf numFmtId="0" fontId="8" fillId="0" borderId="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66" fontId="0" fillId="0" borderId="0" xfId="0" applyNumberFormat="1"/>
    <xf numFmtId="0" fontId="9" fillId="0" borderId="0" xfId="0" applyFont="1" applyAlignment="1">
      <alignment vertical="center"/>
    </xf>
    <xf numFmtId="1" fontId="10" fillId="0" borderId="0" xfId="0" applyNumberFormat="1" applyFont="1" applyBorder="1"/>
    <xf numFmtId="165" fontId="11" fillId="0" borderId="0" xfId="0" applyNumberFormat="1" applyFont="1"/>
    <xf numFmtId="0" fontId="8" fillId="3" borderId="2" xfId="0" applyFont="1" applyFill="1" applyBorder="1" applyAlignment="1">
      <alignment horizontal="center"/>
    </xf>
    <xf numFmtId="1" fontId="2" fillId="0" borderId="0" xfId="1" applyNumberFormat="1" applyFont="1"/>
    <xf numFmtId="0" fontId="2" fillId="0" borderId="0" xfId="0" applyFont="1"/>
    <xf numFmtId="166" fontId="2" fillId="0" borderId="0" xfId="0" applyNumberFormat="1" applyFont="1"/>
    <xf numFmtId="0" fontId="2" fillId="3" borderId="9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" fontId="1" fillId="2" borderId="0" xfId="1" applyNumberFormat="1" applyFont="1" applyFill="1" applyAlignment="1">
      <alignment horizontal="center"/>
    </xf>
    <xf numFmtId="0" fontId="1" fillId="2" borderId="0" xfId="0" applyFont="1" applyFill="1"/>
    <xf numFmtId="166" fontId="1" fillId="2" borderId="0" xfId="0" applyNumberFormat="1" applyFont="1" applyFill="1"/>
    <xf numFmtId="164" fontId="1" fillId="2" borderId="0" xfId="0" applyNumberFormat="1" applyFont="1" applyFill="1"/>
    <xf numFmtId="1" fontId="1" fillId="0" borderId="0" xfId="1" applyNumberFormat="1" applyFont="1" applyAlignment="1">
      <alignment horizontal="center"/>
    </xf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 applyFill="1"/>
    <xf numFmtId="166" fontId="1" fillId="3" borderId="0" xfId="0" applyNumberFormat="1" applyFont="1" applyFill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1270000</xdr:colOff>
      <xdr:row>213</xdr:row>
      <xdr:rowOff>0</xdr:rowOff>
    </xdr:from>
    <xdr:ext cx="914400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84850" y="42600033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4"/>
  <sheetViews>
    <sheetView tabSelected="1" workbookViewId="0"/>
  </sheetViews>
  <sheetFormatPr baseColWidth="10" defaultRowHeight="12.75"/>
  <cols>
    <col min="1" max="1" width="32.28515625" style="7" customWidth="1"/>
    <col min="2" max="2" width="30.5703125" customWidth="1"/>
    <col min="3" max="3" width="10.7109375" bestFit="1" customWidth="1"/>
    <col min="4" max="4" width="11.85546875" bestFit="1" customWidth="1"/>
    <col min="5" max="5" width="27.7109375" bestFit="1" customWidth="1"/>
    <col min="6" max="6" width="19.42578125" customWidth="1"/>
  </cols>
  <sheetData>
    <row r="1" spans="1:5" ht="15.75">
      <c r="A1" s="1" t="s">
        <v>11</v>
      </c>
      <c r="B1" s="1"/>
    </row>
    <row r="2" spans="1:5" ht="15.75">
      <c r="A2"/>
      <c r="B2" s="2"/>
    </row>
    <row r="3" spans="1:5" ht="15.75">
      <c r="A3" s="15" t="s">
        <v>245</v>
      </c>
      <c r="B3" s="16">
        <v>19582750</v>
      </c>
    </row>
    <row r="4" spans="1:5" ht="15.75">
      <c r="A4" s="3"/>
    </row>
    <row r="5" spans="1:5" ht="12.75" customHeight="1">
      <c r="A5" s="23" t="s">
        <v>5</v>
      </c>
      <c r="B5" s="26" t="s">
        <v>0</v>
      </c>
      <c r="C5" s="29" t="s">
        <v>6</v>
      </c>
      <c r="D5" s="29" t="s">
        <v>8</v>
      </c>
      <c r="E5" s="21" t="s">
        <v>10</v>
      </c>
    </row>
    <row r="6" spans="1:5" ht="12.75" customHeight="1">
      <c r="A6" s="24"/>
      <c r="B6" s="27"/>
      <c r="C6" s="30"/>
      <c r="D6" s="30"/>
      <c r="E6" s="22" t="s">
        <v>246</v>
      </c>
    </row>
    <row r="7" spans="1:5">
      <c r="A7" s="24"/>
      <c r="B7" s="27"/>
      <c r="C7" s="31"/>
      <c r="D7" s="31"/>
      <c r="E7" s="22" t="s">
        <v>243</v>
      </c>
    </row>
    <row r="8" spans="1:5">
      <c r="A8" s="25"/>
      <c r="B8" s="28"/>
      <c r="C8" s="11" t="s">
        <v>4</v>
      </c>
      <c r="D8" s="12" t="s">
        <v>7</v>
      </c>
      <c r="E8" s="17" t="s">
        <v>9</v>
      </c>
    </row>
    <row r="9" spans="1:5" ht="15.75">
      <c r="A9" s="9"/>
      <c r="C9" s="8"/>
      <c r="D9" s="8"/>
      <c r="E9" s="8"/>
    </row>
    <row r="10" spans="1:5">
      <c r="A10" s="32">
        <v>120730069069</v>
      </c>
      <c r="B10" s="33" t="s">
        <v>12</v>
      </c>
      <c r="C10" s="34">
        <v>172513</v>
      </c>
      <c r="D10" s="35">
        <f>C10/$C$247*100</f>
        <v>1.9197250559806367</v>
      </c>
      <c r="E10" s="34">
        <f>D10*$B$3/100</f>
        <v>375934.95840004814</v>
      </c>
    </row>
    <row r="11" spans="1:5">
      <c r="A11" s="32">
        <v>120730384384</v>
      </c>
      <c r="B11" s="33" t="s">
        <v>13</v>
      </c>
      <c r="C11" s="34">
        <v>8817</v>
      </c>
      <c r="D11" s="35">
        <f t="shared" ref="D11:D74" si="0">C11/$C$247*100</f>
        <v>9.8115596033813549E-2</v>
      </c>
      <c r="E11" s="34">
        <f t="shared" ref="E11:E74" si="1">D11*$B$3/100</f>
        <v>19213.731882311622</v>
      </c>
    </row>
    <row r="12" spans="1:5">
      <c r="A12" s="32">
        <v>120730429429</v>
      </c>
      <c r="B12" s="33" t="s">
        <v>14</v>
      </c>
      <c r="C12" s="34">
        <v>202327</v>
      </c>
      <c r="D12" s="35">
        <f t="shared" si="0"/>
        <v>2.2514953157234197</v>
      </c>
      <c r="E12" s="34">
        <f t="shared" si="1"/>
        <v>440904.69893982797</v>
      </c>
    </row>
    <row r="13" spans="1:5">
      <c r="A13" s="32">
        <v>120730452452</v>
      </c>
      <c r="B13" s="33" t="s">
        <v>15</v>
      </c>
      <c r="C13" s="34">
        <v>477482</v>
      </c>
      <c r="D13" s="35">
        <f t="shared" si="0"/>
        <v>5.3134207809251848</v>
      </c>
      <c r="E13" s="34">
        <f t="shared" si="1"/>
        <v>1040513.9079766267</v>
      </c>
    </row>
    <row r="14" spans="1:5">
      <c r="A14" s="32">
        <v>120730572572</v>
      </c>
      <c r="B14" s="33" t="s">
        <v>16</v>
      </c>
      <c r="C14" s="34">
        <v>342214</v>
      </c>
      <c r="D14" s="35">
        <f t="shared" si="0"/>
        <v>3.8081581695719029</v>
      </c>
      <c r="E14" s="34">
        <f t="shared" si="1"/>
        <v>745742.0939518417</v>
      </c>
    </row>
    <row r="15" spans="1:5">
      <c r="A15" s="32">
        <v>120735305569</v>
      </c>
      <c r="B15" s="33" t="s">
        <v>17</v>
      </c>
      <c r="C15" s="34">
        <v>33941</v>
      </c>
      <c r="D15" s="35">
        <f t="shared" si="0"/>
        <v>0.37769552512007093</v>
      </c>
      <c r="E15" s="34">
        <f t="shared" si="1"/>
        <v>73963.170445450698</v>
      </c>
    </row>
    <row r="16" spans="1:5">
      <c r="A16" s="32">
        <v>120735306225</v>
      </c>
      <c r="B16" s="33" t="s">
        <v>18</v>
      </c>
      <c r="C16" s="34">
        <v>56545</v>
      </c>
      <c r="D16" s="35">
        <f t="shared" si="0"/>
        <v>0.62923288848043402</v>
      </c>
      <c r="E16" s="34">
        <f t="shared" si="1"/>
        <v>123221.10346890219</v>
      </c>
    </row>
    <row r="17" spans="1:5">
      <c r="A17" s="32">
        <v>120735306261</v>
      </c>
      <c r="B17" s="33" t="s">
        <v>19</v>
      </c>
      <c r="C17" s="34">
        <v>28261</v>
      </c>
      <c r="D17" s="35">
        <f t="shared" si="0"/>
        <v>0.31448847221408693</v>
      </c>
      <c r="E17" s="34">
        <f t="shared" si="1"/>
        <v>61585.491292504106</v>
      </c>
    </row>
    <row r="18" spans="1:5">
      <c r="A18" s="32">
        <v>120735306430</v>
      </c>
      <c r="B18" s="33" t="s">
        <v>20</v>
      </c>
      <c r="C18" s="34">
        <v>67879</v>
      </c>
      <c r="D18" s="35">
        <f t="shared" si="0"/>
        <v>0.75535766623332523</v>
      </c>
      <c r="E18" s="34">
        <f t="shared" si="1"/>
        <v>147919.80338430649</v>
      </c>
    </row>
    <row r="19" spans="1:5">
      <c r="A19" s="32">
        <v>120735306458</v>
      </c>
      <c r="B19" s="33" t="s">
        <v>21</v>
      </c>
      <c r="C19" s="34">
        <v>59405</v>
      </c>
      <c r="D19" s="35">
        <f t="shared" si="0"/>
        <v>0.66105897497886956</v>
      </c>
      <c r="E19" s="34">
        <f t="shared" si="1"/>
        <v>129453.52642267458</v>
      </c>
    </row>
    <row r="20" spans="1:5">
      <c r="A20" s="32">
        <v>120735306578</v>
      </c>
      <c r="B20" s="33" t="s">
        <v>22</v>
      </c>
      <c r="C20" s="34">
        <v>39575</v>
      </c>
      <c r="D20" s="35">
        <f t="shared" si="0"/>
        <v>0.44039068992153463</v>
      </c>
      <c r="E20" s="34">
        <f t="shared" si="1"/>
        <v>86240.607830609326</v>
      </c>
    </row>
    <row r="21" spans="1:5">
      <c r="A21" s="36">
        <v>130710029029</v>
      </c>
      <c r="B21" s="37" t="s">
        <v>23</v>
      </c>
      <c r="C21" s="38">
        <v>158882</v>
      </c>
      <c r="D21" s="39">
        <f t="shared" si="0"/>
        <v>1.7680392570085475</v>
      </c>
      <c r="E21" s="40">
        <f t="shared" si="1"/>
        <v>346230.70760184131</v>
      </c>
    </row>
    <row r="22" spans="1:5">
      <c r="A22" s="36">
        <v>130710033033</v>
      </c>
      <c r="B22" s="37" t="s">
        <v>24</v>
      </c>
      <c r="C22" s="38">
        <v>158882</v>
      </c>
      <c r="D22" s="39">
        <f t="shared" si="0"/>
        <v>1.7680392570085475</v>
      </c>
      <c r="E22" s="40">
        <f t="shared" si="1"/>
        <v>346230.70760184131</v>
      </c>
    </row>
    <row r="23" spans="1:5">
      <c r="A23" s="36">
        <v>130715151008</v>
      </c>
      <c r="B23" s="37" t="s">
        <v>25</v>
      </c>
      <c r="C23" s="38">
        <v>35312</v>
      </c>
      <c r="D23" s="39">
        <f t="shared" si="0"/>
        <v>0.39295201623523007</v>
      </c>
      <c r="E23" s="40">
        <f t="shared" si="1"/>
        <v>76950.810959304508</v>
      </c>
    </row>
    <row r="24" spans="1:5">
      <c r="A24" s="36">
        <v>130715151014</v>
      </c>
      <c r="B24" s="37" t="s">
        <v>26</v>
      </c>
      <c r="C24" s="38">
        <v>34853</v>
      </c>
      <c r="D24" s="39">
        <f t="shared" si="0"/>
        <v>0.38784426319229931</v>
      </c>
      <c r="E24" s="40">
        <f t="shared" si="1"/>
        <v>75950.572450289998</v>
      </c>
    </row>
    <row r="25" spans="1:5">
      <c r="A25" s="36">
        <v>130715151064</v>
      </c>
      <c r="B25" s="37" t="s">
        <v>27</v>
      </c>
      <c r="C25" s="38">
        <v>8817</v>
      </c>
      <c r="D25" s="39">
        <f t="shared" si="0"/>
        <v>9.8115596033813549E-2</v>
      </c>
      <c r="E25" s="40">
        <f t="shared" si="1"/>
        <v>19213.731882311622</v>
      </c>
    </row>
    <row r="26" spans="1:5">
      <c r="A26" s="36">
        <v>130715151065</v>
      </c>
      <c r="B26" s="37" t="s">
        <v>28</v>
      </c>
      <c r="C26" s="38">
        <v>23541</v>
      </c>
      <c r="D26" s="39">
        <f t="shared" si="0"/>
        <v>0.26196430148939598</v>
      </c>
      <c r="E26" s="40">
        <f t="shared" si="1"/>
        <v>51299.814249914692</v>
      </c>
    </row>
    <row r="27" spans="1:5">
      <c r="A27" s="36">
        <v>130715151072</v>
      </c>
      <c r="B27" s="37" t="s">
        <v>29</v>
      </c>
      <c r="C27" s="38">
        <v>8817</v>
      </c>
      <c r="D27" s="39">
        <f t="shared" si="0"/>
        <v>9.8115596033813549E-2</v>
      </c>
      <c r="E27" s="40">
        <f t="shared" si="1"/>
        <v>19213.731882311622</v>
      </c>
    </row>
    <row r="28" spans="1:5">
      <c r="A28" s="36">
        <v>130715151076</v>
      </c>
      <c r="B28" s="37" t="s">
        <v>30</v>
      </c>
      <c r="C28" s="38">
        <v>29405</v>
      </c>
      <c r="D28" s="39">
        <f t="shared" si="0"/>
        <v>0.32721890681346116</v>
      </c>
      <c r="E28" s="40">
        <f t="shared" si="1"/>
        <v>64078.46047401306</v>
      </c>
    </row>
    <row r="29" spans="1:5">
      <c r="A29" s="36">
        <v>130715151089</v>
      </c>
      <c r="B29" s="37" t="s">
        <v>31</v>
      </c>
      <c r="C29" s="38">
        <v>20610</v>
      </c>
      <c r="D29" s="39">
        <f t="shared" si="0"/>
        <v>0.2293481268296356</v>
      </c>
      <c r="E29" s="40">
        <f t="shared" si="1"/>
        <v>44912.670306730462</v>
      </c>
    </row>
    <row r="30" spans="1:5">
      <c r="A30" s="36">
        <v>130715151096</v>
      </c>
      <c r="B30" s="37" t="s">
        <v>32</v>
      </c>
      <c r="C30" s="38">
        <v>17657</v>
      </c>
      <c r="D30" s="39">
        <f t="shared" si="0"/>
        <v>0.19648713611988719</v>
      </c>
      <c r="E30" s="40">
        <f t="shared" si="1"/>
        <v>38477.584648517208</v>
      </c>
    </row>
    <row r="31" spans="1:5">
      <c r="A31" s="36">
        <v>130715151112</v>
      </c>
      <c r="B31" s="37" t="s">
        <v>33</v>
      </c>
      <c r="C31" s="38">
        <v>29428</v>
      </c>
      <c r="D31" s="39">
        <f t="shared" si="0"/>
        <v>0.32747485086572131</v>
      </c>
      <c r="E31" s="40">
        <f t="shared" si="1"/>
        <v>64128.581357907038</v>
      </c>
    </row>
    <row r="32" spans="1:5">
      <c r="A32" s="36">
        <v>130715151128</v>
      </c>
      <c r="B32" s="37" t="s">
        <v>34</v>
      </c>
      <c r="C32" s="38">
        <v>32380</v>
      </c>
      <c r="D32" s="39">
        <f t="shared" si="0"/>
        <v>0.36032471357319751</v>
      </c>
      <c r="E32" s="40">
        <f t="shared" si="1"/>
        <v>70561.487847255339</v>
      </c>
    </row>
    <row r="33" spans="1:5">
      <c r="A33" s="36">
        <v>130715151131</v>
      </c>
      <c r="B33" s="37" t="s">
        <v>35</v>
      </c>
      <c r="C33" s="38">
        <v>17657</v>
      </c>
      <c r="D33" s="39">
        <f t="shared" si="0"/>
        <v>0.19648713611988719</v>
      </c>
      <c r="E33" s="40">
        <f t="shared" si="1"/>
        <v>38477.584648517208</v>
      </c>
    </row>
    <row r="34" spans="1:5">
      <c r="A34" s="36">
        <v>130715151136</v>
      </c>
      <c r="B34" s="37" t="s">
        <v>36</v>
      </c>
      <c r="C34" s="38">
        <v>32382</v>
      </c>
      <c r="D34" s="39">
        <f t="shared" si="0"/>
        <v>0.36034696957774187</v>
      </c>
      <c r="E34" s="40">
        <f t="shared" si="1"/>
        <v>70565.846184985247</v>
      </c>
    </row>
    <row r="35" spans="1:5">
      <c r="A35" s="36">
        <v>130715151139</v>
      </c>
      <c r="B35" s="37" t="s">
        <v>37</v>
      </c>
      <c r="C35" s="38">
        <v>2954</v>
      </c>
      <c r="D35" s="39">
        <f t="shared" si="0"/>
        <v>3.2872118712020545E-2</v>
      </c>
      <c r="E35" s="40">
        <f t="shared" si="1"/>
        <v>6437.2648270782038</v>
      </c>
    </row>
    <row r="36" spans="1:5">
      <c r="A36" s="36">
        <v>130715151148</v>
      </c>
      <c r="B36" s="37" t="s">
        <v>38</v>
      </c>
      <c r="C36" s="38">
        <v>28742</v>
      </c>
      <c r="D36" s="39">
        <f t="shared" si="0"/>
        <v>0.31984104130700564</v>
      </c>
      <c r="E36" s="40">
        <f t="shared" si="1"/>
        <v>62633.671516547649</v>
      </c>
    </row>
    <row r="37" spans="1:5">
      <c r="A37" s="36">
        <v>130715151150</v>
      </c>
      <c r="B37" s="37" t="s">
        <v>39</v>
      </c>
      <c r="C37" s="38">
        <v>11771</v>
      </c>
      <c r="D37" s="39">
        <f t="shared" si="0"/>
        <v>0.13098771474583407</v>
      </c>
      <c r="E37" s="40">
        <f t="shared" si="1"/>
        <v>25650.996709389823</v>
      </c>
    </row>
    <row r="38" spans="1:5">
      <c r="A38" s="36">
        <v>130715151157</v>
      </c>
      <c r="B38" s="37" t="s">
        <v>40</v>
      </c>
      <c r="C38" s="38">
        <v>14725</v>
      </c>
      <c r="D38" s="39">
        <f t="shared" si="0"/>
        <v>0.16385983345785463</v>
      </c>
      <c r="E38" s="40">
        <f t="shared" si="1"/>
        <v>32088.261536468024</v>
      </c>
    </row>
    <row r="39" spans="1:5">
      <c r="A39" s="36">
        <v>130715152028</v>
      </c>
      <c r="B39" s="37" t="s">
        <v>41</v>
      </c>
      <c r="C39" s="38">
        <v>41221</v>
      </c>
      <c r="D39" s="39">
        <f t="shared" si="0"/>
        <v>0.4587073816615434</v>
      </c>
      <c r="E39" s="40">
        <f t="shared" si="1"/>
        <v>89827.519782325893</v>
      </c>
    </row>
    <row r="40" spans="1:5">
      <c r="A40" s="36">
        <v>130715152035</v>
      </c>
      <c r="B40" s="37" t="s">
        <v>42</v>
      </c>
      <c r="C40" s="38">
        <v>151151</v>
      </c>
      <c r="D40" s="39">
        <f t="shared" si="0"/>
        <v>1.6820086714423217</v>
      </c>
      <c r="E40" s="40">
        <f t="shared" si="1"/>
        <v>329383.55310687126</v>
      </c>
    </row>
    <row r="41" spans="1:5">
      <c r="A41" s="36">
        <v>130715152037</v>
      </c>
      <c r="B41" s="37" t="s">
        <v>43</v>
      </c>
      <c r="C41" s="38">
        <v>64740</v>
      </c>
      <c r="D41" s="39">
        <f t="shared" si="0"/>
        <v>0.72042686710095138</v>
      </c>
      <c r="E41" s="40">
        <f t="shared" si="1"/>
        <v>141079.39231721155</v>
      </c>
    </row>
    <row r="42" spans="1:5">
      <c r="A42" s="36">
        <v>130715153007</v>
      </c>
      <c r="B42" s="37" t="s">
        <v>44</v>
      </c>
      <c r="C42" s="38">
        <v>23541</v>
      </c>
      <c r="D42" s="39">
        <f t="shared" si="0"/>
        <v>0.26196430148939598</v>
      </c>
      <c r="E42" s="40">
        <f t="shared" si="1"/>
        <v>51299.814249914692</v>
      </c>
    </row>
    <row r="43" spans="1:5">
      <c r="A43" s="36">
        <v>130715153032</v>
      </c>
      <c r="B43" s="37" t="s">
        <v>45</v>
      </c>
      <c r="C43" s="38">
        <v>26473</v>
      </c>
      <c r="D43" s="39">
        <f t="shared" si="0"/>
        <v>0.2945916041514286</v>
      </c>
      <c r="E43" s="40">
        <f t="shared" si="1"/>
        <v>57689.137361963883</v>
      </c>
    </row>
    <row r="44" spans="1:5">
      <c r="A44" s="36">
        <v>130715153039</v>
      </c>
      <c r="B44" s="37" t="s">
        <v>46</v>
      </c>
      <c r="C44" s="38">
        <v>23541</v>
      </c>
      <c r="D44" s="39">
        <f t="shared" si="0"/>
        <v>0.26196430148939598</v>
      </c>
      <c r="E44" s="40">
        <f t="shared" si="1"/>
        <v>51299.814249914692</v>
      </c>
    </row>
    <row r="45" spans="1:5">
      <c r="A45" s="36">
        <v>130715153084</v>
      </c>
      <c r="B45" s="37" t="s">
        <v>47</v>
      </c>
      <c r="C45" s="38">
        <v>17657</v>
      </c>
      <c r="D45" s="39">
        <f t="shared" si="0"/>
        <v>0.19648713611988719</v>
      </c>
      <c r="E45" s="40">
        <f t="shared" si="1"/>
        <v>38477.584648517208</v>
      </c>
    </row>
    <row r="46" spans="1:5">
      <c r="A46" s="36">
        <v>130715153092</v>
      </c>
      <c r="B46" s="37" t="s">
        <v>48</v>
      </c>
      <c r="C46" s="38">
        <v>132410</v>
      </c>
      <c r="D46" s="39">
        <f t="shared" si="0"/>
        <v>1.4734587808593909</v>
      </c>
      <c r="E46" s="40">
        <f t="shared" si="1"/>
        <v>288543.74940874235</v>
      </c>
    </row>
    <row r="47" spans="1:5">
      <c r="A47" s="36">
        <v>130715153109</v>
      </c>
      <c r="B47" s="37" t="s">
        <v>49</v>
      </c>
      <c r="C47" s="38">
        <v>41198</v>
      </c>
      <c r="D47" s="39">
        <f t="shared" si="0"/>
        <v>0.4584514376092832</v>
      </c>
      <c r="E47" s="40">
        <f t="shared" si="1"/>
        <v>89777.3988984319</v>
      </c>
    </row>
    <row r="48" spans="1:5">
      <c r="A48" s="36">
        <v>130715154001</v>
      </c>
      <c r="B48" s="37" t="s">
        <v>50</v>
      </c>
      <c r="C48" s="38">
        <v>35312</v>
      </c>
      <c r="D48" s="39">
        <f t="shared" si="0"/>
        <v>0.39295201623523007</v>
      </c>
      <c r="E48" s="40">
        <f t="shared" si="1"/>
        <v>76950.810959304508</v>
      </c>
    </row>
    <row r="49" spans="1:5">
      <c r="A49" s="36">
        <v>130715154036</v>
      </c>
      <c r="B49" s="37" t="s">
        <v>51</v>
      </c>
      <c r="C49" s="38">
        <v>41176</v>
      </c>
      <c r="D49" s="39">
        <f t="shared" si="0"/>
        <v>0.45820662155929526</v>
      </c>
      <c r="E49" s="40">
        <f t="shared" si="1"/>
        <v>89729.45718340289</v>
      </c>
    </row>
    <row r="50" spans="1:5" ht="14.25">
      <c r="A50" s="36">
        <v>130715154043</v>
      </c>
      <c r="B50" s="37" t="s">
        <v>247</v>
      </c>
      <c r="C50" s="38">
        <v>29427</v>
      </c>
      <c r="D50" s="39">
        <f t="shared" si="0"/>
        <v>0.3274637228634491</v>
      </c>
      <c r="E50" s="40">
        <f t="shared" si="1"/>
        <v>64126.402189042077</v>
      </c>
    </row>
    <row r="51" spans="1:5">
      <c r="A51" s="36">
        <v>130715154113</v>
      </c>
      <c r="B51" s="37" t="s">
        <v>52</v>
      </c>
      <c r="C51" s="38">
        <v>23541</v>
      </c>
      <c r="D51" s="39">
        <f t="shared" si="0"/>
        <v>0.26196430148939598</v>
      </c>
      <c r="E51" s="40">
        <f t="shared" si="1"/>
        <v>51299.814249914692</v>
      </c>
    </row>
    <row r="52" spans="1:5">
      <c r="A52" s="36">
        <v>130715154138</v>
      </c>
      <c r="B52" s="37" t="s">
        <v>53</v>
      </c>
      <c r="C52" s="38">
        <v>14702</v>
      </c>
      <c r="D52" s="39">
        <f t="shared" si="0"/>
        <v>0.1636038894055945</v>
      </c>
      <c r="E52" s="40">
        <f t="shared" si="1"/>
        <v>32038.14065257406</v>
      </c>
    </row>
    <row r="53" spans="1:5">
      <c r="A53" s="36">
        <v>130715154155</v>
      </c>
      <c r="B53" s="37" t="s">
        <v>54</v>
      </c>
      <c r="C53" s="38">
        <v>14702</v>
      </c>
      <c r="D53" s="39">
        <f t="shared" si="0"/>
        <v>0.1636038894055945</v>
      </c>
      <c r="E53" s="40">
        <f t="shared" si="1"/>
        <v>32038.14065257406</v>
      </c>
    </row>
    <row r="54" spans="1:5">
      <c r="A54" s="36">
        <v>130715154171</v>
      </c>
      <c r="B54" s="37" t="s">
        <v>55</v>
      </c>
      <c r="C54" s="38">
        <v>17657</v>
      </c>
      <c r="D54" s="39">
        <f t="shared" si="0"/>
        <v>0.19648713611988719</v>
      </c>
      <c r="E54" s="40">
        <f t="shared" si="1"/>
        <v>38477.584648517208</v>
      </c>
    </row>
    <row r="55" spans="1:5">
      <c r="A55" s="36">
        <v>130715155099</v>
      </c>
      <c r="B55" s="37" t="s">
        <v>56</v>
      </c>
      <c r="C55" s="38">
        <v>111845</v>
      </c>
      <c r="D55" s="39">
        <f t="shared" si="0"/>
        <v>1.2446114141320035</v>
      </c>
      <c r="E55" s="40">
        <f t="shared" si="1"/>
        <v>243729.14170093491</v>
      </c>
    </row>
    <row r="56" spans="1:5">
      <c r="A56" s="36">
        <v>130715155119</v>
      </c>
      <c r="B56" s="37" t="s">
        <v>57</v>
      </c>
      <c r="C56" s="38">
        <v>14702</v>
      </c>
      <c r="D56" s="39">
        <f t="shared" si="0"/>
        <v>0.1636038894055945</v>
      </c>
      <c r="E56" s="40">
        <f t="shared" si="1"/>
        <v>32038.14065257406</v>
      </c>
    </row>
    <row r="57" spans="1:5">
      <c r="A57" s="36">
        <v>130715155159</v>
      </c>
      <c r="B57" s="37" t="s">
        <v>58</v>
      </c>
      <c r="C57" s="38">
        <v>79442</v>
      </c>
      <c r="D57" s="39">
        <f t="shared" si="0"/>
        <v>0.88403075650654583</v>
      </c>
      <c r="E57" s="40">
        <f t="shared" si="1"/>
        <v>173117.53296978559</v>
      </c>
    </row>
    <row r="58" spans="1:5">
      <c r="A58" s="36">
        <v>130715155167</v>
      </c>
      <c r="B58" s="37" t="s">
        <v>59</v>
      </c>
      <c r="C58" s="38">
        <v>35312</v>
      </c>
      <c r="D58" s="39">
        <f t="shared" si="0"/>
        <v>0.39295201623523007</v>
      </c>
      <c r="E58" s="40">
        <f t="shared" si="1"/>
        <v>76950.810959304508</v>
      </c>
    </row>
    <row r="59" spans="1:5">
      <c r="A59" s="36">
        <v>130715156011</v>
      </c>
      <c r="B59" s="37" t="s">
        <v>60</v>
      </c>
      <c r="C59" s="38">
        <v>63816</v>
      </c>
      <c r="D59" s="39">
        <f t="shared" si="0"/>
        <v>0.71014459300145683</v>
      </c>
      <c r="E59" s="40">
        <f t="shared" si="1"/>
        <v>139065.8402859928</v>
      </c>
    </row>
    <row r="60" spans="1:5">
      <c r="A60" s="36">
        <v>130715156012</v>
      </c>
      <c r="B60" s="37" t="s">
        <v>61</v>
      </c>
      <c r="C60" s="38">
        <v>33143</v>
      </c>
      <c r="D60" s="39">
        <f t="shared" si="0"/>
        <v>0.36881537930687103</v>
      </c>
      <c r="E60" s="40">
        <f t="shared" si="1"/>
        <v>72224.193691216293</v>
      </c>
    </row>
    <row r="61" spans="1:5">
      <c r="A61" s="36">
        <v>130715156025</v>
      </c>
      <c r="B61" s="37" t="s">
        <v>62</v>
      </c>
      <c r="C61" s="38">
        <v>41360</v>
      </c>
      <c r="D61" s="39">
        <f t="shared" si="0"/>
        <v>0.46025417397737639</v>
      </c>
      <c r="E61" s="40">
        <f t="shared" si="1"/>
        <v>90130.424254554673</v>
      </c>
    </row>
    <row r="62" spans="1:5">
      <c r="A62" s="36">
        <v>130715156042</v>
      </c>
      <c r="B62" s="37" t="s">
        <v>63</v>
      </c>
      <c r="C62" s="38">
        <v>17657</v>
      </c>
      <c r="D62" s="39">
        <f t="shared" si="0"/>
        <v>0.19648713611988719</v>
      </c>
      <c r="E62" s="40">
        <f t="shared" si="1"/>
        <v>38477.584648517208</v>
      </c>
    </row>
    <row r="63" spans="1:5">
      <c r="A63" s="36">
        <v>130715156058</v>
      </c>
      <c r="B63" s="37" t="s">
        <v>19</v>
      </c>
      <c r="C63" s="38">
        <v>8817</v>
      </c>
      <c r="D63" s="39">
        <f t="shared" si="0"/>
        <v>9.8115596033813549E-2</v>
      </c>
      <c r="E63" s="40">
        <f t="shared" si="1"/>
        <v>19213.731882311622</v>
      </c>
    </row>
    <row r="64" spans="1:5">
      <c r="A64" s="36">
        <v>130715156066</v>
      </c>
      <c r="B64" s="37" t="s">
        <v>64</v>
      </c>
      <c r="C64" s="38">
        <v>8817</v>
      </c>
      <c r="D64" s="39">
        <f t="shared" si="0"/>
        <v>9.8115596033813549E-2</v>
      </c>
      <c r="E64" s="40">
        <f t="shared" si="1"/>
        <v>19213.731882311622</v>
      </c>
    </row>
    <row r="65" spans="1:5">
      <c r="A65" s="36">
        <v>130715156075</v>
      </c>
      <c r="B65" s="37" t="s">
        <v>65</v>
      </c>
      <c r="C65" s="38">
        <v>23541</v>
      </c>
      <c r="D65" s="39">
        <f t="shared" si="0"/>
        <v>0.26196430148939598</v>
      </c>
      <c r="E65" s="40">
        <f t="shared" si="1"/>
        <v>51299.814249914692</v>
      </c>
    </row>
    <row r="66" spans="1:5">
      <c r="A66" s="36">
        <v>130715156080</v>
      </c>
      <c r="B66" s="37" t="s">
        <v>66</v>
      </c>
      <c r="C66" s="38">
        <v>35312</v>
      </c>
      <c r="D66" s="39">
        <f t="shared" si="0"/>
        <v>0.39295201623523007</v>
      </c>
      <c r="E66" s="40">
        <f t="shared" si="1"/>
        <v>76950.810959304508</v>
      </c>
    </row>
    <row r="67" spans="1:5">
      <c r="A67" s="36">
        <v>130715156100</v>
      </c>
      <c r="B67" s="37" t="s">
        <v>3</v>
      </c>
      <c r="C67" s="38">
        <v>23541</v>
      </c>
      <c r="D67" s="39">
        <f t="shared" si="0"/>
        <v>0.26196430148939598</v>
      </c>
      <c r="E67" s="40">
        <f t="shared" si="1"/>
        <v>51299.814249914692</v>
      </c>
    </row>
    <row r="68" spans="1:5">
      <c r="A68" s="36">
        <v>130715156147</v>
      </c>
      <c r="B68" s="37" t="s">
        <v>67</v>
      </c>
      <c r="C68" s="38">
        <v>29428</v>
      </c>
      <c r="D68" s="39">
        <f t="shared" si="0"/>
        <v>0.32747485086572131</v>
      </c>
      <c r="E68" s="40">
        <f t="shared" si="1"/>
        <v>64128.581357907038</v>
      </c>
    </row>
    <row r="69" spans="1:5">
      <c r="A69" s="36">
        <v>130715156162</v>
      </c>
      <c r="B69" s="37" t="s">
        <v>68</v>
      </c>
      <c r="C69" s="38">
        <v>32358</v>
      </c>
      <c r="D69" s="39">
        <f t="shared" si="0"/>
        <v>0.36007989752320951</v>
      </c>
      <c r="E69" s="40">
        <f t="shared" si="1"/>
        <v>70513.5461322263</v>
      </c>
    </row>
    <row r="70" spans="1:5">
      <c r="A70" s="36">
        <v>130715157009</v>
      </c>
      <c r="B70" s="37" t="s">
        <v>69</v>
      </c>
      <c r="C70" s="38">
        <v>2954</v>
      </c>
      <c r="D70" s="39">
        <f t="shared" si="0"/>
        <v>3.2872118712020545E-2</v>
      </c>
      <c r="E70" s="40">
        <f t="shared" si="1"/>
        <v>6437.2648270782038</v>
      </c>
    </row>
    <row r="71" spans="1:5">
      <c r="A71" s="36">
        <v>130715157010</v>
      </c>
      <c r="B71" s="37" t="s">
        <v>70</v>
      </c>
      <c r="C71" s="38">
        <v>11771</v>
      </c>
      <c r="D71" s="39">
        <f t="shared" si="0"/>
        <v>0.13098771474583407</v>
      </c>
      <c r="E71" s="40">
        <f t="shared" si="1"/>
        <v>25650.996709389823</v>
      </c>
    </row>
    <row r="72" spans="1:5">
      <c r="A72" s="36">
        <v>130715157019</v>
      </c>
      <c r="B72" s="37" t="s">
        <v>71</v>
      </c>
      <c r="C72" s="38">
        <v>26473</v>
      </c>
      <c r="D72" s="39">
        <f t="shared" si="0"/>
        <v>0.2945916041514286</v>
      </c>
      <c r="E72" s="40">
        <f t="shared" si="1"/>
        <v>57689.137361963883</v>
      </c>
    </row>
    <row r="73" spans="1:5">
      <c r="A73" s="36">
        <v>130715157104</v>
      </c>
      <c r="B73" s="37" t="s">
        <v>72</v>
      </c>
      <c r="C73" s="38">
        <v>8474</v>
      </c>
      <c r="D73" s="39">
        <f t="shared" si="0"/>
        <v>9.4298691254455697E-2</v>
      </c>
      <c r="E73" s="40">
        <f t="shared" si="1"/>
        <v>18466.276961631924</v>
      </c>
    </row>
    <row r="74" spans="1:5">
      <c r="A74" s="36">
        <v>130715157108</v>
      </c>
      <c r="B74" s="37" t="s">
        <v>73</v>
      </c>
      <c r="C74" s="38">
        <v>11771</v>
      </c>
      <c r="D74" s="39">
        <f t="shared" si="0"/>
        <v>0.13098771474583407</v>
      </c>
      <c r="E74" s="40">
        <f t="shared" si="1"/>
        <v>25650.996709389823</v>
      </c>
    </row>
    <row r="75" spans="1:5">
      <c r="A75" s="36">
        <v>130715157111</v>
      </c>
      <c r="B75" s="37" t="s">
        <v>74</v>
      </c>
      <c r="C75" s="38">
        <v>14702</v>
      </c>
      <c r="D75" s="39">
        <f t="shared" ref="D75:D138" si="2">C75/$C$247*100</f>
        <v>0.1636038894055945</v>
      </c>
      <c r="E75" s="40">
        <f t="shared" ref="E75:E138" si="3">D75*$B$3/100</f>
        <v>32038.14065257406</v>
      </c>
    </row>
    <row r="76" spans="1:5">
      <c r="A76" s="36">
        <v>130715157140</v>
      </c>
      <c r="B76" s="37" t="s">
        <v>75</v>
      </c>
      <c r="C76" s="38">
        <v>32358</v>
      </c>
      <c r="D76" s="39">
        <f t="shared" si="2"/>
        <v>0.36007989752320951</v>
      </c>
      <c r="E76" s="40">
        <f t="shared" si="3"/>
        <v>70513.5461322263</v>
      </c>
    </row>
    <row r="77" spans="1:5">
      <c r="A77" s="36">
        <v>130715157141</v>
      </c>
      <c r="B77" s="37" t="s">
        <v>76</v>
      </c>
      <c r="C77" s="38">
        <v>11771</v>
      </c>
      <c r="D77" s="39">
        <f t="shared" si="2"/>
        <v>0.13098771474583407</v>
      </c>
      <c r="E77" s="40">
        <f t="shared" si="3"/>
        <v>25650.996709389823</v>
      </c>
    </row>
    <row r="78" spans="1:5">
      <c r="A78" s="36">
        <v>130715157145</v>
      </c>
      <c r="B78" s="37" t="s">
        <v>77</v>
      </c>
      <c r="C78" s="38">
        <v>11771</v>
      </c>
      <c r="D78" s="39">
        <f t="shared" si="2"/>
        <v>0.13098771474583407</v>
      </c>
      <c r="E78" s="40">
        <f t="shared" si="3"/>
        <v>25650.996709389823</v>
      </c>
    </row>
    <row r="79" spans="1:5">
      <c r="A79" s="36">
        <v>130715157161</v>
      </c>
      <c r="B79" s="37" t="s">
        <v>78</v>
      </c>
      <c r="C79" s="38">
        <v>5885</v>
      </c>
      <c r="D79" s="39">
        <f t="shared" si="2"/>
        <v>6.5488293371780956E-2</v>
      </c>
      <c r="E79" s="40">
        <f t="shared" si="3"/>
        <v>12824.408770262437</v>
      </c>
    </row>
    <row r="80" spans="1:5">
      <c r="A80" s="36">
        <v>130715157166</v>
      </c>
      <c r="B80" s="37" t="s">
        <v>79</v>
      </c>
      <c r="C80" s="38">
        <v>8474</v>
      </c>
      <c r="D80" s="39">
        <f t="shared" si="2"/>
        <v>9.4298691254455697E-2</v>
      </c>
      <c r="E80" s="40">
        <f t="shared" si="3"/>
        <v>18466.276961631924</v>
      </c>
    </row>
    <row r="81" spans="1:5">
      <c r="A81" s="36">
        <v>130715157170</v>
      </c>
      <c r="B81" s="37" t="s">
        <v>80</v>
      </c>
      <c r="C81" s="38">
        <v>14702</v>
      </c>
      <c r="D81" s="39">
        <f t="shared" si="2"/>
        <v>0.1636038894055945</v>
      </c>
      <c r="E81" s="40">
        <f t="shared" si="3"/>
        <v>32038.14065257406</v>
      </c>
    </row>
    <row r="82" spans="1:5">
      <c r="A82" s="36">
        <v>130715158005</v>
      </c>
      <c r="B82" s="37" t="s">
        <v>81</v>
      </c>
      <c r="C82" s="38">
        <v>20610</v>
      </c>
      <c r="D82" s="39">
        <f t="shared" si="2"/>
        <v>0.2293481268296356</v>
      </c>
      <c r="E82" s="40">
        <f t="shared" si="3"/>
        <v>44912.670306730462</v>
      </c>
    </row>
    <row r="83" spans="1:5">
      <c r="A83" s="36">
        <v>130715158101</v>
      </c>
      <c r="B83" s="37" t="s">
        <v>82</v>
      </c>
      <c r="C83" s="38">
        <v>44129</v>
      </c>
      <c r="D83" s="39">
        <f t="shared" si="2"/>
        <v>0.49106761226904361</v>
      </c>
      <c r="E83" s="40">
        <f t="shared" si="3"/>
        <v>96164.542841616145</v>
      </c>
    </row>
    <row r="84" spans="1:5">
      <c r="A84" s="36">
        <v>130715158115</v>
      </c>
      <c r="B84" s="37" t="s">
        <v>83</v>
      </c>
      <c r="C84" s="38">
        <v>129434</v>
      </c>
      <c r="D84" s="39">
        <f t="shared" si="2"/>
        <v>1.4403418460973825</v>
      </c>
      <c r="E84" s="40">
        <f t="shared" si="3"/>
        <v>282058.54286663519</v>
      </c>
    </row>
    <row r="85" spans="1:5">
      <c r="A85" s="36">
        <v>130715158173</v>
      </c>
      <c r="B85" s="37" t="s">
        <v>84</v>
      </c>
      <c r="C85" s="38">
        <v>14496</v>
      </c>
      <c r="D85" s="39">
        <f t="shared" si="2"/>
        <v>0.16131152093752535</v>
      </c>
      <c r="E85" s="40">
        <f t="shared" si="3"/>
        <v>31589.231866393242</v>
      </c>
    </row>
    <row r="86" spans="1:5">
      <c r="A86" s="36">
        <v>130715159003</v>
      </c>
      <c r="B86" s="37" t="s">
        <v>85</v>
      </c>
      <c r="C86" s="38">
        <v>14366</v>
      </c>
      <c r="D86" s="39">
        <f t="shared" si="2"/>
        <v>0.15986488064214191</v>
      </c>
      <c r="E86" s="40">
        <f t="shared" si="3"/>
        <v>31305.939913949045</v>
      </c>
    </row>
    <row r="87" spans="1:5">
      <c r="A87" s="36">
        <v>130715159013</v>
      </c>
      <c r="B87" s="37" t="s">
        <v>86</v>
      </c>
      <c r="C87" s="38">
        <v>20130</v>
      </c>
      <c r="D87" s="39">
        <f t="shared" si="2"/>
        <v>0.22400668573898908</v>
      </c>
      <c r="E87" s="40">
        <f t="shared" si="3"/>
        <v>43866.669251551881</v>
      </c>
    </row>
    <row r="88" spans="1:5">
      <c r="A88" s="36">
        <v>130715159020</v>
      </c>
      <c r="B88" s="37" t="s">
        <v>87</v>
      </c>
      <c r="C88" s="38">
        <v>14366</v>
      </c>
      <c r="D88" s="39">
        <f t="shared" si="2"/>
        <v>0.15986488064214191</v>
      </c>
      <c r="E88" s="40">
        <f t="shared" si="3"/>
        <v>31305.939913949045</v>
      </c>
    </row>
    <row r="89" spans="1:5">
      <c r="A89" s="36">
        <v>130715159023</v>
      </c>
      <c r="B89" s="37" t="s">
        <v>88</v>
      </c>
      <c r="C89" s="38">
        <v>17270</v>
      </c>
      <c r="D89" s="39">
        <f t="shared" si="2"/>
        <v>0.19218059924055345</v>
      </c>
      <c r="E89" s="40">
        <f t="shared" si="3"/>
        <v>37634.246297779478</v>
      </c>
    </row>
    <row r="90" spans="1:5">
      <c r="A90" s="36">
        <v>130715159034</v>
      </c>
      <c r="B90" s="37" t="s">
        <v>89</v>
      </c>
      <c r="C90" s="38">
        <v>28776</v>
      </c>
      <c r="D90" s="39">
        <f t="shared" si="2"/>
        <v>0.32021939338425975</v>
      </c>
      <c r="E90" s="40">
        <f t="shared" si="3"/>
        <v>62707.763257956125</v>
      </c>
    </row>
    <row r="91" spans="1:5">
      <c r="A91" s="36">
        <v>130715159045</v>
      </c>
      <c r="B91" s="37" t="s">
        <v>90</v>
      </c>
      <c r="C91" s="38">
        <v>8624</v>
      </c>
      <c r="D91" s="39">
        <f t="shared" si="2"/>
        <v>9.5967891595282739E-2</v>
      </c>
      <c r="E91" s="40">
        <f t="shared" si="3"/>
        <v>18793.152291375231</v>
      </c>
    </row>
    <row r="92" spans="1:5">
      <c r="A92" s="36">
        <v>130715159053</v>
      </c>
      <c r="B92" s="37" t="s">
        <v>91</v>
      </c>
      <c r="C92" s="38">
        <v>5743</v>
      </c>
      <c r="D92" s="39">
        <f t="shared" si="2"/>
        <v>6.3908117049131352E-2</v>
      </c>
      <c r="E92" s="40">
        <f t="shared" si="3"/>
        <v>12514.96679143877</v>
      </c>
    </row>
    <row r="93" spans="1:5">
      <c r="A93" s="36">
        <v>130715159073</v>
      </c>
      <c r="B93" s="37" t="s">
        <v>92</v>
      </c>
      <c r="C93" s="38">
        <v>5743</v>
      </c>
      <c r="D93" s="39">
        <f t="shared" si="2"/>
        <v>6.3908117049131352E-2</v>
      </c>
      <c r="E93" s="40">
        <f t="shared" si="3"/>
        <v>12514.96679143877</v>
      </c>
    </row>
    <row r="94" spans="1:5">
      <c r="A94" s="36">
        <v>130715159087</v>
      </c>
      <c r="B94" s="37" t="s">
        <v>93</v>
      </c>
      <c r="C94" s="38">
        <v>40280</v>
      </c>
      <c r="D94" s="39">
        <f t="shared" si="2"/>
        <v>0.44823593152342173</v>
      </c>
      <c r="E94" s="40">
        <f t="shared" si="3"/>
        <v>87776.921880402864</v>
      </c>
    </row>
    <row r="95" spans="1:5">
      <c r="A95" s="36">
        <v>130715159088</v>
      </c>
      <c r="B95" s="37" t="s">
        <v>94</v>
      </c>
      <c r="C95" s="38">
        <v>23012</v>
      </c>
      <c r="D95" s="39">
        <f t="shared" si="2"/>
        <v>0.25607758828741262</v>
      </c>
      <c r="E95" s="40">
        <f t="shared" si="3"/>
        <v>50147.0339203533</v>
      </c>
    </row>
    <row r="96" spans="1:5">
      <c r="A96" s="36">
        <v>130715159097</v>
      </c>
      <c r="B96" s="37" t="s">
        <v>95</v>
      </c>
      <c r="C96" s="38">
        <v>23011</v>
      </c>
      <c r="D96" s="39">
        <f t="shared" si="2"/>
        <v>0.25606646028514046</v>
      </c>
      <c r="E96" s="40">
        <f t="shared" si="3"/>
        <v>50144.854751488339</v>
      </c>
    </row>
    <row r="97" spans="1:5">
      <c r="A97" s="36">
        <v>130715159118</v>
      </c>
      <c r="B97" s="37" t="s">
        <v>96</v>
      </c>
      <c r="C97" s="38">
        <v>11506</v>
      </c>
      <c r="D97" s="39">
        <f t="shared" si="2"/>
        <v>0.12803879414370631</v>
      </c>
      <c r="E97" s="40">
        <f t="shared" si="3"/>
        <v>25073.51696017665</v>
      </c>
    </row>
    <row r="98" spans="1:5">
      <c r="A98" s="36">
        <v>130715159124</v>
      </c>
      <c r="B98" s="37" t="s">
        <v>97</v>
      </c>
      <c r="C98" s="38">
        <v>64740</v>
      </c>
      <c r="D98" s="39">
        <f t="shared" si="2"/>
        <v>0.72042686710095138</v>
      </c>
      <c r="E98" s="40">
        <f t="shared" si="3"/>
        <v>141079.39231721155</v>
      </c>
    </row>
    <row r="99" spans="1:5">
      <c r="A99" s="36">
        <v>130715159133</v>
      </c>
      <c r="B99" s="37" t="s">
        <v>98</v>
      </c>
      <c r="C99" s="38">
        <v>14366</v>
      </c>
      <c r="D99" s="39">
        <f t="shared" si="2"/>
        <v>0.15986488064214191</v>
      </c>
      <c r="E99" s="40">
        <f t="shared" si="3"/>
        <v>31305.939913949045</v>
      </c>
    </row>
    <row r="100" spans="1:5">
      <c r="A100" s="36">
        <v>130715159137</v>
      </c>
      <c r="B100" s="37" t="s">
        <v>99</v>
      </c>
      <c r="C100" s="38">
        <v>23011</v>
      </c>
      <c r="D100" s="39">
        <f t="shared" si="2"/>
        <v>0.25606646028514046</v>
      </c>
      <c r="E100" s="40">
        <f t="shared" si="3"/>
        <v>50144.854751488339</v>
      </c>
    </row>
    <row r="101" spans="1:5">
      <c r="A101" s="36">
        <v>130715159143</v>
      </c>
      <c r="B101" s="37" t="s">
        <v>100</v>
      </c>
      <c r="C101" s="38">
        <v>17270</v>
      </c>
      <c r="D101" s="39">
        <f t="shared" si="2"/>
        <v>0.19218059924055345</v>
      </c>
      <c r="E101" s="40">
        <f t="shared" si="3"/>
        <v>37634.246297779478</v>
      </c>
    </row>
    <row r="102" spans="1:5">
      <c r="A102" s="36">
        <v>130715159175</v>
      </c>
      <c r="B102" s="37" t="s">
        <v>101</v>
      </c>
      <c r="C102" s="38">
        <v>43142</v>
      </c>
      <c r="D102" s="39">
        <f t="shared" si="2"/>
        <v>0.48008427402640164</v>
      </c>
      <c r="E102" s="40">
        <f t="shared" si="3"/>
        <v>94013.703171905174</v>
      </c>
    </row>
    <row r="103" spans="1:5">
      <c r="A103" s="36">
        <v>130715159176</v>
      </c>
      <c r="B103" s="37" t="s">
        <v>102</v>
      </c>
      <c r="C103" s="38">
        <v>40302</v>
      </c>
      <c r="D103" s="39">
        <f t="shared" si="2"/>
        <v>0.44848074757340967</v>
      </c>
      <c r="E103" s="40">
        <f t="shared" si="3"/>
        <v>87824.863595431874</v>
      </c>
    </row>
    <row r="104" spans="1:5">
      <c r="A104" s="36">
        <v>130715160047</v>
      </c>
      <c r="B104" s="37" t="s">
        <v>103</v>
      </c>
      <c r="C104" s="38">
        <v>44129</v>
      </c>
      <c r="D104" s="39">
        <f t="shared" si="2"/>
        <v>0.49106761226904361</v>
      </c>
      <c r="E104" s="40">
        <f t="shared" si="3"/>
        <v>96164.542841616145</v>
      </c>
    </row>
    <row r="105" spans="1:5">
      <c r="A105" s="36">
        <v>130715160056</v>
      </c>
      <c r="B105" s="37" t="s">
        <v>104</v>
      </c>
      <c r="C105" s="38">
        <v>29427</v>
      </c>
      <c r="D105" s="39">
        <f t="shared" si="2"/>
        <v>0.3274637228634491</v>
      </c>
      <c r="E105" s="40">
        <f t="shared" si="3"/>
        <v>64126.402189042077</v>
      </c>
    </row>
    <row r="106" spans="1:5">
      <c r="A106" s="36">
        <v>130715160063</v>
      </c>
      <c r="B106" s="37" t="s">
        <v>105</v>
      </c>
      <c r="C106" s="38">
        <v>20610</v>
      </c>
      <c r="D106" s="39">
        <f t="shared" si="2"/>
        <v>0.2293481268296356</v>
      </c>
      <c r="E106" s="40">
        <f t="shared" si="3"/>
        <v>44912.670306730462</v>
      </c>
    </row>
    <row r="107" spans="1:5">
      <c r="A107" s="36">
        <v>130715160069</v>
      </c>
      <c r="B107" s="37" t="s">
        <v>106</v>
      </c>
      <c r="C107" s="38">
        <v>32358</v>
      </c>
      <c r="D107" s="39">
        <f t="shared" si="2"/>
        <v>0.36007989752320951</v>
      </c>
      <c r="E107" s="40">
        <f t="shared" si="3"/>
        <v>70513.5461322263</v>
      </c>
    </row>
    <row r="108" spans="1:5">
      <c r="A108" s="36">
        <v>130715160071</v>
      </c>
      <c r="B108" s="37" t="s">
        <v>107</v>
      </c>
      <c r="C108" s="38">
        <v>29428</v>
      </c>
      <c r="D108" s="39">
        <f t="shared" si="2"/>
        <v>0.32747485086572131</v>
      </c>
      <c r="E108" s="40">
        <f t="shared" si="3"/>
        <v>64128.581357907038</v>
      </c>
    </row>
    <row r="109" spans="1:5">
      <c r="A109" s="36">
        <v>130715160077</v>
      </c>
      <c r="B109" s="37" t="s">
        <v>108</v>
      </c>
      <c r="C109" s="38">
        <v>17657</v>
      </c>
      <c r="D109" s="39">
        <f t="shared" si="2"/>
        <v>0.19648713611988719</v>
      </c>
      <c r="E109" s="40">
        <f t="shared" si="3"/>
        <v>38477.584648517208</v>
      </c>
    </row>
    <row r="110" spans="1:5">
      <c r="A110" s="36">
        <v>130715160103</v>
      </c>
      <c r="B110" s="37" t="s">
        <v>109</v>
      </c>
      <c r="C110" s="38">
        <v>34718</v>
      </c>
      <c r="D110" s="39">
        <f t="shared" si="2"/>
        <v>0.38634198288555499</v>
      </c>
      <c r="E110" s="40">
        <f t="shared" si="3"/>
        <v>75656.384653521018</v>
      </c>
    </row>
    <row r="111" spans="1:5">
      <c r="A111" s="36">
        <v>130715160144</v>
      </c>
      <c r="B111" s="37" t="s">
        <v>110</v>
      </c>
      <c r="C111" s="38">
        <v>11771</v>
      </c>
      <c r="D111" s="39">
        <f t="shared" si="2"/>
        <v>0.13098771474583407</v>
      </c>
      <c r="E111" s="40">
        <f t="shared" si="3"/>
        <v>25650.996709389823</v>
      </c>
    </row>
    <row r="112" spans="1:5">
      <c r="A112" s="36">
        <v>130715160154</v>
      </c>
      <c r="B112" s="37" t="s">
        <v>111</v>
      </c>
      <c r="C112" s="38">
        <v>29428</v>
      </c>
      <c r="D112" s="39">
        <f t="shared" si="2"/>
        <v>0.32747485086572131</v>
      </c>
      <c r="E112" s="40">
        <f t="shared" si="3"/>
        <v>64128.581357907038</v>
      </c>
    </row>
    <row r="113" spans="1:5">
      <c r="A113" s="36">
        <v>130715160172</v>
      </c>
      <c r="B113" s="37" t="s">
        <v>112</v>
      </c>
      <c r="C113" s="38">
        <v>58854</v>
      </c>
      <c r="D113" s="39">
        <f t="shared" si="2"/>
        <v>0.65492744572689821</v>
      </c>
      <c r="E113" s="40">
        <f t="shared" si="3"/>
        <v>128252.80437808415</v>
      </c>
    </row>
    <row r="114" spans="1:5">
      <c r="A114" s="36">
        <v>130715160174</v>
      </c>
      <c r="B114" s="37" t="s">
        <v>113</v>
      </c>
      <c r="C114" s="38">
        <v>29428</v>
      </c>
      <c r="D114" s="39">
        <f t="shared" si="2"/>
        <v>0.32747485086572131</v>
      </c>
      <c r="E114" s="40">
        <f t="shared" si="3"/>
        <v>64128.581357907038</v>
      </c>
    </row>
    <row r="115" spans="1:5">
      <c r="A115" s="36">
        <v>130715161021</v>
      </c>
      <c r="B115" s="37" t="s">
        <v>114</v>
      </c>
      <c r="C115" s="38">
        <v>79441</v>
      </c>
      <c r="D115" s="39">
        <f t="shared" si="2"/>
        <v>0.88401962850427374</v>
      </c>
      <c r="E115" s="40">
        <f t="shared" si="3"/>
        <v>173115.35380092065</v>
      </c>
    </row>
    <row r="116" spans="1:5">
      <c r="A116" s="36">
        <v>130715161026</v>
      </c>
      <c r="B116" s="37" t="s">
        <v>115</v>
      </c>
      <c r="C116" s="38">
        <v>38244</v>
      </c>
      <c r="D116" s="39">
        <f t="shared" si="2"/>
        <v>0.42557931889726264</v>
      </c>
      <c r="E116" s="40">
        <f t="shared" si="3"/>
        <v>83340.134071353707</v>
      </c>
    </row>
    <row r="117" spans="1:5">
      <c r="A117" s="36">
        <v>130715161055</v>
      </c>
      <c r="B117" s="37" t="s">
        <v>116</v>
      </c>
      <c r="C117" s="38">
        <v>32358</v>
      </c>
      <c r="D117" s="39">
        <f t="shared" si="2"/>
        <v>0.36007989752320951</v>
      </c>
      <c r="E117" s="40">
        <f t="shared" si="3"/>
        <v>70513.5461322263</v>
      </c>
    </row>
    <row r="118" spans="1:5">
      <c r="A118" s="36">
        <v>130715161067</v>
      </c>
      <c r="B118" s="37" t="s">
        <v>117</v>
      </c>
      <c r="C118" s="38">
        <v>5885</v>
      </c>
      <c r="D118" s="39">
        <f t="shared" si="2"/>
        <v>6.5488293371780956E-2</v>
      </c>
      <c r="E118" s="40">
        <f t="shared" si="3"/>
        <v>12824.408770262437</v>
      </c>
    </row>
    <row r="119" spans="1:5">
      <c r="A119" s="36">
        <v>130715161090</v>
      </c>
      <c r="B119" s="37" t="s">
        <v>118</v>
      </c>
      <c r="C119" s="38">
        <v>26472</v>
      </c>
      <c r="D119" s="39">
        <f t="shared" si="2"/>
        <v>0.29458047614915639</v>
      </c>
      <c r="E119" s="40">
        <f t="shared" si="3"/>
        <v>57686.958193098922</v>
      </c>
    </row>
    <row r="120" spans="1:5">
      <c r="A120" s="36">
        <v>130715161117</v>
      </c>
      <c r="B120" s="37" t="s">
        <v>119</v>
      </c>
      <c r="C120" s="38">
        <v>14702</v>
      </c>
      <c r="D120" s="39">
        <f t="shared" si="2"/>
        <v>0.1636038894055945</v>
      </c>
      <c r="E120" s="40">
        <f t="shared" si="3"/>
        <v>32038.14065257406</v>
      </c>
    </row>
    <row r="121" spans="1:5">
      <c r="A121" s="36">
        <v>130715163002</v>
      </c>
      <c r="B121" s="37" t="s">
        <v>120</v>
      </c>
      <c r="C121" s="38">
        <v>8474</v>
      </c>
      <c r="D121" s="39">
        <f t="shared" si="2"/>
        <v>9.4298691254455697E-2</v>
      </c>
      <c r="E121" s="40">
        <f t="shared" si="3"/>
        <v>18466.276961631924</v>
      </c>
    </row>
    <row r="122" spans="1:5">
      <c r="A122" s="36">
        <v>130715163004</v>
      </c>
      <c r="B122" s="37" t="s">
        <v>121</v>
      </c>
      <c r="C122" s="38">
        <v>107469</v>
      </c>
      <c r="D122" s="39">
        <f t="shared" si="2"/>
        <v>1.1959152761889424</v>
      </c>
      <c r="E122" s="40">
        <f t="shared" si="3"/>
        <v>234193.09874789015</v>
      </c>
    </row>
    <row r="123" spans="1:5" ht="14.25">
      <c r="A123" s="36">
        <v>130715163006</v>
      </c>
      <c r="B123" s="37" t="s">
        <v>248</v>
      </c>
      <c r="C123" s="38">
        <v>26131</v>
      </c>
      <c r="D123" s="39">
        <f t="shared" si="2"/>
        <v>0.29078582737434289</v>
      </c>
      <c r="E123" s="40">
        <f t="shared" si="3"/>
        <v>56943.861610149135</v>
      </c>
    </row>
    <row r="124" spans="1:5">
      <c r="A124" s="36">
        <v>130715163016</v>
      </c>
      <c r="B124" s="37" t="s">
        <v>122</v>
      </c>
      <c r="C124" s="38">
        <v>11771</v>
      </c>
      <c r="D124" s="39">
        <f t="shared" si="2"/>
        <v>0.13098771474583407</v>
      </c>
      <c r="E124" s="40">
        <f t="shared" si="3"/>
        <v>25650.996709389823</v>
      </c>
    </row>
    <row r="125" spans="1:5">
      <c r="A125" s="36">
        <v>130715163022</v>
      </c>
      <c r="B125" s="37" t="s">
        <v>123</v>
      </c>
      <c r="C125" s="38">
        <v>23541</v>
      </c>
      <c r="D125" s="39">
        <f t="shared" si="2"/>
        <v>0.26196430148939598</v>
      </c>
      <c r="E125" s="40">
        <f t="shared" si="3"/>
        <v>51299.814249914692</v>
      </c>
    </row>
    <row r="126" spans="1:5">
      <c r="A126" s="36">
        <v>130715163041</v>
      </c>
      <c r="B126" s="37" t="s">
        <v>124</v>
      </c>
      <c r="C126" s="38">
        <v>23541</v>
      </c>
      <c r="D126" s="39">
        <f t="shared" si="2"/>
        <v>0.26196430148939598</v>
      </c>
      <c r="E126" s="40">
        <f t="shared" si="3"/>
        <v>51299.814249914692</v>
      </c>
    </row>
    <row r="127" spans="1:5">
      <c r="A127" s="36">
        <v>130715163044</v>
      </c>
      <c r="B127" s="37" t="s">
        <v>125</v>
      </c>
      <c r="C127" s="38">
        <v>11771</v>
      </c>
      <c r="D127" s="39">
        <f t="shared" si="2"/>
        <v>0.13098771474583407</v>
      </c>
      <c r="E127" s="40">
        <f t="shared" si="3"/>
        <v>25650.996709389823</v>
      </c>
    </row>
    <row r="128" spans="1:5">
      <c r="A128" s="36">
        <v>130715163049</v>
      </c>
      <c r="B128" s="37" t="s">
        <v>126</v>
      </c>
      <c r="C128" s="38">
        <v>8473.9271583299997</v>
      </c>
      <c r="D128" s="39">
        <f t="shared" si="2"/>
        <v>9.4297880672186418E-2</v>
      </c>
      <c r="E128" s="40">
        <f t="shared" si="3"/>
        <v>18466.118227332587</v>
      </c>
    </row>
    <row r="129" spans="1:5">
      <c r="A129" s="36">
        <v>130715163050</v>
      </c>
      <c r="B129" s="37" t="s">
        <v>127</v>
      </c>
      <c r="C129" s="38">
        <v>8817</v>
      </c>
      <c r="D129" s="39">
        <f t="shared" si="2"/>
        <v>9.8115596033813549E-2</v>
      </c>
      <c r="E129" s="40">
        <f t="shared" si="3"/>
        <v>19213.731882311622</v>
      </c>
    </row>
    <row r="130" spans="1:5">
      <c r="A130" s="36">
        <v>130715163057</v>
      </c>
      <c r="B130" s="37" t="s">
        <v>128</v>
      </c>
      <c r="C130" s="38">
        <v>19809</v>
      </c>
      <c r="D130" s="39">
        <f t="shared" si="2"/>
        <v>0.22043459700961918</v>
      </c>
      <c r="E130" s="40">
        <f t="shared" si="3"/>
        <v>43167.156045901196</v>
      </c>
    </row>
    <row r="131" spans="1:5">
      <c r="A131" s="36">
        <v>130715163059</v>
      </c>
      <c r="B131" s="37" t="s">
        <v>129</v>
      </c>
      <c r="C131" s="38">
        <v>17657</v>
      </c>
      <c r="D131" s="39">
        <f t="shared" si="2"/>
        <v>0.19648713611988719</v>
      </c>
      <c r="E131" s="40">
        <f t="shared" si="3"/>
        <v>38477.584648517208</v>
      </c>
    </row>
    <row r="132" spans="1:5">
      <c r="A132" s="36">
        <v>130715163081</v>
      </c>
      <c r="B132" s="37" t="s">
        <v>130</v>
      </c>
      <c r="C132" s="38">
        <v>11771</v>
      </c>
      <c r="D132" s="39">
        <f t="shared" si="2"/>
        <v>0.13098771474583407</v>
      </c>
      <c r="E132" s="40">
        <f t="shared" si="3"/>
        <v>25650.996709389823</v>
      </c>
    </row>
    <row r="133" spans="1:5">
      <c r="A133" s="36">
        <v>130715163120</v>
      </c>
      <c r="B133" s="37" t="s">
        <v>131</v>
      </c>
      <c r="C133" s="38">
        <v>11771</v>
      </c>
      <c r="D133" s="39">
        <f t="shared" si="2"/>
        <v>0.13098771474583407</v>
      </c>
      <c r="E133" s="40">
        <f t="shared" si="3"/>
        <v>25650.996709389823</v>
      </c>
    </row>
    <row r="134" spans="1:5">
      <c r="A134" s="36">
        <v>130715163125</v>
      </c>
      <c r="B134" s="37" t="s">
        <v>132</v>
      </c>
      <c r="C134" s="38">
        <v>8474</v>
      </c>
      <c r="D134" s="39">
        <f t="shared" si="2"/>
        <v>9.4298691254455697E-2</v>
      </c>
      <c r="E134" s="40">
        <f t="shared" si="3"/>
        <v>18466.276961631924</v>
      </c>
    </row>
    <row r="135" spans="1:5">
      <c r="A135" s="36">
        <v>130715163135</v>
      </c>
      <c r="B135" s="37" t="s">
        <v>133</v>
      </c>
      <c r="C135" s="38">
        <v>11771</v>
      </c>
      <c r="D135" s="39">
        <f t="shared" si="2"/>
        <v>0.13098771474583407</v>
      </c>
      <c r="E135" s="40">
        <f t="shared" si="3"/>
        <v>25650.996709389823</v>
      </c>
    </row>
    <row r="136" spans="1:5">
      <c r="A136" s="36">
        <v>130715163146</v>
      </c>
      <c r="B136" s="37" t="s">
        <v>134</v>
      </c>
      <c r="C136" s="38">
        <v>11771</v>
      </c>
      <c r="D136" s="39">
        <f t="shared" si="2"/>
        <v>0.13098771474583407</v>
      </c>
      <c r="E136" s="40">
        <f t="shared" si="3"/>
        <v>25650.996709389823</v>
      </c>
    </row>
    <row r="137" spans="1:5">
      <c r="A137" s="36">
        <v>130715163158</v>
      </c>
      <c r="B137" s="37" t="s">
        <v>2</v>
      </c>
      <c r="C137" s="38">
        <v>20610</v>
      </c>
      <c r="D137" s="39">
        <f t="shared" si="2"/>
        <v>0.2293481268296356</v>
      </c>
      <c r="E137" s="40">
        <f t="shared" si="3"/>
        <v>44912.670306730462</v>
      </c>
    </row>
    <row r="138" spans="1:5">
      <c r="A138" s="36">
        <v>130715163160</v>
      </c>
      <c r="B138" s="37" t="s">
        <v>135</v>
      </c>
      <c r="C138" s="38">
        <v>17657</v>
      </c>
      <c r="D138" s="39">
        <f t="shared" si="2"/>
        <v>0.19648713611988719</v>
      </c>
      <c r="E138" s="40">
        <f t="shared" si="3"/>
        <v>38477.584648517208</v>
      </c>
    </row>
    <row r="139" spans="1:5">
      <c r="A139" s="36">
        <v>130715163163</v>
      </c>
      <c r="B139" s="37" t="s">
        <v>136</v>
      </c>
      <c r="C139" s="38">
        <v>26473</v>
      </c>
      <c r="D139" s="39">
        <f t="shared" ref="D139:D202" si="4">C139/$C$247*100</f>
        <v>0.2945916041514286</v>
      </c>
      <c r="E139" s="40">
        <f t="shared" ref="E139:E202" si="5">D139*$B$3/100</f>
        <v>57689.137361963883</v>
      </c>
    </row>
    <row r="140" spans="1:5">
      <c r="A140" s="36">
        <v>130715164054</v>
      </c>
      <c r="B140" s="37" t="s">
        <v>137</v>
      </c>
      <c r="C140" s="38">
        <v>29428</v>
      </c>
      <c r="D140" s="39">
        <f t="shared" si="4"/>
        <v>0.32747485086572131</v>
      </c>
      <c r="E140" s="40">
        <f t="shared" si="5"/>
        <v>64128.581357907038</v>
      </c>
    </row>
    <row r="141" spans="1:5">
      <c r="A141" s="36">
        <v>130715164083</v>
      </c>
      <c r="B141" s="37" t="s">
        <v>138</v>
      </c>
      <c r="C141" s="38">
        <v>14702</v>
      </c>
      <c r="D141" s="39">
        <f t="shared" si="4"/>
        <v>0.1636038894055945</v>
      </c>
      <c r="E141" s="40">
        <f t="shared" si="5"/>
        <v>32038.14065257406</v>
      </c>
    </row>
    <row r="142" spans="1:5">
      <c r="A142" s="36">
        <v>130715164105</v>
      </c>
      <c r="B142" s="37" t="s">
        <v>139</v>
      </c>
      <c r="C142" s="38">
        <v>8817</v>
      </c>
      <c r="D142" s="39">
        <f t="shared" si="4"/>
        <v>9.8115596033813549E-2</v>
      </c>
      <c r="E142" s="40">
        <f t="shared" si="5"/>
        <v>19213.731882311622</v>
      </c>
    </row>
    <row r="143" spans="1:5">
      <c r="A143" s="36">
        <v>130715164130</v>
      </c>
      <c r="B143" s="37" t="s">
        <v>140</v>
      </c>
      <c r="C143" s="38">
        <v>29428</v>
      </c>
      <c r="D143" s="39">
        <f t="shared" si="4"/>
        <v>0.32747485086572131</v>
      </c>
      <c r="E143" s="40">
        <f t="shared" si="5"/>
        <v>64128.581357907038</v>
      </c>
    </row>
    <row r="144" spans="1:5">
      <c r="A144" s="36">
        <v>130715164132</v>
      </c>
      <c r="B144" s="37" t="s">
        <v>141</v>
      </c>
      <c r="C144" s="38">
        <v>14702</v>
      </c>
      <c r="D144" s="39">
        <f t="shared" si="4"/>
        <v>0.1636038894055945</v>
      </c>
      <c r="E144" s="40">
        <f t="shared" si="5"/>
        <v>32038.14065257406</v>
      </c>
    </row>
    <row r="145" spans="1:5">
      <c r="A145" s="36">
        <v>130715164153</v>
      </c>
      <c r="B145" s="37" t="s">
        <v>142</v>
      </c>
      <c r="C145" s="38">
        <v>5885</v>
      </c>
      <c r="D145" s="39">
        <f t="shared" si="4"/>
        <v>6.5488293371780956E-2</v>
      </c>
      <c r="E145" s="40">
        <f t="shared" si="5"/>
        <v>12824.408770262437</v>
      </c>
    </row>
    <row r="146" spans="1:5">
      <c r="A146" s="36">
        <v>130715164164</v>
      </c>
      <c r="B146" s="37" t="s">
        <v>143</v>
      </c>
      <c r="C146" s="38">
        <v>173585</v>
      </c>
      <c r="D146" s="39">
        <f t="shared" si="4"/>
        <v>1.931654274416414</v>
      </c>
      <c r="E146" s="40">
        <f t="shared" si="5"/>
        <v>378271.02742328035</v>
      </c>
    </row>
    <row r="147" spans="1:5">
      <c r="A147" s="36">
        <v>130725254004</v>
      </c>
      <c r="B147" s="37" t="s">
        <v>144</v>
      </c>
      <c r="C147" s="38">
        <v>32380</v>
      </c>
      <c r="D147" s="39">
        <f t="shared" si="4"/>
        <v>0.36032471357319751</v>
      </c>
      <c r="E147" s="40">
        <f t="shared" si="5"/>
        <v>70561.487847255339</v>
      </c>
    </row>
    <row r="148" spans="1:5">
      <c r="A148" s="36">
        <v>130725254010</v>
      </c>
      <c r="B148" s="37" t="s">
        <v>145</v>
      </c>
      <c r="C148" s="38">
        <v>35312</v>
      </c>
      <c r="D148" s="39">
        <f t="shared" si="4"/>
        <v>0.39295201623523007</v>
      </c>
      <c r="E148" s="40">
        <f t="shared" si="5"/>
        <v>76950.810959304508</v>
      </c>
    </row>
    <row r="149" spans="1:5">
      <c r="A149" s="36">
        <v>130725254031</v>
      </c>
      <c r="B149" s="37" t="s">
        <v>146</v>
      </c>
      <c r="C149" s="38">
        <v>11771</v>
      </c>
      <c r="D149" s="39">
        <f t="shared" si="4"/>
        <v>0.13098771474583407</v>
      </c>
      <c r="E149" s="40">
        <f t="shared" si="5"/>
        <v>25650.996709389823</v>
      </c>
    </row>
    <row r="150" spans="1:5">
      <c r="A150" s="36">
        <v>130725254035</v>
      </c>
      <c r="B150" s="37" t="s">
        <v>147</v>
      </c>
      <c r="C150" s="38">
        <v>44151</v>
      </c>
      <c r="D150" s="39">
        <f t="shared" si="4"/>
        <v>0.49131242831903155</v>
      </c>
      <c r="E150" s="40">
        <f t="shared" si="5"/>
        <v>96212.484556645155</v>
      </c>
    </row>
    <row r="151" spans="1:5">
      <c r="A151" s="36">
        <v>130725254111</v>
      </c>
      <c r="B151" s="37" t="s">
        <v>148</v>
      </c>
      <c r="C151" s="38">
        <v>58855</v>
      </c>
      <c r="D151" s="39">
        <f t="shared" si="4"/>
        <v>0.65493857372917041</v>
      </c>
      <c r="E151" s="40">
        <f t="shared" si="5"/>
        <v>128254.98354694912</v>
      </c>
    </row>
    <row r="152" spans="1:5">
      <c r="A152" s="36">
        <v>130725258003</v>
      </c>
      <c r="B152" s="37" t="s">
        <v>149</v>
      </c>
      <c r="C152" s="38">
        <v>16970</v>
      </c>
      <c r="D152" s="39">
        <f t="shared" si="4"/>
        <v>0.18884219855889936</v>
      </c>
      <c r="E152" s="40">
        <f t="shared" si="5"/>
        <v>36980.495638292865</v>
      </c>
    </row>
    <row r="153" spans="1:5">
      <c r="A153" s="36">
        <v>130725258023</v>
      </c>
      <c r="B153" s="37" t="s">
        <v>150</v>
      </c>
      <c r="C153" s="38">
        <v>44151</v>
      </c>
      <c r="D153" s="39">
        <f t="shared" si="4"/>
        <v>0.49131242831903155</v>
      </c>
      <c r="E153" s="40">
        <f t="shared" si="5"/>
        <v>96212.484556645155</v>
      </c>
    </row>
    <row r="154" spans="1:5">
      <c r="A154" s="36">
        <v>130725258024</v>
      </c>
      <c r="B154" s="37" t="s">
        <v>151</v>
      </c>
      <c r="C154" s="38">
        <v>14702</v>
      </c>
      <c r="D154" s="39">
        <f t="shared" si="4"/>
        <v>0.1636038894055945</v>
      </c>
      <c r="E154" s="40">
        <f t="shared" si="5"/>
        <v>32038.14065257406</v>
      </c>
    </row>
    <row r="155" spans="1:5">
      <c r="A155" s="36">
        <v>130725258038</v>
      </c>
      <c r="B155" s="37" t="s">
        <v>152</v>
      </c>
      <c r="C155" s="38">
        <v>36758</v>
      </c>
      <c r="D155" s="39">
        <f t="shared" si="4"/>
        <v>0.40904310752080275</v>
      </c>
      <c r="E155" s="40">
        <f t="shared" si="5"/>
        <v>80101.889138030005</v>
      </c>
    </row>
    <row r="156" spans="1:5">
      <c r="A156" s="36">
        <v>130725258040</v>
      </c>
      <c r="B156" s="37" t="s">
        <v>153</v>
      </c>
      <c r="C156" s="38">
        <v>28283</v>
      </c>
      <c r="D156" s="39">
        <f t="shared" si="4"/>
        <v>0.31473328826407487</v>
      </c>
      <c r="E156" s="40">
        <f t="shared" si="5"/>
        <v>61633.433007533124</v>
      </c>
    </row>
    <row r="157" spans="1:5">
      <c r="A157" s="36">
        <v>130725258041</v>
      </c>
      <c r="B157" s="37" t="s">
        <v>154</v>
      </c>
      <c r="C157" s="38">
        <v>20610</v>
      </c>
      <c r="D157" s="39">
        <f t="shared" si="4"/>
        <v>0.2293481268296356</v>
      </c>
      <c r="E157" s="40">
        <f t="shared" si="5"/>
        <v>44912.670306730462</v>
      </c>
    </row>
    <row r="158" spans="1:5">
      <c r="A158" s="36">
        <v>130725258045</v>
      </c>
      <c r="B158" s="37" t="s">
        <v>155</v>
      </c>
      <c r="C158" s="38">
        <v>23541</v>
      </c>
      <c r="D158" s="39">
        <f t="shared" si="4"/>
        <v>0.26196430148939598</v>
      </c>
      <c r="E158" s="40">
        <f t="shared" si="5"/>
        <v>51299.814249914692</v>
      </c>
    </row>
    <row r="159" spans="1:5">
      <c r="A159" s="36">
        <v>130725258049</v>
      </c>
      <c r="B159" s="37" t="s">
        <v>156</v>
      </c>
      <c r="C159" s="38">
        <v>20610</v>
      </c>
      <c r="D159" s="39">
        <f t="shared" si="4"/>
        <v>0.2293481268296356</v>
      </c>
      <c r="E159" s="40">
        <f t="shared" si="5"/>
        <v>44912.670306730462</v>
      </c>
    </row>
    <row r="160" spans="1:5">
      <c r="A160" s="36">
        <v>130725258066</v>
      </c>
      <c r="B160" s="37" t="s">
        <v>157</v>
      </c>
      <c r="C160" s="38">
        <v>14702</v>
      </c>
      <c r="D160" s="39">
        <f t="shared" si="4"/>
        <v>0.1636038894055945</v>
      </c>
      <c r="E160" s="40">
        <f t="shared" si="5"/>
        <v>32038.14065257406</v>
      </c>
    </row>
    <row r="161" spans="1:5">
      <c r="A161" s="36">
        <v>130725258082</v>
      </c>
      <c r="B161" s="37" t="s">
        <v>158</v>
      </c>
      <c r="C161" s="38">
        <v>29428</v>
      </c>
      <c r="D161" s="39">
        <f t="shared" si="4"/>
        <v>0.32747485086572131</v>
      </c>
      <c r="E161" s="40">
        <f t="shared" si="5"/>
        <v>64128.581357907038</v>
      </c>
    </row>
    <row r="162" spans="1:5">
      <c r="A162" s="36">
        <v>130725258094</v>
      </c>
      <c r="B162" s="37" t="s">
        <v>159</v>
      </c>
      <c r="C162" s="38">
        <v>28262</v>
      </c>
      <c r="D162" s="39">
        <f t="shared" si="4"/>
        <v>0.31449960021635909</v>
      </c>
      <c r="E162" s="40">
        <f t="shared" si="5"/>
        <v>61587.670461369067</v>
      </c>
    </row>
    <row r="163" spans="1:5">
      <c r="A163" s="36">
        <v>130725258096</v>
      </c>
      <c r="B163" s="37" t="s">
        <v>160</v>
      </c>
      <c r="C163" s="38">
        <v>20588</v>
      </c>
      <c r="D163" s="39">
        <f t="shared" si="4"/>
        <v>0.22910331077964763</v>
      </c>
      <c r="E163" s="40">
        <f t="shared" si="5"/>
        <v>44864.728591701445</v>
      </c>
    </row>
    <row r="164" spans="1:5">
      <c r="A164" s="36">
        <v>130725258103</v>
      </c>
      <c r="B164" s="37" t="s">
        <v>161</v>
      </c>
      <c r="C164" s="38">
        <v>14702</v>
      </c>
      <c r="D164" s="39">
        <f t="shared" si="4"/>
        <v>0.1636038894055945</v>
      </c>
      <c r="E164" s="40">
        <f t="shared" si="5"/>
        <v>32038.14065257406</v>
      </c>
    </row>
    <row r="165" spans="1:5">
      <c r="A165" s="36">
        <v>130725258109</v>
      </c>
      <c r="B165" s="37" t="s">
        <v>162</v>
      </c>
      <c r="C165" s="38">
        <v>14702</v>
      </c>
      <c r="D165" s="39">
        <f t="shared" si="4"/>
        <v>0.1636038894055945</v>
      </c>
      <c r="E165" s="40">
        <f t="shared" si="5"/>
        <v>32038.14065257406</v>
      </c>
    </row>
    <row r="166" spans="1:5">
      <c r="A166" s="36">
        <v>130725258113</v>
      </c>
      <c r="B166" s="37" t="s">
        <v>163</v>
      </c>
      <c r="C166" s="38">
        <v>14702</v>
      </c>
      <c r="D166" s="39">
        <f t="shared" si="4"/>
        <v>0.1636038894055945</v>
      </c>
      <c r="E166" s="40">
        <f t="shared" si="5"/>
        <v>32038.14065257406</v>
      </c>
    </row>
    <row r="167" spans="1:5">
      <c r="A167" s="36">
        <v>130750005005</v>
      </c>
      <c r="B167" s="37" t="s">
        <v>164</v>
      </c>
      <c r="C167" s="38">
        <v>132408</v>
      </c>
      <c r="D167" s="39">
        <f t="shared" si="4"/>
        <v>1.4734365248548467</v>
      </c>
      <c r="E167" s="40">
        <f t="shared" si="5"/>
        <v>288539.39107101248</v>
      </c>
    </row>
    <row r="168" spans="1:5">
      <c r="A168" s="36">
        <v>130750130130</v>
      </c>
      <c r="B168" s="37" t="s">
        <v>165</v>
      </c>
      <c r="C168" s="38">
        <v>123570</v>
      </c>
      <c r="D168" s="39">
        <f t="shared" si="4"/>
        <v>1.3750872407733172</v>
      </c>
      <c r="E168" s="40">
        <f t="shared" si="5"/>
        <v>269279.8966425368</v>
      </c>
    </row>
    <row r="169" spans="1:5">
      <c r="A169" s="36">
        <v>130750136136</v>
      </c>
      <c r="B169" s="37" t="s">
        <v>166</v>
      </c>
      <c r="C169" s="38">
        <v>108868</v>
      </c>
      <c r="D169" s="39">
        <f t="shared" si="4"/>
        <v>1.2114833513677228</v>
      </c>
      <c r="E169" s="40">
        <f t="shared" si="5"/>
        <v>237241.75598996275</v>
      </c>
    </row>
    <row r="170" spans="1:5">
      <c r="A170" s="36">
        <v>130755552001</v>
      </c>
      <c r="B170" s="37" t="s">
        <v>167</v>
      </c>
      <c r="C170" s="38">
        <v>29428</v>
      </c>
      <c r="D170" s="39">
        <f t="shared" si="4"/>
        <v>0.32747485086572131</v>
      </c>
      <c r="E170" s="40">
        <f t="shared" si="5"/>
        <v>64128.581357907038</v>
      </c>
    </row>
    <row r="171" spans="1:5">
      <c r="A171" s="36">
        <v>130755552003</v>
      </c>
      <c r="B171" s="37" t="s">
        <v>168</v>
      </c>
      <c r="C171" s="38">
        <v>23541</v>
      </c>
      <c r="D171" s="39">
        <f t="shared" si="4"/>
        <v>0.26196430148939598</v>
      </c>
      <c r="E171" s="40">
        <f t="shared" si="5"/>
        <v>51299.814249914692</v>
      </c>
    </row>
    <row r="172" spans="1:5">
      <c r="A172" s="36">
        <v>130755552031</v>
      </c>
      <c r="B172" s="37" t="s">
        <v>169</v>
      </c>
      <c r="C172" s="38">
        <v>107475</v>
      </c>
      <c r="D172" s="39">
        <f t="shared" si="4"/>
        <v>1.1959820442025757</v>
      </c>
      <c r="E172" s="40">
        <f t="shared" si="5"/>
        <v>234206.1737610799</v>
      </c>
    </row>
    <row r="173" spans="1:5">
      <c r="A173" s="36">
        <v>130755552037</v>
      </c>
      <c r="B173" s="37" t="s">
        <v>170</v>
      </c>
      <c r="C173" s="38">
        <v>11771</v>
      </c>
      <c r="D173" s="39">
        <f t="shared" si="4"/>
        <v>0.13098771474583407</v>
      </c>
      <c r="E173" s="40">
        <f t="shared" si="5"/>
        <v>25650.996709389823</v>
      </c>
    </row>
    <row r="174" spans="1:5">
      <c r="A174" s="36">
        <v>130755552051</v>
      </c>
      <c r="B174" s="37" t="s">
        <v>171</v>
      </c>
      <c r="C174" s="38">
        <v>11771</v>
      </c>
      <c r="D174" s="39">
        <f t="shared" si="4"/>
        <v>0.13098771474583407</v>
      </c>
      <c r="E174" s="40">
        <f t="shared" si="5"/>
        <v>25650.996709389823</v>
      </c>
    </row>
    <row r="175" spans="1:5">
      <c r="A175" s="36">
        <v>130755552075</v>
      </c>
      <c r="B175" s="37" t="s">
        <v>172</v>
      </c>
      <c r="C175" s="38">
        <v>11771</v>
      </c>
      <c r="D175" s="39">
        <f t="shared" si="4"/>
        <v>0.13098771474583407</v>
      </c>
      <c r="E175" s="40">
        <f t="shared" si="5"/>
        <v>25650.996709389823</v>
      </c>
    </row>
    <row r="176" spans="1:5">
      <c r="A176" s="36">
        <v>130755552078</v>
      </c>
      <c r="B176" s="37" t="s">
        <v>173</v>
      </c>
      <c r="C176" s="38">
        <v>23541</v>
      </c>
      <c r="D176" s="39">
        <f t="shared" si="4"/>
        <v>0.26196430148939598</v>
      </c>
      <c r="E176" s="40">
        <f t="shared" si="5"/>
        <v>51299.814249914692</v>
      </c>
    </row>
    <row r="177" spans="1:5">
      <c r="A177" s="36">
        <v>130755552084</v>
      </c>
      <c r="B177" s="37" t="s">
        <v>174</v>
      </c>
      <c r="C177" s="38">
        <v>14702</v>
      </c>
      <c r="D177" s="39">
        <f t="shared" si="4"/>
        <v>0.1636038894055945</v>
      </c>
      <c r="E177" s="40">
        <f t="shared" si="5"/>
        <v>32038.14065257406</v>
      </c>
    </row>
    <row r="178" spans="1:5">
      <c r="A178" s="36">
        <v>130755552085</v>
      </c>
      <c r="B178" s="37" t="s">
        <v>175</v>
      </c>
      <c r="C178" s="38">
        <v>17657</v>
      </c>
      <c r="D178" s="39">
        <f t="shared" si="4"/>
        <v>0.19648713611988719</v>
      </c>
      <c r="E178" s="40">
        <f t="shared" si="5"/>
        <v>38477.584648517208</v>
      </c>
    </row>
    <row r="179" spans="1:5">
      <c r="A179" s="36">
        <v>130755552089</v>
      </c>
      <c r="B179" s="37" t="s">
        <v>176</v>
      </c>
      <c r="C179" s="38">
        <v>11771</v>
      </c>
      <c r="D179" s="39">
        <f t="shared" si="4"/>
        <v>0.13098771474583407</v>
      </c>
      <c r="E179" s="40">
        <f t="shared" si="5"/>
        <v>25650.996709389823</v>
      </c>
    </row>
    <row r="180" spans="1:5">
      <c r="A180" s="36">
        <v>130755552093</v>
      </c>
      <c r="B180" s="37" t="s">
        <v>177</v>
      </c>
      <c r="C180" s="38">
        <v>8817</v>
      </c>
      <c r="D180" s="39">
        <f t="shared" si="4"/>
        <v>9.8115596033813549E-2</v>
      </c>
      <c r="E180" s="40">
        <f t="shared" si="5"/>
        <v>19213.731882311622</v>
      </c>
    </row>
    <row r="181" spans="1:5">
      <c r="A181" s="36">
        <v>130755552139</v>
      </c>
      <c r="B181" s="37" t="s">
        <v>178</v>
      </c>
      <c r="C181" s="38">
        <v>5885</v>
      </c>
      <c r="D181" s="39">
        <f t="shared" si="4"/>
        <v>6.5488293371780956E-2</v>
      </c>
      <c r="E181" s="40">
        <f t="shared" si="5"/>
        <v>12824.408770262437</v>
      </c>
    </row>
    <row r="182" spans="1:5">
      <c r="A182" s="36">
        <v>130755553013</v>
      </c>
      <c r="B182" s="37" t="s">
        <v>179</v>
      </c>
      <c r="C182" s="38">
        <v>5885</v>
      </c>
      <c r="D182" s="39">
        <f t="shared" si="4"/>
        <v>6.5488293371780956E-2</v>
      </c>
      <c r="E182" s="40">
        <f t="shared" si="5"/>
        <v>12824.408770262437</v>
      </c>
    </row>
    <row r="183" spans="1:5">
      <c r="A183" s="36">
        <v>130755553015</v>
      </c>
      <c r="B183" s="37" t="s">
        <v>180</v>
      </c>
      <c r="C183" s="38">
        <v>41198</v>
      </c>
      <c r="D183" s="39">
        <f t="shared" si="4"/>
        <v>0.4584514376092832</v>
      </c>
      <c r="E183" s="40">
        <f t="shared" si="5"/>
        <v>89777.3988984319</v>
      </c>
    </row>
    <row r="184" spans="1:5">
      <c r="A184" s="36">
        <v>130755553020</v>
      </c>
      <c r="B184" s="37" t="s">
        <v>181</v>
      </c>
      <c r="C184" s="38">
        <v>32380</v>
      </c>
      <c r="D184" s="39">
        <f t="shared" si="4"/>
        <v>0.36032471357319751</v>
      </c>
      <c r="E184" s="40">
        <f t="shared" si="5"/>
        <v>70561.487847255339</v>
      </c>
    </row>
    <row r="185" spans="1:5">
      <c r="A185" s="36">
        <v>130755553022</v>
      </c>
      <c r="B185" s="37" t="s">
        <v>182</v>
      </c>
      <c r="C185" s="38">
        <v>14702</v>
      </c>
      <c r="D185" s="39">
        <f t="shared" si="4"/>
        <v>0.1636038894055945</v>
      </c>
      <c r="E185" s="40">
        <f t="shared" si="5"/>
        <v>32038.14065257406</v>
      </c>
    </row>
    <row r="186" spans="1:5">
      <c r="A186" s="36">
        <v>130755553029</v>
      </c>
      <c r="B186" s="37" t="s">
        <v>183</v>
      </c>
      <c r="C186" s="38">
        <v>85328</v>
      </c>
      <c r="D186" s="39">
        <f t="shared" si="4"/>
        <v>0.9495301778805989</v>
      </c>
      <c r="E186" s="40">
        <f t="shared" si="5"/>
        <v>185944.12090891297</v>
      </c>
    </row>
    <row r="187" spans="1:5">
      <c r="A187" s="36">
        <v>130755553053</v>
      </c>
      <c r="B187" s="37" t="s">
        <v>184</v>
      </c>
      <c r="C187" s="38">
        <v>8817</v>
      </c>
      <c r="D187" s="39">
        <f t="shared" si="4"/>
        <v>9.8115596033813549E-2</v>
      </c>
      <c r="E187" s="40">
        <f t="shared" si="5"/>
        <v>19213.731882311622</v>
      </c>
    </row>
    <row r="188" spans="1:5">
      <c r="A188" s="36">
        <v>130755553068</v>
      </c>
      <c r="B188" s="37" t="s">
        <v>185</v>
      </c>
      <c r="C188" s="38">
        <v>41198</v>
      </c>
      <c r="D188" s="39">
        <f t="shared" si="4"/>
        <v>0.4584514376092832</v>
      </c>
      <c r="E188" s="40">
        <f t="shared" si="5"/>
        <v>89777.3988984319</v>
      </c>
    </row>
    <row r="189" spans="1:5">
      <c r="A189" s="36">
        <v>130755553073</v>
      </c>
      <c r="B189" s="37" t="s">
        <v>186</v>
      </c>
      <c r="C189" s="38">
        <v>8817</v>
      </c>
      <c r="D189" s="39">
        <f t="shared" si="4"/>
        <v>9.8115596033813549E-2</v>
      </c>
      <c r="E189" s="40">
        <f t="shared" si="5"/>
        <v>19213.731882311622</v>
      </c>
    </row>
    <row r="190" spans="1:5">
      <c r="A190" s="36">
        <v>130755553088</v>
      </c>
      <c r="B190" s="37" t="s">
        <v>187</v>
      </c>
      <c r="C190" s="38">
        <v>32382</v>
      </c>
      <c r="D190" s="39">
        <f t="shared" si="4"/>
        <v>0.36034696957774187</v>
      </c>
      <c r="E190" s="40">
        <f t="shared" si="5"/>
        <v>70565.846184985247</v>
      </c>
    </row>
    <row r="191" spans="1:5">
      <c r="A191" s="36">
        <v>130755553098</v>
      </c>
      <c r="B191" s="37" t="s">
        <v>188</v>
      </c>
      <c r="C191" s="38">
        <v>26473</v>
      </c>
      <c r="D191" s="39">
        <f t="shared" si="4"/>
        <v>0.2945916041514286</v>
      </c>
      <c r="E191" s="40">
        <f t="shared" si="5"/>
        <v>57689.137361963883</v>
      </c>
    </row>
    <row r="192" spans="1:5">
      <c r="A192" s="36">
        <v>130755553101</v>
      </c>
      <c r="B192" s="37" t="s">
        <v>73</v>
      </c>
      <c r="C192" s="38">
        <v>29428</v>
      </c>
      <c r="D192" s="39">
        <f t="shared" si="4"/>
        <v>0.32747485086572131</v>
      </c>
      <c r="E192" s="40">
        <f t="shared" si="5"/>
        <v>64128.581357907038</v>
      </c>
    </row>
    <row r="193" spans="1:5">
      <c r="A193" s="36">
        <v>130755553110</v>
      </c>
      <c r="B193" s="37" t="s">
        <v>189</v>
      </c>
      <c r="C193" s="38">
        <v>17657</v>
      </c>
      <c r="D193" s="39">
        <f t="shared" si="4"/>
        <v>0.19648713611988719</v>
      </c>
      <c r="E193" s="40">
        <f t="shared" si="5"/>
        <v>38477.584648517208</v>
      </c>
    </row>
    <row r="194" spans="1:5">
      <c r="A194" s="36">
        <v>130755553116</v>
      </c>
      <c r="B194" s="37" t="s">
        <v>190</v>
      </c>
      <c r="C194" s="38">
        <v>11771</v>
      </c>
      <c r="D194" s="39">
        <f t="shared" si="4"/>
        <v>0.13098771474583407</v>
      </c>
      <c r="E194" s="40">
        <f t="shared" si="5"/>
        <v>25650.996709389823</v>
      </c>
    </row>
    <row r="195" spans="1:5">
      <c r="A195" s="36">
        <v>130755553122</v>
      </c>
      <c r="B195" s="37" t="s">
        <v>191</v>
      </c>
      <c r="C195" s="38">
        <v>29428</v>
      </c>
      <c r="D195" s="39">
        <f t="shared" si="4"/>
        <v>0.32747485086572131</v>
      </c>
      <c r="E195" s="40">
        <f t="shared" si="5"/>
        <v>64128.581357907038</v>
      </c>
    </row>
    <row r="196" spans="1:5">
      <c r="A196" s="36">
        <v>130755553127</v>
      </c>
      <c r="B196" s="37" t="s">
        <v>192</v>
      </c>
      <c r="C196" s="38">
        <v>52969</v>
      </c>
      <c r="D196" s="39">
        <f t="shared" si="4"/>
        <v>0.58943915235511724</v>
      </c>
      <c r="E196" s="40">
        <f t="shared" si="5"/>
        <v>115428.39560782172</v>
      </c>
    </row>
    <row r="197" spans="1:5">
      <c r="A197" s="36">
        <v>130755553128</v>
      </c>
      <c r="B197" s="37" t="s">
        <v>193</v>
      </c>
      <c r="C197" s="38">
        <v>23541</v>
      </c>
      <c r="D197" s="39">
        <f t="shared" si="4"/>
        <v>0.26196430148939598</v>
      </c>
      <c r="E197" s="40">
        <f t="shared" si="5"/>
        <v>51299.814249914692</v>
      </c>
    </row>
    <row r="198" spans="1:5">
      <c r="A198" s="36">
        <v>130755553155</v>
      </c>
      <c r="B198" s="37" t="s">
        <v>194</v>
      </c>
      <c r="C198" s="38">
        <v>32359</v>
      </c>
      <c r="D198" s="39">
        <f t="shared" si="4"/>
        <v>0.36009102552548172</v>
      </c>
      <c r="E198" s="40">
        <f t="shared" si="5"/>
        <v>70515.725301091268</v>
      </c>
    </row>
    <row r="199" spans="1:5">
      <c r="A199" s="36">
        <v>130755554002</v>
      </c>
      <c r="B199" s="37" t="s">
        <v>195</v>
      </c>
      <c r="C199" s="38">
        <v>17657</v>
      </c>
      <c r="D199" s="39">
        <f t="shared" si="4"/>
        <v>0.19648713611988719</v>
      </c>
      <c r="E199" s="40">
        <f t="shared" si="5"/>
        <v>38477.584648517208</v>
      </c>
    </row>
    <row r="200" spans="1:5">
      <c r="A200" s="36">
        <v>130755554009</v>
      </c>
      <c r="B200" s="37" t="s">
        <v>196</v>
      </c>
      <c r="C200" s="38">
        <v>20610</v>
      </c>
      <c r="D200" s="39">
        <f t="shared" si="4"/>
        <v>0.2293481268296356</v>
      </c>
      <c r="E200" s="40">
        <f t="shared" si="5"/>
        <v>44912.670306730462</v>
      </c>
    </row>
    <row r="201" spans="1:5">
      <c r="A201" s="36">
        <v>130755554023</v>
      </c>
      <c r="B201" s="37" t="s">
        <v>197</v>
      </c>
      <c r="C201" s="38">
        <v>14702</v>
      </c>
      <c r="D201" s="39">
        <f t="shared" si="4"/>
        <v>0.1636038894055945</v>
      </c>
      <c r="E201" s="40">
        <f t="shared" si="5"/>
        <v>32038.14065257406</v>
      </c>
    </row>
    <row r="202" spans="1:5">
      <c r="A202" s="36">
        <v>130755554054</v>
      </c>
      <c r="B202" s="37" t="s">
        <v>198</v>
      </c>
      <c r="C202" s="38">
        <v>35290</v>
      </c>
      <c r="D202" s="39">
        <f t="shared" si="4"/>
        <v>0.39270720018524213</v>
      </c>
      <c r="E202" s="40">
        <f t="shared" si="5"/>
        <v>76902.869244275498</v>
      </c>
    </row>
    <row r="203" spans="1:5">
      <c r="A203" s="36">
        <v>130755554070</v>
      </c>
      <c r="B203" s="37" t="s">
        <v>199</v>
      </c>
      <c r="C203" s="38">
        <v>32359</v>
      </c>
      <c r="D203" s="39">
        <f t="shared" ref="D203:D246" si="6">C203/$C$247*100</f>
        <v>0.36009102552548172</v>
      </c>
      <c r="E203" s="40">
        <f t="shared" ref="E203:E246" si="7">D203*$B$3/100</f>
        <v>70515.725301091268</v>
      </c>
    </row>
    <row r="204" spans="1:5">
      <c r="A204" s="36">
        <v>130755554134</v>
      </c>
      <c r="B204" s="37" t="s">
        <v>200</v>
      </c>
      <c r="C204" s="38">
        <v>8817</v>
      </c>
      <c r="D204" s="39">
        <f t="shared" si="6"/>
        <v>9.8115596033813549E-2</v>
      </c>
      <c r="E204" s="40">
        <f t="shared" si="7"/>
        <v>19213.731882311622</v>
      </c>
    </row>
    <row r="205" spans="1:5">
      <c r="A205" s="36">
        <v>130755554140</v>
      </c>
      <c r="B205" s="37" t="s">
        <v>201</v>
      </c>
      <c r="C205" s="38">
        <v>17657</v>
      </c>
      <c r="D205" s="39">
        <f t="shared" si="6"/>
        <v>0.19648713611988719</v>
      </c>
      <c r="E205" s="40">
        <f t="shared" si="7"/>
        <v>38477.584648517208</v>
      </c>
    </row>
    <row r="206" spans="1:5">
      <c r="A206" s="36">
        <v>130755556011</v>
      </c>
      <c r="B206" s="37" t="s">
        <v>202</v>
      </c>
      <c r="C206" s="38">
        <v>14702</v>
      </c>
      <c r="D206" s="39">
        <f t="shared" si="6"/>
        <v>0.1636038894055945</v>
      </c>
      <c r="E206" s="40">
        <f t="shared" si="7"/>
        <v>32038.14065257406</v>
      </c>
    </row>
    <row r="207" spans="1:5">
      <c r="A207" s="36">
        <v>130755556012</v>
      </c>
      <c r="B207" s="37" t="s">
        <v>60</v>
      </c>
      <c r="C207" s="38">
        <v>20587</v>
      </c>
      <c r="D207" s="39">
        <f t="shared" si="6"/>
        <v>0.22909218277737545</v>
      </c>
      <c r="E207" s="40">
        <f t="shared" si="7"/>
        <v>44862.549422836491</v>
      </c>
    </row>
    <row r="208" spans="1:5">
      <c r="A208" s="36">
        <v>130755556035</v>
      </c>
      <c r="B208" s="37" t="s">
        <v>203</v>
      </c>
      <c r="C208" s="38">
        <v>17657</v>
      </c>
      <c r="D208" s="39">
        <f t="shared" si="6"/>
        <v>0.19648713611988719</v>
      </c>
      <c r="E208" s="40">
        <f t="shared" si="7"/>
        <v>38477.584648517208</v>
      </c>
    </row>
    <row r="209" spans="1:6">
      <c r="A209" s="36">
        <v>130755556038</v>
      </c>
      <c r="B209" s="37" t="s">
        <v>1</v>
      </c>
      <c r="C209" s="38">
        <v>32380</v>
      </c>
      <c r="D209" s="39">
        <f t="shared" si="6"/>
        <v>0.36032471357319751</v>
      </c>
      <c r="E209" s="40">
        <f t="shared" si="7"/>
        <v>70561.487847255339</v>
      </c>
    </row>
    <row r="210" spans="1:6">
      <c r="A210" s="36">
        <v>130755556067</v>
      </c>
      <c r="B210" s="37" t="s">
        <v>204</v>
      </c>
      <c r="C210" s="38">
        <v>26495</v>
      </c>
      <c r="D210" s="39">
        <f t="shared" si="6"/>
        <v>0.29483642020141654</v>
      </c>
      <c r="E210" s="40">
        <f t="shared" si="7"/>
        <v>57737.079076992901</v>
      </c>
    </row>
    <row r="211" spans="1:6">
      <c r="A211" s="36">
        <v>130755556079</v>
      </c>
      <c r="B211" s="37" t="s">
        <v>205</v>
      </c>
      <c r="C211" s="38">
        <v>41198</v>
      </c>
      <c r="D211" s="39">
        <f t="shared" si="6"/>
        <v>0.4584514376092832</v>
      </c>
      <c r="E211" s="40">
        <f t="shared" si="7"/>
        <v>89777.3988984319</v>
      </c>
    </row>
    <row r="212" spans="1:6" ht="15">
      <c r="A212" s="36">
        <v>130755556095</v>
      </c>
      <c r="B212" s="37" t="s">
        <v>206</v>
      </c>
      <c r="C212" s="38">
        <v>23541</v>
      </c>
      <c r="D212" s="39">
        <f t="shared" si="6"/>
        <v>0.26196430148939598</v>
      </c>
      <c r="E212" s="40">
        <f t="shared" si="7"/>
        <v>51299.814249914692</v>
      </c>
      <c r="F212" s="5"/>
    </row>
    <row r="213" spans="1:6" ht="15">
      <c r="A213" s="36">
        <v>130755556107</v>
      </c>
      <c r="B213" s="37" t="s">
        <v>207</v>
      </c>
      <c r="C213" s="38">
        <v>82373</v>
      </c>
      <c r="D213" s="39">
        <f t="shared" si="6"/>
        <v>0.91664693116630636</v>
      </c>
      <c r="E213" s="40">
        <f t="shared" si="7"/>
        <v>179504.67691296988</v>
      </c>
      <c r="F213" s="6"/>
    </row>
    <row r="214" spans="1:6">
      <c r="A214" s="36">
        <v>130755556108</v>
      </c>
      <c r="B214" s="37" t="s">
        <v>208</v>
      </c>
      <c r="C214" s="38">
        <v>17657</v>
      </c>
      <c r="D214" s="39">
        <f t="shared" si="6"/>
        <v>0.19648713611988719</v>
      </c>
      <c r="E214" s="40">
        <f t="shared" si="7"/>
        <v>38477.584648517208</v>
      </c>
    </row>
    <row r="215" spans="1:6">
      <c r="A215" s="36">
        <v>130755556113</v>
      </c>
      <c r="B215" s="37" t="s">
        <v>209</v>
      </c>
      <c r="C215" s="38">
        <v>50038</v>
      </c>
      <c r="D215" s="39">
        <f t="shared" si="6"/>
        <v>0.55682297769535694</v>
      </c>
      <c r="E215" s="40">
        <f t="shared" si="7"/>
        <v>109041.25166463752</v>
      </c>
    </row>
    <row r="216" spans="1:6">
      <c r="A216" s="36">
        <v>130755556117</v>
      </c>
      <c r="B216" s="37" t="s">
        <v>210</v>
      </c>
      <c r="C216" s="38">
        <v>14702</v>
      </c>
      <c r="D216" s="39">
        <f t="shared" si="6"/>
        <v>0.1636038894055945</v>
      </c>
      <c r="E216" s="40">
        <f t="shared" si="7"/>
        <v>32038.14065257406</v>
      </c>
    </row>
    <row r="217" spans="1:6">
      <c r="A217" s="36">
        <v>130755556119</v>
      </c>
      <c r="B217" s="37" t="s">
        <v>211</v>
      </c>
      <c r="C217" s="38">
        <v>43443</v>
      </c>
      <c r="D217" s="39">
        <f t="shared" si="6"/>
        <v>0.48343380271032793</v>
      </c>
      <c r="E217" s="40">
        <f t="shared" si="7"/>
        <v>94669.633000256741</v>
      </c>
    </row>
    <row r="218" spans="1:6">
      <c r="A218" s="36">
        <v>130755558036</v>
      </c>
      <c r="B218" s="37" t="s">
        <v>212</v>
      </c>
      <c r="C218" s="38">
        <v>41198</v>
      </c>
      <c r="D218" s="39">
        <f t="shared" si="6"/>
        <v>0.4584514376092832</v>
      </c>
      <c r="E218" s="40">
        <f t="shared" si="7"/>
        <v>89777.3988984319</v>
      </c>
    </row>
    <row r="219" spans="1:6">
      <c r="A219" s="36">
        <v>130755558082</v>
      </c>
      <c r="B219" s="37" t="s">
        <v>213</v>
      </c>
      <c r="C219" s="38">
        <v>111800</v>
      </c>
      <c r="D219" s="39">
        <f t="shared" si="6"/>
        <v>1.2441106540297553</v>
      </c>
      <c r="E219" s="40">
        <f t="shared" si="7"/>
        <v>243631.07910201192</v>
      </c>
    </row>
    <row r="220" spans="1:6">
      <c r="A220" s="36">
        <v>130755558123</v>
      </c>
      <c r="B220" s="37" t="s">
        <v>214</v>
      </c>
      <c r="C220" s="38">
        <v>64740</v>
      </c>
      <c r="D220" s="39">
        <f t="shared" si="6"/>
        <v>0.72042686710095138</v>
      </c>
      <c r="E220" s="40">
        <f t="shared" si="7"/>
        <v>141079.39231721155</v>
      </c>
    </row>
    <row r="221" spans="1:6">
      <c r="A221" s="36">
        <v>130755559004</v>
      </c>
      <c r="B221" s="37" t="s">
        <v>215</v>
      </c>
      <c r="C221" s="38">
        <v>32358</v>
      </c>
      <c r="D221" s="39">
        <f t="shared" si="6"/>
        <v>0.36007989752320951</v>
      </c>
      <c r="E221" s="40">
        <f t="shared" si="7"/>
        <v>70513.5461322263</v>
      </c>
    </row>
    <row r="222" spans="1:6">
      <c r="A222" s="36">
        <v>130755559033</v>
      </c>
      <c r="B222" s="37" t="s">
        <v>216</v>
      </c>
      <c r="C222" s="38">
        <v>47083</v>
      </c>
      <c r="D222" s="39">
        <f t="shared" si="6"/>
        <v>0.52393973098106417</v>
      </c>
      <c r="E222" s="40">
        <f t="shared" si="7"/>
        <v>102601.80766869435</v>
      </c>
    </row>
    <row r="223" spans="1:6">
      <c r="A223" s="36">
        <v>130755559045</v>
      </c>
      <c r="B223" s="37" t="s">
        <v>217</v>
      </c>
      <c r="C223" s="38">
        <v>5885</v>
      </c>
      <c r="D223" s="39">
        <f t="shared" si="6"/>
        <v>6.5488293371780956E-2</v>
      </c>
      <c r="E223" s="40">
        <f t="shared" si="7"/>
        <v>12824.408770262437</v>
      </c>
    </row>
    <row r="224" spans="1:6">
      <c r="A224" s="36">
        <v>130755559048</v>
      </c>
      <c r="B224" s="37" t="s">
        <v>218</v>
      </c>
      <c r="C224" s="38">
        <v>14702</v>
      </c>
      <c r="D224" s="39">
        <f t="shared" si="6"/>
        <v>0.1636038894055945</v>
      </c>
      <c r="E224" s="40">
        <f t="shared" si="7"/>
        <v>32038.14065257406</v>
      </c>
    </row>
    <row r="225" spans="1:5">
      <c r="A225" s="36">
        <v>130755559118</v>
      </c>
      <c r="B225" s="37" t="s">
        <v>219</v>
      </c>
      <c r="C225" s="38">
        <v>14702</v>
      </c>
      <c r="D225" s="39">
        <f t="shared" si="6"/>
        <v>0.1636038894055945</v>
      </c>
      <c r="E225" s="40">
        <f t="shared" si="7"/>
        <v>32038.14065257406</v>
      </c>
    </row>
    <row r="226" spans="1:5">
      <c r="A226" s="36">
        <v>130755559131</v>
      </c>
      <c r="B226" s="37" t="s">
        <v>220</v>
      </c>
      <c r="C226" s="38">
        <v>627065</v>
      </c>
      <c r="D226" s="39">
        <f t="shared" si="6"/>
        <v>6.9779807448047277</v>
      </c>
      <c r="E226" s="40">
        <f t="shared" si="7"/>
        <v>1366480.5243032479</v>
      </c>
    </row>
    <row r="227" spans="1:5">
      <c r="A227" s="36">
        <v>130755559143</v>
      </c>
      <c r="B227" s="37" t="s">
        <v>221</v>
      </c>
      <c r="C227" s="38">
        <v>35312</v>
      </c>
      <c r="D227" s="39">
        <f t="shared" si="6"/>
        <v>0.39295201623523007</v>
      </c>
      <c r="E227" s="40">
        <f t="shared" si="7"/>
        <v>76950.810959304508</v>
      </c>
    </row>
    <row r="228" spans="1:5">
      <c r="A228" s="36">
        <v>130755560017</v>
      </c>
      <c r="B228" s="37" t="s">
        <v>222</v>
      </c>
      <c r="C228" s="38">
        <v>8474</v>
      </c>
      <c r="D228" s="39">
        <f t="shared" si="6"/>
        <v>9.4298691254455697E-2</v>
      </c>
      <c r="E228" s="40">
        <f t="shared" si="7"/>
        <v>18466.276961631924</v>
      </c>
    </row>
    <row r="229" spans="1:5">
      <c r="A229" s="36">
        <v>130755560032</v>
      </c>
      <c r="B229" s="37" t="s">
        <v>223</v>
      </c>
      <c r="C229" s="38">
        <v>22626</v>
      </c>
      <c r="D229" s="39">
        <f t="shared" si="6"/>
        <v>0.25178217941035103</v>
      </c>
      <c r="E229" s="40">
        <f t="shared" si="7"/>
        <v>49305.874738480517</v>
      </c>
    </row>
    <row r="230" spans="1:5">
      <c r="A230" s="36">
        <v>130755560042</v>
      </c>
      <c r="B230" s="37" t="s">
        <v>224</v>
      </c>
      <c r="C230" s="38">
        <v>5885</v>
      </c>
      <c r="D230" s="39">
        <f t="shared" si="6"/>
        <v>6.5488293371780956E-2</v>
      </c>
      <c r="E230" s="40">
        <f t="shared" si="7"/>
        <v>12824.408770262437</v>
      </c>
    </row>
    <row r="231" spans="1:5">
      <c r="A231" s="36">
        <v>130755560055</v>
      </c>
      <c r="B231" s="37" t="s">
        <v>225</v>
      </c>
      <c r="C231" s="38">
        <v>55879</v>
      </c>
      <c r="D231" s="39">
        <f t="shared" si="6"/>
        <v>0.62182163896716192</v>
      </c>
      <c r="E231" s="40">
        <f t="shared" si="7"/>
        <v>121769.7770048419</v>
      </c>
    </row>
    <row r="232" spans="1:5">
      <c r="A232" s="36">
        <v>130755560063</v>
      </c>
      <c r="B232" s="37" t="s">
        <v>226</v>
      </c>
      <c r="C232" s="38">
        <v>11771</v>
      </c>
      <c r="D232" s="39">
        <f t="shared" si="6"/>
        <v>0.13098771474583407</v>
      </c>
      <c r="E232" s="40">
        <f t="shared" si="7"/>
        <v>25650.996709389823</v>
      </c>
    </row>
    <row r="233" spans="1:5">
      <c r="A233" s="36">
        <v>130755560071</v>
      </c>
      <c r="B233" s="37" t="s">
        <v>227</v>
      </c>
      <c r="C233" s="38">
        <v>11771</v>
      </c>
      <c r="D233" s="39">
        <f t="shared" si="6"/>
        <v>0.13098771474583407</v>
      </c>
      <c r="E233" s="40">
        <f t="shared" si="7"/>
        <v>25650.996709389823</v>
      </c>
    </row>
    <row r="234" spans="1:5">
      <c r="A234" s="36">
        <v>130755560103</v>
      </c>
      <c r="B234" s="37" t="s">
        <v>228</v>
      </c>
      <c r="C234" s="38">
        <v>2954</v>
      </c>
      <c r="D234" s="39">
        <f t="shared" si="6"/>
        <v>3.2872118712020545E-2</v>
      </c>
      <c r="E234" s="40">
        <f t="shared" si="7"/>
        <v>6437.2648270782038</v>
      </c>
    </row>
    <row r="235" spans="1:5">
      <c r="A235" s="36">
        <v>130755560104</v>
      </c>
      <c r="B235" s="37" t="s">
        <v>229</v>
      </c>
      <c r="C235" s="38">
        <v>11771</v>
      </c>
      <c r="D235" s="39">
        <f t="shared" si="6"/>
        <v>0.13098771474583407</v>
      </c>
      <c r="E235" s="40">
        <f t="shared" si="7"/>
        <v>25650.996709389823</v>
      </c>
    </row>
    <row r="236" spans="1:5">
      <c r="A236" s="36">
        <v>130755560109</v>
      </c>
      <c r="B236" s="37" t="s">
        <v>230</v>
      </c>
      <c r="C236" s="38">
        <v>11771</v>
      </c>
      <c r="D236" s="39">
        <f t="shared" si="6"/>
        <v>0.13098771474583407</v>
      </c>
      <c r="E236" s="40">
        <f t="shared" si="7"/>
        <v>25650.996709389823</v>
      </c>
    </row>
    <row r="237" spans="1:5">
      <c r="A237" s="36">
        <v>130755560115</v>
      </c>
      <c r="B237" s="37" t="s">
        <v>231</v>
      </c>
      <c r="C237" s="38">
        <v>32358</v>
      </c>
      <c r="D237" s="39">
        <f t="shared" si="6"/>
        <v>0.36007989752320951</v>
      </c>
      <c r="E237" s="40">
        <f t="shared" si="7"/>
        <v>70513.5461322263</v>
      </c>
    </row>
    <row r="238" spans="1:5">
      <c r="A238" s="36">
        <v>130755560126</v>
      </c>
      <c r="B238" s="37" t="s">
        <v>232</v>
      </c>
      <c r="C238" s="38">
        <v>23541</v>
      </c>
      <c r="D238" s="39">
        <f t="shared" si="6"/>
        <v>0.26196430148939598</v>
      </c>
      <c r="E238" s="40">
        <f t="shared" si="7"/>
        <v>51299.814249914692</v>
      </c>
    </row>
    <row r="239" spans="1:5">
      <c r="A239" s="36">
        <v>130755560138</v>
      </c>
      <c r="B239" s="37" t="s">
        <v>233</v>
      </c>
      <c r="C239" s="38">
        <v>50037</v>
      </c>
      <c r="D239" s="39">
        <f t="shared" si="6"/>
        <v>0.55681184969308473</v>
      </c>
      <c r="E239" s="40">
        <f t="shared" si="7"/>
        <v>109039.07249577255</v>
      </c>
    </row>
    <row r="240" spans="1:5">
      <c r="A240" s="36">
        <v>130755560149</v>
      </c>
      <c r="B240" s="37" t="s">
        <v>234</v>
      </c>
      <c r="C240" s="38">
        <v>11771</v>
      </c>
      <c r="D240" s="39">
        <f t="shared" si="6"/>
        <v>0.13098771474583407</v>
      </c>
      <c r="E240" s="40">
        <f t="shared" si="7"/>
        <v>25650.996709389823</v>
      </c>
    </row>
    <row r="241" spans="1:5">
      <c r="A241" s="36">
        <v>130755563043</v>
      </c>
      <c r="B241" s="37" t="s">
        <v>235</v>
      </c>
      <c r="C241" s="38">
        <v>25444</v>
      </c>
      <c r="D241" s="39">
        <f t="shared" si="6"/>
        <v>0.28314088981335506</v>
      </c>
      <c r="E241" s="40">
        <f t="shared" si="7"/>
        <v>55446.772599924785</v>
      </c>
    </row>
    <row r="242" spans="1:5">
      <c r="A242" s="36">
        <v>130755563061</v>
      </c>
      <c r="B242" s="37" t="s">
        <v>236</v>
      </c>
      <c r="C242" s="38">
        <v>31121</v>
      </c>
      <c r="D242" s="39">
        <f t="shared" si="6"/>
        <v>0.34631455871252254</v>
      </c>
      <c r="E242" s="40">
        <f t="shared" si="7"/>
        <v>67817.914246276501</v>
      </c>
    </row>
    <row r="243" spans="1:5">
      <c r="A243" s="36">
        <v>130755563094</v>
      </c>
      <c r="B243" s="37" t="s">
        <v>237</v>
      </c>
      <c r="C243" s="38">
        <v>31121</v>
      </c>
      <c r="D243" s="39">
        <f t="shared" si="6"/>
        <v>0.34631455871252254</v>
      </c>
      <c r="E243" s="40">
        <f t="shared" si="7"/>
        <v>67817.914246276501</v>
      </c>
    </row>
    <row r="244" spans="1:5">
      <c r="A244" s="36">
        <v>130755563121</v>
      </c>
      <c r="B244" s="37" t="s">
        <v>238</v>
      </c>
      <c r="C244" s="38">
        <v>28283</v>
      </c>
      <c r="D244" s="39">
        <f t="shared" si="6"/>
        <v>0.31473328826407487</v>
      </c>
      <c r="E244" s="40">
        <f t="shared" si="7"/>
        <v>61633.433007533124</v>
      </c>
    </row>
    <row r="245" spans="1:5">
      <c r="A245" s="36">
        <v>130755563125</v>
      </c>
      <c r="B245" s="37" t="s">
        <v>239</v>
      </c>
      <c r="C245" s="38">
        <v>8474</v>
      </c>
      <c r="D245" s="39">
        <f t="shared" si="6"/>
        <v>9.4298691254455697E-2</v>
      </c>
      <c r="E245" s="40">
        <f t="shared" si="7"/>
        <v>18466.276961631924</v>
      </c>
    </row>
    <row r="246" spans="1:5">
      <c r="A246" s="36">
        <v>130755563150</v>
      </c>
      <c r="B246" s="37" t="s">
        <v>240</v>
      </c>
      <c r="C246" s="38">
        <v>14131</v>
      </c>
      <c r="D246" s="39">
        <f t="shared" si="6"/>
        <v>0.15724980010817954</v>
      </c>
      <c r="E246" s="40">
        <f t="shared" si="7"/>
        <v>30793.835230684534</v>
      </c>
    </row>
    <row r="247" spans="1:5">
      <c r="A247" s="18"/>
      <c r="B247" s="19" t="s">
        <v>241</v>
      </c>
      <c r="C247" s="20">
        <f>SUM(C10:C246)</f>
        <v>8986338.9271583296</v>
      </c>
      <c r="D247" s="20">
        <f>SUM(D10:D246)</f>
        <v>99.999999999999915</v>
      </c>
      <c r="E247" s="20">
        <f>SUM(E10:E246)</f>
        <v>19582750.000000022</v>
      </c>
    </row>
    <row r="248" spans="1:5">
      <c r="A248" s="10"/>
      <c r="C248" s="13"/>
      <c r="D248" s="4"/>
    </row>
    <row r="251" spans="1:5" ht="15">
      <c r="A251" s="14" t="s">
        <v>242</v>
      </c>
    </row>
    <row r="252" spans="1:5" ht="15">
      <c r="A252" s="14" t="s">
        <v>244</v>
      </c>
    </row>
    <row r="253" spans="1:5" ht="15">
      <c r="A253" s="14"/>
    </row>
    <row r="254" spans="1:5" ht="15">
      <c r="A254" s="14"/>
    </row>
  </sheetData>
  <mergeCells count="4">
    <mergeCell ref="A5:A8"/>
    <mergeCell ref="B5:B8"/>
    <mergeCell ref="C5:C7"/>
    <mergeCell ref="D5:D7"/>
  </mergeCells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Seite &amp;P von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KAV NORDOST der E.DIS AG</vt:lpstr>
      <vt:lpstr>'KAV NORDOST der E.DIS AG'!Drucktitel</vt:lpstr>
    </vt:vector>
  </TitlesOfParts>
  <Company>Landesamt für innere 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Lux, Urte</dc:creator>
  <cp:lastModifiedBy>Lux, Urte</cp:lastModifiedBy>
  <cp:lastPrinted>2025-04-14T07:44:00Z</cp:lastPrinted>
  <dcterms:created xsi:type="dcterms:W3CDTF">2025-04-11T07:46:40Z</dcterms:created>
  <dcterms:modified xsi:type="dcterms:W3CDTF">2026-03-18T11:02:52Z</dcterms:modified>
</cp:coreProperties>
</file>