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4 Internet_StaNet\WEM\1. Statistisches Amt\Formulare\Finanzvermögen\"/>
    </mc:Choice>
  </mc:AlternateContent>
  <bookViews>
    <workbookView xWindow="0" yWindow="0" windowWidth="28800" windowHeight="12345"/>
  </bookViews>
  <sheets>
    <sheet name="KAG WEMAG" sheetId="1" r:id="rId1"/>
  </sheets>
  <definedNames>
    <definedName name="_xlnm.Print_Titles" localSheetId="0">'KAG WEMAG'!$5:$9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2" i="1" l="1"/>
  <c r="C84" i="1"/>
  <c r="C212" i="1" l="1"/>
  <c r="D210" i="1" l="1"/>
  <c r="E210" i="1" s="1"/>
  <c r="D206" i="1"/>
  <c r="E206" i="1" s="1"/>
  <c r="D202" i="1"/>
  <c r="E202" i="1" s="1"/>
  <c r="D198" i="1"/>
  <c r="E198" i="1" s="1"/>
  <c r="D194" i="1"/>
  <c r="E194" i="1" s="1"/>
  <c r="D190" i="1"/>
  <c r="E190" i="1" s="1"/>
  <c r="D186" i="1"/>
  <c r="E186" i="1" s="1"/>
  <c r="D182" i="1"/>
  <c r="E182" i="1" s="1"/>
  <c r="D178" i="1"/>
  <c r="E178" i="1" s="1"/>
  <c r="D174" i="1"/>
  <c r="E174" i="1" s="1"/>
  <c r="D170" i="1"/>
  <c r="E170" i="1" s="1"/>
  <c r="D166" i="1"/>
  <c r="E166" i="1" s="1"/>
  <c r="D162" i="1"/>
  <c r="E162" i="1" s="1"/>
  <c r="D158" i="1"/>
  <c r="E158" i="1" s="1"/>
  <c r="D154" i="1"/>
  <c r="E154" i="1" s="1"/>
  <c r="D150" i="1"/>
  <c r="E150" i="1" s="1"/>
  <c r="D146" i="1"/>
  <c r="E146" i="1" s="1"/>
  <c r="D142" i="1"/>
  <c r="E142" i="1" s="1"/>
  <c r="D138" i="1"/>
  <c r="E138" i="1" s="1"/>
  <c r="D134" i="1"/>
  <c r="E134" i="1" s="1"/>
  <c r="D130" i="1"/>
  <c r="E130" i="1" s="1"/>
  <c r="D126" i="1"/>
  <c r="E126" i="1" s="1"/>
  <c r="D122" i="1"/>
  <c r="E122" i="1" s="1"/>
  <c r="D118" i="1"/>
  <c r="E118" i="1" s="1"/>
  <c r="D114" i="1"/>
  <c r="E114" i="1" s="1"/>
  <c r="D110" i="1"/>
  <c r="E110" i="1" s="1"/>
  <c r="D106" i="1"/>
  <c r="E106" i="1" s="1"/>
  <c r="D102" i="1"/>
  <c r="E102" i="1" s="1"/>
  <c r="D98" i="1"/>
  <c r="E98" i="1" s="1"/>
  <c r="D94" i="1"/>
  <c r="E94" i="1" s="1"/>
  <c r="D90" i="1"/>
  <c r="E90" i="1" s="1"/>
  <c r="D86" i="1"/>
  <c r="E86" i="1" s="1"/>
  <c r="D75" i="1"/>
  <c r="E75" i="1" s="1"/>
  <c r="D39" i="1"/>
  <c r="E39" i="1" s="1"/>
  <c r="D11" i="1"/>
  <c r="E11" i="1" s="1"/>
  <c r="D82" i="1"/>
  <c r="E82" i="1" s="1"/>
  <c r="D78" i="1"/>
  <c r="E78" i="1" s="1"/>
  <c r="D74" i="1"/>
  <c r="E74" i="1" s="1"/>
  <c r="D70" i="1"/>
  <c r="E70" i="1" s="1"/>
  <c r="D66" i="1"/>
  <c r="E66" i="1" s="1"/>
  <c r="D62" i="1"/>
  <c r="E62" i="1" s="1"/>
  <c r="D58" i="1"/>
  <c r="E58" i="1" s="1"/>
  <c r="D54" i="1"/>
  <c r="E54" i="1" s="1"/>
  <c r="D50" i="1"/>
  <c r="E50" i="1" s="1"/>
  <c r="D46" i="1"/>
  <c r="E46" i="1" s="1"/>
  <c r="D42" i="1"/>
  <c r="E42" i="1" s="1"/>
  <c r="D38" i="1"/>
  <c r="E38" i="1" s="1"/>
  <c r="D34" i="1"/>
  <c r="E34" i="1" s="1"/>
  <c r="D30" i="1"/>
  <c r="E30" i="1" s="1"/>
  <c r="D26" i="1"/>
  <c r="E26" i="1" s="1"/>
  <c r="D22" i="1"/>
  <c r="E22" i="1" s="1"/>
  <c r="D18" i="1"/>
  <c r="E18" i="1" s="1"/>
  <c r="D14" i="1"/>
  <c r="E14" i="1" s="1"/>
  <c r="D10" i="1"/>
  <c r="E10" i="1" s="1"/>
  <c r="D71" i="1"/>
  <c r="E71" i="1" s="1"/>
  <c r="D51" i="1"/>
  <c r="E51" i="1" s="1"/>
  <c r="D27" i="1"/>
  <c r="E27" i="1" s="1"/>
  <c r="D209" i="1"/>
  <c r="E209" i="1" s="1"/>
  <c r="D205" i="1"/>
  <c r="E205" i="1" s="1"/>
  <c r="D201" i="1"/>
  <c r="E201" i="1" s="1"/>
  <c r="D197" i="1"/>
  <c r="E197" i="1" s="1"/>
  <c r="D193" i="1"/>
  <c r="E193" i="1" s="1"/>
  <c r="D189" i="1"/>
  <c r="E189" i="1" s="1"/>
  <c r="D185" i="1"/>
  <c r="E185" i="1" s="1"/>
  <c r="D181" i="1"/>
  <c r="E181" i="1" s="1"/>
  <c r="D177" i="1"/>
  <c r="E177" i="1" s="1"/>
  <c r="D173" i="1"/>
  <c r="E173" i="1" s="1"/>
  <c r="D169" i="1"/>
  <c r="E169" i="1" s="1"/>
  <c r="D165" i="1"/>
  <c r="E165" i="1" s="1"/>
  <c r="D161" i="1"/>
  <c r="E161" i="1" s="1"/>
  <c r="D157" i="1"/>
  <c r="E157" i="1" s="1"/>
  <c r="D153" i="1"/>
  <c r="E153" i="1" s="1"/>
  <c r="D149" i="1"/>
  <c r="E149" i="1" s="1"/>
  <c r="D145" i="1"/>
  <c r="E145" i="1" s="1"/>
  <c r="D141" i="1"/>
  <c r="E141" i="1" s="1"/>
  <c r="D137" i="1"/>
  <c r="E137" i="1" s="1"/>
  <c r="D133" i="1"/>
  <c r="E133" i="1" s="1"/>
  <c r="D129" i="1"/>
  <c r="E129" i="1" s="1"/>
  <c r="D125" i="1"/>
  <c r="E125" i="1" s="1"/>
  <c r="D121" i="1"/>
  <c r="E121" i="1" s="1"/>
  <c r="D117" i="1"/>
  <c r="E117" i="1" s="1"/>
  <c r="D113" i="1"/>
  <c r="E113" i="1" s="1"/>
  <c r="D109" i="1"/>
  <c r="E109" i="1" s="1"/>
  <c r="D105" i="1"/>
  <c r="E105" i="1" s="1"/>
  <c r="D101" i="1"/>
  <c r="E101" i="1" s="1"/>
  <c r="D97" i="1"/>
  <c r="E97" i="1" s="1"/>
  <c r="D93" i="1"/>
  <c r="E93" i="1" s="1"/>
  <c r="D89" i="1"/>
  <c r="E89" i="1" s="1"/>
  <c r="D85" i="1"/>
  <c r="E85" i="1" s="1"/>
  <c r="D77" i="1"/>
  <c r="E77" i="1" s="1"/>
  <c r="D73" i="1"/>
  <c r="E73" i="1" s="1"/>
  <c r="D65" i="1"/>
  <c r="E65" i="1" s="1"/>
  <c r="D57" i="1"/>
  <c r="E57" i="1" s="1"/>
  <c r="D53" i="1"/>
  <c r="E53" i="1" s="1"/>
  <c r="D45" i="1"/>
  <c r="E45" i="1" s="1"/>
  <c r="D37" i="1"/>
  <c r="E37" i="1" s="1"/>
  <c r="D29" i="1"/>
  <c r="E29" i="1" s="1"/>
  <c r="D21" i="1"/>
  <c r="E21" i="1" s="1"/>
  <c r="D17" i="1"/>
  <c r="E17" i="1" s="1"/>
  <c r="D79" i="1"/>
  <c r="E79" i="1" s="1"/>
  <c r="D43" i="1"/>
  <c r="E43" i="1" s="1"/>
  <c r="D15" i="1"/>
  <c r="E15" i="1" s="1"/>
  <c r="D81" i="1"/>
  <c r="E81" i="1" s="1"/>
  <c r="D69" i="1"/>
  <c r="E69" i="1" s="1"/>
  <c r="D61" i="1"/>
  <c r="E61" i="1" s="1"/>
  <c r="D49" i="1"/>
  <c r="E49" i="1" s="1"/>
  <c r="D41" i="1"/>
  <c r="E41" i="1" s="1"/>
  <c r="D33" i="1"/>
  <c r="E33" i="1" s="1"/>
  <c r="D25" i="1"/>
  <c r="E25" i="1" s="1"/>
  <c r="D13" i="1"/>
  <c r="E13" i="1" s="1"/>
  <c r="D63" i="1"/>
  <c r="E63" i="1" s="1"/>
  <c r="D35" i="1"/>
  <c r="E35" i="1" s="1"/>
  <c r="D208" i="1"/>
  <c r="E208" i="1" s="1"/>
  <c r="D204" i="1"/>
  <c r="E204" i="1" s="1"/>
  <c r="D200" i="1"/>
  <c r="E200" i="1" s="1"/>
  <c r="D196" i="1"/>
  <c r="E196" i="1" s="1"/>
  <c r="D192" i="1"/>
  <c r="E192" i="1" s="1"/>
  <c r="D188" i="1"/>
  <c r="E188" i="1" s="1"/>
  <c r="D184" i="1"/>
  <c r="E184" i="1" s="1"/>
  <c r="D180" i="1"/>
  <c r="E180" i="1" s="1"/>
  <c r="D176" i="1"/>
  <c r="E176" i="1" s="1"/>
  <c r="D172" i="1"/>
  <c r="E172" i="1" s="1"/>
  <c r="D168" i="1"/>
  <c r="E168" i="1" s="1"/>
  <c r="D164" i="1"/>
  <c r="E164" i="1" s="1"/>
  <c r="D160" i="1"/>
  <c r="E160" i="1" s="1"/>
  <c r="D156" i="1"/>
  <c r="E156" i="1" s="1"/>
  <c r="D152" i="1"/>
  <c r="E152" i="1" s="1"/>
  <c r="D148" i="1"/>
  <c r="E148" i="1" s="1"/>
  <c r="D144" i="1"/>
  <c r="E144" i="1" s="1"/>
  <c r="D140" i="1"/>
  <c r="E140" i="1" s="1"/>
  <c r="D136" i="1"/>
  <c r="E136" i="1" s="1"/>
  <c r="D132" i="1"/>
  <c r="E132" i="1" s="1"/>
  <c r="D128" i="1"/>
  <c r="E128" i="1" s="1"/>
  <c r="D124" i="1"/>
  <c r="E124" i="1" s="1"/>
  <c r="D120" i="1"/>
  <c r="E120" i="1" s="1"/>
  <c r="D116" i="1"/>
  <c r="E116" i="1" s="1"/>
  <c r="D112" i="1"/>
  <c r="E112" i="1" s="1"/>
  <c r="D108" i="1"/>
  <c r="E108" i="1" s="1"/>
  <c r="D104" i="1"/>
  <c r="E104" i="1" s="1"/>
  <c r="D100" i="1"/>
  <c r="E100" i="1" s="1"/>
  <c r="D96" i="1"/>
  <c r="E96" i="1" s="1"/>
  <c r="D92" i="1"/>
  <c r="E92" i="1" s="1"/>
  <c r="D88" i="1"/>
  <c r="E88" i="1" s="1"/>
  <c r="D84" i="1"/>
  <c r="E84" i="1" s="1"/>
  <c r="D67" i="1"/>
  <c r="E67" i="1" s="1"/>
  <c r="D47" i="1"/>
  <c r="E47" i="1" s="1"/>
  <c r="D19" i="1"/>
  <c r="E19" i="1" s="1"/>
  <c r="D80" i="1"/>
  <c r="E80" i="1" s="1"/>
  <c r="D76" i="1"/>
  <c r="E76" i="1" s="1"/>
  <c r="D72" i="1"/>
  <c r="E72" i="1" s="1"/>
  <c r="D68" i="1"/>
  <c r="E68" i="1" s="1"/>
  <c r="D64" i="1"/>
  <c r="E64" i="1" s="1"/>
  <c r="D60" i="1"/>
  <c r="E60" i="1" s="1"/>
  <c r="D56" i="1"/>
  <c r="E56" i="1" s="1"/>
  <c r="D52" i="1"/>
  <c r="E52" i="1" s="1"/>
  <c r="D48" i="1"/>
  <c r="E48" i="1" s="1"/>
  <c r="D44" i="1"/>
  <c r="E44" i="1" s="1"/>
  <c r="D40" i="1"/>
  <c r="E40" i="1" s="1"/>
  <c r="D36" i="1"/>
  <c r="E36" i="1" s="1"/>
  <c r="D32" i="1"/>
  <c r="E32" i="1" s="1"/>
  <c r="D28" i="1"/>
  <c r="E28" i="1" s="1"/>
  <c r="D24" i="1"/>
  <c r="E24" i="1" s="1"/>
  <c r="D20" i="1"/>
  <c r="E20" i="1" s="1"/>
  <c r="D16" i="1"/>
  <c r="E16" i="1" s="1"/>
  <c r="D12" i="1"/>
  <c r="E12" i="1" s="1"/>
  <c r="D115" i="1"/>
  <c r="E115" i="1" s="1"/>
  <c r="D99" i="1"/>
  <c r="E99" i="1" s="1"/>
  <c r="D91" i="1"/>
  <c r="E91" i="1" s="1"/>
  <c r="D55" i="1"/>
  <c r="E55" i="1" s="1"/>
  <c r="D23" i="1"/>
  <c r="E23" i="1" s="1"/>
  <c r="D211" i="1"/>
  <c r="E211" i="1" s="1"/>
  <c r="D207" i="1"/>
  <c r="E207" i="1" s="1"/>
  <c r="D203" i="1"/>
  <c r="E203" i="1" s="1"/>
  <c r="D199" i="1"/>
  <c r="E199" i="1" s="1"/>
  <c r="D195" i="1"/>
  <c r="E195" i="1" s="1"/>
  <c r="D191" i="1"/>
  <c r="E191" i="1" s="1"/>
  <c r="D187" i="1"/>
  <c r="E187" i="1" s="1"/>
  <c r="D183" i="1"/>
  <c r="E183" i="1" s="1"/>
  <c r="D179" i="1"/>
  <c r="E179" i="1" s="1"/>
  <c r="D175" i="1"/>
  <c r="E175" i="1" s="1"/>
  <c r="D171" i="1"/>
  <c r="E171" i="1" s="1"/>
  <c r="D167" i="1"/>
  <c r="E167" i="1" s="1"/>
  <c r="D163" i="1"/>
  <c r="E163" i="1" s="1"/>
  <c r="D159" i="1"/>
  <c r="E159" i="1" s="1"/>
  <c r="D155" i="1"/>
  <c r="E155" i="1" s="1"/>
  <c r="D151" i="1"/>
  <c r="E151" i="1" s="1"/>
  <c r="D147" i="1"/>
  <c r="E147" i="1" s="1"/>
  <c r="D143" i="1"/>
  <c r="E143" i="1" s="1"/>
  <c r="D139" i="1"/>
  <c r="E139" i="1" s="1"/>
  <c r="D135" i="1"/>
  <c r="E135" i="1" s="1"/>
  <c r="D131" i="1"/>
  <c r="E131" i="1" s="1"/>
  <c r="D127" i="1"/>
  <c r="E127" i="1" s="1"/>
  <c r="D123" i="1"/>
  <c r="E123" i="1" s="1"/>
  <c r="D119" i="1"/>
  <c r="E119" i="1" s="1"/>
  <c r="D111" i="1"/>
  <c r="E111" i="1" s="1"/>
  <c r="D107" i="1"/>
  <c r="E107" i="1" s="1"/>
  <c r="D103" i="1"/>
  <c r="E103" i="1" s="1"/>
  <c r="D95" i="1"/>
  <c r="E95" i="1" s="1"/>
  <c r="D87" i="1"/>
  <c r="E87" i="1" s="1"/>
  <c r="D83" i="1"/>
  <c r="E83" i="1" s="1"/>
  <c r="D59" i="1"/>
  <c r="E59" i="1" s="1"/>
  <c r="D31" i="1"/>
  <c r="E31" i="1" s="1"/>
  <c r="E212" i="1" l="1"/>
</calcChain>
</file>

<file path=xl/comments1.xml><?xml version="1.0" encoding="utf-8"?>
<comments xmlns="http://schemas.openxmlformats.org/spreadsheetml/2006/main">
  <authors>
    <author>Lux, Urte</author>
  </authors>
  <commentList>
    <comment ref="E7" authorId="0" shapeId="0">
      <text>
        <r>
          <rPr>
            <b/>
            <sz val="9"/>
            <color indexed="81"/>
            <rFont val="Segoe UI"/>
            <family val="2"/>
          </rPr>
          <t>außerdem Bestandteil von A4029 - Sonstige Anteilsrechte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<sst xmlns="http://schemas.openxmlformats.org/spreadsheetml/2006/main" count="217" uniqueCount="215">
  <si>
    <t>Mitgliedsgemeinden</t>
  </si>
  <si>
    <t>Amt Neuhaus</t>
  </si>
  <si>
    <t>Groß Pankow (Prignitz)</t>
  </si>
  <si>
    <t>Karstädt</t>
  </si>
  <si>
    <t>Perleberg</t>
  </si>
  <si>
    <t>Plattenburg</t>
  </si>
  <si>
    <t>Wittenberge</t>
  </si>
  <si>
    <t>Bad Wilsnack</t>
  </si>
  <si>
    <t>Legde/Quitzöbel</t>
  </si>
  <si>
    <t>Rühstädt</t>
  </si>
  <si>
    <t>Weisen</t>
  </si>
  <si>
    <t>Lanz</t>
  </si>
  <si>
    <t>Lenzen (Elbe)</t>
  </si>
  <si>
    <t>Berge</t>
  </si>
  <si>
    <t>Gülitz-Reetz</t>
  </si>
  <si>
    <t>Pirow</t>
  </si>
  <si>
    <t>Baumgarten</t>
  </si>
  <si>
    <t>Bernitt</t>
  </si>
  <si>
    <t>Bützow, Stadt</t>
  </si>
  <si>
    <t>Dreetz</t>
  </si>
  <si>
    <t>Jürgenshagen</t>
  </si>
  <si>
    <t>Klein Belitz</t>
  </si>
  <si>
    <t>Penzin</t>
  </si>
  <si>
    <t>Rühn</t>
  </si>
  <si>
    <t>Steinhagen</t>
  </si>
  <si>
    <t>Tarnow</t>
  </si>
  <si>
    <t>Warnow</t>
  </si>
  <si>
    <t>Zepelin</t>
  </si>
  <si>
    <t>Glasewitz</t>
  </si>
  <si>
    <t>Groß Schwiesow</t>
  </si>
  <si>
    <t>Gülzow-Prüzen</t>
  </si>
  <si>
    <t>Gutow</t>
  </si>
  <si>
    <t>Klein Upahl</t>
  </si>
  <si>
    <t>Kuhs</t>
  </si>
  <si>
    <t>Lohmen</t>
  </si>
  <si>
    <t>Mistorf</t>
  </si>
  <si>
    <t>Plaaz</t>
  </si>
  <si>
    <t>Reimershagen</t>
  </si>
  <si>
    <t>Sarmstorf</t>
  </si>
  <si>
    <t>Zehna</t>
  </si>
  <si>
    <t>Dobbin-Linstow</t>
  </si>
  <si>
    <t>Hoppenrade</t>
  </si>
  <si>
    <t>Krakow am See, Stadt</t>
  </si>
  <si>
    <t>Kuchelmiß</t>
  </si>
  <si>
    <t>Lalendorf</t>
  </si>
  <si>
    <t>Laage, Stadt</t>
  </si>
  <si>
    <t>Benitz</t>
  </si>
  <si>
    <t>Bröbberow</t>
  </si>
  <si>
    <t>Kassow</t>
  </si>
  <si>
    <t>Rukieten</t>
  </si>
  <si>
    <t>Schwaan, Stadt</t>
  </si>
  <si>
    <t>Vorbeck</t>
  </si>
  <si>
    <t>Ventschow</t>
  </si>
  <si>
    <t>Gadebusch, Stadt</t>
  </si>
  <si>
    <t>Roggendorf</t>
  </si>
  <si>
    <t>Rögnitz</t>
  </si>
  <si>
    <t>Alt Meteln</t>
  </si>
  <si>
    <t>Brüsewitz</t>
  </si>
  <si>
    <t>Cramonshagen</t>
  </si>
  <si>
    <t>Grambow</t>
  </si>
  <si>
    <t>Klein Trebbow</t>
  </si>
  <si>
    <t>Pingelshagen</t>
  </si>
  <si>
    <t>Bibow</t>
  </si>
  <si>
    <t>Jesendorf</t>
  </si>
  <si>
    <t>Warin, Stadt</t>
  </si>
  <si>
    <t>Carlow</t>
  </si>
  <si>
    <t>Dechow</t>
  </si>
  <si>
    <t>Groß Molzahn</t>
  </si>
  <si>
    <t>Holdorf</t>
  </si>
  <si>
    <t>Königsfeld</t>
  </si>
  <si>
    <t>Rehna, Stadt</t>
  </si>
  <si>
    <t>Rieps</t>
  </si>
  <si>
    <t>Schlagsdorf</t>
  </si>
  <si>
    <t>Thandorf</t>
  </si>
  <si>
    <t>Utecht</t>
  </si>
  <si>
    <t>Wedendorfersee</t>
  </si>
  <si>
    <t>Lübtheen, Stadt</t>
  </si>
  <si>
    <t>Parchim, Stadt</t>
  </si>
  <si>
    <t>Bengerstorf</t>
  </si>
  <si>
    <t>Brahlstorf</t>
  </si>
  <si>
    <t>Gresse</t>
  </si>
  <si>
    <t>Neu Gülze</t>
  </si>
  <si>
    <t>Nostorf</t>
  </si>
  <si>
    <t>Schwanheide</t>
  </si>
  <si>
    <t>Tessin b. Boizenburg</t>
  </si>
  <si>
    <t>Dömitz, Stadt</t>
  </si>
  <si>
    <t>Grebs-Niendorf</t>
  </si>
  <si>
    <t>Karenz</t>
  </si>
  <si>
    <t>Malk Göhren</t>
  </si>
  <si>
    <t>Malliß</t>
  </si>
  <si>
    <t>Neu Kaliß</t>
  </si>
  <si>
    <t>Vielank</t>
  </si>
  <si>
    <t>Gallin-Kuppentin</t>
  </si>
  <si>
    <t>Granzin</t>
  </si>
  <si>
    <t>Kreien</t>
  </si>
  <si>
    <t>Kritzow</t>
  </si>
  <si>
    <t>Lübz, Stadt</t>
  </si>
  <si>
    <t>Siggelkow</t>
  </si>
  <si>
    <t>Werder</t>
  </si>
  <si>
    <t>Gehlsbach</t>
  </si>
  <si>
    <t>Ruhner Berge</t>
  </si>
  <si>
    <t>Dobbertin</t>
  </si>
  <si>
    <t>Goldberg, Stadt</t>
  </si>
  <si>
    <t>Neu Poserin</t>
  </si>
  <si>
    <t>Techentin</t>
  </si>
  <si>
    <t>Balow</t>
  </si>
  <si>
    <t>Dambeck</t>
  </si>
  <si>
    <t>Eldena</t>
  </si>
  <si>
    <t>Gorlosen</t>
  </si>
  <si>
    <t>Kremmin</t>
  </si>
  <si>
    <t>Milow</t>
  </si>
  <si>
    <t>Möllenbeck</t>
  </si>
  <si>
    <t>Muchow</t>
  </si>
  <si>
    <t>Prislich</t>
  </si>
  <si>
    <t>Zierzow</t>
  </si>
  <si>
    <t>Alt Zachun</t>
  </si>
  <si>
    <t>Bandenitz</t>
  </si>
  <si>
    <t>Belsch</t>
  </si>
  <si>
    <t>Bobzin</t>
  </si>
  <si>
    <t>Bresegard bei Picher</t>
  </si>
  <si>
    <t>Gammelin</t>
  </si>
  <si>
    <t>Groß Krams</t>
  </si>
  <si>
    <t>Hoort</t>
  </si>
  <si>
    <t>Hülseburg</t>
  </si>
  <si>
    <t>Kirch Jesar</t>
  </si>
  <si>
    <t>Moraas</t>
  </si>
  <si>
    <t>Pätow-Steegen</t>
  </si>
  <si>
    <t>Picher</t>
  </si>
  <si>
    <t>Pritzier</t>
  </si>
  <si>
    <t>Redefin</t>
  </si>
  <si>
    <t>Strohkirchen</t>
  </si>
  <si>
    <t>Warlitz</t>
  </si>
  <si>
    <t>Toddin</t>
  </si>
  <si>
    <t>Alt Krenzlin</t>
  </si>
  <si>
    <t>Bresegard bei Eldena</t>
  </si>
  <si>
    <t>Göhlen</t>
  </si>
  <si>
    <t>Groß Laasch</t>
  </si>
  <si>
    <t>Lübesse</t>
  </si>
  <si>
    <t>Lüblow</t>
  </si>
  <si>
    <t>Rastow</t>
  </si>
  <si>
    <t>Sülstorf</t>
  </si>
  <si>
    <t>Uelitz</t>
  </si>
  <si>
    <t>Warlow</t>
  </si>
  <si>
    <t>Neustadt-Glewe, Stadt</t>
  </si>
  <si>
    <t>Domsühl</t>
  </si>
  <si>
    <t>Groß Godems</t>
  </si>
  <si>
    <t>Karrenzin</t>
  </si>
  <si>
    <t>Lewitzrand</t>
  </si>
  <si>
    <t>Rom</t>
  </si>
  <si>
    <t>Spornitz</t>
  </si>
  <si>
    <t>Ziegendorf</t>
  </si>
  <si>
    <t>Zölkow</t>
  </si>
  <si>
    <t>Obere Warnow</t>
  </si>
  <si>
    <t>Barkhagen</t>
  </si>
  <si>
    <t>Plau am See, Stadt</t>
  </si>
  <si>
    <t>Ganzlin</t>
  </si>
  <si>
    <t>Blankenberg</t>
  </si>
  <si>
    <t>Borkow</t>
  </si>
  <si>
    <t>Brüel, Stadt</t>
  </si>
  <si>
    <t>Dabel</t>
  </si>
  <si>
    <t>Hohen Pritz</t>
  </si>
  <si>
    <t>Kobrow</t>
  </si>
  <si>
    <t>Kuhlen-Wendorf</t>
  </si>
  <si>
    <t>Mustin</t>
  </si>
  <si>
    <t>Sternberg, Stadt</t>
  </si>
  <si>
    <t>Weitendorf</t>
  </si>
  <si>
    <t>Witzin</t>
  </si>
  <si>
    <t>Kloster Tempzin</t>
  </si>
  <si>
    <t>Holthusen</t>
  </si>
  <si>
    <t>Klein Rogahn</t>
  </si>
  <si>
    <t>Pampow</t>
  </si>
  <si>
    <t>Schossin</t>
  </si>
  <si>
    <t>Stralendorf</t>
  </si>
  <si>
    <t>Warsow</t>
  </si>
  <si>
    <t>Wittenförden</t>
  </si>
  <si>
    <t>Zülow</t>
  </si>
  <si>
    <t>Wittenburg, Stadt</t>
  </si>
  <si>
    <t>Wittendörp</t>
  </si>
  <si>
    <t>Gallin</t>
  </si>
  <si>
    <t>Kogel</t>
  </si>
  <si>
    <t>Lüttow-Valluhn</t>
  </si>
  <si>
    <t>Vellahn</t>
  </si>
  <si>
    <t>Zarrentin am Schaalsee, Stadt</t>
  </si>
  <si>
    <t>Banzkow</t>
  </si>
  <si>
    <t>Barnin</t>
  </si>
  <si>
    <t>Bülow</t>
  </si>
  <si>
    <t>Cambs</t>
  </si>
  <si>
    <t>Crivitz, Stadt</t>
  </si>
  <si>
    <t>Demen</t>
  </si>
  <si>
    <t>Dobin am See</t>
  </si>
  <si>
    <t>Friedrichsruhe</t>
  </si>
  <si>
    <t>Gneven</t>
  </si>
  <si>
    <t>Langen Brütz</t>
  </si>
  <si>
    <t>Leezen</t>
  </si>
  <si>
    <t>Pinnow</t>
  </si>
  <si>
    <t>Plate</t>
  </si>
  <si>
    <t>Raben Steinfeld</t>
  </si>
  <si>
    <t>Sukow</t>
  </si>
  <si>
    <t>Tramm</t>
  </si>
  <si>
    <t>Zapel</t>
  </si>
  <si>
    <t>Kommunaler Anteilseignerverband der WEMAG</t>
  </si>
  <si>
    <t>Anzahl</t>
  </si>
  <si>
    <t>Regionalschlüssel</t>
  </si>
  <si>
    <r>
      <t xml:space="preserve">Grabow, Stadt OT Steesow </t>
    </r>
    <r>
      <rPr>
        <vertAlign val="superscript"/>
        <sz val="9"/>
        <rFont val="Dialog.plain"/>
      </rPr>
      <t>1)</t>
    </r>
  </si>
  <si>
    <t>1) Grabow, Stadt ist Selbstverwalter</t>
  </si>
  <si>
    <t xml:space="preserve">Aktien </t>
  </si>
  <si>
    <t>%</t>
  </si>
  <si>
    <t>Nennkapital</t>
  </si>
  <si>
    <t>EUR</t>
  </si>
  <si>
    <t>Eigenkapital zum 31.12.2023:</t>
  </si>
  <si>
    <t>Anteilsrechte für Statistik des</t>
  </si>
  <si>
    <t>Finanzvermögens 2024</t>
  </si>
  <si>
    <t>033550049049</t>
  </si>
  <si>
    <t>Summe mit Verband</t>
  </si>
  <si>
    <t>Merkmal A4419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</si>
</sst>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#,##0.00\ &quot;€&quot;"/>
    <numFmt numFmtId="166" formatCode="#,\ ###,##0"/>
  </numFmts>
  <fonts count="1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Dialog.plain"/>
    </font>
    <font>
      <b/>
      <sz val="12"/>
      <name val="Dialog.plain"/>
    </font>
    <font>
      <sz val="12"/>
      <name val="Dialog.plain"/>
    </font>
    <font>
      <b/>
      <i/>
      <sz val="12"/>
      <name val="Dialog.plain"/>
    </font>
    <font>
      <b/>
      <i/>
      <sz val="11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vertAlign val="superscript"/>
      <sz val="9"/>
      <name val="Dialog.plain"/>
    </font>
    <font>
      <b/>
      <sz val="12"/>
      <name val="Arial"/>
      <family val="2"/>
    </font>
    <font>
      <b/>
      <sz val="12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/>
    <xf numFmtId="164" fontId="0" fillId="0" borderId="0" xfId="0" applyNumberFormat="1"/>
    <xf numFmtId="0" fontId="6" fillId="0" borderId="0" xfId="0" applyFont="1"/>
    <xf numFmtId="1" fontId="6" fillId="0" borderId="0" xfId="0" applyNumberFormat="1" applyFont="1"/>
    <xf numFmtId="3" fontId="8" fillId="0" borderId="0" xfId="0" applyNumberFormat="1" applyFont="1"/>
    <xf numFmtId="0" fontId="7" fillId="0" borderId="0" xfId="0" applyFont="1"/>
    <xf numFmtId="1" fontId="0" fillId="0" borderId="0" xfId="0" applyNumberFormat="1"/>
    <xf numFmtId="0" fontId="4" fillId="0" borderId="0" xfId="0" applyFont="1" applyFill="1" applyBorder="1"/>
    <xf numFmtId="0" fontId="0" fillId="0" borderId="0" xfId="1" applyNumberFormat="1" applyFont="1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9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2" fillId="0" borderId="0" xfId="0" applyNumberFormat="1" applyFont="1"/>
    <xf numFmtId="1" fontId="11" fillId="0" borderId="0" xfId="0" applyNumberFormat="1" applyFont="1" applyBorder="1"/>
    <xf numFmtId="165" fontId="12" fillId="0" borderId="0" xfId="0" applyNumberFormat="1" applyFont="1"/>
    <xf numFmtId="1" fontId="5" fillId="0" borderId="0" xfId="0" applyNumberFormat="1" applyFont="1" applyFill="1" applyBorder="1" applyAlignment="1">
      <alignment horizontal="center"/>
    </xf>
    <xf numFmtId="0" fontId="0" fillId="2" borderId="0" xfId="1" quotePrefix="1" applyNumberFormat="1" applyFont="1" applyFill="1" applyAlignment="1">
      <alignment horizontal="center"/>
    </xf>
    <xf numFmtId="1" fontId="0" fillId="2" borderId="0" xfId="1" applyNumberFormat="1" applyFont="1" applyFill="1" applyAlignment="1">
      <alignment horizontal="center"/>
    </xf>
    <xf numFmtId="1" fontId="0" fillId="0" borderId="0" xfId="1" applyNumberFormat="1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166" fontId="0" fillId="3" borderId="0" xfId="0" applyNumberFormat="1" applyFill="1"/>
    <xf numFmtId="0" fontId="9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1270000</xdr:colOff>
      <xdr:row>213</xdr:row>
      <xdr:rowOff>0</xdr:rowOff>
    </xdr:from>
    <xdr:ext cx="914400" cy="264560"/>
    <xdr:sp macro="" textlink="">
      <xdr:nvSpPr>
        <xdr:cNvPr id="2" name="Textfeld 1"/>
        <xdr:cNvSpPr txBox="1"/>
      </xdr:nvSpPr>
      <xdr:spPr>
        <a:xfrm>
          <a:off x="5784850" y="42600033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15"/>
  <sheetViews>
    <sheetView tabSelected="1" workbookViewId="0"/>
  </sheetViews>
  <sheetFormatPr baseColWidth="10" defaultRowHeight="12.75"/>
  <cols>
    <col min="1" max="1" width="32.28515625" style="10" customWidth="1"/>
    <col min="2" max="2" width="30.5703125" customWidth="1"/>
    <col min="3" max="3" width="10.7109375" bestFit="1" customWidth="1"/>
    <col min="4" max="4" width="11.85546875" bestFit="1" customWidth="1"/>
    <col min="5" max="5" width="27.7109375" bestFit="1" customWidth="1"/>
    <col min="6" max="6" width="19.42578125" customWidth="1"/>
  </cols>
  <sheetData>
    <row r="1" spans="1:5" ht="15.75">
      <c r="A1" s="2" t="s">
        <v>200</v>
      </c>
      <c r="B1" s="1"/>
    </row>
    <row r="2" spans="1:5" ht="15.75">
      <c r="A2"/>
      <c r="B2" s="3"/>
    </row>
    <row r="3" spans="1:5" ht="15.75">
      <c r="A3" s="21" t="s">
        <v>209</v>
      </c>
      <c r="B3" s="22">
        <v>83316267</v>
      </c>
    </row>
    <row r="4" spans="1:5" ht="15.75">
      <c r="A4" s="4"/>
    </row>
    <row r="5" spans="1:5" ht="12.75" customHeight="1">
      <c r="A5" s="31" t="s">
        <v>202</v>
      </c>
      <c r="B5" s="34" t="s">
        <v>0</v>
      </c>
      <c r="C5" s="37" t="s">
        <v>205</v>
      </c>
      <c r="D5" s="37" t="s">
        <v>207</v>
      </c>
      <c r="E5" s="30" t="s">
        <v>210</v>
      </c>
    </row>
    <row r="6" spans="1:5" ht="12.75" customHeight="1">
      <c r="A6" s="32"/>
      <c r="B6" s="35"/>
      <c r="C6" s="38"/>
      <c r="D6" s="38"/>
      <c r="E6" s="29" t="s">
        <v>211</v>
      </c>
    </row>
    <row r="7" spans="1:5">
      <c r="A7" s="32"/>
      <c r="B7" s="35"/>
      <c r="C7" s="39"/>
      <c r="D7" s="39"/>
      <c r="E7" s="29" t="s">
        <v>214</v>
      </c>
    </row>
    <row r="8" spans="1:5">
      <c r="A8" s="33"/>
      <c r="B8" s="36"/>
      <c r="C8" s="16" t="s">
        <v>201</v>
      </c>
      <c r="D8" s="17" t="s">
        <v>206</v>
      </c>
      <c r="E8" s="27" t="s">
        <v>208</v>
      </c>
    </row>
    <row r="9" spans="1:5" ht="15.75">
      <c r="A9" s="23"/>
      <c r="C9" s="11"/>
      <c r="D9" s="11"/>
      <c r="E9" s="11"/>
    </row>
    <row r="10" spans="1:5">
      <c r="A10" s="24" t="s">
        <v>212</v>
      </c>
      <c r="B10" s="13" t="s">
        <v>1</v>
      </c>
      <c r="C10" s="18">
        <v>52580</v>
      </c>
      <c r="D10" s="14">
        <f>C10/$C$212*100</f>
        <v>0.4787316760853042</v>
      </c>
      <c r="E10" s="18">
        <f t="shared" ref="E10:E73" si="0">D10*$B$3/100</f>
        <v>398861.36146080715</v>
      </c>
    </row>
    <row r="11" spans="1:5">
      <c r="A11" s="25">
        <v>120700125125</v>
      </c>
      <c r="B11" s="13" t="s">
        <v>2</v>
      </c>
      <c r="C11" s="18">
        <v>30283</v>
      </c>
      <c r="D11" s="14">
        <f t="shared" ref="D11:D74" si="1">C11/$C$212*100</f>
        <v>0.27572140256544819</v>
      </c>
      <c r="E11" s="18">
        <f t="shared" si="0"/>
        <v>229720.77993757368</v>
      </c>
    </row>
    <row r="12" spans="1:5">
      <c r="A12" s="25">
        <v>120700173173</v>
      </c>
      <c r="B12" s="13" t="s">
        <v>3</v>
      </c>
      <c r="C12" s="18">
        <v>226179</v>
      </c>
      <c r="D12" s="14">
        <f t="shared" si="1"/>
        <v>2.0593201172555728</v>
      </c>
      <c r="E12" s="18">
        <f t="shared" si="0"/>
        <v>1715748.6472773661</v>
      </c>
    </row>
    <row r="13" spans="1:5">
      <c r="A13" s="25">
        <v>120700296296</v>
      </c>
      <c r="B13" s="13" t="s">
        <v>4</v>
      </c>
      <c r="C13" s="18">
        <v>15120</v>
      </c>
      <c r="D13" s="14">
        <f t="shared" si="1"/>
        <v>0.13766494755438949</v>
      </c>
      <c r="E13" s="18">
        <f t="shared" si="0"/>
        <v>114697.29526982512</v>
      </c>
    </row>
    <row r="14" spans="1:5">
      <c r="A14" s="25">
        <v>120700302302</v>
      </c>
      <c r="B14" s="13" t="s">
        <v>5</v>
      </c>
      <c r="C14" s="18">
        <v>74564</v>
      </c>
      <c r="D14" s="14">
        <f t="shared" si="1"/>
        <v>0.67889213951359118</v>
      </c>
      <c r="E14" s="18">
        <f t="shared" si="0"/>
        <v>565627.58759915608</v>
      </c>
    </row>
    <row r="15" spans="1:5">
      <c r="A15" s="25">
        <v>120700424424</v>
      </c>
      <c r="B15" s="13" t="s">
        <v>6</v>
      </c>
      <c r="C15" s="18">
        <v>2250</v>
      </c>
      <c r="D15" s="14">
        <f t="shared" si="1"/>
        <v>2.0485855290831769E-2</v>
      </c>
      <c r="E15" s="18">
        <f t="shared" si="0"/>
        <v>17068.049891343024</v>
      </c>
    </row>
    <row r="16" spans="1:5">
      <c r="A16" s="25">
        <v>120705001008</v>
      </c>
      <c r="B16" s="13" t="s">
        <v>7</v>
      </c>
      <c r="C16" s="18">
        <v>19691</v>
      </c>
      <c r="D16" s="14">
        <f t="shared" si="1"/>
        <v>0.17928310068078593</v>
      </c>
      <c r="E16" s="18">
        <f t="shared" si="0"/>
        <v>149371.98684908243</v>
      </c>
    </row>
    <row r="17" spans="1:5">
      <c r="A17" s="25">
        <v>120705001241</v>
      </c>
      <c r="B17" s="13" t="s">
        <v>8</v>
      </c>
      <c r="C17" s="18">
        <v>9760</v>
      </c>
      <c r="D17" s="14">
        <f t="shared" si="1"/>
        <v>8.8863087839341368E-2</v>
      </c>
      <c r="E17" s="18">
        <f t="shared" si="0"/>
        <v>74037.407528670185</v>
      </c>
    </row>
    <row r="18" spans="1:5">
      <c r="A18" s="25">
        <v>120705001348</v>
      </c>
      <c r="B18" s="13" t="s">
        <v>9</v>
      </c>
      <c r="C18" s="18">
        <v>3760</v>
      </c>
      <c r="D18" s="14">
        <f t="shared" si="1"/>
        <v>3.423414039712331E-2</v>
      </c>
      <c r="E18" s="18">
        <f t="shared" si="0"/>
        <v>28522.607818422119</v>
      </c>
    </row>
    <row r="19" spans="1:5">
      <c r="A19" s="25">
        <v>120705001416</v>
      </c>
      <c r="B19" s="13" t="s">
        <v>10</v>
      </c>
      <c r="C19" s="18">
        <v>8260</v>
      </c>
      <c r="D19" s="14">
        <f t="shared" si="1"/>
        <v>7.5205850978786848E-2</v>
      </c>
      <c r="E19" s="18">
        <f t="shared" si="0"/>
        <v>62658.707601108159</v>
      </c>
    </row>
    <row r="20" spans="1:5">
      <c r="A20" s="25">
        <v>120705005236</v>
      </c>
      <c r="B20" s="13" t="s">
        <v>11</v>
      </c>
      <c r="C20" s="18">
        <v>7908</v>
      </c>
      <c r="D20" s="14">
        <f t="shared" si="1"/>
        <v>7.2000952728843395E-2</v>
      </c>
      <c r="E20" s="18">
        <f t="shared" si="0"/>
        <v>59988.506018106949</v>
      </c>
    </row>
    <row r="21" spans="1:5">
      <c r="A21" s="25">
        <v>120705005244</v>
      </c>
      <c r="B21" s="13" t="s">
        <v>12</v>
      </c>
      <c r="C21" s="18">
        <v>22155</v>
      </c>
      <c r="D21" s="14">
        <f t="shared" si="1"/>
        <v>0.20171738843039017</v>
      </c>
      <c r="E21" s="18">
        <f t="shared" si="0"/>
        <v>168063.39793009099</v>
      </c>
    </row>
    <row r="22" spans="1:5">
      <c r="A22" s="25">
        <v>120705009028</v>
      </c>
      <c r="B22" s="13" t="s">
        <v>13</v>
      </c>
      <c r="C22" s="18">
        <v>13234</v>
      </c>
      <c r="D22" s="14">
        <f t="shared" si="1"/>
        <v>0.12049324840838563</v>
      </c>
      <c r="E22" s="18">
        <f t="shared" si="0"/>
        <v>100390.47656090383</v>
      </c>
    </row>
    <row r="23" spans="1:5">
      <c r="A23" s="25">
        <v>120705009145</v>
      </c>
      <c r="B23" s="13" t="s">
        <v>14</v>
      </c>
      <c r="C23" s="18">
        <v>7119</v>
      </c>
      <c r="D23" s="14">
        <f t="shared" si="1"/>
        <v>6.4817246140191714E-2</v>
      </c>
      <c r="E23" s="18">
        <f t="shared" si="0"/>
        <v>54003.309856209329</v>
      </c>
    </row>
    <row r="24" spans="1:5">
      <c r="A24" s="25">
        <v>120705009300</v>
      </c>
      <c r="B24" s="13" t="s">
        <v>15</v>
      </c>
      <c r="C24" s="18">
        <v>7133</v>
      </c>
      <c r="D24" s="14">
        <f t="shared" si="1"/>
        <v>6.4944713684223568E-2</v>
      </c>
      <c r="E24" s="18">
        <f t="shared" si="0"/>
        <v>54109.511055533243</v>
      </c>
    </row>
    <row r="25" spans="1:5">
      <c r="A25" s="26">
        <v>130725252009</v>
      </c>
      <c r="B25" t="s">
        <v>16</v>
      </c>
      <c r="C25" s="19">
        <v>10136</v>
      </c>
      <c r="D25" s="5">
        <f t="shared" si="1"/>
        <v>9.2286501879053698E-2</v>
      </c>
      <c r="E25" s="28">
        <f t="shared" si="0"/>
        <v>76889.668310512396</v>
      </c>
    </row>
    <row r="26" spans="1:5">
      <c r="A26" s="26">
        <v>130725252013</v>
      </c>
      <c r="B26" t="s">
        <v>17</v>
      </c>
      <c r="C26" s="19">
        <v>23645</v>
      </c>
      <c r="D26" s="5">
        <f t="shared" si="1"/>
        <v>0.21528357704520765</v>
      </c>
      <c r="E26" s="28">
        <f t="shared" si="0"/>
        <v>179366.23985813593</v>
      </c>
    </row>
    <row r="27" spans="1:5">
      <c r="A27" s="26">
        <v>130725252020</v>
      </c>
      <c r="B27" t="s">
        <v>18</v>
      </c>
      <c r="C27" s="19">
        <v>48220</v>
      </c>
      <c r="D27" s="5">
        <f t="shared" si="1"/>
        <v>0.43903464094395905</v>
      </c>
      <c r="E27" s="28">
        <f t="shared" si="0"/>
        <v>365787.27367136022</v>
      </c>
    </row>
    <row r="28" spans="1:5">
      <c r="A28" s="26">
        <v>130725252028</v>
      </c>
      <c r="B28" t="s">
        <v>19</v>
      </c>
      <c r="C28" s="19">
        <v>3204</v>
      </c>
      <c r="D28" s="5">
        <f t="shared" si="1"/>
        <v>2.9171857934144438E-2</v>
      </c>
      <c r="E28" s="28">
        <f t="shared" si="0"/>
        <v>24304.903045272466</v>
      </c>
    </row>
    <row r="29" spans="1:5">
      <c r="A29" s="26">
        <v>130725252050</v>
      </c>
      <c r="B29" t="s">
        <v>20</v>
      </c>
      <c r="C29" s="19">
        <v>15774</v>
      </c>
      <c r="D29" s="5">
        <f t="shared" si="1"/>
        <v>0.14361950282559124</v>
      </c>
      <c r="E29" s="28">
        <f t="shared" si="0"/>
        <v>119658.40843824216</v>
      </c>
    </row>
    <row r="30" spans="1:5">
      <c r="A30" s="26">
        <v>130725252053</v>
      </c>
      <c r="B30" t="s">
        <v>21</v>
      </c>
      <c r="C30" s="19">
        <v>18023</v>
      </c>
      <c r="D30" s="5">
        <f t="shared" si="1"/>
        <v>0.16409625329184935</v>
      </c>
      <c r="E30" s="28">
        <f t="shared" si="0"/>
        <v>136718.87252963349</v>
      </c>
    </row>
    <row r="31" spans="1:5">
      <c r="A31" s="26">
        <v>130725252078</v>
      </c>
      <c r="B31" t="s">
        <v>22</v>
      </c>
      <c r="C31" s="19">
        <v>2249</v>
      </c>
      <c r="D31" s="5">
        <f t="shared" si="1"/>
        <v>2.0476750466258069E-2</v>
      </c>
      <c r="E31" s="28">
        <f t="shared" si="0"/>
        <v>17060.464091391317</v>
      </c>
    </row>
    <row r="32" spans="1:5">
      <c r="A32" s="26">
        <v>130725252089</v>
      </c>
      <c r="B32" t="s">
        <v>23</v>
      </c>
      <c r="C32" s="19">
        <v>6762</v>
      </c>
      <c r="D32" s="5">
        <f t="shared" si="1"/>
        <v>6.1566823767379743E-2</v>
      </c>
      <c r="E32" s="28">
        <f t="shared" si="0"/>
        <v>51295.179273449561</v>
      </c>
    </row>
    <row r="33" spans="1:5">
      <c r="A33" s="26">
        <v>130725252101</v>
      </c>
      <c r="B33" t="s">
        <v>24</v>
      </c>
      <c r="C33" s="19">
        <v>7887</v>
      </c>
      <c r="D33" s="5">
        <f t="shared" si="1"/>
        <v>7.1809751412795622E-2</v>
      </c>
      <c r="E33" s="28">
        <f t="shared" si="0"/>
        <v>59829.204219121078</v>
      </c>
    </row>
    <row r="34" spans="1:5">
      <c r="A34" s="26">
        <v>130725252104</v>
      </c>
      <c r="B34" t="s">
        <v>25</v>
      </c>
      <c r="C34" s="19">
        <v>13599</v>
      </c>
      <c r="D34" s="5">
        <f t="shared" si="1"/>
        <v>0.12381650937778722</v>
      </c>
      <c r="E34" s="28">
        <f t="shared" si="0"/>
        <v>103159.29354327724</v>
      </c>
    </row>
    <row r="35" spans="1:5">
      <c r="A35" s="26">
        <v>130725252114</v>
      </c>
      <c r="B35" t="s">
        <v>26</v>
      </c>
      <c r="C35" s="19">
        <v>10136</v>
      </c>
      <c r="D35" s="5">
        <f t="shared" si="1"/>
        <v>9.2286501879053698E-2</v>
      </c>
      <c r="E35" s="28">
        <f t="shared" si="0"/>
        <v>76889.668310512396</v>
      </c>
    </row>
    <row r="36" spans="1:5">
      <c r="A36" s="26">
        <v>130725252120</v>
      </c>
      <c r="B36" t="s">
        <v>27</v>
      </c>
      <c r="C36" s="19">
        <v>7886</v>
      </c>
      <c r="D36" s="5">
        <f t="shared" si="1"/>
        <v>7.1800646588221925E-2</v>
      </c>
      <c r="E36" s="28">
        <f t="shared" si="0"/>
        <v>59821.618419169376</v>
      </c>
    </row>
    <row r="37" spans="1:5">
      <c r="A37" s="26">
        <v>130725255033</v>
      </c>
      <c r="B37" t="s">
        <v>28</v>
      </c>
      <c r="C37" s="19">
        <v>4498</v>
      </c>
      <c r="D37" s="5">
        <f t="shared" si="1"/>
        <v>4.0953500932516138E-2</v>
      </c>
      <c r="E37" s="28">
        <f t="shared" si="0"/>
        <v>34120.928182782634</v>
      </c>
    </row>
    <row r="38" spans="1:5">
      <c r="A38" s="26">
        <v>130725255039</v>
      </c>
      <c r="B38" t="s">
        <v>29</v>
      </c>
      <c r="C38" s="19">
        <v>1125</v>
      </c>
      <c r="D38" s="5">
        <f t="shared" si="1"/>
        <v>1.0242927645415885E-2</v>
      </c>
      <c r="E38" s="28">
        <f t="shared" si="0"/>
        <v>8534.0249456715119</v>
      </c>
    </row>
    <row r="39" spans="1:5">
      <c r="A39" s="26">
        <v>130725255042</v>
      </c>
      <c r="B39" t="s">
        <v>30</v>
      </c>
      <c r="C39" s="19">
        <v>14634</v>
      </c>
      <c r="D39" s="5">
        <f t="shared" si="1"/>
        <v>0.13324000281156984</v>
      </c>
      <c r="E39" s="28">
        <f t="shared" si="0"/>
        <v>111010.59649329504</v>
      </c>
    </row>
    <row r="40" spans="1:5">
      <c r="A40" s="26">
        <v>130725255044</v>
      </c>
      <c r="B40" t="s">
        <v>31</v>
      </c>
      <c r="C40" s="19">
        <v>11335</v>
      </c>
      <c r="D40" s="5">
        <f t="shared" si="1"/>
        <v>0.1032031865429236</v>
      </c>
      <c r="E40" s="28">
        <f t="shared" si="0"/>
        <v>85985.042452610302</v>
      </c>
    </row>
    <row r="41" spans="1:5">
      <c r="A41" s="26">
        <v>130725255055</v>
      </c>
      <c r="B41" t="s">
        <v>32</v>
      </c>
      <c r="C41" s="19">
        <v>4498</v>
      </c>
      <c r="D41" s="5">
        <f t="shared" si="1"/>
        <v>4.0953500932516138E-2</v>
      </c>
      <c r="E41" s="28">
        <f t="shared" si="0"/>
        <v>34120.928182782634</v>
      </c>
    </row>
    <row r="42" spans="1:5">
      <c r="A42" s="26">
        <v>130725255061</v>
      </c>
      <c r="B42" t="s">
        <v>33</v>
      </c>
      <c r="C42" s="19">
        <v>2249</v>
      </c>
      <c r="D42" s="5">
        <f t="shared" si="1"/>
        <v>2.0476750466258069E-2</v>
      </c>
      <c r="E42" s="28">
        <f t="shared" si="0"/>
        <v>17060.464091391317</v>
      </c>
    </row>
    <row r="43" spans="1:5">
      <c r="A43" s="26">
        <v>130725255067</v>
      </c>
      <c r="B43" t="s">
        <v>34</v>
      </c>
      <c r="C43" s="19">
        <v>11260</v>
      </c>
      <c r="D43" s="5">
        <f t="shared" si="1"/>
        <v>0.10252032469989587</v>
      </c>
      <c r="E43" s="28">
        <f t="shared" si="0"/>
        <v>85416.107456232203</v>
      </c>
    </row>
    <row r="44" spans="1:5">
      <c r="A44" s="26">
        <v>130725255071</v>
      </c>
      <c r="B44" t="s">
        <v>35</v>
      </c>
      <c r="C44" s="19">
        <v>12385</v>
      </c>
      <c r="D44" s="5">
        <f t="shared" si="1"/>
        <v>0.11276325234531176</v>
      </c>
      <c r="E44" s="28">
        <f t="shared" si="0"/>
        <v>93950.132401903698</v>
      </c>
    </row>
    <row r="45" spans="1:5">
      <c r="A45" s="26">
        <v>130725255079</v>
      </c>
      <c r="B45" t="s">
        <v>36</v>
      </c>
      <c r="C45" s="19">
        <v>14843</v>
      </c>
      <c r="D45" s="5">
        <f t="shared" si="1"/>
        <v>0.13514291114747376</v>
      </c>
      <c r="E45" s="28">
        <f t="shared" si="0"/>
        <v>112596.02868320201</v>
      </c>
    </row>
    <row r="46" spans="1:5">
      <c r="A46" s="26">
        <v>130725255084</v>
      </c>
      <c r="B46" t="s">
        <v>37</v>
      </c>
      <c r="C46" s="19">
        <v>9011</v>
      </c>
      <c r="D46" s="5">
        <f t="shared" si="1"/>
        <v>8.2043574233637812E-2</v>
      </c>
      <c r="E46" s="28">
        <f t="shared" si="0"/>
        <v>68355.643364840886</v>
      </c>
    </row>
    <row r="47" spans="1:5">
      <c r="A47" s="26">
        <v>130725255092</v>
      </c>
      <c r="B47" t="s">
        <v>38</v>
      </c>
      <c r="C47" s="19">
        <v>3374</v>
      </c>
      <c r="D47" s="5">
        <f t="shared" si="1"/>
        <v>3.0719678111673952E-2</v>
      </c>
      <c r="E47" s="28">
        <f t="shared" si="0"/>
        <v>25594.489037062827</v>
      </c>
    </row>
    <row r="48" spans="1:5">
      <c r="A48" s="26">
        <v>130725255119</v>
      </c>
      <c r="B48" t="s">
        <v>39</v>
      </c>
      <c r="C48" s="19">
        <v>7886</v>
      </c>
      <c r="D48" s="5">
        <f t="shared" si="1"/>
        <v>7.1800646588221925E-2</v>
      </c>
      <c r="E48" s="28">
        <f t="shared" si="0"/>
        <v>59821.618419169376</v>
      </c>
    </row>
    <row r="49" spans="1:5">
      <c r="A49" s="26">
        <v>130725256026</v>
      </c>
      <c r="B49" t="s">
        <v>40</v>
      </c>
      <c r="C49" s="19">
        <v>10136</v>
      </c>
      <c r="D49" s="5">
        <f t="shared" si="1"/>
        <v>9.2286501879053698E-2</v>
      </c>
      <c r="E49" s="28">
        <f t="shared" si="0"/>
        <v>76889.668310512396</v>
      </c>
    </row>
    <row r="50" spans="1:5">
      <c r="A50" s="26">
        <v>130725256048</v>
      </c>
      <c r="B50" t="s">
        <v>41</v>
      </c>
      <c r="C50" s="19">
        <v>10136</v>
      </c>
      <c r="D50" s="5">
        <f t="shared" si="1"/>
        <v>9.2286501879053698E-2</v>
      </c>
      <c r="E50" s="28">
        <f t="shared" si="0"/>
        <v>76889.668310512396</v>
      </c>
    </row>
    <row r="51" spans="1:5">
      <c r="A51" s="26">
        <v>130725256056</v>
      </c>
      <c r="B51" t="s">
        <v>42</v>
      </c>
      <c r="C51" s="19">
        <v>40767</v>
      </c>
      <c r="D51" s="5">
        <f t="shared" si="1"/>
        <v>0.37117638339615056</v>
      </c>
      <c r="E51" s="28">
        <f t="shared" si="0"/>
        <v>309250.30663128046</v>
      </c>
    </row>
    <row r="52" spans="1:5">
      <c r="A52" s="26">
        <v>130725256059</v>
      </c>
      <c r="B52" t="s">
        <v>43</v>
      </c>
      <c r="C52" s="19">
        <v>15759</v>
      </c>
      <c r="D52" s="5">
        <f t="shared" si="1"/>
        <v>0.14348293045698571</v>
      </c>
      <c r="E52" s="28">
        <f t="shared" si="0"/>
        <v>119544.62143896653</v>
      </c>
    </row>
    <row r="53" spans="1:5">
      <c r="A53" s="26">
        <v>130725256063</v>
      </c>
      <c r="B53" t="s">
        <v>44</v>
      </c>
      <c r="C53" s="19">
        <v>83228</v>
      </c>
      <c r="D53" s="5">
        <f t="shared" si="1"/>
        <v>0.757776339620154</v>
      </c>
      <c r="E53" s="28">
        <f t="shared" si="0"/>
        <v>631350.95838075434</v>
      </c>
    </row>
    <row r="54" spans="1:5">
      <c r="A54" s="26">
        <v>130725257062</v>
      </c>
      <c r="B54" t="s">
        <v>45</v>
      </c>
      <c r="C54" s="19">
        <v>74498</v>
      </c>
      <c r="D54" s="5">
        <f t="shared" si="1"/>
        <v>0.67829122109172679</v>
      </c>
      <c r="E54" s="28">
        <f t="shared" si="0"/>
        <v>565126.92480234336</v>
      </c>
    </row>
    <row r="55" spans="1:5">
      <c r="A55" s="26">
        <v>130725261011</v>
      </c>
      <c r="B55" t="s">
        <v>46</v>
      </c>
      <c r="C55" s="19">
        <v>2250</v>
      </c>
      <c r="D55" s="5">
        <f t="shared" si="1"/>
        <v>2.0485855290831769E-2</v>
      </c>
      <c r="E55" s="28">
        <f t="shared" si="0"/>
        <v>17068.049891343024</v>
      </c>
    </row>
    <row r="56" spans="1:5">
      <c r="A56" s="26">
        <v>130725261018</v>
      </c>
      <c r="B56" t="s">
        <v>47</v>
      </c>
      <c r="C56" s="19">
        <v>6762</v>
      </c>
      <c r="D56" s="5">
        <f t="shared" si="1"/>
        <v>6.1566823767379743E-2</v>
      </c>
      <c r="E56" s="28">
        <f t="shared" si="0"/>
        <v>51295.179273449561</v>
      </c>
    </row>
    <row r="57" spans="1:5">
      <c r="A57" s="26">
        <v>130725261051</v>
      </c>
      <c r="B57" t="s">
        <v>48</v>
      </c>
      <c r="C57" s="19">
        <v>6762</v>
      </c>
      <c r="D57" s="5">
        <f t="shared" si="1"/>
        <v>6.1566823767379743E-2</v>
      </c>
      <c r="E57" s="28">
        <f t="shared" si="0"/>
        <v>51295.179273449561</v>
      </c>
    </row>
    <row r="58" spans="1:5">
      <c r="A58" s="26">
        <v>130725261090</v>
      </c>
      <c r="B58" t="s">
        <v>49</v>
      </c>
      <c r="C58" s="19">
        <v>3000</v>
      </c>
      <c r="D58" s="5">
        <f t="shared" si="1"/>
        <v>2.7314473721109025E-2</v>
      </c>
      <c r="E58" s="28">
        <f t="shared" si="0"/>
        <v>22757.399855124033</v>
      </c>
    </row>
    <row r="59" spans="1:5">
      <c r="A59" s="26">
        <v>130725261095</v>
      </c>
      <c r="B59" t="s">
        <v>50</v>
      </c>
      <c r="C59" s="19">
        <v>22070</v>
      </c>
      <c r="D59" s="5">
        <f t="shared" si="1"/>
        <v>0.20094347834162538</v>
      </c>
      <c r="E59" s="28">
        <f t="shared" si="0"/>
        <v>167418.60493419576</v>
      </c>
    </row>
    <row r="60" spans="1:5">
      <c r="A60" s="26">
        <v>130725261110</v>
      </c>
      <c r="B60" t="s">
        <v>51</v>
      </c>
      <c r="C60" s="19">
        <v>5638</v>
      </c>
      <c r="D60" s="5">
        <f t="shared" si="1"/>
        <v>5.133300094653756E-2</v>
      </c>
      <c r="E60" s="28">
        <f t="shared" si="0"/>
        <v>42768.740127729761</v>
      </c>
    </row>
    <row r="61" spans="1:5">
      <c r="A61" s="26">
        <v>130745451082</v>
      </c>
      <c r="B61" t="s">
        <v>52</v>
      </c>
      <c r="C61" s="19">
        <v>6762</v>
      </c>
      <c r="D61" s="5">
        <f t="shared" si="1"/>
        <v>6.1566823767379743E-2</v>
      </c>
      <c r="E61" s="28">
        <f t="shared" si="0"/>
        <v>51295.179273449561</v>
      </c>
    </row>
    <row r="62" spans="1:5">
      <c r="A62" s="26">
        <v>130745452021</v>
      </c>
      <c r="B62" t="s">
        <v>53</v>
      </c>
      <c r="C62" s="19">
        <v>41427</v>
      </c>
      <c r="D62" s="5">
        <f t="shared" si="1"/>
        <v>0.37718556761479455</v>
      </c>
      <c r="E62" s="28">
        <f t="shared" si="0"/>
        <v>314256.93459940777</v>
      </c>
    </row>
    <row r="63" spans="1:5">
      <c r="A63" s="26">
        <v>130745452068</v>
      </c>
      <c r="B63" t="s">
        <v>54</v>
      </c>
      <c r="C63" s="19">
        <v>6010</v>
      </c>
      <c r="D63" s="5">
        <f t="shared" si="1"/>
        <v>5.4719995687955082E-2</v>
      </c>
      <c r="E63" s="28">
        <f t="shared" si="0"/>
        <v>45590.657709765146</v>
      </c>
    </row>
    <row r="64" spans="1:5">
      <c r="A64" s="26">
        <v>130745452070</v>
      </c>
      <c r="B64" t="s">
        <v>55</v>
      </c>
      <c r="C64" s="19">
        <v>2250</v>
      </c>
      <c r="D64" s="5">
        <f t="shared" si="1"/>
        <v>2.0485855290831769E-2</v>
      </c>
      <c r="E64" s="28">
        <f t="shared" si="0"/>
        <v>17068.049891343024</v>
      </c>
    </row>
    <row r="65" spans="1:5">
      <c r="A65" s="26">
        <v>130745455001</v>
      </c>
      <c r="B65" t="s">
        <v>56</v>
      </c>
      <c r="C65" s="19">
        <v>8698</v>
      </c>
      <c r="D65" s="5">
        <f t="shared" si="1"/>
        <v>7.9193764142068759E-2</v>
      </c>
      <c r="E65" s="28">
        <f t="shared" si="0"/>
        <v>65981.287979956265</v>
      </c>
    </row>
    <row r="66" spans="1:5">
      <c r="A66" s="26">
        <v>130745455012</v>
      </c>
      <c r="B66" t="s">
        <v>57</v>
      </c>
      <c r="C66" s="19">
        <v>7510</v>
      </c>
      <c r="D66" s="5">
        <f t="shared" si="1"/>
        <v>6.8377232548509595E-2</v>
      </c>
      <c r="E66" s="28">
        <f t="shared" si="0"/>
        <v>56969.357637327157</v>
      </c>
    </row>
    <row r="67" spans="1:5">
      <c r="A67" s="26">
        <v>130745455014</v>
      </c>
      <c r="B67" t="s">
        <v>58</v>
      </c>
      <c r="C67" s="19">
        <v>5260</v>
      </c>
      <c r="D67" s="5">
        <f t="shared" si="1"/>
        <v>4.7891377257677822E-2</v>
      </c>
      <c r="E67" s="28">
        <f t="shared" si="0"/>
        <v>39901.30774598413</v>
      </c>
    </row>
    <row r="68" spans="1:5">
      <c r="A68" s="26">
        <v>130745455025</v>
      </c>
      <c r="B68" t="s">
        <v>59</v>
      </c>
      <c r="C68" s="19">
        <v>6762</v>
      </c>
      <c r="D68" s="5">
        <f t="shared" si="1"/>
        <v>6.1566823767379743E-2</v>
      </c>
      <c r="E68" s="28">
        <f t="shared" si="0"/>
        <v>51295.179273449561</v>
      </c>
    </row>
    <row r="69" spans="1:5">
      <c r="A69" s="26">
        <v>130745455038</v>
      </c>
      <c r="B69" t="s">
        <v>60</v>
      </c>
      <c r="C69" s="19">
        <v>4749</v>
      </c>
      <c r="D69" s="5">
        <f t="shared" si="1"/>
        <v>4.3238811900515588E-2</v>
      </c>
      <c r="E69" s="28">
        <f t="shared" si="0"/>
        <v>36024.963970661338</v>
      </c>
    </row>
    <row r="70" spans="1:5">
      <c r="A70" s="26">
        <v>130745455062</v>
      </c>
      <c r="B70" t="s">
        <v>61</v>
      </c>
      <c r="C70" s="19">
        <v>1579</v>
      </c>
      <c r="D70" s="5">
        <f t="shared" si="1"/>
        <v>1.437651800187705E-2</v>
      </c>
      <c r="E70" s="28">
        <f t="shared" si="0"/>
        <v>11977.978123746947</v>
      </c>
    </row>
    <row r="71" spans="1:5">
      <c r="A71" s="26">
        <v>130745457006</v>
      </c>
      <c r="B71" t="s">
        <v>62</v>
      </c>
      <c r="C71" s="19">
        <v>4498</v>
      </c>
      <c r="D71" s="5">
        <f t="shared" si="1"/>
        <v>4.0953500932516138E-2</v>
      </c>
      <c r="E71" s="28">
        <f t="shared" si="0"/>
        <v>34120.928182782634</v>
      </c>
    </row>
    <row r="72" spans="1:5">
      <c r="A72" s="26">
        <v>130745457036</v>
      </c>
      <c r="B72" t="s">
        <v>63</v>
      </c>
      <c r="C72" s="19">
        <v>7886</v>
      </c>
      <c r="D72" s="5">
        <f t="shared" si="1"/>
        <v>7.1800646588221925E-2</v>
      </c>
      <c r="E72" s="28">
        <f t="shared" si="0"/>
        <v>59821.618419169376</v>
      </c>
    </row>
    <row r="73" spans="1:5">
      <c r="A73" s="26">
        <v>130745457084</v>
      </c>
      <c r="B73" t="s">
        <v>64</v>
      </c>
      <c r="C73" s="19">
        <v>25175</v>
      </c>
      <c r="D73" s="5">
        <f t="shared" si="1"/>
        <v>0.22921395864297323</v>
      </c>
      <c r="E73" s="28">
        <f t="shared" si="0"/>
        <v>190972.51378424917</v>
      </c>
    </row>
    <row r="74" spans="1:5">
      <c r="A74" s="26">
        <v>130745458013</v>
      </c>
      <c r="B74" t="s">
        <v>65</v>
      </c>
      <c r="C74" s="19">
        <v>12385</v>
      </c>
      <c r="D74" s="5">
        <f t="shared" si="1"/>
        <v>0.11276325234531176</v>
      </c>
      <c r="E74" s="28">
        <f t="shared" ref="E74:E137" si="2">D74*$B$3/100</f>
        <v>93950.132401903698</v>
      </c>
    </row>
    <row r="75" spans="1:5">
      <c r="A75" s="26">
        <v>130745458018</v>
      </c>
      <c r="B75" t="s">
        <v>66</v>
      </c>
      <c r="C75" s="19">
        <v>5638</v>
      </c>
      <c r="D75" s="5">
        <f t="shared" ref="D75:D138" si="3">C75/$C$212*100</f>
        <v>5.133300094653756E-2</v>
      </c>
      <c r="E75" s="28">
        <f t="shared" si="2"/>
        <v>42768.740127729761</v>
      </c>
    </row>
    <row r="76" spans="1:5">
      <c r="A76" s="26">
        <v>130745458028</v>
      </c>
      <c r="B76" t="s">
        <v>67</v>
      </c>
      <c r="C76" s="19">
        <v>2249</v>
      </c>
      <c r="D76" s="5">
        <f t="shared" si="3"/>
        <v>2.0476750466258069E-2</v>
      </c>
      <c r="E76" s="28">
        <f t="shared" si="2"/>
        <v>17060.464091391317</v>
      </c>
    </row>
    <row r="77" spans="1:5">
      <c r="A77" s="26">
        <v>130745458033</v>
      </c>
      <c r="B77" t="s">
        <v>68</v>
      </c>
      <c r="C77" s="19">
        <v>3374</v>
      </c>
      <c r="D77" s="5">
        <f t="shared" si="3"/>
        <v>3.0719678111673952E-2</v>
      </c>
      <c r="E77" s="28">
        <f t="shared" si="2"/>
        <v>25594.489037062827</v>
      </c>
    </row>
    <row r="78" spans="1:5">
      <c r="A78" s="26">
        <v>130745458042</v>
      </c>
      <c r="B78" t="s">
        <v>69</v>
      </c>
      <c r="C78" s="19">
        <v>10887</v>
      </c>
      <c r="D78" s="5">
        <f t="shared" si="3"/>
        <v>9.9124225133904661E-2</v>
      </c>
      <c r="E78" s="28">
        <f t="shared" si="2"/>
        <v>82586.604074245115</v>
      </c>
    </row>
    <row r="79" spans="1:5">
      <c r="A79" s="26">
        <v>130745458065</v>
      </c>
      <c r="B79" t="s">
        <v>70</v>
      </c>
      <c r="C79" s="19">
        <v>23855</v>
      </c>
      <c r="D79" s="5">
        <f t="shared" si="3"/>
        <v>0.21719559020568524</v>
      </c>
      <c r="E79" s="28">
        <f t="shared" si="2"/>
        <v>180959.25784799457</v>
      </c>
    </row>
    <row r="80" spans="1:5">
      <c r="A80" s="26">
        <v>130745458066</v>
      </c>
      <c r="B80" t="s">
        <v>71</v>
      </c>
      <c r="C80" s="19">
        <v>4498</v>
      </c>
      <c r="D80" s="5">
        <f t="shared" si="3"/>
        <v>4.0953500932516138E-2</v>
      </c>
      <c r="E80" s="28">
        <f t="shared" si="2"/>
        <v>34120.928182782634</v>
      </c>
    </row>
    <row r="81" spans="1:5">
      <c r="A81" s="26">
        <v>130745458073</v>
      </c>
      <c r="B81" t="s">
        <v>72</v>
      </c>
      <c r="C81" s="19">
        <v>11260</v>
      </c>
      <c r="D81" s="5">
        <f t="shared" si="3"/>
        <v>0.10252032469989587</v>
      </c>
      <c r="E81" s="28">
        <f t="shared" si="2"/>
        <v>85416.107456232203</v>
      </c>
    </row>
    <row r="82" spans="1:5">
      <c r="A82" s="26">
        <v>130745458078</v>
      </c>
      <c r="B82" t="s">
        <v>73</v>
      </c>
      <c r="C82" s="19">
        <v>2250</v>
      </c>
      <c r="D82" s="5">
        <f t="shared" si="3"/>
        <v>2.0485855290831769E-2</v>
      </c>
      <c r="E82" s="28">
        <f t="shared" si="2"/>
        <v>17068.049891343024</v>
      </c>
    </row>
    <row r="83" spans="1:5">
      <c r="A83" s="26">
        <v>130745458080</v>
      </c>
      <c r="B83" t="s">
        <v>74</v>
      </c>
      <c r="C83" s="19">
        <v>2249</v>
      </c>
      <c r="D83" s="5">
        <f t="shared" si="3"/>
        <v>2.0476750466258069E-2</v>
      </c>
      <c r="E83" s="28">
        <f t="shared" si="2"/>
        <v>17060.464091391317</v>
      </c>
    </row>
    <row r="84" spans="1:5">
      <c r="A84" s="26">
        <v>130745458092</v>
      </c>
      <c r="B84" t="s">
        <v>75</v>
      </c>
      <c r="C84" s="19">
        <f>3374+4498</f>
        <v>7872</v>
      </c>
      <c r="D84" s="5">
        <f t="shared" si="3"/>
        <v>7.1673179044190086E-2</v>
      </c>
      <c r="E84" s="28">
        <f t="shared" si="2"/>
        <v>59715.417219845454</v>
      </c>
    </row>
    <row r="85" spans="1:5">
      <c r="A85" s="26">
        <v>130760088088</v>
      </c>
      <c r="B85" t="s">
        <v>76</v>
      </c>
      <c r="C85" s="19">
        <v>53738</v>
      </c>
      <c r="D85" s="5">
        <f t="shared" si="3"/>
        <v>0.48927506294165229</v>
      </c>
      <c r="E85" s="28">
        <f t="shared" si="2"/>
        <v>407645.71780488506</v>
      </c>
    </row>
    <row r="86" spans="1:5">
      <c r="A86" s="26">
        <v>130760108108</v>
      </c>
      <c r="B86" t="s">
        <v>77</v>
      </c>
      <c r="C86" s="19">
        <v>5638</v>
      </c>
      <c r="D86" s="5">
        <f t="shared" si="3"/>
        <v>5.133300094653756E-2</v>
      </c>
      <c r="E86" s="28">
        <f t="shared" si="2"/>
        <v>42768.740127729761</v>
      </c>
    </row>
    <row r="87" spans="1:5">
      <c r="A87" s="26">
        <v>130765652009</v>
      </c>
      <c r="B87" t="s">
        <v>78</v>
      </c>
      <c r="C87" s="19">
        <v>9011</v>
      </c>
      <c r="D87" s="5">
        <f t="shared" si="3"/>
        <v>8.2043574233637812E-2</v>
      </c>
      <c r="E87" s="28">
        <f t="shared" si="2"/>
        <v>68355.643364840886</v>
      </c>
    </row>
    <row r="88" spans="1:5">
      <c r="A88" s="26">
        <v>130765652016</v>
      </c>
      <c r="B88" t="s">
        <v>79</v>
      </c>
      <c r="C88" s="19">
        <v>9011</v>
      </c>
      <c r="D88" s="5">
        <f t="shared" si="3"/>
        <v>8.2043574233637812E-2</v>
      </c>
      <c r="E88" s="28">
        <f t="shared" si="2"/>
        <v>68355.643364840886</v>
      </c>
    </row>
    <row r="89" spans="1:5">
      <c r="A89" s="26">
        <v>130765652054</v>
      </c>
      <c r="B89" t="s">
        <v>80</v>
      </c>
      <c r="C89" s="19">
        <v>7886</v>
      </c>
      <c r="D89" s="5">
        <f t="shared" si="3"/>
        <v>7.1800646588221925E-2</v>
      </c>
      <c r="E89" s="28">
        <f t="shared" si="2"/>
        <v>59821.618419169376</v>
      </c>
    </row>
    <row r="90" spans="1:5">
      <c r="A90" s="26">
        <v>130765652102</v>
      </c>
      <c r="B90" t="s">
        <v>81</v>
      </c>
      <c r="C90" s="19">
        <v>4498</v>
      </c>
      <c r="D90" s="5">
        <f t="shared" si="3"/>
        <v>4.0953500932516138E-2</v>
      </c>
      <c r="E90" s="28">
        <f t="shared" si="2"/>
        <v>34120.928182782634</v>
      </c>
    </row>
    <row r="91" spans="1:5">
      <c r="A91" s="26">
        <v>130765652106</v>
      </c>
      <c r="B91" t="s">
        <v>82</v>
      </c>
      <c r="C91" s="19">
        <v>6762</v>
      </c>
      <c r="D91" s="5">
        <f t="shared" si="3"/>
        <v>6.1566823767379743E-2</v>
      </c>
      <c r="E91" s="28">
        <f t="shared" si="2"/>
        <v>51295.179273449561</v>
      </c>
    </row>
    <row r="92" spans="1:5">
      <c r="A92" s="26">
        <v>130765652122</v>
      </c>
      <c r="B92" t="s">
        <v>83</v>
      </c>
      <c r="C92" s="19">
        <v>10136</v>
      </c>
      <c r="D92" s="5">
        <f t="shared" si="3"/>
        <v>9.2286501879053698E-2</v>
      </c>
      <c r="E92" s="28">
        <f t="shared" si="2"/>
        <v>76889.668310512396</v>
      </c>
    </row>
    <row r="93" spans="1:5">
      <c r="A93" s="26">
        <v>130765652138</v>
      </c>
      <c r="B93" t="s">
        <v>84</v>
      </c>
      <c r="C93" s="19">
        <v>3374</v>
      </c>
      <c r="D93" s="5">
        <f t="shared" si="3"/>
        <v>3.0719678111673952E-2</v>
      </c>
      <c r="E93" s="28">
        <f t="shared" si="2"/>
        <v>25594.489037062827</v>
      </c>
    </row>
    <row r="94" spans="1:5">
      <c r="A94" s="26">
        <v>130765654034</v>
      </c>
      <c r="B94" t="s">
        <v>85</v>
      </c>
      <c r="C94" s="19">
        <v>29269</v>
      </c>
      <c r="D94" s="5">
        <f t="shared" si="3"/>
        <v>0.26648911044771334</v>
      </c>
      <c r="E94" s="28">
        <f t="shared" si="2"/>
        <v>222028.77878654175</v>
      </c>
    </row>
    <row r="95" spans="1:5">
      <c r="A95" s="26">
        <v>130765654053</v>
      </c>
      <c r="B95" t="s">
        <v>86</v>
      </c>
      <c r="C95" s="19">
        <v>14634</v>
      </c>
      <c r="D95" s="5">
        <f t="shared" si="3"/>
        <v>0.13324000281156984</v>
      </c>
      <c r="E95" s="28">
        <f t="shared" si="2"/>
        <v>111010.59649329504</v>
      </c>
    </row>
    <row r="96" spans="1:5">
      <c r="A96" s="26">
        <v>130765654067</v>
      </c>
      <c r="B96" t="s">
        <v>87</v>
      </c>
      <c r="C96" s="19">
        <v>2249</v>
      </c>
      <c r="D96" s="5">
        <f t="shared" si="3"/>
        <v>2.0476750466258069E-2</v>
      </c>
      <c r="E96" s="28">
        <f t="shared" si="2"/>
        <v>17060.464091391317</v>
      </c>
    </row>
    <row r="97" spans="1:5">
      <c r="A97" s="26">
        <v>130765654093</v>
      </c>
      <c r="B97" t="s">
        <v>88</v>
      </c>
      <c r="C97" s="19">
        <v>5638</v>
      </c>
      <c r="D97" s="5">
        <f t="shared" si="3"/>
        <v>5.133300094653756E-2</v>
      </c>
      <c r="E97" s="28">
        <f t="shared" si="2"/>
        <v>42768.740127729761</v>
      </c>
    </row>
    <row r="98" spans="1:5">
      <c r="A98" s="26">
        <v>130765654094</v>
      </c>
      <c r="B98" t="s">
        <v>89</v>
      </c>
      <c r="C98" s="19">
        <v>14634</v>
      </c>
      <c r="D98" s="5">
        <f t="shared" si="3"/>
        <v>0.13324000281156984</v>
      </c>
      <c r="E98" s="28">
        <f t="shared" si="2"/>
        <v>111010.59649329504</v>
      </c>
    </row>
    <row r="99" spans="1:5">
      <c r="A99" s="26">
        <v>130765654103</v>
      </c>
      <c r="B99" t="s">
        <v>90</v>
      </c>
      <c r="C99" s="19">
        <v>14634</v>
      </c>
      <c r="D99" s="5">
        <f t="shared" si="3"/>
        <v>0.13324000281156984</v>
      </c>
      <c r="E99" s="28">
        <f t="shared" si="2"/>
        <v>111010.59649329504</v>
      </c>
    </row>
    <row r="100" spans="1:5">
      <c r="A100" s="26">
        <v>130765654143</v>
      </c>
      <c r="B100" t="s">
        <v>91</v>
      </c>
      <c r="C100" s="19">
        <v>14634</v>
      </c>
      <c r="D100" s="5">
        <f t="shared" si="3"/>
        <v>0.13324000281156984</v>
      </c>
      <c r="E100" s="28">
        <f t="shared" si="2"/>
        <v>111010.59649329504</v>
      </c>
    </row>
    <row r="101" spans="1:5">
      <c r="A101" s="26">
        <v>130765655040</v>
      </c>
      <c r="B101" t="s">
        <v>92</v>
      </c>
      <c r="C101" s="19">
        <v>11260</v>
      </c>
      <c r="D101" s="5">
        <f t="shared" si="3"/>
        <v>0.10252032469989587</v>
      </c>
      <c r="E101" s="28">
        <f t="shared" si="2"/>
        <v>85416.107456232203</v>
      </c>
    </row>
    <row r="102" spans="1:5">
      <c r="A102" s="26">
        <v>130765655051</v>
      </c>
      <c r="B102" t="s">
        <v>93</v>
      </c>
      <c r="C102" s="19">
        <v>15759</v>
      </c>
      <c r="D102" s="5">
        <f t="shared" si="3"/>
        <v>0.14348293045698571</v>
      </c>
      <c r="E102" s="28">
        <f t="shared" si="2"/>
        <v>119544.62143896653</v>
      </c>
    </row>
    <row r="103" spans="1:5">
      <c r="A103" s="26">
        <v>130765655075</v>
      </c>
      <c r="B103" t="s">
        <v>94</v>
      </c>
      <c r="C103" s="19">
        <v>10150</v>
      </c>
      <c r="D103" s="5">
        <f t="shared" si="3"/>
        <v>9.2413969423085537E-2</v>
      </c>
      <c r="E103" s="28">
        <f t="shared" si="2"/>
        <v>76995.86950983631</v>
      </c>
    </row>
    <row r="104" spans="1:5">
      <c r="A104" s="26">
        <v>130765655077</v>
      </c>
      <c r="B104" t="s">
        <v>95</v>
      </c>
      <c r="C104" s="19">
        <v>10136</v>
      </c>
      <c r="D104" s="5">
        <f t="shared" si="3"/>
        <v>9.2286501879053698E-2</v>
      </c>
      <c r="E104" s="28">
        <f t="shared" si="2"/>
        <v>76889.668310512396</v>
      </c>
    </row>
    <row r="105" spans="1:5">
      <c r="A105" s="26">
        <v>130765655089</v>
      </c>
      <c r="B105" t="s">
        <v>96</v>
      </c>
      <c r="C105" s="19">
        <v>11638</v>
      </c>
      <c r="D105" s="5">
        <f t="shared" si="3"/>
        <v>0.10596194838875563</v>
      </c>
      <c r="E105" s="28">
        <f t="shared" si="2"/>
        <v>88283.539837977834</v>
      </c>
    </row>
    <row r="106" spans="1:5">
      <c r="A106" s="26">
        <v>130765655125</v>
      </c>
      <c r="B106" t="s">
        <v>97</v>
      </c>
      <c r="C106" s="19">
        <v>11260</v>
      </c>
      <c r="D106" s="5">
        <f t="shared" si="3"/>
        <v>0.10252032469989587</v>
      </c>
      <c r="E106" s="28">
        <f t="shared" si="2"/>
        <v>85416.107456232203</v>
      </c>
    </row>
    <row r="107" spans="1:5">
      <c r="A107" s="26">
        <v>130765655151</v>
      </c>
      <c r="B107" t="s">
        <v>98</v>
      </c>
      <c r="C107" s="19">
        <v>6852</v>
      </c>
      <c r="D107" s="5">
        <f t="shared" si="3"/>
        <v>6.2386257979013017E-2</v>
      </c>
      <c r="E107" s="28">
        <f t="shared" si="2"/>
        <v>51977.901269103291</v>
      </c>
    </row>
    <row r="108" spans="1:5">
      <c r="A108" s="26">
        <v>130765655165</v>
      </c>
      <c r="B108" t="s">
        <v>99</v>
      </c>
      <c r="C108" s="19">
        <v>13524</v>
      </c>
      <c r="D108" s="5">
        <f t="shared" si="3"/>
        <v>0.12313364753475949</v>
      </c>
      <c r="E108" s="28">
        <f t="shared" si="2"/>
        <v>102590.35854689912</v>
      </c>
    </row>
    <row r="109" spans="1:5">
      <c r="A109" s="26">
        <v>130765655168</v>
      </c>
      <c r="B109" t="s">
        <v>100</v>
      </c>
      <c r="C109" s="19">
        <v>32656</v>
      </c>
      <c r="D109" s="5">
        <f t="shared" si="3"/>
        <v>0.29732715127884546</v>
      </c>
      <c r="E109" s="28">
        <f t="shared" si="2"/>
        <v>247721.88322297682</v>
      </c>
    </row>
    <row r="110" spans="1:5">
      <c r="A110" s="26">
        <v>130765656032</v>
      </c>
      <c r="B110" t="s">
        <v>101</v>
      </c>
      <c r="C110" s="19">
        <v>18053</v>
      </c>
      <c r="D110" s="5">
        <f t="shared" si="3"/>
        <v>0.16436939802906042</v>
      </c>
      <c r="E110" s="28">
        <f t="shared" si="2"/>
        <v>136946.44652818472</v>
      </c>
    </row>
    <row r="111" spans="1:5">
      <c r="A111" s="26">
        <v>130765656048</v>
      </c>
      <c r="B111" t="s">
        <v>102</v>
      </c>
      <c r="C111" s="19">
        <v>28803</v>
      </c>
      <c r="D111" s="5">
        <f t="shared" si="3"/>
        <v>0.26224626219636776</v>
      </c>
      <c r="E111" s="28">
        <f t="shared" si="2"/>
        <v>218493.79600904585</v>
      </c>
    </row>
    <row r="112" spans="1:5">
      <c r="A112" s="26">
        <v>130765656104</v>
      </c>
      <c r="B112" t="s">
        <v>103</v>
      </c>
      <c r="C112" s="19">
        <v>15759</v>
      </c>
      <c r="D112" s="5">
        <f t="shared" si="3"/>
        <v>0.14348293045698571</v>
      </c>
      <c r="E112" s="28">
        <f t="shared" si="2"/>
        <v>119544.62143896653</v>
      </c>
    </row>
    <row r="113" spans="1:5">
      <c r="A113" s="26">
        <v>130765656135</v>
      </c>
      <c r="B113" t="s">
        <v>104</v>
      </c>
      <c r="C113" s="19">
        <v>13564</v>
      </c>
      <c r="D113" s="5">
        <f t="shared" si="3"/>
        <v>0.1234978405177076</v>
      </c>
      <c r="E113" s="28">
        <f t="shared" si="2"/>
        <v>102893.79054496744</v>
      </c>
    </row>
    <row r="114" spans="1:5">
      <c r="A114" s="26">
        <v>130765657003</v>
      </c>
      <c r="B114" t="s">
        <v>105</v>
      </c>
      <c r="C114" s="19">
        <v>3760</v>
      </c>
      <c r="D114" s="5">
        <f t="shared" si="3"/>
        <v>3.423414039712331E-2</v>
      </c>
      <c r="E114" s="28">
        <f t="shared" si="2"/>
        <v>28522.607818422119</v>
      </c>
    </row>
    <row r="115" spans="1:5">
      <c r="A115" s="26">
        <v>130765657027</v>
      </c>
      <c r="B115" t="s">
        <v>106</v>
      </c>
      <c r="C115" s="19">
        <v>2250</v>
      </c>
      <c r="D115" s="5">
        <f t="shared" si="3"/>
        <v>2.0485855290831769E-2</v>
      </c>
      <c r="E115" s="28">
        <f t="shared" si="2"/>
        <v>17068.049891343024</v>
      </c>
    </row>
    <row r="116" spans="1:5">
      <c r="A116" s="26">
        <v>130765657037</v>
      </c>
      <c r="B116" t="s">
        <v>107</v>
      </c>
      <c r="C116" s="19">
        <v>7960</v>
      </c>
      <c r="D116" s="5">
        <f t="shared" si="3"/>
        <v>7.2474403606675952E-2</v>
      </c>
      <c r="E116" s="28">
        <f t="shared" si="2"/>
        <v>60382.967615595764</v>
      </c>
    </row>
    <row r="117" spans="1:5">
      <c r="A117" s="26">
        <v>130765657049</v>
      </c>
      <c r="B117" t="s">
        <v>108</v>
      </c>
      <c r="C117" s="19">
        <v>9386</v>
      </c>
      <c r="D117" s="5">
        <f t="shared" si="3"/>
        <v>8.5457883448776445E-2</v>
      </c>
      <c r="E117" s="28">
        <f t="shared" si="2"/>
        <v>71200.318346731394</v>
      </c>
    </row>
    <row r="118" spans="1:5" ht="13.5">
      <c r="A118" s="26">
        <v>130765657050</v>
      </c>
      <c r="B118" t="s">
        <v>203</v>
      </c>
      <c r="C118" s="19">
        <v>3000</v>
      </c>
      <c r="D118" s="5">
        <f t="shared" si="3"/>
        <v>2.7314473721109025E-2</v>
      </c>
      <c r="E118" s="28">
        <f t="shared" si="2"/>
        <v>22757.399855124033</v>
      </c>
    </row>
    <row r="119" spans="1:5">
      <c r="A119" s="26">
        <v>130765657069</v>
      </c>
      <c r="B119" t="s">
        <v>3</v>
      </c>
      <c r="C119" s="19">
        <v>5638</v>
      </c>
      <c r="D119" s="5">
        <f t="shared" si="3"/>
        <v>5.133300094653756E-2</v>
      </c>
      <c r="E119" s="28">
        <f t="shared" si="2"/>
        <v>42768.740127729761</v>
      </c>
    </row>
    <row r="120" spans="1:5">
      <c r="A120" s="26">
        <v>130765657076</v>
      </c>
      <c r="B120" t="s">
        <v>109</v>
      </c>
      <c r="C120" s="19">
        <v>2250</v>
      </c>
      <c r="D120" s="5">
        <f t="shared" si="3"/>
        <v>2.0485855290831769E-2</v>
      </c>
      <c r="E120" s="28">
        <f t="shared" si="2"/>
        <v>17068.049891343024</v>
      </c>
    </row>
    <row r="121" spans="1:5">
      <c r="A121" s="26">
        <v>130765657097</v>
      </c>
      <c r="B121" t="s">
        <v>110</v>
      </c>
      <c r="C121" s="19">
        <v>3750</v>
      </c>
      <c r="D121" s="5">
        <f t="shared" si="3"/>
        <v>3.4143092151386278E-2</v>
      </c>
      <c r="E121" s="28">
        <f t="shared" si="2"/>
        <v>28446.749818905038</v>
      </c>
    </row>
    <row r="122" spans="1:5">
      <c r="A122" s="26">
        <v>130765657098</v>
      </c>
      <c r="B122" t="s">
        <v>111</v>
      </c>
      <c r="C122" s="19">
        <v>3760</v>
      </c>
      <c r="D122" s="5">
        <f t="shared" si="3"/>
        <v>3.423414039712331E-2</v>
      </c>
      <c r="E122" s="28">
        <f t="shared" si="2"/>
        <v>28522.607818422119</v>
      </c>
    </row>
    <row r="123" spans="1:5">
      <c r="A123" s="26">
        <v>130765657100</v>
      </c>
      <c r="B123" t="s">
        <v>112</v>
      </c>
      <c r="C123" s="19">
        <v>3374</v>
      </c>
      <c r="D123" s="5">
        <f t="shared" si="3"/>
        <v>3.0719678111673952E-2</v>
      </c>
      <c r="E123" s="28">
        <f t="shared" si="2"/>
        <v>25594.489037062827</v>
      </c>
    </row>
    <row r="124" spans="1:5">
      <c r="A124" s="26">
        <v>130765657115</v>
      </c>
      <c r="B124" t="s">
        <v>113</v>
      </c>
      <c r="C124" s="19">
        <v>4499</v>
      </c>
      <c r="D124" s="5">
        <f t="shared" si="3"/>
        <v>4.0962605757089834E-2</v>
      </c>
      <c r="E124" s="28">
        <f t="shared" si="2"/>
        <v>34128.513982734337</v>
      </c>
    </row>
    <row r="125" spans="1:5">
      <c r="A125" s="26">
        <v>130765657161</v>
      </c>
      <c r="B125" t="s">
        <v>114</v>
      </c>
      <c r="C125" s="19">
        <v>4498</v>
      </c>
      <c r="D125" s="5">
        <f t="shared" si="3"/>
        <v>4.0953500932516138E-2</v>
      </c>
      <c r="E125" s="28">
        <f t="shared" si="2"/>
        <v>34120.928182782634</v>
      </c>
    </row>
    <row r="126" spans="1:5">
      <c r="A126" s="26">
        <v>130765658002</v>
      </c>
      <c r="B126" t="s">
        <v>115</v>
      </c>
      <c r="C126" s="19">
        <v>6762</v>
      </c>
      <c r="D126" s="5">
        <f t="shared" si="3"/>
        <v>6.1566823767379743E-2</v>
      </c>
      <c r="E126" s="28">
        <f t="shared" si="2"/>
        <v>51295.179273449561</v>
      </c>
    </row>
    <row r="127" spans="1:5">
      <c r="A127" s="26">
        <v>130765658004</v>
      </c>
      <c r="B127" t="s">
        <v>116</v>
      </c>
      <c r="C127" s="19">
        <v>4498</v>
      </c>
      <c r="D127" s="5">
        <f t="shared" si="3"/>
        <v>4.0953500932516138E-2</v>
      </c>
      <c r="E127" s="28">
        <f t="shared" si="2"/>
        <v>34120.928182782634</v>
      </c>
    </row>
    <row r="128" spans="1:5">
      <c r="A128" s="26">
        <v>130765658008</v>
      </c>
      <c r="B128" t="s">
        <v>117</v>
      </c>
      <c r="C128" s="19">
        <v>5638</v>
      </c>
      <c r="D128" s="5">
        <f t="shared" si="3"/>
        <v>5.133300094653756E-2</v>
      </c>
      <c r="E128" s="28">
        <f t="shared" si="2"/>
        <v>42768.740127729761</v>
      </c>
    </row>
    <row r="129" spans="1:5">
      <c r="A129" s="26">
        <v>130765658013</v>
      </c>
      <c r="B129" t="s">
        <v>118</v>
      </c>
      <c r="C129" s="19">
        <v>3374</v>
      </c>
      <c r="D129" s="5">
        <f t="shared" si="3"/>
        <v>3.0719678111673952E-2</v>
      </c>
      <c r="E129" s="28">
        <f t="shared" si="2"/>
        <v>25594.489037062827</v>
      </c>
    </row>
    <row r="130" spans="1:5">
      <c r="A130" s="26">
        <v>130765658019</v>
      </c>
      <c r="B130" t="s">
        <v>119</v>
      </c>
      <c r="C130" s="19">
        <v>7886</v>
      </c>
      <c r="D130" s="5">
        <f t="shared" si="3"/>
        <v>7.1800646588221925E-2</v>
      </c>
      <c r="E130" s="28">
        <f t="shared" si="2"/>
        <v>59821.618419169376</v>
      </c>
    </row>
    <row r="131" spans="1:5">
      <c r="A131" s="26">
        <v>130765658041</v>
      </c>
      <c r="B131" t="s">
        <v>120</v>
      </c>
      <c r="C131" s="19">
        <v>3018</v>
      </c>
      <c r="D131" s="5">
        <f t="shared" si="3"/>
        <v>2.747836056343568E-2</v>
      </c>
      <c r="E131" s="28">
        <f t="shared" si="2"/>
        <v>22893.944254254777</v>
      </c>
    </row>
    <row r="132" spans="1:5">
      <c r="A132" s="26">
        <v>130765658057</v>
      </c>
      <c r="B132" t="s">
        <v>121</v>
      </c>
      <c r="C132" s="19">
        <v>2249</v>
      </c>
      <c r="D132" s="5">
        <f t="shared" si="3"/>
        <v>2.0476750466258069E-2</v>
      </c>
      <c r="E132" s="28">
        <f t="shared" si="2"/>
        <v>17060.464091391317</v>
      </c>
    </row>
    <row r="133" spans="1:5">
      <c r="A133" s="26">
        <v>130765658064</v>
      </c>
      <c r="B133" t="s">
        <v>122</v>
      </c>
      <c r="C133" s="19">
        <v>4498</v>
      </c>
      <c r="D133" s="5">
        <f t="shared" si="3"/>
        <v>4.0953500932516138E-2</v>
      </c>
      <c r="E133" s="28">
        <f t="shared" si="2"/>
        <v>34120.928182782634</v>
      </c>
    </row>
    <row r="134" spans="1:5">
      <c r="A134" s="26">
        <v>130765658065</v>
      </c>
      <c r="B134" t="s">
        <v>123</v>
      </c>
      <c r="C134" s="19">
        <v>4498</v>
      </c>
      <c r="D134" s="5">
        <f t="shared" si="3"/>
        <v>4.0953500932516138E-2</v>
      </c>
      <c r="E134" s="28">
        <f t="shared" si="2"/>
        <v>34120.928182782634</v>
      </c>
    </row>
    <row r="135" spans="1:5">
      <c r="A135" s="26">
        <v>130765658070</v>
      </c>
      <c r="B135" t="s">
        <v>124</v>
      </c>
      <c r="C135" s="19">
        <v>5638</v>
      </c>
      <c r="D135" s="5">
        <f t="shared" si="3"/>
        <v>5.133300094653756E-2</v>
      </c>
      <c r="E135" s="28">
        <f t="shared" si="2"/>
        <v>42768.740127729761</v>
      </c>
    </row>
    <row r="136" spans="1:5">
      <c r="A136" s="26">
        <v>130765658099</v>
      </c>
      <c r="B136" t="s">
        <v>125</v>
      </c>
      <c r="C136" s="19">
        <v>3374</v>
      </c>
      <c r="D136" s="5">
        <f t="shared" si="3"/>
        <v>3.0719678111673952E-2</v>
      </c>
      <c r="E136" s="28">
        <f t="shared" si="2"/>
        <v>25594.489037062827</v>
      </c>
    </row>
    <row r="137" spans="1:5">
      <c r="A137" s="26">
        <v>130765658110</v>
      </c>
      <c r="B137" t="s">
        <v>126</v>
      </c>
      <c r="C137" s="19">
        <v>3374</v>
      </c>
      <c r="D137" s="5">
        <f t="shared" si="3"/>
        <v>3.0719678111673952E-2</v>
      </c>
      <c r="E137" s="28">
        <f t="shared" si="2"/>
        <v>25594.489037062827</v>
      </c>
    </row>
    <row r="138" spans="1:5">
      <c r="A138" s="26">
        <v>130765658111</v>
      </c>
      <c r="B138" t="s">
        <v>127</v>
      </c>
      <c r="C138" s="19">
        <v>9011</v>
      </c>
      <c r="D138" s="5">
        <f t="shared" si="3"/>
        <v>8.2043574233637812E-2</v>
      </c>
      <c r="E138" s="28">
        <f t="shared" ref="E138:E201" si="4">D138*$B$3/100</f>
        <v>68355.643364840886</v>
      </c>
    </row>
    <row r="139" spans="1:5">
      <c r="A139" s="26">
        <v>130765658116</v>
      </c>
      <c r="B139" t="s">
        <v>128</v>
      </c>
      <c r="C139" s="19">
        <v>5638</v>
      </c>
      <c r="D139" s="5">
        <f t="shared" ref="D139:D202" si="5">C139/$C$212*100</f>
        <v>5.133300094653756E-2</v>
      </c>
      <c r="E139" s="28">
        <f t="shared" si="4"/>
        <v>42768.740127729761</v>
      </c>
    </row>
    <row r="140" spans="1:5">
      <c r="A140" s="26">
        <v>130765658119</v>
      </c>
      <c r="B140" t="s">
        <v>129</v>
      </c>
      <c r="C140" s="19">
        <v>3374</v>
      </c>
      <c r="D140" s="5">
        <f t="shared" si="5"/>
        <v>3.0719678111673952E-2</v>
      </c>
      <c r="E140" s="28">
        <f t="shared" si="4"/>
        <v>25594.489037062827</v>
      </c>
    </row>
    <row r="141" spans="1:5">
      <c r="A141" s="26">
        <v>130765658131</v>
      </c>
      <c r="B141" t="s">
        <v>130</v>
      </c>
      <c r="C141" s="19">
        <v>2249</v>
      </c>
      <c r="D141" s="5">
        <f t="shared" si="5"/>
        <v>2.0476750466258069E-2</v>
      </c>
      <c r="E141" s="28">
        <f t="shared" si="4"/>
        <v>17060.464091391317</v>
      </c>
    </row>
    <row r="142" spans="1:5">
      <c r="A142" s="26">
        <v>130765658145</v>
      </c>
      <c r="B142" t="s">
        <v>131</v>
      </c>
      <c r="C142" s="19">
        <v>6762</v>
      </c>
      <c r="D142" s="5">
        <f t="shared" si="5"/>
        <v>6.1566823767379743E-2</v>
      </c>
      <c r="E142" s="28">
        <f t="shared" si="4"/>
        <v>51295.179273449561</v>
      </c>
    </row>
    <row r="143" spans="1:5">
      <c r="A143" s="26">
        <v>130765658169</v>
      </c>
      <c r="B143" t="s">
        <v>132</v>
      </c>
      <c r="C143" s="19">
        <v>11275</v>
      </c>
      <c r="D143" s="5">
        <f t="shared" si="5"/>
        <v>0.10265689706850142</v>
      </c>
      <c r="E143" s="28">
        <f t="shared" si="4"/>
        <v>85529.89445550782</v>
      </c>
    </row>
    <row r="144" spans="1:5">
      <c r="A144" s="26">
        <v>130765659001</v>
      </c>
      <c r="B144" t="s">
        <v>133</v>
      </c>
      <c r="C144" s="19">
        <v>10136</v>
      </c>
      <c r="D144" s="5">
        <f t="shared" si="5"/>
        <v>9.2286501879053698E-2</v>
      </c>
      <c r="E144" s="28">
        <f t="shared" si="4"/>
        <v>76889.668310512396</v>
      </c>
    </row>
    <row r="145" spans="1:5">
      <c r="A145" s="26">
        <v>130765659018</v>
      </c>
      <c r="B145" t="s">
        <v>134</v>
      </c>
      <c r="C145" s="19">
        <v>3374</v>
      </c>
      <c r="D145" s="5">
        <f t="shared" si="5"/>
        <v>3.0719678111673952E-2</v>
      </c>
      <c r="E145" s="28">
        <f t="shared" si="4"/>
        <v>25594.489037062827</v>
      </c>
    </row>
    <row r="146" spans="1:5">
      <c r="A146" s="26">
        <v>130765659046</v>
      </c>
      <c r="B146" t="s">
        <v>135</v>
      </c>
      <c r="C146" s="19">
        <v>2249</v>
      </c>
      <c r="D146" s="5">
        <f t="shared" si="5"/>
        <v>2.0476750466258069E-2</v>
      </c>
      <c r="E146" s="28">
        <f t="shared" si="4"/>
        <v>17060.464091391317</v>
      </c>
    </row>
    <row r="147" spans="1:5">
      <c r="A147" s="26">
        <v>130765659058</v>
      </c>
      <c r="B147" t="s">
        <v>136</v>
      </c>
      <c r="C147" s="19">
        <v>2688</v>
      </c>
      <c r="D147" s="5">
        <f t="shared" si="5"/>
        <v>2.4473768454113684E-2</v>
      </c>
      <c r="E147" s="28">
        <f t="shared" si="4"/>
        <v>20390.63027019113</v>
      </c>
    </row>
    <row r="148" spans="1:5">
      <c r="A148" s="26">
        <v>130765659086</v>
      </c>
      <c r="B148" t="s">
        <v>137</v>
      </c>
      <c r="C148" s="19">
        <v>3018</v>
      </c>
      <c r="D148" s="5">
        <f t="shared" si="5"/>
        <v>2.747836056343568E-2</v>
      </c>
      <c r="E148" s="28">
        <f t="shared" si="4"/>
        <v>22893.944254254777</v>
      </c>
    </row>
    <row r="149" spans="1:5">
      <c r="A149" s="26">
        <v>130765659087</v>
      </c>
      <c r="B149" t="s">
        <v>138</v>
      </c>
      <c r="C149" s="19">
        <v>3374</v>
      </c>
      <c r="D149" s="5">
        <f t="shared" si="5"/>
        <v>3.0719678111673952E-2</v>
      </c>
      <c r="E149" s="28">
        <f t="shared" si="4"/>
        <v>25594.489037062827</v>
      </c>
    </row>
    <row r="150" spans="1:5">
      <c r="A150" s="26">
        <v>130765659118</v>
      </c>
      <c r="B150" t="s">
        <v>139</v>
      </c>
      <c r="C150" s="19">
        <v>8296</v>
      </c>
      <c r="D150" s="5">
        <f t="shared" si="5"/>
        <v>7.5533624663440158E-2</v>
      </c>
      <c r="E150" s="28">
        <f t="shared" si="4"/>
        <v>62931.796399369647</v>
      </c>
    </row>
    <row r="151" spans="1:5">
      <c r="A151" s="26">
        <v>130765659134</v>
      </c>
      <c r="B151" t="s">
        <v>140</v>
      </c>
      <c r="C151" s="19">
        <v>12424</v>
      </c>
      <c r="D151" s="5">
        <f t="shared" si="5"/>
        <v>0.11311834050368617</v>
      </c>
      <c r="E151" s="28">
        <f t="shared" si="4"/>
        <v>94245.978600020317</v>
      </c>
    </row>
    <row r="152" spans="1:5">
      <c r="A152" s="26">
        <v>130765659141</v>
      </c>
      <c r="B152" t="s">
        <v>141</v>
      </c>
      <c r="C152" s="19">
        <v>2264</v>
      </c>
      <c r="D152" s="5">
        <f t="shared" si="5"/>
        <v>2.0613322834863612E-2</v>
      </c>
      <c r="E152" s="28">
        <f t="shared" si="4"/>
        <v>17174.251090666934</v>
      </c>
    </row>
    <row r="153" spans="1:5">
      <c r="A153" s="26">
        <v>130765659146</v>
      </c>
      <c r="B153" t="s">
        <v>142</v>
      </c>
      <c r="C153" s="19">
        <v>10136</v>
      </c>
      <c r="D153" s="5">
        <f t="shared" si="5"/>
        <v>9.2286501879053698E-2</v>
      </c>
      <c r="E153" s="28">
        <f t="shared" si="4"/>
        <v>76889.668310512396</v>
      </c>
    </row>
    <row r="154" spans="1:5">
      <c r="A154" s="26">
        <v>130765660105</v>
      </c>
      <c r="B154" t="s">
        <v>143</v>
      </c>
      <c r="C154" s="19">
        <v>21390</v>
      </c>
      <c r="D154" s="5">
        <f t="shared" si="5"/>
        <v>0.19475219763150736</v>
      </c>
      <c r="E154" s="28">
        <f t="shared" si="4"/>
        <v>162260.26096703435</v>
      </c>
    </row>
    <row r="155" spans="1:5">
      <c r="A155" s="26">
        <v>130765662035</v>
      </c>
      <c r="B155" t="s">
        <v>144</v>
      </c>
      <c r="C155" s="19">
        <v>15758</v>
      </c>
      <c r="D155" s="5">
        <f t="shared" si="5"/>
        <v>0.14347382563241201</v>
      </c>
      <c r="E155" s="28">
        <f t="shared" si="4"/>
        <v>119537.03563901482</v>
      </c>
    </row>
    <row r="156" spans="1:5">
      <c r="A156" s="26">
        <v>130765662056</v>
      </c>
      <c r="B156" t="s">
        <v>145</v>
      </c>
      <c r="C156" s="19">
        <v>3374</v>
      </c>
      <c r="D156" s="5">
        <f t="shared" si="5"/>
        <v>3.0719678111673952E-2</v>
      </c>
      <c r="E156" s="28">
        <f t="shared" si="4"/>
        <v>25594.489037062827</v>
      </c>
    </row>
    <row r="157" spans="1:5">
      <c r="A157" s="26">
        <v>130765662068</v>
      </c>
      <c r="B157" t="s">
        <v>146</v>
      </c>
      <c r="C157" s="19">
        <v>7498</v>
      </c>
      <c r="D157" s="5">
        <f t="shared" si="5"/>
        <v>6.8267974653625163E-2</v>
      </c>
      <c r="E157" s="28">
        <f t="shared" si="4"/>
        <v>56878.328037906664</v>
      </c>
    </row>
    <row r="158" spans="1:5">
      <c r="A158" s="26">
        <v>130765662085</v>
      </c>
      <c r="B158" t="s">
        <v>147</v>
      </c>
      <c r="C158" s="19">
        <v>15774</v>
      </c>
      <c r="D158" s="5">
        <f t="shared" si="5"/>
        <v>0.14361950282559124</v>
      </c>
      <c r="E158" s="28">
        <f t="shared" si="4"/>
        <v>119658.40843824216</v>
      </c>
    </row>
    <row r="159" spans="1:5">
      <c r="A159" s="26">
        <v>130765662120</v>
      </c>
      <c r="B159" t="s">
        <v>148</v>
      </c>
      <c r="C159" s="19">
        <v>13525</v>
      </c>
      <c r="D159" s="5">
        <f t="shared" si="5"/>
        <v>0.12314275235933318</v>
      </c>
      <c r="E159" s="28">
        <f t="shared" si="4"/>
        <v>102597.94434685083</v>
      </c>
    </row>
    <row r="160" spans="1:5">
      <c r="A160" s="26">
        <v>130765662126</v>
      </c>
      <c r="B160" t="s">
        <v>149</v>
      </c>
      <c r="C160" s="19">
        <v>12385</v>
      </c>
      <c r="D160" s="5">
        <f t="shared" si="5"/>
        <v>0.11276325234531176</v>
      </c>
      <c r="E160" s="28">
        <f t="shared" si="4"/>
        <v>93950.132401903698</v>
      </c>
    </row>
    <row r="161" spans="1:5">
      <c r="A161" s="26">
        <v>130765662160</v>
      </c>
      <c r="B161" t="s">
        <v>150</v>
      </c>
      <c r="C161" s="19">
        <v>12385</v>
      </c>
      <c r="D161" s="5">
        <f t="shared" si="5"/>
        <v>0.11276325234531176</v>
      </c>
      <c r="E161" s="28">
        <f t="shared" si="4"/>
        <v>93950.132401903698</v>
      </c>
    </row>
    <row r="162" spans="1:5">
      <c r="A162" s="26">
        <v>130765662162</v>
      </c>
      <c r="B162" t="s">
        <v>151</v>
      </c>
      <c r="C162" s="19">
        <v>12384</v>
      </c>
      <c r="D162" s="5">
        <f t="shared" si="5"/>
        <v>0.11275414752073805</v>
      </c>
      <c r="E162" s="28">
        <f t="shared" si="4"/>
        <v>93942.546601951995</v>
      </c>
    </row>
    <row r="163" spans="1:5">
      <c r="A163" s="26">
        <v>130765662164</v>
      </c>
      <c r="B163" t="s">
        <v>152</v>
      </c>
      <c r="C163" s="19">
        <v>9012</v>
      </c>
      <c r="D163" s="5">
        <f t="shared" si="5"/>
        <v>8.2052679058211508E-2</v>
      </c>
      <c r="E163" s="28">
        <f t="shared" si="4"/>
        <v>68363.229164792589</v>
      </c>
    </row>
    <row r="164" spans="1:5">
      <c r="A164" s="26">
        <v>130765663006</v>
      </c>
      <c r="B164" t="s">
        <v>153</v>
      </c>
      <c r="C164" s="19">
        <v>12429</v>
      </c>
      <c r="D164" s="5">
        <f t="shared" si="5"/>
        <v>0.11316386462655469</v>
      </c>
      <c r="E164" s="28">
        <f t="shared" si="4"/>
        <v>94283.907599778846</v>
      </c>
    </row>
    <row r="165" spans="1:5">
      <c r="A165" s="26">
        <v>130765663114</v>
      </c>
      <c r="B165" t="s">
        <v>154</v>
      </c>
      <c r="C165" s="19">
        <v>60229</v>
      </c>
      <c r="D165" s="5">
        <f t="shared" si="5"/>
        <v>0.54837447924955851</v>
      </c>
      <c r="E165" s="28">
        <f t="shared" si="4"/>
        <v>456885.1452914218</v>
      </c>
    </row>
    <row r="166" spans="1:5">
      <c r="A166" s="26">
        <v>130765663166</v>
      </c>
      <c r="B166" t="s">
        <v>155</v>
      </c>
      <c r="C166" s="19">
        <v>23676</v>
      </c>
      <c r="D166" s="5">
        <f t="shared" si="5"/>
        <v>0.21556582660699242</v>
      </c>
      <c r="E166" s="28">
        <f t="shared" si="4"/>
        <v>179601.39965663885</v>
      </c>
    </row>
    <row r="167" spans="1:5">
      <c r="A167" s="26">
        <v>130765664011</v>
      </c>
      <c r="B167" t="s">
        <v>156</v>
      </c>
      <c r="C167" s="19">
        <v>8127</v>
      </c>
      <c r="D167" s="5">
        <f t="shared" si="5"/>
        <v>7.3994909310484358E-2</v>
      </c>
      <c r="E167" s="28">
        <f t="shared" si="4"/>
        <v>61649.796207531013</v>
      </c>
    </row>
    <row r="168" spans="1:5">
      <c r="A168" s="26">
        <v>130765664015</v>
      </c>
      <c r="B168" t="s">
        <v>157</v>
      </c>
      <c r="C168" s="19">
        <v>10136</v>
      </c>
      <c r="D168" s="5">
        <f t="shared" si="5"/>
        <v>9.2286501879053698E-2</v>
      </c>
      <c r="E168" s="28">
        <f t="shared" si="4"/>
        <v>76889.668310512396</v>
      </c>
    </row>
    <row r="169" spans="1:5">
      <c r="A169" s="26">
        <v>130765664020</v>
      </c>
      <c r="B169" t="s">
        <v>158</v>
      </c>
      <c r="C169" s="19">
        <v>21411</v>
      </c>
      <c r="D169" s="5">
        <f t="shared" si="5"/>
        <v>0.19494339894755511</v>
      </c>
      <c r="E169" s="28">
        <f t="shared" si="4"/>
        <v>162419.56276602022</v>
      </c>
    </row>
    <row r="170" spans="1:5">
      <c r="A170" s="26">
        <v>130765664026</v>
      </c>
      <c r="B170" t="s">
        <v>159</v>
      </c>
      <c r="C170" s="19">
        <v>12385</v>
      </c>
      <c r="D170" s="5">
        <f t="shared" si="5"/>
        <v>0.11276325234531176</v>
      </c>
      <c r="E170" s="28">
        <f t="shared" si="4"/>
        <v>93950.132401903698</v>
      </c>
    </row>
    <row r="171" spans="1:5">
      <c r="A171" s="26">
        <v>130765664062</v>
      </c>
      <c r="B171" t="s">
        <v>160</v>
      </c>
      <c r="C171" s="19">
        <v>7886</v>
      </c>
      <c r="D171" s="5">
        <f t="shared" si="5"/>
        <v>7.1800646588221925E-2</v>
      </c>
      <c r="E171" s="28">
        <f t="shared" si="4"/>
        <v>59821.618419169376</v>
      </c>
    </row>
    <row r="172" spans="1:5">
      <c r="A172" s="26">
        <v>130765664072</v>
      </c>
      <c r="B172" t="s">
        <v>161</v>
      </c>
      <c r="C172" s="19">
        <v>6762</v>
      </c>
      <c r="D172" s="5">
        <f t="shared" si="5"/>
        <v>6.1566823767379743E-2</v>
      </c>
      <c r="E172" s="28">
        <f t="shared" si="4"/>
        <v>51295.179273449561</v>
      </c>
    </row>
    <row r="173" spans="1:5">
      <c r="A173" s="26">
        <v>130765664078</v>
      </c>
      <c r="B173" t="s">
        <v>162</v>
      </c>
      <c r="C173" s="19">
        <v>18023</v>
      </c>
      <c r="D173" s="5">
        <f t="shared" si="5"/>
        <v>0.16409625329184935</v>
      </c>
      <c r="E173" s="28">
        <f t="shared" si="4"/>
        <v>136718.87252963349</v>
      </c>
    </row>
    <row r="174" spans="1:5">
      <c r="A174" s="26">
        <v>130765664101</v>
      </c>
      <c r="B174" t="s">
        <v>163</v>
      </c>
      <c r="C174" s="19">
        <v>6762</v>
      </c>
      <c r="D174" s="5">
        <f t="shared" si="5"/>
        <v>6.1566823767379743E-2</v>
      </c>
      <c r="E174" s="28">
        <f t="shared" si="4"/>
        <v>51295.179273449561</v>
      </c>
    </row>
    <row r="175" spans="1:5">
      <c r="A175" s="26">
        <v>130765664128</v>
      </c>
      <c r="B175" t="s">
        <v>164</v>
      </c>
      <c r="C175" s="19">
        <v>19132</v>
      </c>
      <c r="D175" s="5">
        <f t="shared" si="5"/>
        <v>0.17419350374408596</v>
      </c>
      <c r="E175" s="28">
        <f t="shared" si="4"/>
        <v>145131.52467607765</v>
      </c>
    </row>
    <row r="176" spans="1:5">
      <c r="A176" s="26">
        <v>130765664148</v>
      </c>
      <c r="B176" t="s">
        <v>165</v>
      </c>
      <c r="C176" s="19">
        <v>7886</v>
      </c>
      <c r="D176" s="5">
        <f t="shared" si="5"/>
        <v>7.1800646588221925E-2</v>
      </c>
      <c r="E176" s="28">
        <f t="shared" si="4"/>
        <v>59821.618419169376</v>
      </c>
    </row>
    <row r="177" spans="1:5">
      <c r="A177" s="26">
        <v>130765664155</v>
      </c>
      <c r="B177" t="s">
        <v>166</v>
      </c>
      <c r="C177" s="19">
        <v>4498</v>
      </c>
      <c r="D177" s="5">
        <f t="shared" si="5"/>
        <v>4.0953500932516138E-2</v>
      </c>
      <c r="E177" s="28">
        <f t="shared" si="4"/>
        <v>34120.928182782634</v>
      </c>
    </row>
    <row r="178" spans="1:5">
      <c r="A178" s="26">
        <v>130765664167</v>
      </c>
      <c r="B178" t="s">
        <v>167</v>
      </c>
      <c r="C178" s="19">
        <v>9012</v>
      </c>
      <c r="D178" s="5">
        <f t="shared" si="5"/>
        <v>8.2052679058211508E-2</v>
      </c>
      <c r="E178" s="28">
        <f t="shared" si="4"/>
        <v>68363.229164792589</v>
      </c>
    </row>
    <row r="179" spans="1:5">
      <c r="A179" s="26">
        <v>130765665063</v>
      </c>
      <c r="B179" t="s">
        <v>168</v>
      </c>
      <c r="C179" s="19">
        <v>7942</v>
      </c>
      <c r="D179" s="5">
        <f t="shared" si="5"/>
        <v>7.2310516764349297E-2</v>
      </c>
      <c r="E179" s="28">
        <f t="shared" si="4"/>
        <v>60246.423216465024</v>
      </c>
    </row>
    <row r="180" spans="1:5">
      <c r="A180" s="26">
        <v>130765665071</v>
      </c>
      <c r="B180" t="s">
        <v>169</v>
      </c>
      <c r="C180" s="19">
        <v>3964</v>
      </c>
      <c r="D180" s="5">
        <f t="shared" si="5"/>
        <v>3.6091524610158722E-2</v>
      </c>
      <c r="E180" s="28">
        <f t="shared" si="4"/>
        <v>30070.111008570548</v>
      </c>
    </row>
    <row r="181" spans="1:5">
      <c r="A181" s="26">
        <v>130765665107</v>
      </c>
      <c r="B181" t="s">
        <v>170</v>
      </c>
      <c r="C181" s="19">
        <v>4968</v>
      </c>
      <c r="D181" s="5">
        <f t="shared" si="5"/>
        <v>4.523276848215655E-2</v>
      </c>
      <c r="E181" s="28">
        <f t="shared" si="4"/>
        <v>37686.254160085402</v>
      </c>
    </row>
    <row r="182" spans="1:5">
      <c r="A182" s="26">
        <v>130765665121</v>
      </c>
      <c r="B182" t="s">
        <v>171</v>
      </c>
      <c r="C182" s="19">
        <v>2973</v>
      </c>
      <c r="D182" s="5">
        <f t="shared" si="5"/>
        <v>2.7068643457619043E-2</v>
      </c>
      <c r="E182" s="28">
        <f t="shared" si="4"/>
        <v>22552.583256427915</v>
      </c>
    </row>
    <row r="183" spans="1:5">
      <c r="A183" s="26">
        <v>130765665130</v>
      </c>
      <c r="B183" t="s">
        <v>172</v>
      </c>
      <c r="C183" s="19">
        <v>5960</v>
      </c>
      <c r="D183" s="5">
        <f t="shared" si="5"/>
        <v>5.4264754459269933E-2</v>
      </c>
      <c r="E183" s="28">
        <f t="shared" si="4"/>
        <v>45211.367712179737</v>
      </c>
    </row>
    <row r="184" spans="1:5">
      <c r="A184" s="26">
        <v>130765665147</v>
      </c>
      <c r="B184" t="s">
        <v>173</v>
      </c>
      <c r="C184" s="19">
        <v>3964</v>
      </c>
      <c r="D184" s="5">
        <f t="shared" si="5"/>
        <v>3.6091524610158722E-2</v>
      </c>
      <c r="E184" s="28">
        <f t="shared" si="4"/>
        <v>30070.111008570548</v>
      </c>
    </row>
    <row r="185" spans="1:5">
      <c r="A185" s="26">
        <v>130765665154</v>
      </c>
      <c r="B185" t="s">
        <v>174</v>
      </c>
      <c r="C185" s="19">
        <v>3964</v>
      </c>
      <c r="D185" s="5">
        <f t="shared" si="5"/>
        <v>3.6091524610158722E-2</v>
      </c>
      <c r="E185" s="28">
        <f t="shared" si="4"/>
        <v>30070.111008570548</v>
      </c>
    </row>
    <row r="186" spans="1:5">
      <c r="A186" s="26">
        <v>130765665163</v>
      </c>
      <c r="B186" t="s">
        <v>175</v>
      </c>
      <c r="C186" s="19">
        <v>4968</v>
      </c>
      <c r="D186" s="5">
        <f t="shared" si="5"/>
        <v>4.523276848215655E-2</v>
      </c>
      <c r="E186" s="28">
        <f t="shared" si="4"/>
        <v>37686.254160085402</v>
      </c>
    </row>
    <row r="187" spans="1:5">
      <c r="A187" s="26">
        <v>130765666152</v>
      </c>
      <c r="B187" t="s">
        <v>176</v>
      </c>
      <c r="C187" s="19">
        <v>40364</v>
      </c>
      <c r="D187" s="5">
        <f t="shared" si="5"/>
        <v>0.36750713909294824</v>
      </c>
      <c r="E187" s="28">
        <f t="shared" si="4"/>
        <v>306193.22925074212</v>
      </c>
    </row>
    <row r="188" spans="1:5">
      <c r="A188" s="26">
        <v>130765666153</v>
      </c>
      <c r="B188" t="s">
        <v>177</v>
      </c>
      <c r="C188" s="19">
        <v>31831</v>
      </c>
      <c r="D188" s="5">
        <f t="shared" si="5"/>
        <v>0.28981567100554045</v>
      </c>
      <c r="E188" s="28">
        <f t="shared" si="4"/>
        <v>241463.59826281769</v>
      </c>
    </row>
    <row r="189" spans="1:5">
      <c r="A189" s="26">
        <v>130765667039</v>
      </c>
      <c r="B189" t="s">
        <v>178</v>
      </c>
      <c r="C189" s="19">
        <v>5638</v>
      </c>
      <c r="D189" s="5">
        <f t="shared" si="5"/>
        <v>5.133300094653756E-2</v>
      </c>
      <c r="E189" s="28">
        <f t="shared" si="4"/>
        <v>42768.740127729761</v>
      </c>
    </row>
    <row r="190" spans="1:5">
      <c r="A190" s="26">
        <v>130765667073</v>
      </c>
      <c r="B190" t="s">
        <v>179</v>
      </c>
      <c r="C190" s="19">
        <v>13509</v>
      </c>
      <c r="D190" s="5">
        <f t="shared" si="5"/>
        <v>0.12299707516615394</v>
      </c>
      <c r="E190" s="28">
        <f t="shared" si="4"/>
        <v>102476.57154762351</v>
      </c>
    </row>
    <row r="191" spans="1:5">
      <c r="A191" s="26">
        <v>130765667092</v>
      </c>
      <c r="B191" t="s">
        <v>180</v>
      </c>
      <c r="C191" s="19">
        <v>6747</v>
      </c>
      <c r="D191" s="5">
        <f t="shared" si="5"/>
        <v>6.1430251398774199E-2</v>
      </c>
      <c r="E191" s="28">
        <f t="shared" si="4"/>
        <v>51181.392274173944</v>
      </c>
    </row>
    <row r="192" spans="1:5">
      <c r="A192" s="26">
        <v>130765667142</v>
      </c>
      <c r="B192" t="s">
        <v>181</v>
      </c>
      <c r="C192" s="19">
        <v>45043</v>
      </c>
      <c r="D192" s="5">
        <f t="shared" si="5"/>
        <v>0.41010861327330461</v>
      </c>
      <c r="E192" s="28">
        <f t="shared" si="4"/>
        <v>341687.18722478388</v>
      </c>
    </row>
    <row r="193" spans="1:5">
      <c r="A193" s="26">
        <v>130765667159</v>
      </c>
      <c r="B193" t="s">
        <v>182</v>
      </c>
      <c r="C193" s="19">
        <v>55612</v>
      </c>
      <c r="D193" s="5">
        <f t="shared" si="5"/>
        <v>0.50633750419277179</v>
      </c>
      <c r="E193" s="28">
        <f t="shared" si="4"/>
        <v>421861.50691438594</v>
      </c>
    </row>
    <row r="194" spans="1:5">
      <c r="A194" s="26">
        <v>130765668005</v>
      </c>
      <c r="B194" t="s">
        <v>183</v>
      </c>
      <c r="C194" s="19">
        <v>10510</v>
      </c>
      <c r="D194" s="5">
        <f t="shared" si="5"/>
        <v>9.569170626961862E-2</v>
      </c>
      <c r="E194" s="28">
        <f t="shared" si="4"/>
        <v>79726.757492451186</v>
      </c>
    </row>
    <row r="195" spans="1:5">
      <c r="A195" s="26">
        <v>130765668007</v>
      </c>
      <c r="B195" t="s">
        <v>184</v>
      </c>
      <c r="C195" s="19">
        <v>4498</v>
      </c>
      <c r="D195" s="5">
        <f t="shared" si="5"/>
        <v>4.0953500932516138E-2</v>
      </c>
      <c r="E195" s="28">
        <f t="shared" si="4"/>
        <v>34120.928182782634</v>
      </c>
    </row>
    <row r="196" spans="1:5">
      <c r="A196" s="26">
        <v>130765668023</v>
      </c>
      <c r="B196" t="s">
        <v>185</v>
      </c>
      <c r="C196" s="19">
        <v>5638</v>
      </c>
      <c r="D196" s="5">
        <f t="shared" si="5"/>
        <v>5.133300094653756E-2</v>
      </c>
      <c r="E196" s="28">
        <f t="shared" si="4"/>
        <v>42768.740127729761</v>
      </c>
    </row>
    <row r="197" spans="1:5">
      <c r="A197" s="26">
        <v>130765668024</v>
      </c>
      <c r="B197" t="s">
        <v>186</v>
      </c>
      <c r="C197" s="19">
        <v>6762</v>
      </c>
      <c r="D197" s="5">
        <f t="shared" si="5"/>
        <v>6.1566823767379743E-2</v>
      </c>
      <c r="E197" s="28">
        <f t="shared" si="4"/>
        <v>51295.179273449561</v>
      </c>
    </row>
    <row r="198" spans="1:5">
      <c r="A198" s="26">
        <v>130765668025</v>
      </c>
      <c r="B198" t="s">
        <v>187</v>
      </c>
      <c r="C198" s="19">
        <v>39434</v>
      </c>
      <c r="D198" s="5">
        <f t="shared" si="5"/>
        <v>0.35903965223940443</v>
      </c>
      <c r="E198" s="28">
        <f t="shared" si="4"/>
        <v>299138.4352956537</v>
      </c>
    </row>
    <row r="199" spans="1:5">
      <c r="A199" s="26">
        <v>130765668029</v>
      </c>
      <c r="B199" t="s">
        <v>188</v>
      </c>
      <c r="C199" s="19">
        <v>15774</v>
      </c>
      <c r="D199" s="5">
        <f t="shared" si="5"/>
        <v>0.14361950282559124</v>
      </c>
      <c r="E199" s="28">
        <f t="shared" si="4"/>
        <v>119658.40843824216</v>
      </c>
    </row>
    <row r="200" spans="1:5">
      <c r="A200" s="26">
        <v>130765668033</v>
      </c>
      <c r="B200" t="s">
        <v>189</v>
      </c>
      <c r="C200" s="19">
        <v>15758</v>
      </c>
      <c r="D200" s="5">
        <f t="shared" si="5"/>
        <v>0.14347382563241201</v>
      </c>
      <c r="E200" s="28">
        <f t="shared" si="4"/>
        <v>119537.03563901482</v>
      </c>
    </row>
    <row r="201" spans="1:5">
      <c r="A201" s="26">
        <v>130765668038</v>
      </c>
      <c r="B201" t="s">
        <v>190</v>
      </c>
      <c r="C201" s="19">
        <v>11260</v>
      </c>
      <c r="D201" s="5">
        <f t="shared" si="5"/>
        <v>0.10252032469989587</v>
      </c>
      <c r="E201" s="28">
        <f t="shared" si="4"/>
        <v>85416.107456232203</v>
      </c>
    </row>
    <row r="202" spans="1:5">
      <c r="A202" s="26">
        <v>130765668044</v>
      </c>
      <c r="B202" t="s">
        <v>191</v>
      </c>
      <c r="C202" s="19">
        <v>3374</v>
      </c>
      <c r="D202" s="5">
        <f t="shared" si="5"/>
        <v>3.0719678111673952E-2</v>
      </c>
      <c r="E202" s="28">
        <f t="shared" ref="E202:E211" si="6">D202*$B$3/100</f>
        <v>25594.489037062827</v>
      </c>
    </row>
    <row r="203" spans="1:5">
      <c r="A203" s="26">
        <v>130765668080</v>
      </c>
      <c r="B203" t="s">
        <v>192</v>
      </c>
      <c r="C203" s="19">
        <v>4498</v>
      </c>
      <c r="D203" s="5">
        <f t="shared" ref="D203:D211" si="7">C203/$C$212*100</f>
        <v>4.0953500932516138E-2</v>
      </c>
      <c r="E203" s="28">
        <f t="shared" si="6"/>
        <v>34120.928182782634</v>
      </c>
    </row>
    <row r="204" spans="1:5">
      <c r="A204" s="26">
        <v>130765668082</v>
      </c>
      <c r="B204" t="s">
        <v>193</v>
      </c>
      <c r="C204" s="19">
        <v>12385</v>
      </c>
      <c r="D204" s="5">
        <f t="shared" si="7"/>
        <v>0.11276325234531176</v>
      </c>
      <c r="E204" s="28">
        <f t="shared" si="6"/>
        <v>93950.132401903698</v>
      </c>
    </row>
    <row r="205" spans="1:5">
      <c r="A205" s="26">
        <v>130765668112</v>
      </c>
      <c r="B205" t="s">
        <v>194</v>
      </c>
      <c r="C205" s="19">
        <v>9011</v>
      </c>
      <c r="D205" s="5">
        <f t="shared" si="7"/>
        <v>8.2043574233637812E-2</v>
      </c>
      <c r="E205" s="28">
        <f t="shared" si="6"/>
        <v>68355.643364840886</v>
      </c>
    </row>
    <row r="206" spans="1:5">
      <c r="A206" s="26">
        <v>130765668113</v>
      </c>
      <c r="B206" t="s">
        <v>195</v>
      </c>
      <c r="C206" s="19">
        <v>7510</v>
      </c>
      <c r="D206" s="5">
        <f t="shared" si="7"/>
        <v>6.8377232548509595E-2</v>
      </c>
      <c r="E206" s="28">
        <f t="shared" si="6"/>
        <v>56969.357637327157</v>
      </c>
    </row>
    <row r="207" spans="1:5">
      <c r="A207" s="26">
        <v>130765668117</v>
      </c>
      <c r="B207" t="s">
        <v>196</v>
      </c>
      <c r="C207" s="19">
        <v>22176</v>
      </c>
      <c r="D207" s="5">
        <f t="shared" si="7"/>
        <v>0.20190858974643791</v>
      </c>
      <c r="E207" s="28">
        <f t="shared" si="6"/>
        <v>168222.69972907685</v>
      </c>
    </row>
    <row r="208" spans="1:5">
      <c r="A208" s="26">
        <v>130765668133</v>
      </c>
      <c r="B208" t="s">
        <v>197</v>
      </c>
      <c r="C208" s="19">
        <v>3018</v>
      </c>
      <c r="D208" s="5">
        <f t="shared" si="7"/>
        <v>2.747836056343568E-2</v>
      </c>
      <c r="E208" s="28">
        <f t="shared" si="6"/>
        <v>22893.944254254777</v>
      </c>
    </row>
    <row r="209" spans="1:6">
      <c r="A209" s="26">
        <v>130765668140</v>
      </c>
      <c r="B209" t="s">
        <v>198</v>
      </c>
      <c r="C209" s="19">
        <v>7740</v>
      </c>
      <c r="D209" s="5">
        <f t="shared" si="7"/>
        <v>7.0471342200461279E-2</v>
      </c>
      <c r="E209" s="28">
        <f t="shared" si="6"/>
        <v>58714.09162621999</v>
      </c>
    </row>
    <row r="210" spans="1:6">
      <c r="A210" s="26">
        <v>130765668158</v>
      </c>
      <c r="B210" t="s">
        <v>199</v>
      </c>
      <c r="C210" s="19">
        <v>10136</v>
      </c>
      <c r="D210" s="5">
        <f t="shared" si="7"/>
        <v>9.2286501879053698E-2</v>
      </c>
      <c r="E210" s="28">
        <f t="shared" si="6"/>
        <v>76889.668310512396</v>
      </c>
    </row>
    <row r="211" spans="1:6">
      <c r="A211" s="12"/>
      <c r="B211" t="s">
        <v>200</v>
      </c>
      <c r="C211" s="19">
        <v>8333356</v>
      </c>
      <c r="D211" s="5">
        <f t="shared" si="7"/>
        <v>75.873744490215415</v>
      </c>
      <c r="E211" s="19">
        <f t="shared" si="6"/>
        <v>63215171.542365663</v>
      </c>
    </row>
    <row r="212" spans="1:6" ht="15.75">
      <c r="A212" s="7"/>
      <c r="B212" s="20" t="s">
        <v>213</v>
      </c>
      <c r="C212" s="20">
        <f>SUM(C10:C211)</f>
        <v>10983188</v>
      </c>
      <c r="D212" s="15">
        <f>SUM(D10:D211)</f>
        <v>100</v>
      </c>
      <c r="E212" s="20">
        <f>SUM(E10:E211)</f>
        <v>83316267</v>
      </c>
      <c r="F212" s="8"/>
    </row>
    <row r="213" spans="1:6" ht="15.75">
      <c r="A213" s="7"/>
      <c r="B213" s="6"/>
      <c r="E213" s="10"/>
      <c r="F213" s="9"/>
    </row>
    <row r="214" spans="1:6">
      <c r="A214" s="10" t="s">
        <v>204</v>
      </c>
      <c r="E214" s="10"/>
    </row>
    <row r="215" spans="1:6">
      <c r="E215" s="10"/>
    </row>
  </sheetData>
  <mergeCells count="4">
    <mergeCell ref="A5:A8"/>
    <mergeCell ref="B5:B8"/>
    <mergeCell ref="C5:C7"/>
    <mergeCell ref="D5:D7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KAG WEMAG</vt:lpstr>
      <vt:lpstr>'KAG WEMAG'!Drucktitel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2025-04-14T07:39:38Z</cp:lastPrinted>
  <dcterms:created xsi:type="dcterms:W3CDTF">2025-04-11T07:46:40Z</dcterms:created>
  <dcterms:modified xsi:type="dcterms:W3CDTF">2025-04-14T10:47:00Z</dcterms:modified>
</cp:coreProperties>
</file>