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4 Internet_StaNet\WEM\1. Statistisches Amt\Formulare\Finanzvermögen\"/>
    </mc:Choice>
  </mc:AlternateContent>
  <bookViews>
    <workbookView xWindow="0" yWindow="0" windowWidth="28800" windowHeight="12345"/>
  </bookViews>
  <sheets>
    <sheet name="KAG NORDOST der E.DIS AG" sheetId="1" r:id="rId1"/>
  </sheets>
  <definedNames>
    <definedName name="_xlnm.Print_Titles" localSheetId="0">'KAG NORDOST der E.DIS AG'!$5:$9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7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10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11" i="1"/>
  <c r="D12" i="1"/>
  <c r="D10" i="1"/>
  <c r="C247" i="1" l="1"/>
  <c r="E247" i="1"/>
</calcChain>
</file>

<file path=xl/comments1.xml><?xml version="1.0" encoding="utf-8"?>
<comments xmlns="http://schemas.openxmlformats.org/spreadsheetml/2006/main">
  <authors>
    <author>Lux, Urte</author>
  </authors>
  <commentList>
    <comment ref="E7" authorId="0" shapeId="0">
      <text>
        <r>
          <rPr>
            <sz val="9"/>
            <color indexed="81"/>
            <rFont val="Segoe UI"/>
            <family val="2"/>
          </rPr>
          <t xml:space="preserve">außerdem Bestandteil von A4029 - Sonstige Anteilsrechte
</t>
        </r>
      </text>
    </comment>
  </commentList>
</comments>
</file>

<file path=xl/sharedStrings.xml><?xml version="1.0" encoding="utf-8"?>
<sst xmlns="http://schemas.openxmlformats.org/spreadsheetml/2006/main" count="253" uniqueCount="250">
  <si>
    <t>Mitgliedsgemeinden</t>
  </si>
  <si>
    <t>Grambow</t>
  </si>
  <si>
    <t>Werder</t>
  </si>
  <si>
    <t>Möllenbeck</t>
  </si>
  <si>
    <t>Anzahl</t>
  </si>
  <si>
    <t>Regionalschlüssel</t>
  </si>
  <si>
    <t xml:space="preserve">Aktien </t>
  </si>
  <si>
    <t>%</t>
  </si>
  <si>
    <t>Nennkapital</t>
  </si>
  <si>
    <t>EUR</t>
  </si>
  <si>
    <t>Eigenkapital zum 31.12.2023:</t>
  </si>
  <si>
    <t>Anteilsrechte für Statistik des</t>
  </si>
  <si>
    <t>Finanzvermögens 2024</t>
  </si>
  <si>
    <t>Kommunaler Anteilseignerverband Nordost der E.DIS AG</t>
  </si>
  <si>
    <t>Boitzenburger Land</t>
  </si>
  <si>
    <t>Lychen</t>
  </si>
  <si>
    <t>Nordwestuckermark</t>
  </si>
  <si>
    <t>Prenzlau</t>
  </si>
  <si>
    <t>Templin</t>
  </si>
  <si>
    <t>Temmen-Ringenwalde</t>
  </si>
  <si>
    <t>Gramzow</t>
  </si>
  <si>
    <t>Grünow</t>
  </si>
  <si>
    <t>Oberuckersee</t>
  </si>
  <si>
    <t>Randowtal</t>
  </si>
  <si>
    <t>Uckerfelde</t>
  </si>
  <si>
    <t>Demmin, Hansestadt</t>
  </si>
  <si>
    <t>Feldberger Seenlandschaft</t>
  </si>
  <si>
    <t>Beggerow</t>
  </si>
  <si>
    <t>Borrentin</t>
  </si>
  <si>
    <t>Hohenbollentin</t>
  </si>
  <si>
    <t>Hohenmocker</t>
  </si>
  <si>
    <t>Kentzlin</t>
  </si>
  <si>
    <t>Kletzin</t>
  </si>
  <si>
    <t>Lindenberg</t>
  </si>
  <si>
    <t>Meesiger</t>
  </si>
  <si>
    <t>Nossendorf</t>
  </si>
  <si>
    <t>Sarow</t>
  </si>
  <si>
    <t>Schönfeld</t>
  </si>
  <si>
    <t>Siedenbrünzow</t>
  </si>
  <si>
    <t>Sommersdorf</t>
  </si>
  <si>
    <t>Utzedel</t>
  </si>
  <si>
    <t>Verchen</t>
  </si>
  <si>
    <t>Warrenzin</t>
  </si>
  <si>
    <t>Datzetal</t>
  </si>
  <si>
    <t>Friedland, Stadt</t>
  </si>
  <si>
    <t>Galenbeck</t>
  </si>
  <si>
    <t>Basedow</t>
  </si>
  <si>
    <t>Faulenrost</t>
  </si>
  <si>
    <t>Gielow</t>
  </si>
  <si>
    <t>Kummerow</t>
  </si>
  <si>
    <t>Malchin, Stadt</t>
  </si>
  <si>
    <t>Neukalen, Peenestadt</t>
  </si>
  <si>
    <t>Alt Schwerin</t>
  </si>
  <si>
    <t>Fünfseen</t>
  </si>
  <si>
    <t>Nossentiner Hütte</t>
  </si>
  <si>
    <t>Silz</t>
  </si>
  <si>
    <t>Walow</t>
  </si>
  <si>
    <t>Zislow</t>
  </si>
  <si>
    <t>Mirow, Stadt</t>
  </si>
  <si>
    <t>Priepert</t>
  </si>
  <si>
    <t>Wesenberg, Stadt</t>
  </si>
  <si>
    <t>Wustrow</t>
  </si>
  <si>
    <t>Blankensee</t>
  </si>
  <si>
    <t>Blumenholz</t>
  </si>
  <si>
    <t>Carpin</t>
  </si>
  <si>
    <t>Godendorf</t>
  </si>
  <si>
    <t>Hohenzieritz</t>
  </si>
  <si>
    <t>Klein Vielen</t>
  </si>
  <si>
    <t>Kratzeburg</t>
  </si>
  <si>
    <t>Userin</t>
  </si>
  <si>
    <t>Wokuhl-Dabelow</t>
  </si>
  <si>
    <t>Beseritz</t>
  </si>
  <si>
    <t>Blankenhof</t>
  </si>
  <si>
    <t>Brunn</t>
  </si>
  <si>
    <t>Neddemin</t>
  </si>
  <si>
    <t>Neuenkirchen</t>
  </si>
  <si>
    <t>Neverin</t>
  </si>
  <si>
    <t>Sponholz</t>
  </si>
  <si>
    <t>Staven</t>
  </si>
  <si>
    <t>Trollenhagen</t>
  </si>
  <si>
    <t>Woggersin</t>
  </si>
  <si>
    <t>Wulkenzin</t>
  </si>
  <si>
    <t>Zirzow</t>
  </si>
  <si>
    <t>Ankershagen, Schliemanngemeinde</t>
  </si>
  <si>
    <t>Möllenhagen</t>
  </si>
  <si>
    <t>Penzlin, Stadt</t>
  </si>
  <si>
    <t>Kuckssee</t>
  </si>
  <si>
    <t>Altenhof</t>
  </si>
  <si>
    <t>Bollewick</t>
  </si>
  <si>
    <t>Buchholz</t>
  </si>
  <si>
    <t>Bütow</t>
  </si>
  <si>
    <t>Fincken</t>
  </si>
  <si>
    <t>Gotthun</t>
  </si>
  <si>
    <t>Groß Kelle</t>
  </si>
  <si>
    <t>Kieve</t>
  </si>
  <si>
    <t>Lärz</t>
  </si>
  <si>
    <t>Leizen</t>
  </si>
  <si>
    <t>Melz</t>
  </si>
  <si>
    <t>Priborn</t>
  </si>
  <si>
    <t>Röbel/Müritz, Stadt</t>
  </si>
  <si>
    <t>Schwarz</t>
  </si>
  <si>
    <t>Sietow</t>
  </si>
  <si>
    <t>Stuer</t>
  </si>
  <si>
    <t>Eldetal</t>
  </si>
  <si>
    <t>Südmüritz</t>
  </si>
  <si>
    <t>Grabowhöfe</t>
  </si>
  <si>
    <t>Groß Plasten</t>
  </si>
  <si>
    <t>Hohen Wangelin</t>
  </si>
  <si>
    <t>Jabel</t>
  </si>
  <si>
    <t>Kargow</t>
  </si>
  <si>
    <t>Klink</t>
  </si>
  <si>
    <t>Moltzow</t>
  </si>
  <si>
    <t>Torgelow am See</t>
  </si>
  <si>
    <t>Vollrathsruhe</t>
  </si>
  <si>
    <t>Peenehagen</t>
  </si>
  <si>
    <t>Schloen-Dratow</t>
  </si>
  <si>
    <t>Burg Stargard, Stadt</t>
  </si>
  <si>
    <t>Cölpin</t>
  </si>
  <si>
    <t>Groß Nemerow</t>
  </si>
  <si>
    <t>Holldorf</t>
  </si>
  <si>
    <t>Lindetal</t>
  </si>
  <si>
    <t>Pragsdorf</t>
  </si>
  <si>
    <t>Altenhagen</t>
  </si>
  <si>
    <t>Altentreptow, Stadt</t>
  </si>
  <si>
    <t>Breesen</t>
  </si>
  <si>
    <t>Burow</t>
  </si>
  <si>
    <t>Gnevkow</t>
  </si>
  <si>
    <t>Golchen</t>
  </si>
  <si>
    <t>Grapzow</t>
  </si>
  <si>
    <t>Grischow</t>
  </si>
  <si>
    <t>Groß Teetzleben</t>
  </si>
  <si>
    <t>Gültz</t>
  </si>
  <si>
    <t>Kriesow</t>
  </si>
  <si>
    <t>Pripsleben</t>
  </si>
  <si>
    <t>Röckwitz</t>
  </si>
  <si>
    <t>Siedenbollentin</t>
  </si>
  <si>
    <t>Tützpatz</t>
  </si>
  <si>
    <t>Wildberg</t>
  </si>
  <si>
    <t>Wolde</t>
  </si>
  <si>
    <t>Groß Miltzow</t>
  </si>
  <si>
    <t>Kublank</t>
  </si>
  <si>
    <t>Neetzka</t>
  </si>
  <si>
    <t>Schönbeck</t>
  </si>
  <si>
    <t>Schönhausen</t>
  </si>
  <si>
    <t>Voigtsdorf</t>
  </si>
  <si>
    <t>Woldegk, Windmühlenstadt</t>
  </si>
  <si>
    <t>Altkalen</t>
  </si>
  <si>
    <t>Behren-Lübchin</t>
  </si>
  <si>
    <t>Finkenthal</t>
  </si>
  <si>
    <t>Gnoien, Warbelstadt</t>
  </si>
  <si>
    <t>Walkendorf</t>
  </si>
  <si>
    <t>Alt Sührkow</t>
  </si>
  <si>
    <t>Dahmen</t>
  </si>
  <si>
    <t>Dalkendorf</t>
  </si>
  <si>
    <t>Groß Roge</t>
  </si>
  <si>
    <t>Groß Wokern</t>
  </si>
  <si>
    <t>Groß Wüstenfelde</t>
  </si>
  <si>
    <t>Hohen Demzin</t>
  </si>
  <si>
    <t>Jördenstorf</t>
  </si>
  <si>
    <t>Lelkendorf</t>
  </si>
  <si>
    <t>Prebberede</t>
  </si>
  <si>
    <t>Schorssow</t>
  </si>
  <si>
    <t>Schwasdorf</t>
  </si>
  <si>
    <t>Sukow-Levitzow</t>
  </si>
  <si>
    <t>Thürkow</t>
  </si>
  <si>
    <t>Warnkenhagen</t>
  </si>
  <si>
    <t>Anklam, Hansestadt</t>
  </si>
  <si>
    <t>Strasburg (Uckermark), Stadt</t>
  </si>
  <si>
    <t>Ueckermünde, Seebad, Stadt</t>
  </si>
  <si>
    <t>Ahlbeck</t>
  </si>
  <si>
    <t>Altwarp</t>
  </si>
  <si>
    <t>Eggesin, Stadt</t>
  </si>
  <si>
    <t>Grambin</t>
  </si>
  <si>
    <t>Hintersee</t>
  </si>
  <si>
    <t>Leopoldshagen</t>
  </si>
  <si>
    <t>Liepgarten</t>
  </si>
  <si>
    <t>Lübs</t>
  </si>
  <si>
    <t>Luckow</t>
  </si>
  <si>
    <t>Meiersberg</t>
  </si>
  <si>
    <t>Mönkebude</t>
  </si>
  <si>
    <t>Vogelsang-Warsin</t>
  </si>
  <si>
    <t>Blesewitz</t>
  </si>
  <si>
    <t>Boldekow</t>
  </si>
  <si>
    <t>Bugewitz</t>
  </si>
  <si>
    <t>Butzow</t>
  </si>
  <si>
    <t>Ducherow</t>
  </si>
  <si>
    <t>Iven</t>
  </si>
  <si>
    <t>Krien</t>
  </si>
  <si>
    <t>Krusenfelde</t>
  </si>
  <si>
    <t>Medow</t>
  </si>
  <si>
    <t>Neu Kosenow</t>
  </si>
  <si>
    <t>Postlow</t>
  </si>
  <si>
    <t>Rossin</t>
  </si>
  <si>
    <t>Sarnow</t>
  </si>
  <si>
    <t>Spantekow</t>
  </si>
  <si>
    <t>Stolpe an der Peene</t>
  </si>
  <si>
    <t>Neetzow-Liepen</t>
  </si>
  <si>
    <t>Alt Tellin</t>
  </si>
  <si>
    <t>Bentzin</t>
  </si>
  <si>
    <t>Daberkow</t>
  </si>
  <si>
    <t>Jarmen, Stadt</t>
  </si>
  <si>
    <t>Kruckow</t>
  </si>
  <si>
    <t>Tutow</t>
  </si>
  <si>
    <t>Völschow</t>
  </si>
  <si>
    <t>Bergholz</t>
  </si>
  <si>
    <t>Glasow</t>
  </si>
  <si>
    <t>Krackow</t>
  </si>
  <si>
    <t>Löcknitz</t>
  </si>
  <si>
    <t>Nadrensee</t>
  </si>
  <si>
    <t>Penkun, Stadt</t>
  </si>
  <si>
    <t>Plöwen</t>
  </si>
  <si>
    <t>Ramin</t>
  </si>
  <si>
    <t>Rossow</t>
  </si>
  <si>
    <t>Rothenklempenow</t>
  </si>
  <si>
    <t>Görmin</t>
  </si>
  <si>
    <t>Loitz, Stadt</t>
  </si>
  <si>
    <t>Sassen-Trantow</t>
  </si>
  <si>
    <t>Altwigshagen</t>
  </si>
  <si>
    <t>Ferdinandshof</t>
  </si>
  <si>
    <t>Hammer a. d. Uecker</t>
  </si>
  <si>
    <t>Heinrichswalde</t>
  </si>
  <si>
    <t>Rothemühl</t>
  </si>
  <si>
    <t>Torgelow, Stadt</t>
  </si>
  <si>
    <t>Wilhelmsburg</t>
  </si>
  <si>
    <t>Brietzig</t>
  </si>
  <si>
    <t>Fahrenwalde</t>
  </si>
  <si>
    <t>Groß Luckow</t>
  </si>
  <si>
    <t>Jatznick</t>
  </si>
  <si>
    <t>Koblentz</t>
  </si>
  <si>
    <t>Krugsdorf</t>
  </si>
  <si>
    <t>Nieden</t>
  </si>
  <si>
    <t>Papendorf</t>
  </si>
  <si>
    <t>Polzow</t>
  </si>
  <si>
    <t>Rollwitz</t>
  </si>
  <si>
    <t>Schönwalde</t>
  </si>
  <si>
    <t>Viereck</t>
  </si>
  <si>
    <t>Zerrenthin</t>
  </si>
  <si>
    <t>Groß Polzin</t>
  </si>
  <si>
    <t>Klein Bünzow</t>
  </si>
  <si>
    <t>Murchin</t>
  </si>
  <si>
    <t>Rubkow</t>
  </si>
  <si>
    <t>Schmatzin</t>
  </si>
  <si>
    <t>Ziethen</t>
  </si>
  <si>
    <t>Summe Mitgliedsgemeinden</t>
  </si>
  <si>
    <r>
      <t xml:space="preserve">Göhren-Lebbin </t>
    </r>
    <r>
      <rPr>
        <vertAlign val="superscript"/>
        <sz val="8"/>
        <color theme="1"/>
        <rFont val="Arial"/>
        <family val="2"/>
      </rPr>
      <t>1)</t>
    </r>
  </si>
  <si>
    <t>1) Die Gemeinde Penkow (8.817 Aktien) wurde mit Wirkung zum 1. Januar 2024 in die Gemeinde Göhren-Lebbin (20.610 Aktien) eingemeindet. Der Gemeinde Göhren-Lebbin werden die Aktien der Gemeinde Penkow zugerechnet (29.427 Aktien).</t>
  </si>
  <si>
    <r>
      <t xml:space="preserve">Bartow </t>
    </r>
    <r>
      <rPr>
        <vertAlign val="superscript"/>
        <sz val="8"/>
        <color theme="1"/>
        <rFont val="Arial"/>
        <family val="2"/>
      </rPr>
      <t>2)</t>
    </r>
  </si>
  <si>
    <t>Diese Änderungen sind noch nicht rechtskräftig, da die Satzungsänderung noch nicht genehmigt und veröffentlicht wurde.</t>
  </si>
  <si>
    <t xml:space="preserve">Merkmal A4419 </t>
  </si>
  <si>
    <t>2) Die Gemeinde Breest (8.474 Aktien) wurde mit Wirkung vom 9.Juni 1924 in die Gemeinde Bartow (17.657 Aktien) eingemeindet. Der Gemeinde Bartow werden die Aktienanteile der Gemeinden Breest zugerechnet (26.131Aktien).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</si>
</sst>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0"/>
    <numFmt numFmtId="165" formatCode="#,##0.00\ &quot;€&quot;"/>
    <numFmt numFmtId="166" formatCode="#,\ ###,##0"/>
  </numFmts>
  <fonts count="14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indexed="8"/>
      <name val="Dialog.plain"/>
    </font>
    <font>
      <b/>
      <sz val="12"/>
      <name val="Dialog.plain"/>
    </font>
    <font>
      <sz val="12"/>
      <name val="Dialog.plain"/>
    </font>
    <font>
      <b/>
      <i/>
      <sz val="11"/>
      <color indexed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1" fontId="4" fillId="0" borderId="0" xfId="0" applyNumberFormat="1" applyFont="1" applyBorder="1"/>
    <xf numFmtId="164" fontId="0" fillId="0" borderId="0" xfId="0" applyNumberFormat="1"/>
    <xf numFmtId="3" fontId="7" fillId="0" borderId="0" xfId="0" applyNumberFormat="1" applyFont="1"/>
    <xf numFmtId="0" fontId="6" fillId="0" borderId="0" xfId="0" applyFont="1"/>
    <xf numFmtId="1" fontId="0" fillId="0" borderId="0" xfId="0" applyNumberFormat="1"/>
    <xf numFmtId="0" fontId="4" fillId="0" borderId="0" xfId="0" applyFont="1" applyFill="1" applyBorder="1"/>
    <xf numFmtId="1" fontId="5" fillId="0" borderId="0" xfId="0" applyNumberFormat="1" applyFont="1" applyFill="1" applyBorder="1"/>
    <xf numFmtId="1" fontId="0" fillId="0" borderId="0" xfId="1" applyNumberFormat="1" applyFont="1"/>
    <xf numFmtId="0" fontId="0" fillId="2" borderId="0" xfId="0" applyFill="1"/>
    <xf numFmtId="164" fontId="0" fillId="2" borderId="0" xfId="0" applyNumberFormat="1" applyFill="1"/>
    <xf numFmtId="0" fontId="8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0" fontId="9" fillId="0" borderId="0" xfId="0" applyFont="1" applyAlignment="1">
      <alignment vertical="center"/>
    </xf>
    <xf numFmtId="1" fontId="10" fillId="0" borderId="0" xfId="0" applyNumberFormat="1" applyFont="1" applyBorder="1"/>
    <xf numFmtId="165" fontId="11" fillId="0" borderId="0" xfId="0" applyNumberFormat="1" applyFont="1"/>
    <xf numFmtId="0" fontId="8" fillId="3" borderId="2" xfId="0" applyFont="1" applyFill="1" applyBorder="1" applyAlignment="1">
      <alignment horizontal="center"/>
    </xf>
    <xf numFmtId="166" fontId="0" fillId="3" borderId="0" xfId="0" applyNumberFormat="1" applyFill="1"/>
    <xf numFmtId="1" fontId="2" fillId="0" borderId="0" xfId="1" applyNumberFormat="1" applyFont="1"/>
    <xf numFmtId="0" fontId="2" fillId="0" borderId="0" xfId="0" applyFont="1"/>
    <xf numFmtId="166" fontId="2" fillId="0" borderId="0" xfId="0" applyNumberFormat="1" applyFont="1"/>
    <xf numFmtId="164" fontId="0" fillId="0" borderId="0" xfId="0" applyNumberFormat="1" applyFill="1"/>
    <xf numFmtId="0" fontId="2" fillId="3" borderId="9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1" fontId="0" fillId="2" borderId="0" xfId="1" applyNumberFormat="1" applyFont="1" applyFill="1" applyAlignment="1">
      <alignment horizontal="center"/>
    </xf>
    <xf numFmtId="1" fontId="0" fillId="0" borderId="0" xfId="1" applyNumberFormat="1" applyFont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1270000</xdr:colOff>
      <xdr:row>213</xdr:row>
      <xdr:rowOff>0</xdr:rowOff>
    </xdr:from>
    <xdr:ext cx="914400" cy="264560"/>
    <xdr:sp macro="" textlink="">
      <xdr:nvSpPr>
        <xdr:cNvPr id="2" name="Textfeld 1"/>
        <xdr:cNvSpPr txBox="1"/>
      </xdr:nvSpPr>
      <xdr:spPr>
        <a:xfrm>
          <a:off x="5784850" y="42600033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54"/>
  <sheetViews>
    <sheetView tabSelected="1" workbookViewId="0"/>
  </sheetViews>
  <sheetFormatPr baseColWidth="10" defaultRowHeight="12.75"/>
  <cols>
    <col min="1" max="1" width="32.28515625" style="7" customWidth="1"/>
    <col min="2" max="2" width="30.5703125" customWidth="1"/>
    <col min="3" max="3" width="10.7109375" bestFit="1" customWidth="1"/>
    <col min="4" max="4" width="11.85546875" bestFit="1" customWidth="1"/>
    <col min="5" max="5" width="27.7109375" bestFit="1" customWidth="1"/>
    <col min="6" max="6" width="19.42578125" customWidth="1"/>
  </cols>
  <sheetData>
    <row r="1" spans="1:5" ht="15.75">
      <c r="A1" s="1" t="s">
        <v>13</v>
      </c>
      <c r="B1" s="1"/>
    </row>
    <row r="2" spans="1:5" ht="15.75">
      <c r="A2"/>
      <c r="B2" s="2"/>
    </row>
    <row r="3" spans="1:5" ht="15.75">
      <c r="A3" s="18" t="s">
        <v>10</v>
      </c>
      <c r="B3" s="19">
        <v>19520577</v>
      </c>
    </row>
    <row r="4" spans="1:5" ht="15.75">
      <c r="A4" s="3"/>
    </row>
    <row r="5" spans="1:5" ht="12.75" customHeight="1">
      <c r="A5" s="30" t="s">
        <v>5</v>
      </c>
      <c r="B5" s="33" t="s">
        <v>0</v>
      </c>
      <c r="C5" s="36" t="s">
        <v>6</v>
      </c>
      <c r="D5" s="36" t="s">
        <v>8</v>
      </c>
      <c r="E5" s="26" t="s">
        <v>11</v>
      </c>
    </row>
    <row r="6" spans="1:5" ht="12.75" customHeight="1">
      <c r="A6" s="31"/>
      <c r="B6" s="34"/>
      <c r="C6" s="37"/>
      <c r="D6" s="37"/>
      <c r="E6" s="27" t="s">
        <v>12</v>
      </c>
    </row>
    <row r="7" spans="1:5">
      <c r="A7" s="31"/>
      <c r="B7" s="34"/>
      <c r="C7" s="38"/>
      <c r="D7" s="38"/>
      <c r="E7" s="27" t="s">
        <v>248</v>
      </c>
    </row>
    <row r="8" spans="1:5">
      <c r="A8" s="32"/>
      <c r="B8" s="35"/>
      <c r="C8" s="13" t="s">
        <v>4</v>
      </c>
      <c r="D8" s="14" t="s">
        <v>7</v>
      </c>
      <c r="E8" s="20" t="s">
        <v>9</v>
      </c>
    </row>
    <row r="9" spans="1:5" ht="15.75">
      <c r="A9" s="9"/>
      <c r="C9" s="8"/>
      <c r="D9" s="8"/>
      <c r="E9" s="8"/>
    </row>
    <row r="10" spans="1:5">
      <c r="A10" s="28">
        <v>120730069069</v>
      </c>
      <c r="B10" s="11" t="s">
        <v>14</v>
      </c>
      <c r="C10" s="15">
        <v>172513</v>
      </c>
      <c r="D10" s="12">
        <f>C10/$C$247*100</f>
        <v>1.9197250559806367</v>
      </c>
      <c r="E10" s="15">
        <f>D10*$B$3/100</f>
        <v>374741.40774099325</v>
      </c>
    </row>
    <row r="11" spans="1:5">
      <c r="A11" s="28">
        <v>120730384384</v>
      </c>
      <c r="B11" s="11" t="s">
        <v>15</v>
      </c>
      <c r="C11" s="15">
        <v>8817</v>
      </c>
      <c r="D11" s="12">
        <f t="shared" ref="D11:D74" si="0">C11/$C$247*100</f>
        <v>9.8115596033813549E-2</v>
      </c>
      <c r="E11" s="15">
        <f t="shared" ref="E11:E74" si="1">D11*$B$3/100</f>
        <v>19152.730472789521</v>
      </c>
    </row>
    <row r="12" spans="1:5">
      <c r="A12" s="28">
        <v>120730429429</v>
      </c>
      <c r="B12" s="11" t="s">
        <v>16</v>
      </c>
      <c r="C12" s="15">
        <v>202327</v>
      </c>
      <c r="D12" s="12">
        <f t="shared" si="0"/>
        <v>2.2514953157234197</v>
      </c>
      <c r="E12" s="15">
        <f t="shared" si="1"/>
        <v>439504.87675718323</v>
      </c>
    </row>
    <row r="13" spans="1:5">
      <c r="A13" s="28">
        <v>120730452452</v>
      </c>
      <c r="B13" s="11" t="s">
        <v>17</v>
      </c>
      <c r="C13" s="15">
        <v>477482</v>
      </c>
      <c r="D13" s="12">
        <f t="shared" si="0"/>
        <v>5.3134207809251848</v>
      </c>
      <c r="E13" s="15">
        <f t="shared" si="1"/>
        <v>1037210.394874502</v>
      </c>
    </row>
    <row r="14" spans="1:5">
      <c r="A14" s="28">
        <v>120730572572</v>
      </c>
      <c r="B14" s="11" t="s">
        <v>18</v>
      </c>
      <c r="C14" s="15">
        <v>342214</v>
      </c>
      <c r="D14" s="12">
        <f t="shared" si="0"/>
        <v>3.8081581695719029</v>
      </c>
      <c r="E14" s="15">
        <f t="shared" si="1"/>
        <v>743374.44777307392</v>
      </c>
    </row>
    <row r="15" spans="1:5">
      <c r="A15" s="28">
        <v>120735305569</v>
      </c>
      <c r="B15" s="11" t="s">
        <v>19</v>
      </c>
      <c r="C15" s="15">
        <v>33941</v>
      </c>
      <c r="D15" s="12">
        <f t="shared" si="0"/>
        <v>0.37769552512007093</v>
      </c>
      <c r="E15" s="15">
        <f t="shared" si="1"/>
        <v>73728.345806617799</v>
      </c>
    </row>
    <row r="16" spans="1:5">
      <c r="A16" s="28">
        <v>120735306225</v>
      </c>
      <c r="B16" s="11" t="s">
        <v>20</v>
      </c>
      <c r="C16" s="15">
        <v>56545</v>
      </c>
      <c r="D16" s="12">
        <f t="shared" si="0"/>
        <v>0.62923288848043402</v>
      </c>
      <c r="E16" s="15">
        <f t="shared" si="1"/>
        <v>122829.89050514725</v>
      </c>
    </row>
    <row r="17" spans="1:5">
      <c r="A17" s="28">
        <v>120735306261</v>
      </c>
      <c r="B17" s="11" t="s">
        <v>21</v>
      </c>
      <c r="C17" s="15">
        <v>28261</v>
      </c>
      <c r="D17" s="12">
        <f t="shared" si="0"/>
        <v>0.31448847221408693</v>
      </c>
      <c r="E17" s="15">
        <f t="shared" si="1"/>
        <v>61389.964374674448</v>
      </c>
    </row>
    <row r="18" spans="1:5">
      <c r="A18" s="28">
        <v>120735306430</v>
      </c>
      <c r="B18" s="11" t="s">
        <v>22</v>
      </c>
      <c r="C18" s="15">
        <v>67879</v>
      </c>
      <c r="D18" s="12">
        <f t="shared" si="0"/>
        <v>0.75535766623332523</v>
      </c>
      <c r="E18" s="15">
        <f t="shared" si="1"/>
        <v>147450.17486247924</v>
      </c>
    </row>
    <row r="19" spans="1:5">
      <c r="A19" s="28">
        <v>120735306458</v>
      </c>
      <c r="B19" s="11" t="s">
        <v>23</v>
      </c>
      <c r="C19" s="15">
        <v>59405</v>
      </c>
      <c r="D19" s="12">
        <f t="shared" si="0"/>
        <v>0.66105897497886956</v>
      </c>
      <c r="E19" s="15">
        <f t="shared" si="1"/>
        <v>129042.52622616098</v>
      </c>
    </row>
    <row r="20" spans="1:5">
      <c r="A20" s="28">
        <v>120735306578</v>
      </c>
      <c r="B20" s="11" t="s">
        <v>24</v>
      </c>
      <c r="C20" s="15">
        <v>39575</v>
      </c>
      <c r="D20" s="12">
        <f t="shared" si="0"/>
        <v>0.44039068992153463</v>
      </c>
      <c r="E20" s="15">
        <f t="shared" si="1"/>
        <v>85966.803726964412</v>
      </c>
    </row>
    <row r="21" spans="1:5">
      <c r="A21" s="29">
        <v>130710029029</v>
      </c>
      <c r="B21" t="s">
        <v>25</v>
      </c>
      <c r="C21" s="16">
        <v>158882</v>
      </c>
      <c r="D21" s="25">
        <f t="shared" si="0"/>
        <v>1.7680392570085475</v>
      </c>
      <c r="E21" s="21">
        <f t="shared" si="1"/>
        <v>345131.46455458144</v>
      </c>
    </row>
    <row r="22" spans="1:5">
      <c r="A22" s="29">
        <v>130710033033</v>
      </c>
      <c r="B22" t="s">
        <v>26</v>
      </c>
      <c r="C22" s="16">
        <v>158882</v>
      </c>
      <c r="D22" s="25">
        <f t="shared" si="0"/>
        <v>1.7680392570085475</v>
      </c>
      <c r="E22" s="21">
        <f t="shared" si="1"/>
        <v>345131.46455458144</v>
      </c>
    </row>
    <row r="23" spans="1:5">
      <c r="A23" s="29">
        <v>130715151008</v>
      </c>
      <c r="B23" t="s">
        <v>27</v>
      </c>
      <c r="C23" s="16">
        <v>35312</v>
      </c>
      <c r="D23" s="25">
        <f t="shared" si="0"/>
        <v>0.39295201623523007</v>
      </c>
      <c r="E23" s="21">
        <f t="shared" si="1"/>
        <v>76706.500902250584</v>
      </c>
    </row>
    <row r="24" spans="1:5">
      <c r="A24" s="29">
        <v>130715151014</v>
      </c>
      <c r="B24" t="s">
        <v>28</v>
      </c>
      <c r="C24" s="16">
        <v>34853</v>
      </c>
      <c r="D24" s="25">
        <f t="shared" si="0"/>
        <v>0.38784426319229931</v>
      </c>
      <c r="E24" s="21">
        <f t="shared" si="1"/>
        <v>75709.438036535445</v>
      </c>
    </row>
    <row r="25" spans="1:5">
      <c r="A25" s="29">
        <v>130715151064</v>
      </c>
      <c r="B25" t="s">
        <v>29</v>
      </c>
      <c r="C25" s="16">
        <v>8817</v>
      </c>
      <c r="D25" s="25">
        <f t="shared" si="0"/>
        <v>9.8115596033813549E-2</v>
      </c>
      <c r="E25" s="21">
        <f t="shared" si="1"/>
        <v>19152.730472789521</v>
      </c>
    </row>
    <row r="26" spans="1:5">
      <c r="A26" s="29">
        <v>130715151065</v>
      </c>
      <c r="B26" t="s">
        <v>30</v>
      </c>
      <c r="C26" s="16">
        <v>23541</v>
      </c>
      <c r="D26" s="25">
        <f t="shared" si="0"/>
        <v>0.26196430148939598</v>
      </c>
      <c r="E26" s="21">
        <f t="shared" si="1"/>
        <v>51136.943184749689</v>
      </c>
    </row>
    <row r="27" spans="1:5">
      <c r="A27" s="29">
        <v>130715151072</v>
      </c>
      <c r="B27" t="s">
        <v>31</v>
      </c>
      <c r="C27" s="16">
        <v>8817</v>
      </c>
      <c r="D27" s="25">
        <f t="shared" si="0"/>
        <v>9.8115596033813549E-2</v>
      </c>
      <c r="E27" s="21">
        <f t="shared" si="1"/>
        <v>19152.730472789521</v>
      </c>
    </row>
    <row r="28" spans="1:5">
      <c r="A28" s="29">
        <v>130715151076</v>
      </c>
      <c r="B28" t="s">
        <v>32</v>
      </c>
      <c r="C28" s="16">
        <v>29405</v>
      </c>
      <c r="D28" s="25">
        <f t="shared" si="0"/>
        <v>0.32721890681346116</v>
      </c>
      <c r="E28" s="21">
        <f t="shared" si="1"/>
        <v>63875.018663079936</v>
      </c>
    </row>
    <row r="29" spans="1:5">
      <c r="A29" s="29">
        <v>130715151089</v>
      </c>
      <c r="B29" t="s">
        <v>33</v>
      </c>
      <c r="C29" s="16">
        <v>20610</v>
      </c>
      <c r="D29" s="25">
        <f t="shared" si="0"/>
        <v>0.2293481268296356</v>
      </c>
      <c r="E29" s="21">
        <f t="shared" si="1"/>
        <v>44770.077695836677</v>
      </c>
    </row>
    <row r="30" spans="1:5">
      <c r="A30" s="29">
        <v>130715151096</v>
      </c>
      <c r="B30" t="s">
        <v>34</v>
      </c>
      <c r="C30" s="16">
        <v>17657</v>
      </c>
      <c r="D30" s="25">
        <f t="shared" si="0"/>
        <v>0.19648713611988719</v>
      </c>
      <c r="E30" s="21">
        <f t="shared" si="1"/>
        <v>38355.422701377393</v>
      </c>
    </row>
    <row r="31" spans="1:5">
      <c r="A31" s="29">
        <v>130715151112</v>
      </c>
      <c r="B31" t="s">
        <v>35</v>
      </c>
      <c r="C31" s="16">
        <v>29428</v>
      </c>
      <c r="D31" s="25">
        <f t="shared" si="0"/>
        <v>0.32747485086572131</v>
      </c>
      <c r="E31" s="21">
        <f t="shared" si="1"/>
        <v>63924.980418878287</v>
      </c>
    </row>
    <row r="32" spans="1:5">
      <c r="A32" s="29">
        <v>130715151128</v>
      </c>
      <c r="B32" t="s">
        <v>36</v>
      </c>
      <c r="C32" s="16">
        <v>32380</v>
      </c>
      <c r="D32" s="25">
        <f t="shared" si="0"/>
        <v>0.36032471357319751</v>
      </c>
      <c r="E32" s="21">
        <f t="shared" si="1"/>
        <v>70337.463163085471</v>
      </c>
    </row>
    <row r="33" spans="1:5">
      <c r="A33" s="29">
        <v>130715151131</v>
      </c>
      <c r="B33" t="s">
        <v>37</v>
      </c>
      <c r="C33" s="16">
        <v>17657</v>
      </c>
      <c r="D33" s="25">
        <f t="shared" si="0"/>
        <v>0.19648713611988719</v>
      </c>
      <c r="E33" s="21">
        <f t="shared" si="1"/>
        <v>38355.422701377393</v>
      </c>
    </row>
    <row r="34" spans="1:5">
      <c r="A34" s="29">
        <v>130715151136</v>
      </c>
      <c r="B34" t="s">
        <v>38</v>
      </c>
      <c r="C34" s="16">
        <v>32382</v>
      </c>
      <c r="D34" s="25">
        <f t="shared" si="0"/>
        <v>0.36034696957774187</v>
      </c>
      <c r="E34" s="21">
        <f t="shared" si="1"/>
        <v>70341.807663589672</v>
      </c>
    </row>
    <row r="35" spans="1:5">
      <c r="A35" s="29">
        <v>130715151139</v>
      </c>
      <c r="B35" t="s">
        <v>39</v>
      </c>
      <c r="C35" s="16">
        <v>2954</v>
      </c>
      <c r="D35" s="25">
        <f t="shared" si="0"/>
        <v>3.2872118712020545E-2</v>
      </c>
      <c r="E35" s="21">
        <f t="shared" si="1"/>
        <v>6416.8272447113786</v>
      </c>
    </row>
    <row r="36" spans="1:5">
      <c r="A36" s="29">
        <v>130715151148</v>
      </c>
      <c r="B36" t="s">
        <v>40</v>
      </c>
      <c r="C36" s="16">
        <v>28742</v>
      </c>
      <c r="D36" s="25">
        <f t="shared" si="0"/>
        <v>0.31984104130700564</v>
      </c>
      <c r="E36" s="21">
        <f t="shared" si="1"/>
        <v>62434.816745935845</v>
      </c>
    </row>
    <row r="37" spans="1:5">
      <c r="A37" s="29">
        <v>130715151150</v>
      </c>
      <c r="B37" t="s">
        <v>41</v>
      </c>
      <c r="C37" s="16">
        <v>11771</v>
      </c>
      <c r="D37" s="25">
        <f t="shared" si="0"/>
        <v>0.13098771474583407</v>
      </c>
      <c r="E37" s="21">
        <f t="shared" si="1"/>
        <v>25569.557717500891</v>
      </c>
    </row>
    <row r="38" spans="1:5">
      <c r="A38" s="29">
        <v>130715151157</v>
      </c>
      <c r="B38" t="s">
        <v>42</v>
      </c>
      <c r="C38" s="16">
        <v>14725</v>
      </c>
      <c r="D38" s="25">
        <f t="shared" si="0"/>
        <v>0.16385983345785463</v>
      </c>
      <c r="E38" s="21">
        <f t="shared" si="1"/>
        <v>31986.384962212276</v>
      </c>
    </row>
    <row r="39" spans="1:5">
      <c r="A39" s="29">
        <v>130715152028</v>
      </c>
      <c r="B39" t="s">
        <v>43</v>
      </c>
      <c r="C39" s="16">
        <v>41221</v>
      </c>
      <c r="D39" s="25">
        <f t="shared" si="0"/>
        <v>0.4587073816615434</v>
      </c>
      <c r="E39" s="21">
        <f t="shared" si="1"/>
        <v>89542.327641925454</v>
      </c>
    </row>
    <row r="40" spans="1:5">
      <c r="A40" s="29">
        <v>130715152035</v>
      </c>
      <c r="B40" t="s">
        <v>44</v>
      </c>
      <c r="C40" s="16">
        <v>151151</v>
      </c>
      <c r="D40" s="25">
        <f t="shared" si="0"/>
        <v>1.6820086714423217</v>
      </c>
      <c r="E40" s="21">
        <f t="shared" si="1"/>
        <v>328337.79785557539</v>
      </c>
    </row>
    <row r="41" spans="1:5">
      <c r="A41" s="29">
        <v>130715152037</v>
      </c>
      <c r="B41" t="s">
        <v>45</v>
      </c>
      <c r="C41" s="16">
        <v>64740</v>
      </c>
      <c r="D41" s="25">
        <f t="shared" si="0"/>
        <v>0.72042686710095138</v>
      </c>
      <c r="E41" s="21">
        <f t="shared" si="1"/>
        <v>140631.4813211289</v>
      </c>
    </row>
    <row r="42" spans="1:5">
      <c r="A42" s="29">
        <v>130715153007</v>
      </c>
      <c r="B42" t="s">
        <v>46</v>
      </c>
      <c r="C42" s="16">
        <v>23541</v>
      </c>
      <c r="D42" s="25">
        <f t="shared" si="0"/>
        <v>0.26196430148939598</v>
      </c>
      <c r="E42" s="21">
        <f t="shared" si="1"/>
        <v>51136.943184749689</v>
      </c>
    </row>
    <row r="43" spans="1:5">
      <c r="A43" s="29">
        <v>130715153032</v>
      </c>
      <c r="B43" t="s">
        <v>47</v>
      </c>
      <c r="C43" s="16">
        <v>26473</v>
      </c>
      <c r="D43" s="25">
        <f t="shared" si="0"/>
        <v>0.2945916041514286</v>
      </c>
      <c r="E43" s="21">
        <f t="shared" si="1"/>
        <v>57505.980923914816</v>
      </c>
    </row>
    <row r="44" spans="1:5">
      <c r="A44" s="29">
        <v>130715153039</v>
      </c>
      <c r="B44" t="s">
        <v>48</v>
      </c>
      <c r="C44" s="16">
        <v>23541</v>
      </c>
      <c r="D44" s="25">
        <f t="shared" si="0"/>
        <v>0.26196430148939598</v>
      </c>
      <c r="E44" s="21">
        <f t="shared" si="1"/>
        <v>51136.943184749689</v>
      </c>
    </row>
    <row r="45" spans="1:5">
      <c r="A45" s="29">
        <v>130715153084</v>
      </c>
      <c r="B45" t="s">
        <v>49</v>
      </c>
      <c r="C45" s="16">
        <v>17657</v>
      </c>
      <c r="D45" s="25">
        <f t="shared" si="0"/>
        <v>0.19648713611988719</v>
      </c>
      <c r="E45" s="21">
        <f t="shared" si="1"/>
        <v>38355.422701377393</v>
      </c>
    </row>
    <row r="46" spans="1:5">
      <c r="A46" s="29">
        <v>130715153092</v>
      </c>
      <c r="B46" t="s">
        <v>50</v>
      </c>
      <c r="C46" s="16">
        <v>132410</v>
      </c>
      <c r="D46" s="25">
        <f t="shared" si="0"/>
        <v>1.4734587808593909</v>
      </c>
      <c r="E46" s="21">
        <f t="shared" si="1"/>
        <v>287627.65588091867</v>
      </c>
    </row>
    <row r="47" spans="1:5">
      <c r="A47" s="29">
        <v>130715153109</v>
      </c>
      <c r="B47" t="s">
        <v>51</v>
      </c>
      <c r="C47" s="16">
        <v>41198</v>
      </c>
      <c r="D47" s="25">
        <f t="shared" si="0"/>
        <v>0.4584514376092832</v>
      </c>
      <c r="E47" s="21">
        <f t="shared" si="1"/>
        <v>89492.365886127096</v>
      </c>
    </row>
    <row r="48" spans="1:5">
      <c r="A48" s="29">
        <v>130715154001</v>
      </c>
      <c r="B48" t="s">
        <v>52</v>
      </c>
      <c r="C48" s="16">
        <v>35312</v>
      </c>
      <c r="D48" s="25">
        <f t="shared" si="0"/>
        <v>0.39295201623523007</v>
      </c>
      <c r="E48" s="21">
        <f t="shared" si="1"/>
        <v>76706.500902250584</v>
      </c>
    </row>
    <row r="49" spans="1:5">
      <c r="A49" s="29">
        <v>130715154036</v>
      </c>
      <c r="B49" t="s">
        <v>53</v>
      </c>
      <c r="C49" s="16">
        <v>41176</v>
      </c>
      <c r="D49" s="25">
        <f t="shared" si="0"/>
        <v>0.45820662155929526</v>
      </c>
      <c r="E49" s="21">
        <f t="shared" si="1"/>
        <v>89444.576380580838</v>
      </c>
    </row>
    <row r="50" spans="1:5">
      <c r="A50" s="29">
        <v>130715154043</v>
      </c>
      <c r="B50" t="s">
        <v>244</v>
      </c>
      <c r="C50" s="16">
        <v>29427</v>
      </c>
      <c r="D50" s="25">
        <f t="shared" si="0"/>
        <v>0.3274637228634491</v>
      </c>
      <c r="E50" s="21">
        <f t="shared" si="1"/>
        <v>63922.808168626187</v>
      </c>
    </row>
    <row r="51" spans="1:5">
      <c r="A51" s="29">
        <v>130715154113</v>
      </c>
      <c r="B51" t="s">
        <v>54</v>
      </c>
      <c r="C51" s="16">
        <v>23541</v>
      </c>
      <c r="D51" s="25">
        <f t="shared" si="0"/>
        <v>0.26196430148939598</v>
      </c>
      <c r="E51" s="21">
        <f t="shared" si="1"/>
        <v>51136.943184749689</v>
      </c>
    </row>
    <row r="52" spans="1:5">
      <c r="A52" s="29">
        <v>130715154138</v>
      </c>
      <c r="B52" t="s">
        <v>55</v>
      </c>
      <c r="C52" s="16">
        <v>14702</v>
      </c>
      <c r="D52" s="25">
        <f t="shared" si="0"/>
        <v>0.1636038894055945</v>
      </c>
      <c r="E52" s="21">
        <f t="shared" si="1"/>
        <v>31936.423206413918</v>
      </c>
    </row>
    <row r="53" spans="1:5">
      <c r="A53" s="29">
        <v>130715154155</v>
      </c>
      <c r="B53" t="s">
        <v>56</v>
      </c>
      <c r="C53" s="16">
        <v>14702</v>
      </c>
      <c r="D53" s="25">
        <f t="shared" si="0"/>
        <v>0.1636038894055945</v>
      </c>
      <c r="E53" s="21">
        <f t="shared" si="1"/>
        <v>31936.423206413918</v>
      </c>
    </row>
    <row r="54" spans="1:5">
      <c r="A54" s="29">
        <v>130715154171</v>
      </c>
      <c r="B54" t="s">
        <v>57</v>
      </c>
      <c r="C54" s="16">
        <v>17657</v>
      </c>
      <c r="D54" s="25">
        <f t="shared" si="0"/>
        <v>0.19648713611988719</v>
      </c>
      <c r="E54" s="21">
        <f t="shared" si="1"/>
        <v>38355.422701377393</v>
      </c>
    </row>
    <row r="55" spans="1:5">
      <c r="A55" s="29">
        <v>130715155099</v>
      </c>
      <c r="B55" t="s">
        <v>58</v>
      </c>
      <c r="C55" s="16">
        <v>111845</v>
      </c>
      <c r="D55" s="25">
        <f t="shared" si="0"/>
        <v>1.2446114141320035</v>
      </c>
      <c r="E55" s="21">
        <f t="shared" si="1"/>
        <v>242955.32944642662</v>
      </c>
    </row>
    <row r="56" spans="1:5">
      <c r="A56" s="29">
        <v>130715155119</v>
      </c>
      <c r="B56" t="s">
        <v>59</v>
      </c>
      <c r="C56" s="16">
        <v>14702</v>
      </c>
      <c r="D56" s="25">
        <f t="shared" si="0"/>
        <v>0.1636038894055945</v>
      </c>
      <c r="E56" s="21">
        <f t="shared" si="1"/>
        <v>31936.423206413918</v>
      </c>
    </row>
    <row r="57" spans="1:5">
      <c r="A57" s="29">
        <v>130715155159</v>
      </c>
      <c r="B57" t="s">
        <v>60</v>
      </c>
      <c r="C57" s="16">
        <v>79442</v>
      </c>
      <c r="D57" s="25">
        <f t="shared" si="0"/>
        <v>0.88403075650654583</v>
      </c>
      <c r="E57" s="21">
        <f t="shared" si="1"/>
        <v>172567.90452754276</v>
      </c>
    </row>
    <row r="58" spans="1:5">
      <c r="A58" s="29">
        <v>130715155167</v>
      </c>
      <c r="B58" t="s">
        <v>61</v>
      </c>
      <c r="C58" s="16">
        <v>35312</v>
      </c>
      <c r="D58" s="25">
        <f t="shared" si="0"/>
        <v>0.39295201623523007</v>
      </c>
      <c r="E58" s="21">
        <f t="shared" si="1"/>
        <v>76706.500902250584</v>
      </c>
    </row>
    <row r="59" spans="1:5">
      <c r="A59" s="29">
        <v>130715156011</v>
      </c>
      <c r="B59" t="s">
        <v>62</v>
      </c>
      <c r="C59" s="16">
        <v>63816</v>
      </c>
      <c r="D59" s="25">
        <f t="shared" si="0"/>
        <v>0.71014459300145683</v>
      </c>
      <c r="E59" s="21">
        <f t="shared" si="1"/>
        <v>138624.32208818599</v>
      </c>
    </row>
    <row r="60" spans="1:5">
      <c r="A60" s="29">
        <v>130715156012</v>
      </c>
      <c r="B60" t="s">
        <v>63</v>
      </c>
      <c r="C60" s="16">
        <v>33143</v>
      </c>
      <c r="D60" s="25">
        <f t="shared" si="0"/>
        <v>0.36881537930687103</v>
      </c>
      <c r="E60" s="21">
        <f t="shared" si="1"/>
        <v>71994.89010543983</v>
      </c>
    </row>
    <row r="61" spans="1:5">
      <c r="A61" s="29">
        <v>130715156025</v>
      </c>
      <c r="B61" t="s">
        <v>64</v>
      </c>
      <c r="C61" s="16">
        <v>41360</v>
      </c>
      <c r="D61" s="25">
        <f t="shared" si="0"/>
        <v>0.46025417397737639</v>
      </c>
      <c r="E61" s="21">
        <f t="shared" si="1"/>
        <v>89844.27042696772</v>
      </c>
    </row>
    <row r="62" spans="1:5">
      <c r="A62" s="29">
        <v>130715156042</v>
      </c>
      <c r="B62" t="s">
        <v>65</v>
      </c>
      <c r="C62" s="16">
        <v>17657</v>
      </c>
      <c r="D62" s="25">
        <f t="shared" si="0"/>
        <v>0.19648713611988719</v>
      </c>
      <c r="E62" s="21">
        <f t="shared" si="1"/>
        <v>38355.422701377393</v>
      </c>
    </row>
    <row r="63" spans="1:5">
      <c r="A63" s="29">
        <v>130715156058</v>
      </c>
      <c r="B63" t="s">
        <v>21</v>
      </c>
      <c r="C63" s="16">
        <v>8817</v>
      </c>
      <c r="D63" s="25">
        <f t="shared" si="0"/>
        <v>9.8115596033813549E-2</v>
      </c>
      <c r="E63" s="21">
        <f t="shared" si="1"/>
        <v>19152.730472789521</v>
      </c>
    </row>
    <row r="64" spans="1:5">
      <c r="A64" s="29">
        <v>130715156066</v>
      </c>
      <c r="B64" t="s">
        <v>66</v>
      </c>
      <c r="C64" s="16">
        <v>8817</v>
      </c>
      <c r="D64" s="25">
        <f t="shared" si="0"/>
        <v>9.8115596033813549E-2</v>
      </c>
      <c r="E64" s="21">
        <f t="shared" si="1"/>
        <v>19152.730472789521</v>
      </c>
    </row>
    <row r="65" spans="1:5">
      <c r="A65" s="29">
        <v>130715156075</v>
      </c>
      <c r="B65" t="s">
        <v>67</v>
      </c>
      <c r="C65" s="16">
        <v>23541</v>
      </c>
      <c r="D65" s="25">
        <f t="shared" si="0"/>
        <v>0.26196430148939598</v>
      </c>
      <c r="E65" s="21">
        <f t="shared" si="1"/>
        <v>51136.943184749689</v>
      </c>
    </row>
    <row r="66" spans="1:5">
      <c r="A66" s="29">
        <v>130715156080</v>
      </c>
      <c r="B66" t="s">
        <v>68</v>
      </c>
      <c r="C66" s="16">
        <v>35312</v>
      </c>
      <c r="D66" s="25">
        <f t="shared" si="0"/>
        <v>0.39295201623523007</v>
      </c>
      <c r="E66" s="21">
        <f t="shared" si="1"/>
        <v>76706.500902250584</v>
      </c>
    </row>
    <row r="67" spans="1:5">
      <c r="A67" s="29">
        <v>130715156100</v>
      </c>
      <c r="B67" t="s">
        <v>3</v>
      </c>
      <c r="C67" s="16">
        <v>23541</v>
      </c>
      <c r="D67" s="25">
        <f t="shared" si="0"/>
        <v>0.26196430148939598</v>
      </c>
      <c r="E67" s="21">
        <f t="shared" si="1"/>
        <v>51136.943184749689</v>
      </c>
    </row>
    <row r="68" spans="1:5">
      <c r="A68" s="29">
        <v>130715156147</v>
      </c>
      <c r="B68" t="s">
        <v>69</v>
      </c>
      <c r="C68" s="16">
        <v>29428</v>
      </c>
      <c r="D68" s="25">
        <f t="shared" si="0"/>
        <v>0.32747485086572131</v>
      </c>
      <c r="E68" s="21">
        <f t="shared" si="1"/>
        <v>63924.980418878287</v>
      </c>
    </row>
    <row r="69" spans="1:5">
      <c r="A69" s="29">
        <v>130715156162</v>
      </c>
      <c r="B69" t="s">
        <v>70</v>
      </c>
      <c r="C69" s="16">
        <v>32358</v>
      </c>
      <c r="D69" s="25">
        <f t="shared" si="0"/>
        <v>0.36007989752320951</v>
      </c>
      <c r="E69" s="21">
        <f t="shared" si="1"/>
        <v>70289.673657539213</v>
      </c>
    </row>
    <row r="70" spans="1:5">
      <c r="A70" s="29">
        <v>130715157009</v>
      </c>
      <c r="B70" t="s">
        <v>71</v>
      </c>
      <c r="C70" s="16">
        <v>2954</v>
      </c>
      <c r="D70" s="25">
        <f t="shared" si="0"/>
        <v>3.2872118712020545E-2</v>
      </c>
      <c r="E70" s="21">
        <f t="shared" si="1"/>
        <v>6416.8272447113786</v>
      </c>
    </row>
    <row r="71" spans="1:5">
      <c r="A71" s="29">
        <v>130715157010</v>
      </c>
      <c r="B71" t="s">
        <v>72</v>
      </c>
      <c r="C71" s="16">
        <v>11771</v>
      </c>
      <c r="D71" s="25">
        <f t="shared" si="0"/>
        <v>0.13098771474583407</v>
      </c>
      <c r="E71" s="21">
        <f t="shared" si="1"/>
        <v>25569.557717500891</v>
      </c>
    </row>
    <row r="72" spans="1:5">
      <c r="A72" s="29">
        <v>130715157019</v>
      </c>
      <c r="B72" t="s">
        <v>73</v>
      </c>
      <c r="C72" s="16">
        <v>26473</v>
      </c>
      <c r="D72" s="25">
        <f t="shared" si="0"/>
        <v>0.2945916041514286</v>
      </c>
      <c r="E72" s="21">
        <f t="shared" si="1"/>
        <v>57505.980923914816</v>
      </c>
    </row>
    <row r="73" spans="1:5">
      <c r="A73" s="29">
        <v>130715157104</v>
      </c>
      <c r="B73" t="s">
        <v>74</v>
      </c>
      <c r="C73" s="16">
        <v>8474</v>
      </c>
      <c r="D73" s="25">
        <f t="shared" si="0"/>
        <v>9.4298691254455697E-2</v>
      </c>
      <c r="E73" s="21">
        <f t="shared" si="1"/>
        <v>18407.648636318288</v>
      </c>
    </row>
    <row r="74" spans="1:5">
      <c r="A74" s="29">
        <v>130715157108</v>
      </c>
      <c r="B74" t="s">
        <v>75</v>
      </c>
      <c r="C74" s="16">
        <v>11771</v>
      </c>
      <c r="D74" s="25">
        <f t="shared" si="0"/>
        <v>0.13098771474583407</v>
      </c>
      <c r="E74" s="21">
        <f t="shared" si="1"/>
        <v>25569.557717500891</v>
      </c>
    </row>
    <row r="75" spans="1:5">
      <c r="A75" s="29">
        <v>130715157111</v>
      </c>
      <c r="B75" t="s">
        <v>76</v>
      </c>
      <c r="C75" s="16">
        <v>14702</v>
      </c>
      <c r="D75" s="25">
        <f t="shared" ref="D75:D138" si="2">C75/$C$247*100</f>
        <v>0.1636038894055945</v>
      </c>
      <c r="E75" s="21">
        <f t="shared" ref="E75:E138" si="3">D75*$B$3/100</f>
        <v>31936.423206413918</v>
      </c>
    </row>
    <row r="76" spans="1:5">
      <c r="A76" s="29">
        <v>130715157140</v>
      </c>
      <c r="B76" t="s">
        <v>77</v>
      </c>
      <c r="C76" s="16">
        <v>32358</v>
      </c>
      <c r="D76" s="25">
        <f t="shared" si="2"/>
        <v>0.36007989752320951</v>
      </c>
      <c r="E76" s="21">
        <f t="shared" si="3"/>
        <v>70289.673657539213</v>
      </c>
    </row>
    <row r="77" spans="1:5">
      <c r="A77" s="29">
        <v>130715157141</v>
      </c>
      <c r="B77" t="s">
        <v>78</v>
      </c>
      <c r="C77" s="16">
        <v>11771</v>
      </c>
      <c r="D77" s="25">
        <f t="shared" si="2"/>
        <v>0.13098771474583407</v>
      </c>
      <c r="E77" s="21">
        <f t="shared" si="3"/>
        <v>25569.557717500891</v>
      </c>
    </row>
    <row r="78" spans="1:5">
      <c r="A78" s="29">
        <v>130715157145</v>
      </c>
      <c r="B78" t="s">
        <v>79</v>
      </c>
      <c r="C78" s="16">
        <v>11771</v>
      </c>
      <c r="D78" s="25">
        <f t="shared" si="2"/>
        <v>0.13098771474583407</v>
      </c>
      <c r="E78" s="21">
        <f t="shared" si="3"/>
        <v>25569.557717500891</v>
      </c>
    </row>
    <row r="79" spans="1:5">
      <c r="A79" s="29">
        <v>130715157161</v>
      </c>
      <c r="B79" t="s">
        <v>80</v>
      </c>
      <c r="C79" s="16">
        <v>5885</v>
      </c>
      <c r="D79" s="25">
        <f t="shared" si="2"/>
        <v>6.5488293371780956E-2</v>
      </c>
      <c r="E79" s="21">
        <f t="shared" si="3"/>
        <v>12783.692733624399</v>
      </c>
    </row>
    <row r="80" spans="1:5">
      <c r="A80" s="29">
        <v>130715157166</v>
      </c>
      <c r="B80" t="s">
        <v>81</v>
      </c>
      <c r="C80" s="16">
        <v>8474</v>
      </c>
      <c r="D80" s="25">
        <f t="shared" si="2"/>
        <v>9.4298691254455697E-2</v>
      </c>
      <c r="E80" s="21">
        <f t="shared" si="3"/>
        <v>18407.648636318288</v>
      </c>
    </row>
    <row r="81" spans="1:5">
      <c r="A81" s="29">
        <v>130715157170</v>
      </c>
      <c r="B81" t="s">
        <v>82</v>
      </c>
      <c r="C81" s="16">
        <v>14702</v>
      </c>
      <c r="D81" s="25">
        <f t="shared" si="2"/>
        <v>0.1636038894055945</v>
      </c>
      <c r="E81" s="21">
        <f t="shared" si="3"/>
        <v>31936.423206413918</v>
      </c>
    </row>
    <row r="82" spans="1:5">
      <c r="A82" s="29">
        <v>130715158005</v>
      </c>
      <c r="B82" t="s">
        <v>83</v>
      </c>
      <c r="C82" s="16">
        <v>20610</v>
      </c>
      <c r="D82" s="25">
        <f t="shared" si="2"/>
        <v>0.2293481268296356</v>
      </c>
      <c r="E82" s="21">
        <f t="shared" si="3"/>
        <v>44770.077695836677</v>
      </c>
    </row>
    <row r="83" spans="1:5">
      <c r="A83" s="29">
        <v>130715158101</v>
      </c>
      <c r="B83" t="s">
        <v>84</v>
      </c>
      <c r="C83" s="16">
        <v>44129</v>
      </c>
      <c r="D83" s="25">
        <f t="shared" si="2"/>
        <v>0.49106761226904361</v>
      </c>
      <c r="E83" s="21">
        <f t="shared" si="3"/>
        <v>95859.231375040094</v>
      </c>
    </row>
    <row r="84" spans="1:5">
      <c r="A84" s="29">
        <v>130715158115</v>
      </c>
      <c r="B84" t="s">
        <v>85</v>
      </c>
      <c r="C84" s="16">
        <v>129434</v>
      </c>
      <c r="D84" s="25">
        <f t="shared" si="2"/>
        <v>1.4403418460973825</v>
      </c>
      <c r="E84" s="21">
        <f t="shared" si="3"/>
        <v>281163.03913066105</v>
      </c>
    </row>
    <row r="85" spans="1:5">
      <c r="A85" s="29">
        <v>130715158173</v>
      </c>
      <c r="B85" t="s">
        <v>86</v>
      </c>
      <c r="C85" s="16">
        <v>14496</v>
      </c>
      <c r="D85" s="25">
        <f t="shared" si="2"/>
        <v>0.16131152093752535</v>
      </c>
      <c r="E85" s="21">
        <f t="shared" si="3"/>
        <v>31488.939654480761</v>
      </c>
    </row>
    <row r="86" spans="1:5">
      <c r="A86" s="29">
        <v>130715159003</v>
      </c>
      <c r="B86" t="s">
        <v>87</v>
      </c>
      <c r="C86" s="16">
        <v>14366</v>
      </c>
      <c r="D86" s="25">
        <f t="shared" si="2"/>
        <v>0.15986488064214191</v>
      </c>
      <c r="E86" s="21">
        <f t="shared" si="3"/>
        <v>31206.547121707405</v>
      </c>
    </row>
    <row r="87" spans="1:5">
      <c r="A87" s="29">
        <v>130715159013</v>
      </c>
      <c r="B87" t="s">
        <v>88</v>
      </c>
      <c r="C87" s="16">
        <v>20130</v>
      </c>
      <c r="D87" s="25">
        <f t="shared" si="2"/>
        <v>0.22400668573898908</v>
      </c>
      <c r="E87" s="21">
        <f t="shared" si="3"/>
        <v>43727.397574827381</v>
      </c>
    </row>
    <row r="88" spans="1:5">
      <c r="A88" s="29">
        <v>130715159020</v>
      </c>
      <c r="B88" t="s">
        <v>89</v>
      </c>
      <c r="C88" s="16">
        <v>14366</v>
      </c>
      <c r="D88" s="25">
        <f t="shared" si="2"/>
        <v>0.15986488064214191</v>
      </c>
      <c r="E88" s="21">
        <f t="shared" si="3"/>
        <v>31206.547121707405</v>
      </c>
    </row>
    <row r="89" spans="1:5">
      <c r="A89" s="29">
        <v>130715159023</v>
      </c>
      <c r="B89" t="s">
        <v>90</v>
      </c>
      <c r="C89" s="16">
        <v>17270</v>
      </c>
      <c r="D89" s="25">
        <f t="shared" si="2"/>
        <v>0.19218059924055345</v>
      </c>
      <c r="E89" s="21">
        <f t="shared" si="3"/>
        <v>37514.761853813652</v>
      </c>
    </row>
    <row r="90" spans="1:5">
      <c r="A90" s="29">
        <v>130715159034</v>
      </c>
      <c r="B90" t="s">
        <v>91</v>
      </c>
      <c r="C90" s="16">
        <v>28776</v>
      </c>
      <c r="D90" s="25">
        <f t="shared" si="2"/>
        <v>0.32021939338425975</v>
      </c>
      <c r="E90" s="21">
        <f t="shared" si="3"/>
        <v>62508.673254507332</v>
      </c>
    </row>
    <row r="91" spans="1:5">
      <c r="A91" s="29">
        <v>130715159045</v>
      </c>
      <c r="B91" t="s">
        <v>92</v>
      </c>
      <c r="C91" s="16">
        <v>8624</v>
      </c>
      <c r="D91" s="25">
        <f t="shared" si="2"/>
        <v>9.5967891595282739E-2</v>
      </c>
      <c r="E91" s="21">
        <f t="shared" si="3"/>
        <v>18733.486174133694</v>
      </c>
    </row>
    <row r="92" spans="1:5">
      <c r="A92" s="29">
        <v>130715159053</v>
      </c>
      <c r="B92" t="s">
        <v>93</v>
      </c>
      <c r="C92" s="16">
        <v>5743</v>
      </c>
      <c r="D92" s="25">
        <f t="shared" si="2"/>
        <v>6.3908117049131352E-2</v>
      </c>
      <c r="E92" s="21">
        <f t="shared" si="3"/>
        <v>12475.233197825813</v>
      </c>
    </row>
    <row r="93" spans="1:5">
      <c r="A93" s="29">
        <v>130715159073</v>
      </c>
      <c r="B93" t="s">
        <v>94</v>
      </c>
      <c r="C93" s="16">
        <v>5743</v>
      </c>
      <c r="D93" s="25">
        <f t="shared" si="2"/>
        <v>6.3908117049131352E-2</v>
      </c>
      <c r="E93" s="21">
        <f t="shared" si="3"/>
        <v>12475.233197825813</v>
      </c>
    </row>
    <row r="94" spans="1:5">
      <c r="A94" s="29">
        <v>130715159087</v>
      </c>
      <c r="B94" t="s">
        <v>95</v>
      </c>
      <c r="C94" s="16">
        <v>40280</v>
      </c>
      <c r="D94" s="25">
        <f t="shared" si="2"/>
        <v>0.44823593152342173</v>
      </c>
      <c r="E94" s="21">
        <f t="shared" si="3"/>
        <v>87498.240154696818</v>
      </c>
    </row>
    <row r="95" spans="1:5">
      <c r="A95" s="29">
        <v>130715159088</v>
      </c>
      <c r="B95" t="s">
        <v>96</v>
      </c>
      <c r="C95" s="16">
        <v>23012</v>
      </c>
      <c r="D95" s="25">
        <f t="shared" si="2"/>
        <v>0.25607758828741262</v>
      </c>
      <c r="E95" s="21">
        <f t="shared" si="3"/>
        <v>49987.82280138736</v>
      </c>
    </row>
    <row r="96" spans="1:5">
      <c r="A96" s="29">
        <v>130715159097</v>
      </c>
      <c r="B96" t="s">
        <v>97</v>
      </c>
      <c r="C96" s="16">
        <v>23011</v>
      </c>
      <c r="D96" s="25">
        <f t="shared" si="2"/>
        <v>0.25606646028514046</v>
      </c>
      <c r="E96" s="21">
        <f t="shared" si="3"/>
        <v>49985.650551135259</v>
      </c>
    </row>
    <row r="97" spans="1:5">
      <c r="A97" s="29">
        <v>130715159118</v>
      </c>
      <c r="B97" t="s">
        <v>98</v>
      </c>
      <c r="C97" s="16">
        <v>11506</v>
      </c>
      <c r="D97" s="25">
        <f t="shared" si="2"/>
        <v>0.12803879414370631</v>
      </c>
      <c r="E97" s="21">
        <f t="shared" si="3"/>
        <v>24993.91140069368</v>
      </c>
    </row>
    <row r="98" spans="1:5">
      <c r="A98" s="29">
        <v>130715159124</v>
      </c>
      <c r="B98" t="s">
        <v>99</v>
      </c>
      <c r="C98" s="16">
        <v>64740</v>
      </c>
      <c r="D98" s="25">
        <f t="shared" si="2"/>
        <v>0.72042686710095138</v>
      </c>
      <c r="E98" s="21">
        <f t="shared" si="3"/>
        <v>140631.4813211289</v>
      </c>
    </row>
    <row r="99" spans="1:5">
      <c r="A99" s="29">
        <v>130715159133</v>
      </c>
      <c r="B99" t="s">
        <v>100</v>
      </c>
      <c r="C99" s="16">
        <v>14366</v>
      </c>
      <c r="D99" s="25">
        <f t="shared" si="2"/>
        <v>0.15986488064214191</v>
      </c>
      <c r="E99" s="21">
        <f t="shared" si="3"/>
        <v>31206.547121707405</v>
      </c>
    </row>
    <row r="100" spans="1:5">
      <c r="A100" s="29">
        <v>130715159137</v>
      </c>
      <c r="B100" t="s">
        <v>101</v>
      </c>
      <c r="C100" s="16">
        <v>23011</v>
      </c>
      <c r="D100" s="25">
        <f t="shared" si="2"/>
        <v>0.25606646028514046</v>
      </c>
      <c r="E100" s="21">
        <f t="shared" si="3"/>
        <v>49985.650551135259</v>
      </c>
    </row>
    <row r="101" spans="1:5">
      <c r="A101" s="29">
        <v>130715159143</v>
      </c>
      <c r="B101" t="s">
        <v>102</v>
      </c>
      <c r="C101" s="16">
        <v>17270</v>
      </c>
      <c r="D101" s="25">
        <f t="shared" si="2"/>
        <v>0.19218059924055345</v>
      </c>
      <c r="E101" s="21">
        <f t="shared" si="3"/>
        <v>37514.761853813652</v>
      </c>
    </row>
    <row r="102" spans="1:5">
      <c r="A102" s="29">
        <v>130715159175</v>
      </c>
      <c r="B102" t="s">
        <v>103</v>
      </c>
      <c r="C102" s="16">
        <v>43142</v>
      </c>
      <c r="D102" s="25">
        <f t="shared" si="2"/>
        <v>0.48008427402640164</v>
      </c>
      <c r="E102" s="21">
        <f t="shared" si="3"/>
        <v>93715.22037621474</v>
      </c>
    </row>
    <row r="103" spans="1:5">
      <c r="A103" s="29">
        <v>130715159176</v>
      </c>
      <c r="B103" t="s">
        <v>104</v>
      </c>
      <c r="C103" s="16">
        <v>40302</v>
      </c>
      <c r="D103" s="25">
        <f t="shared" si="2"/>
        <v>0.44848074757340967</v>
      </c>
      <c r="E103" s="21">
        <f t="shared" si="3"/>
        <v>87546.029660243061</v>
      </c>
    </row>
    <row r="104" spans="1:5">
      <c r="A104" s="29">
        <v>130715160047</v>
      </c>
      <c r="B104" t="s">
        <v>105</v>
      </c>
      <c r="C104" s="16">
        <v>44129</v>
      </c>
      <c r="D104" s="25">
        <f t="shared" si="2"/>
        <v>0.49106761226904361</v>
      </c>
      <c r="E104" s="21">
        <f t="shared" si="3"/>
        <v>95859.231375040094</v>
      </c>
    </row>
    <row r="105" spans="1:5">
      <c r="A105" s="29">
        <v>130715160056</v>
      </c>
      <c r="B105" t="s">
        <v>106</v>
      </c>
      <c r="C105" s="16">
        <v>29427</v>
      </c>
      <c r="D105" s="25">
        <f t="shared" si="2"/>
        <v>0.3274637228634491</v>
      </c>
      <c r="E105" s="21">
        <f t="shared" si="3"/>
        <v>63922.808168626187</v>
      </c>
    </row>
    <row r="106" spans="1:5">
      <c r="A106" s="29">
        <v>130715160063</v>
      </c>
      <c r="B106" t="s">
        <v>107</v>
      </c>
      <c r="C106" s="16">
        <v>20610</v>
      </c>
      <c r="D106" s="25">
        <f t="shared" si="2"/>
        <v>0.2293481268296356</v>
      </c>
      <c r="E106" s="21">
        <f t="shared" si="3"/>
        <v>44770.077695836677</v>
      </c>
    </row>
    <row r="107" spans="1:5">
      <c r="A107" s="29">
        <v>130715160069</v>
      </c>
      <c r="B107" t="s">
        <v>108</v>
      </c>
      <c r="C107" s="16">
        <v>32358</v>
      </c>
      <c r="D107" s="25">
        <f t="shared" si="2"/>
        <v>0.36007989752320951</v>
      </c>
      <c r="E107" s="21">
        <f t="shared" si="3"/>
        <v>70289.673657539213</v>
      </c>
    </row>
    <row r="108" spans="1:5">
      <c r="A108" s="29">
        <v>130715160071</v>
      </c>
      <c r="B108" t="s">
        <v>109</v>
      </c>
      <c r="C108" s="16">
        <v>29428</v>
      </c>
      <c r="D108" s="25">
        <f t="shared" si="2"/>
        <v>0.32747485086572131</v>
      </c>
      <c r="E108" s="21">
        <f t="shared" si="3"/>
        <v>63924.980418878287</v>
      </c>
    </row>
    <row r="109" spans="1:5">
      <c r="A109" s="29">
        <v>130715160077</v>
      </c>
      <c r="B109" t="s">
        <v>110</v>
      </c>
      <c r="C109" s="16">
        <v>17657</v>
      </c>
      <c r="D109" s="25">
        <f t="shared" si="2"/>
        <v>0.19648713611988719</v>
      </c>
      <c r="E109" s="21">
        <f t="shared" si="3"/>
        <v>38355.422701377393</v>
      </c>
    </row>
    <row r="110" spans="1:5">
      <c r="A110" s="29">
        <v>130715160103</v>
      </c>
      <c r="B110" t="s">
        <v>111</v>
      </c>
      <c r="C110" s="16">
        <v>34718</v>
      </c>
      <c r="D110" s="25">
        <f t="shared" si="2"/>
        <v>0.38634198288555499</v>
      </c>
      <c r="E110" s="21">
        <f t="shared" si="3"/>
        <v>75416.184252501582</v>
      </c>
    </row>
    <row r="111" spans="1:5">
      <c r="A111" s="29">
        <v>130715160144</v>
      </c>
      <c r="B111" t="s">
        <v>112</v>
      </c>
      <c r="C111" s="16">
        <v>11771</v>
      </c>
      <c r="D111" s="25">
        <f t="shared" si="2"/>
        <v>0.13098771474583407</v>
      </c>
      <c r="E111" s="21">
        <f t="shared" si="3"/>
        <v>25569.557717500891</v>
      </c>
    </row>
    <row r="112" spans="1:5">
      <c r="A112" s="29">
        <v>130715160154</v>
      </c>
      <c r="B112" t="s">
        <v>113</v>
      </c>
      <c r="C112" s="16">
        <v>29428</v>
      </c>
      <c r="D112" s="25">
        <f t="shared" si="2"/>
        <v>0.32747485086572131</v>
      </c>
      <c r="E112" s="21">
        <f t="shared" si="3"/>
        <v>63924.980418878287</v>
      </c>
    </row>
    <row r="113" spans="1:5">
      <c r="A113" s="29">
        <v>130715160172</v>
      </c>
      <c r="B113" t="s">
        <v>114</v>
      </c>
      <c r="C113" s="16">
        <v>58854</v>
      </c>
      <c r="D113" s="25">
        <f t="shared" si="2"/>
        <v>0.65492744572689821</v>
      </c>
      <c r="E113" s="21">
        <f t="shared" si="3"/>
        <v>127845.61633725237</v>
      </c>
    </row>
    <row r="114" spans="1:5">
      <c r="A114" s="29">
        <v>130715160174</v>
      </c>
      <c r="B114" t="s">
        <v>115</v>
      </c>
      <c r="C114" s="16">
        <v>29428</v>
      </c>
      <c r="D114" s="25">
        <f t="shared" si="2"/>
        <v>0.32747485086572131</v>
      </c>
      <c r="E114" s="21">
        <f t="shared" si="3"/>
        <v>63924.980418878287</v>
      </c>
    </row>
    <row r="115" spans="1:5">
      <c r="A115" s="29">
        <v>130715161021</v>
      </c>
      <c r="B115" t="s">
        <v>116</v>
      </c>
      <c r="C115" s="16">
        <v>79441</v>
      </c>
      <c r="D115" s="25">
        <f t="shared" si="2"/>
        <v>0.88401962850427374</v>
      </c>
      <c r="E115" s="21">
        <f t="shared" si="3"/>
        <v>172565.73227729072</v>
      </c>
    </row>
    <row r="116" spans="1:5">
      <c r="A116" s="29">
        <v>130715161026</v>
      </c>
      <c r="B116" t="s">
        <v>117</v>
      </c>
      <c r="C116" s="16">
        <v>38244</v>
      </c>
      <c r="D116" s="25">
        <f t="shared" si="2"/>
        <v>0.42557931889726264</v>
      </c>
      <c r="E116" s="21">
        <f t="shared" si="3"/>
        <v>83075.538641415711</v>
      </c>
    </row>
    <row r="117" spans="1:5">
      <c r="A117" s="29">
        <v>130715161055</v>
      </c>
      <c r="B117" t="s">
        <v>118</v>
      </c>
      <c r="C117" s="16">
        <v>32358</v>
      </c>
      <c r="D117" s="25">
        <f t="shared" si="2"/>
        <v>0.36007989752320951</v>
      </c>
      <c r="E117" s="21">
        <f t="shared" si="3"/>
        <v>70289.673657539213</v>
      </c>
    </row>
    <row r="118" spans="1:5">
      <c r="A118" s="29">
        <v>130715161067</v>
      </c>
      <c r="B118" t="s">
        <v>119</v>
      </c>
      <c r="C118" s="16">
        <v>5885</v>
      </c>
      <c r="D118" s="25">
        <f t="shared" si="2"/>
        <v>6.5488293371780956E-2</v>
      </c>
      <c r="E118" s="21">
        <f t="shared" si="3"/>
        <v>12783.692733624399</v>
      </c>
    </row>
    <row r="119" spans="1:5">
      <c r="A119" s="29">
        <v>130715161090</v>
      </c>
      <c r="B119" t="s">
        <v>120</v>
      </c>
      <c r="C119" s="16">
        <v>26472</v>
      </c>
      <c r="D119" s="25">
        <f t="shared" si="2"/>
        <v>0.29458047614915639</v>
      </c>
      <c r="E119" s="21">
        <f t="shared" si="3"/>
        <v>57503.808673662708</v>
      </c>
    </row>
    <row r="120" spans="1:5">
      <c r="A120" s="29">
        <v>130715161117</v>
      </c>
      <c r="B120" t="s">
        <v>121</v>
      </c>
      <c r="C120" s="16">
        <v>14702</v>
      </c>
      <c r="D120" s="25">
        <f t="shared" si="2"/>
        <v>0.1636038894055945</v>
      </c>
      <c r="E120" s="21">
        <f t="shared" si="3"/>
        <v>31936.423206413918</v>
      </c>
    </row>
    <row r="121" spans="1:5">
      <c r="A121" s="29">
        <v>130715163002</v>
      </c>
      <c r="B121" t="s">
        <v>122</v>
      </c>
      <c r="C121" s="16">
        <v>8474</v>
      </c>
      <c r="D121" s="25">
        <f t="shared" si="2"/>
        <v>9.4298691254455697E-2</v>
      </c>
      <c r="E121" s="21">
        <f t="shared" si="3"/>
        <v>18407.648636318288</v>
      </c>
    </row>
    <row r="122" spans="1:5">
      <c r="A122" s="29">
        <v>130715163004</v>
      </c>
      <c r="B122" t="s">
        <v>123</v>
      </c>
      <c r="C122" s="16">
        <v>107469</v>
      </c>
      <c r="D122" s="25">
        <f t="shared" si="2"/>
        <v>1.1959152761889424</v>
      </c>
      <c r="E122" s="21">
        <f t="shared" si="3"/>
        <v>233449.56234322517</v>
      </c>
    </row>
    <row r="123" spans="1:5">
      <c r="A123" s="29">
        <v>130715163006</v>
      </c>
      <c r="B123" t="s">
        <v>246</v>
      </c>
      <c r="C123" s="16">
        <v>26131</v>
      </c>
      <c r="D123" s="25">
        <f t="shared" si="2"/>
        <v>0.29078582737434289</v>
      </c>
      <c r="E123" s="21">
        <f t="shared" si="3"/>
        <v>56763.071337695677</v>
      </c>
    </row>
    <row r="124" spans="1:5">
      <c r="A124" s="29">
        <v>130715163016</v>
      </c>
      <c r="B124" t="s">
        <v>124</v>
      </c>
      <c r="C124" s="16">
        <v>11771</v>
      </c>
      <c r="D124" s="25">
        <f t="shared" si="2"/>
        <v>0.13098771474583407</v>
      </c>
      <c r="E124" s="21">
        <f t="shared" si="3"/>
        <v>25569.557717500891</v>
      </c>
    </row>
    <row r="125" spans="1:5">
      <c r="A125" s="29">
        <v>130715163022</v>
      </c>
      <c r="B125" t="s">
        <v>125</v>
      </c>
      <c r="C125" s="16">
        <v>23541</v>
      </c>
      <c r="D125" s="25">
        <f t="shared" si="2"/>
        <v>0.26196430148939598</v>
      </c>
      <c r="E125" s="21">
        <f t="shared" si="3"/>
        <v>51136.943184749689</v>
      </c>
    </row>
    <row r="126" spans="1:5">
      <c r="A126" s="29">
        <v>130715163041</v>
      </c>
      <c r="B126" t="s">
        <v>126</v>
      </c>
      <c r="C126" s="16">
        <v>23541</v>
      </c>
      <c r="D126" s="25">
        <f t="shared" si="2"/>
        <v>0.26196430148939598</v>
      </c>
      <c r="E126" s="21">
        <f t="shared" si="3"/>
        <v>51136.943184749689</v>
      </c>
    </row>
    <row r="127" spans="1:5">
      <c r="A127" s="29">
        <v>130715163044</v>
      </c>
      <c r="B127" t="s">
        <v>127</v>
      </c>
      <c r="C127" s="16">
        <v>11771</v>
      </c>
      <c r="D127" s="25">
        <f t="shared" si="2"/>
        <v>0.13098771474583407</v>
      </c>
      <c r="E127" s="21">
        <f t="shared" si="3"/>
        <v>25569.557717500891</v>
      </c>
    </row>
    <row r="128" spans="1:5">
      <c r="A128" s="29">
        <v>130715163049</v>
      </c>
      <c r="B128" t="s">
        <v>128</v>
      </c>
      <c r="C128" s="16">
        <v>8473.9271583299997</v>
      </c>
      <c r="D128" s="25">
        <f t="shared" si="2"/>
        <v>9.4297880672186418E-2</v>
      </c>
      <c r="E128" s="21">
        <f t="shared" si="3"/>
        <v>18407.490405982266</v>
      </c>
    </row>
    <row r="129" spans="1:5">
      <c r="A129" s="29">
        <v>130715163050</v>
      </c>
      <c r="B129" t="s">
        <v>129</v>
      </c>
      <c r="C129" s="16">
        <v>8817</v>
      </c>
      <c r="D129" s="25">
        <f t="shared" si="2"/>
        <v>9.8115596033813549E-2</v>
      </c>
      <c r="E129" s="21">
        <f t="shared" si="3"/>
        <v>19152.730472789521</v>
      </c>
    </row>
    <row r="130" spans="1:5">
      <c r="A130" s="29">
        <v>130715163057</v>
      </c>
      <c r="B130" t="s">
        <v>130</v>
      </c>
      <c r="C130" s="16">
        <v>19809</v>
      </c>
      <c r="D130" s="25">
        <f t="shared" si="2"/>
        <v>0.22043459700961918</v>
      </c>
      <c r="E130" s="21">
        <f t="shared" si="3"/>
        <v>43030.105243902413</v>
      </c>
    </row>
    <row r="131" spans="1:5">
      <c r="A131" s="29">
        <v>130715163059</v>
      </c>
      <c r="B131" t="s">
        <v>131</v>
      </c>
      <c r="C131" s="16">
        <v>17657</v>
      </c>
      <c r="D131" s="25">
        <f t="shared" si="2"/>
        <v>0.19648713611988719</v>
      </c>
      <c r="E131" s="21">
        <f t="shared" si="3"/>
        <v>38355.422701377393</v>
      </c>
    </row>
    <row r="132" spans="1:5">
      <c r="A132" s="29">
        <v>130715163081</v>
      </c>
      <c r="B132" t="s">
        <v>132</v>
      </c>
      <c r="C132" s="16">
        <v>11771</v>
      </c>
      <c r="D132" s="25">
        <f t="shared" si="2"/>
        <v>0.13098771474583407</v>
      </c>
      <c r="E132" s="21">
        <f t="shared" si="3"/>
        <v>25569.557717500891</v>
      </c>
    </row>
    <row r="133" spans="1:5">
      <c r="A133" s="29">
        <v>130715163120</v>
      </c>
      <c r="B133" t="s">
        <v>133</v>
      </c>
      <c r="C133" s="16">
        <v>11771</v>
      </c>
      <c r="D133" s="25">
        <f t="shared" si="2"/>
        <v>0.13098771474583407</v>
      </c>
      <c r="E133" s="21">
        <f t="shared" si="3"/>
        <v>25569.557717500891</v>
      </c>
    </row>
    <row r="134" spans="1:5">
      <c r="A134" s="29">
        <v>130715163125</v>
      </c>
      <c r="B134" t="s">
        <v>134</v>
      </c>
      <c r="C134" s="16">
        <v>8474</v>
      </c>
      <c r="D134" s="25">
        <f t="shared" si="2"/>
        <v>9.4298691254455697E-2</v>
      </c>
      <c r="E134" s="21">
        <f t="shared" si="3"/>
        <v>18407.648636318288</v>
      </c>
    </row>
    <row r="135" spans="1:5">
      <c r="A135" s="29">
        <v>130715163135</v>
      </c>
      <c r="B135" t="s">
        <v>135</v>
      </c>
      <c r="C135" s="16">
        <v>11771</v>
      </c>
      <c r="D135" s="25">
        <f t="shared" si="2"/>
        <v>0.13098771474583407</v>
      </c>
      <c r="E135" s="21">
        <f t="shared" si="3"/>
        <v>25569.557717500891</v>
      </c>
    </row>
    <row r="136" spans="1:5">
      <c r="A136" s="29">
        <v>130715163146</v>
      </c>
      <c r="B136" t="s">
        <v>136</v>
      </c>
      <c r="C136" s="16">
        <v>11771</v>
      </c>
      <c r="D136" s="25">
        <f t="shared" si="2"/>
        <v>0.13098771474583407</v>
      </c>
      <c r="E136" s="21">
        <f t="shared" si="3"/>
        <v>25569.557717500891</v>
      </c>
    </row>
    <row r="137" spans="1:5">
      <c r="A137" s="29">
        <v>130715163158</v>
      </c>
      <c r="B137" t="s">
        <v>2</v>
      </c>
      <c r="C137" s="16">
        <v>20610</v>
      </c>
      <c r="D137" s="25">
        <f t="shared" si="2"/>
        <v>0.2293481268296356</v>
      </c>
      <c r="E137" s="21">
        <f t="shared" si="3"/>
        <v>44770.077695836677</v>
      </c>
    </row>
    <row r="138" spans="1:5">
      <c r="A138" s="29">
        <v>130715163160</v>
      </c>
      <c r="B138" t="s">
        <v>137</v>
      </c>
      <c r="C138" s="16">
        <v>17657</v>
      </c>
      <c r="D138" s="25">
        <f t="shared" si="2"/>
        <v>0.19648713611988719</v>
      </c>
      <c r="E138" s="21">
        <f t="shared" si="3"/>
        <v>38355.422701377393</v>
      </c>
    </row>
    <row r="139" spans="1:5">
      <c r="A139" s="29">
        <v>130715163163</v>
      </c>
      <c r="B139" t="s">
        <v>138</v>
      </c>
      <c r="C139" s="16">
        <v>26473</v>
      </c>
      <c r="D139" s="25">
        <f t="shared" ref="D139:D202" si="4">C139/$C$247*100</f>
        <v>0.2945916041514286</v>
      </c>
      <c r="E139" s="21">
        <f t="shared" ref="E139:E202" si="5">D139*$B$3/100</f>
        <v>57505.980923914816</v>
      </c>
    </row>
    <row r="140" spans="1:5">
      <c r="A140" s="29">
        <v>130715164054</v>
      </c>
      <c r="B140" t="s">
        <v>139</v>
      </c>
      <c r="C140" s="16">
        <v>29428</v>
      </c>
      <c r="D140" s="25">
        <f t="shared" si="4"/>
        <v>0.32747485086572131</v>
      </c>
      <c r="E140" s="21">
        <f t="shared" si="5"/>
        <v>63924.980418878287</v>
      </c>
    </row>
    <row r="141" spans="1:5">
      <c r="A141" s="29">
        <v>130715164083</v>
      </c>
      <c r="B141" t="s">
        <v>140</v>
      </c>
      <c r="C141" s="16">
        <v>14702</v>
      </c>
      <c r="D141" s="25">
        <f t="shared" si="4"/>
        <v>0.1636038894055945</v>
      </c>
      <c r="E141" s="21">
        <f t="shared" si="5"/>
        <v>31936.423206413918</v>
      </c>
    </row>
    <row r="142" spans="1:5">
      <c r="A142" s="29">
        <v>130715164105</v>
      </c>
      <c r="B142" t="s">
        <v>141</v>
      </c>
      <c r="C142" s="16">
        <v>8817</v>
      </c>
      <c r="D142" s="25">
        <f t="shared" si="4"/>
        <v>9.8115596033813549E-2</v>
      </c>
      <c r="E142" s="21">
        <f t="shared" si="5"/>
        <v>19152.730472789521</v>
      </c>
    </row>
    <row r="143" spans="1:5">
      <c r="A143" s="29">
        <v>130715164130</v>
      </c>
      <c r="B143" t="s">
        <v>142</v>
      </c>
      <c r="C143" s="16">
        <v>29428</v>
      </c>
      <c r="D143" s="25">
        <f t="shared" si="4"/>
        <v>0.32747485086572131</v>
      </c>
      <c r="E143" s="21">
        <f t="shared" si="5"/>
        <v>63924.980418878287</v>
      </c>
    </row>
    <row r="144" spans="1:5">
      <c r="A144" s="29">
        <v>130715164132</v>
      </c>
      <c r="B144" t="s">
        <v>143</v>
      </c>
      <c r="C144" s="16">
        <v>14702</v>
      </c>
      <c r="D144" s="25">
        <f t="shared" si="4"/>
        <v>0.1636038894055945</v>
      </c>
      <c r="E144" s="21">
        <f t="shared" si="5"/>
        <v>31936.423206413918</v>
      </c>
    </row>
    <row r="145" spans="1:5">
      <c r="A145" s="29">
        <v>130715164153</v>
      </c>
      <c r="B145" t="s">
        <v>144</v>
      </c>
      <c r="C145" s="16">
        <v>5885</v>
      </c>
      <c r="D145" s="25">
        <f t="shared" si="4"/>
        <v>6.5488293371780956E-2</v>
      </c>
      <c r="E145" s="21">
        <f t="shared" si="5"/>
        <v>12783.692733624399</v>
      </c>
    </row>
    <row r="146" spans="1:5">
      <c r="A146" s="29">
        <v>130715164164</v>
      </c>
      <c r="B146" t="s">
        <v>145</v>
      </c>
      <c r="C146" s="16">
        <v>173585</v>
      </c>
      <c r="D146" s="25">
        <f t="shared" si="4"/>
        <v>1.931654274416414</v>
      </c>
      <c r="E146" s="21">
        <f t="shared" si="5"/>
        <v>377070.06001124741</v>
      </c>
    </row>
    <row r="147" spans="1:5">
      <c r="A147" s="29">
        <v>130725254004</v>
      </c>
      <c r="B147" t="s">
        <v>146</v>
      </c>
      <c r="C147" s="16">
        <v>32380</v>
      </c>
      <c r="D147" s="25">
        <f t="shared" si="4"/>
        <v>0.36032471357319751</v>
      </c>
      <c r="E147" s="21">
        <f t="shared" si="5"/>
        <v>70337.463163085471</v>
      </c>
    </row>
    <row r="148" spans="1:5">
      <c r="A148" s="29">
        <v>130725254010</v>
      </c>
      <c r="B148" t="s">
        <v>147</v>
      </c>
      <c r="C148" s="16">
        <v>35312</v>
      </c>
      <c r="D148" s="25">
        <f t="shared" si="4"/>
        <v>0.39295201623523007</v>
      </c>
      <c r="E148" s="21">
        <f t="shared" si="5"/>
        <v>76706.500902250584</v>
      </c>
    </row>
    <row r="149" spans="1:5">
      <c r="A149" s="29">
        <v>130725254031</v>
      </c>
      <c r="B149" t="s">
        <v>148</v>
      </c>
      <c r="C149" s="16">
        <v>11771</v>
      </c>
      <c r="D149" s="25">
        <f t="shared" si="4"/>
        <v>0.13098771474583407</v>
      </c>
      <c r="E149" s="21">
        <f t="shared" si="5"/>
        <v>25569.557717500891</v>
      </c>
    </row>
    <row r="150" spans="1:5">
      <c r="A150" s="29">
        <v>130725254035</v>
      </c>
      <c r="B150" t="s">
        <v>149</v>
      </c>
      <c r="C150" s="16">
        <v>44151</v>
      </c>
      <c r="D150" s="25">
        <f t="shared" si="4"/>
        <v>0.49131242831903155</v>
      </c>
      <c r="E150" s="21">
        <f t="shared" si="5"/>
        <v>95907.020880586351</v>
      </c>
    </row>
    <row r="151" spans="1:5">
      <c r="A151" s="29">
        <v>130725254111</v>
      </c>
      <c r="B151" t="s">
        <v>150</v>
      </c>
      <c r="C151" s="16">
        <v>58855</v>
      </c>
      <c r="D151" s="25">
        <f t="shared" si="4"/>
        <v>0.65493857372917041</v>
      </c>
      <c r="E151" s="21">
        <f t="shared" si="5"/>
        <v>127847.78858750447</v>
      </c>
    </row>
    <row r="152" spans="1:5">
      <c r="A152" s="29">
        <v>130725258003</v>
      </c>
      <c r="B152" t="s">
        <v>151</v>
      </c>
      <c r="C152" s="16">
        <v>16970</v>
      </c>
      <c r="D152" s="25">
        <f t="shared" si="4"/>
        <v>0.18884219855889936</v>
      </c>
      <c r="E152" s="21">
        <f t="shared" si="5"/>
        <v>36863.086778182842</v>
      </c>
    </row>
    <row r="153" spans="1:5">
      <c r="A153" s="29">
        <v>130725258023</v>
      </c>
      <c r="B153" t="s">
        <v>152</v>
      </c>
      <c r="C153" s="16">
        <v>44151</v>
      </c>
      <c r="D153" s="25">
        <f t="shared" si="4"/>
        <v>0.49131242831903155</v>
      </c>
      <c r="E153" s="21">
        <f t="shared" si="5"/>
        <v>95907.020880586351</v>
      </c>
    </row>
    <row r="154" spans="1:5">
      <c r="A154" s="29">
        <v>130725258024</v>
      </c>
      <c r="B154" t="s">
        <v>153</v>
      </c>
      <c r="C154" s="16">
        <v>14702</v>
      </c>
      <c r="D154" s="25">
        <f t="shared" si="4"/>
        <v>0.1636038894055945</v>
      </c>
      <c r="E154" s="21">
        <f t="shared" si="5"/>
        <v>31936.423206413918</v>
      </c>
    </row>
    <row r="155" spans="1:5">
      <c r="A155" s="29">
        <v>130725258038</v>
      </c>
      <c r="B155" t="s">
        <v>154</v>
      </c>
      <c r="C155" s="16">
        <v>36758</v>
      </c>
      <c r="D155" s="25">
        <f t="shared" si="4"/>
        <v>0.40904310752080275</v>
      </c>
      <c r="E155" s="21">
        <f t="shared" si="5"/>
        <v>79847.574766791091</v>
      </c>
    </row>
    <row r="156" spans="1:5">
      <c r="A156" s="29">
        <v>130725258040</v>
      </c>
      <c r="B156" t="s">
        <v>155</v>
      </c>
      <c r="C156" s="16">
        <v>28283</v>
      </c>
      <c r="D156" s="25">
        <f t="shared" si="4"/>
        <v>0.31473328826407487</v>
      </c>
      <c r="E156" s="21">
        <f t="shared" si="5"/>
        <v>61437.753880220698</v>
      </c>
    </row>
    <row r="157" spans="1:5">
      <c r="A157" s="29">
        <v>130725258041</v>
      </c>
      <c r="B157" t="s">
        <v>156</v>
      </c>
      <c r="C157" s="16">
        <v>20610</v>
      </c>
      <c r="D157" s="25">
        <f t="shared" si="4"/>
        <v>0.2293481268296356</v>
      </c>
      <c r="E157" s="21">
        <f t="shared" si="5"/>
        <v>44770.077695836677</v>
      </c>
    </row>
    <row r="158" spans="1:5">
      <c r="A158" s="29">
        <v>130725258045</v>
      </c>
      <c r="B158" t="s">
        <v>157</v>
      </c>
      <c r="C158" s="16">
        <v>23541</v>
      </c>
      <c r="D158" s="25">
        <f t="shared" si="4"/>
        <v>0.26196430148939598</v>
      </c>
      <c r="E158" s="21">
        <f t="shared" si="5"/>
        <v>51136.943184749689</v>
      </c>
    </row>
    <row r="159" spans="1:5">
      <c r="A159" s="29">
        <v>130725258049</v>
      </c>
      <c r="B159" t="s">
        <v>158</v>
      </c>
      <c r="C159" s="16">
        <v>20610</v>
      </c>
      <c r="D159" s="25">
        <f t="shared" si="4"/>
        <v>0.2293481268296356</v>
      </c>
      <c r="E159" s="21">
        <f t="shared" si="5"/>
        <v>44770.077695836677</v>
      </c>
    </row>
    <row r="160" spans="1:5">
      <c r="A160" s="29">
        <v>130725258066</v>
      </c>
      <c r="B160" t="s">
        <v>159</v>
      </c>
      <c r="C160" s="16">
        <v>14702</v>
      </c>
      <c r="D160" s="25">
        <f t="shared" si="4"/>
        <v>0.1636038894055945</v>
      </c>
      <c r="E160" s="21">
        <f t="shared" si="5"/>
        <v>31936.423206413918</v>
      </c>
    </row>
    <row r="161" spans="1:5">
      <c r="A161" s="29">
        <v>130725258082</v>
      </c>
      <c r="B161" t="s">
        <v>160</v>
      </c>
      <c r="C161" s="16">
        <v>29428</v>
      </c>
      <c r="D161" s="25">
        <f t="shared" si="4"/>
        <v>0.32747485086572131</v>
      </c>
      <c r="E161" s="21">
        <f t="shared" si="5"/>
        <v>63924.980418878287</v>
      </c>
    </row>
    <row r="162" spans="1:5">
      <c r="A162" s="29">
        <v>130725258094</v>
      </c>
      <c r="B162" t="s">
        <v>161</v>
      </c>
      <c r="C162" s="16">
        <v>28262</v>
      </c>
      <c r="D162" s="25">
        <f t="shared" si="4"/>
        <v>0.31449960021635909</v>
      </c>
      <c r="E162" s="21">
        <f t="shared" si="5"/>
        <v>61392.136624926541</v>
      </c>
    </row>
    <row r="163" spans="1:5">
      <c r="A163" s="29">
        <v>130725258096</v>
      </c>
      <c r="B163" t="s">
        <v>162</v>
      </c>
      <c r="C163" s="16">
        <v>20588</v>
      </c>
      <c r="D163" s="25">
        <f t="shared" si="4"/>
        <v>0.22910331077964763</v>
      </c>
      <c r="E163" s="21">
        <f t="shared" si="5"/>
        <v>44722.288190290419</v>
      </c>
    </row>
    <row r="164" spans="1:5">
      <c r="A164" s="29">
        <v>130725258103</v>
      </c>
      <c r="B164" t="s">
        <v>163</v>
      </c>
      <c r="C164" s="16">
        <v>14702</v>
      </c>
      <c r="D164" s="25">
        <f t="shared" si="4"/>
        <v>0.1636038894055945</v>
      </c>
      <c r="E164" s="21">
        <f t="shared" si="5"/>
        <v>31936.423206413918</v>
      </c>
    </row>
    <row r="165" spans="1:5">
      <c r="A165" s="29">
        <v>130725258109</v>
      </c>
      <c r="B165" t="s">
        <v>164</v>
      </c>
      <c r="C165" s="16">
        <v>14702</v>
      </c>
      <c r="D165" s="25">
        <f t="shared" si="4"/>
        <v>0.1636038894055945</v>
      </c>
      <c r="E165" s="21">
        <f t="shared" si="5"/>
        <v>31936.423206413918</v>
      </c>
    </row>
    <row r="166" spans="1:5">
      <c r="A166" s="29">
        <v>130725258113</v>
      </c>
      <c r="B166" t="s">
        <v>165</v>
      </c>
      <c r="C166" s="16">
        <v>14702</v>
      </c>
      <c r="D166" s="25">
        <f t="shared" si="4"/>
        <v>0.1636038894055945</v>
      </c>
      <c r="E166" s="21">
        <f t="shared" si="5"/>
        <v>31936.423206413918</v>
      </c>
    </row>
    <row r="167" spans="1:5">
      <c r="A167" s="29">
        <v>130750005005</v>
      </c>
      <c r="B167" t="s">
        <v>166</v>
      </c>
      <c r="C167" s="16">
        <v>132408</v>
      </c>
      <c r="D167" s="25">
        <f t="shared" si="4"/>
        <v>1.4734365248548467</v>
      </c>
      <c r="E167" s="21">
        <f t="shared" si="5"/>
        <v>287623.31138041447</v>
      </c>
    </row>
    <row r="168" spans="1:5">
      <c r="A168" s="29">
        <v>130750130130</v>
      </c>
      <c r="B168" t="s">
        <v>167</v>
      </c>
      <c r="C168" s="16">
        <v>123570</v>
      </c>
      <c r="D168" s="25">
        <f t="shared" si="4"/>
        <v>1.3750872407733172</v>
      </c>
      <c r="E168" s="21">
        <f t="shared" si="5"/>
        <v>268424.9636523308</v>
      </c>
    </row>
    <row r="169" spans="1:5">
      <c r="A169" s="29">
        <v>130750136136</v>
      </c>
      <c r="B169" t="s">
        <v>168</v>
      </c>
      <c r="C169" s="16">
        <v>108868</v>
      </c>
      <c r="D169" s="25">
        <f t="shared" si="4"/>
        <v>1.2114833513677228</v>
      </c>
      <c r="E169" s="21">
        <f t="shared" si="5"/>
        <v>236488.54044591688</v>
      </c>
    </row>
    <row r="170" spans="1:5">
      <c r="A170" s="29">
        <v>130755552001</v>
      </c>
      <c r="B170" t="s">
        <v>169</v>
      </c>
      <c r="C170" s="16">
        <v>29428</v>
      </c>
      <c r="D170" s="25">
        <f t="shared" si="4"/>
        <v>0.32747485086572131</v>
      </c>
      <c r="E170" s="21">
        <f t="shared" si="5"/>
        <v>63924.980418878287</v>
      </c>
    </row>
    <row r="171" spans="1:5">
      <c r="A171" s="29">
        <v>130755552003</v>
      </c>
      <c r="B171" t="s">
        <v>170</v>
      </c>
      <c r="C171" s="16">
        <v>23541</v>
      </c>
      <c r="D171" s="25">
        <f t="shared" si="4"/>
        <v>0.26196430148939598</v>
      </c>
      <c r="E171" s="21">
        <f t="shared" si="5"/>
        <v>51136.943184749689</v>
      </c>
    </row>
    <row r="172" spans="1:5">
      <c r="A172" s="29">
        <v>130755552031</v>
      </c>
      <c r="B172" t="s">
        <v>171</v>
      </c>
      <c r="C172" s="16">
        <v>107475</v>
      </c>
      <c r="D172" s="25">
        <f t="shared" si="4"/>
        <v>1.1959820442025757</v>
      </c>
      <c r="E172" s="21">
        <f t="shared" si="5"/>
        <v>233462.59584473781</v>
      </c>
    </row>
    <row r="173" spans="1:5">
      <c r="A173" s="29">
        <v>130755552037</v>
      </c>
      <c r="B173" t="s">
        <v>172</v>
      </c>
      <c r="C173" s="16">
        <v>11771</v>
      </c>
      <c r="D173" s="25">
        <f t="shared" si="4"/>
        <v>0.13098771474583407</v>
      </c>
      <c r="E173" s="21">
        <f t="shared" si="5"/>
        <v>25569.557717500891</v>
      </c>
    </row>
    <row r="174" spans="1:5">
      <c r="A174" s="29">
        <v>130755552051</v>
      </c>
      <c r="B174" t="s">
        <v>173</v>
      </c>
      <c r="C174" s="16">
        <v>11771</v>
      </c>
      <c r="D174" s="25">
        <f t="shared" si="4"/>
        <v>0.13098771474583407</v>
      </c>
      <c r="E174" s="21">
        <f t="shared" si="5"/>
        <v>25569.557717500891</v>
      </c>
    </row>
    <row r="175" spans="1:5">
      <c r="A175" s="29">
        <v>130755552075</v>
      </c>
      <c r="B175" t="s">
        <v>174</v>
      </c>
      <c r="C175" s="16">
        <v>11771</v>
      </c>
      <c r="D175" s="25">
        <f t="shared" si="4"/>
        <v>0.13098771474583407</v>
      </c>
      <c r="E175" s="21">
        <f t="shared" si="5"/>
        <v>25569.557717500891</v>
      </c>
    </row>
    <row r="176" spans="1:5">
      <c r="A176" s="29">
        <v>130755552078</v>
      </c>
      <c r="B176" t="s">
        <v>175</v>
      </c>
      <c r="C176" s="16">
        <v>23541</v>
      </c>
      <c r="D176" s="25">
        <f t="shared" si="4"/>
        <v>0.26196430148939598</v>
      </c>
      <c r="E176" s="21">
        <f t="shared" si="5"/>
        <v>51136.943184749689</v>
      </c>
    </row>
    <row r="177" spans="1:5">
      <c r="A177" s="29">
        <v>130755552084</v>
      </c>
      <c r="B177" t="s">
        <v>176</v>
      </c>
      <c r="C177" s="16">
        <v>14702</v>
      </c>
      <c r="D177" s="25">
        <f t="shared" si="4"/>
        <v>0.1636038894055945</v>
      </c>
      <c r="E177" s="21">
        <f t="shared" si="5"/>
        <v>31936.423206413918</v>
      </c>
    </row>
    <row r="178" spans="1:5">
      <c r="A178" s="29">
        <v>130755552085</v>
      </c>
      <c r="B178" t="s">
        <v>177</v>
      </c>
      <c r="C178" s="16">
        <v>17657</v>
      </c>
      <c r="D178" s="25">
        <f t="shared" si="4"/>
        <v>0.19648713611988719</v>
      </c>
      <c r="E178" s="21">
        <f t="shared" si="5"/>
        <v>38355.422701377393</v>
      </c>
    </row>
    <row r="179" spans="1:5">
      <c r="A179" s="29">
        <v>130755552089</v>
      </c>
      <c r="B179" t="s">
        <v>178</v>
      </c>
      <c r="C179" s="16">
        <v>11771</v>
      </c>
      <c r="D179" s="25">
        <f t="shared" si="4"/>
        <v>0.13098771474583407</v>
      </c>
      <c r="E179" s="21">
        <f t="shared" si="5"/>
        <v>25569.557717500891</v>
      </c>
    </row>
    <row r="180" spans="1:5">
      <c r="A180" s="29">
        <v>130755552093</v>
      </c>
      <c r="B180" t="s">
        <v>179</v>
      </c>
      <c r="C180" s="16">
        <v>8817</v>
      </c>
      <c r="D180" s="25">
        <f t="shared" si="4"/>
        <v>9.8115596033813549E-2</v>
      </c>
      <c r="E180" s="21">
        <f t="shared" si="5"/>
        <v>19152.730472789521</v>
      </c>
    </row>
    <row r="181" spans="1:5">
      <c r="A181" s="29">
        <v>130755552139</v>
      </c>
      <c r="B181" t="s">
        <v>180</v>
      </c>
      <c r="C181" s="16">
        <v>5885</v>
      </c>
      <c r="D181" s="25">
        <f t="shared" si="4"/>
        <v>6.5488293371780956E-2</v>
      </c>
      <c r="E181" s="21">
        <f t="shared" si="5"/>
        <v>12783.692733624399</v>
      </c>
    </row>
    <row r="182" spans="1:5">
      <c r="A182" s="29">
        <v>130755553013</v>
      </c>
      <c r="B182" t="s">
        <v>181</v>
      </c>
      <c r="C182" s="16">
        <v>5885</v>
      </c>
      <c r="D182" s="25">
        <f t="shared" si="4"/>
        <v>6.5488293371780956E-2</v>
      </c>
      <c r="E182" s="21">
        <f t="shared" si="5"/>
        <v>12783.692733624399</v>
      </c>
    </row>
    <row r="183" spans="1:5">
      <c r="A183" s="29">
        <v>130755553015</v>
      </c>
      <c r="B183" t="s">
        <v>182</v>
      </c>
      <c r="C183" s="16">
        <v>41198</v>
      </c>
      <c r="D183" s="25">
        <f t="shared" si="4"/>
        <v>0.4584514376092832</v>
      </c>
      <c r="E183" s="21">
        <f t="shared" si="5"/>
        <v>89492.365886127096</v>
      </c>
    </row>
    <row r="184" spans="1:5">
      <c r="A184" s="29">
        <v>130755553020</v>
      </c>
      <c r="B184" t="s">
        <v>183</v>
      </c>
      <c r="C184" s="16">
        <v>32380</v>
      </c>
      <c r="D184" s="25">
        <f t="shared" si="4"/>
        <v>0.36032471357319751</v>
      </c>
      <c r="E184" s="21">
        <f t="shared" si="5"/>
        <v>70337.463163085471</v>
      </c>
    </row>
    <row r="185" spans="1:5">
      <c r="A185" s="29">
        <v>130755553022</v>
      </c>
      <c r="B185" t="s">
        <v>184</v>
      </c>
      <c r="C185" s="16">
        <v>14702</v>
      </c>
      <c r="D185" s="25">
        <f t="shared" si="4"/>
        <v>0.1636038894055945</v>
      </c>
      <c r="E185" s="21">
        <f t="shared" si="5"/>
        <v>31936.423206413918</v>
      </c>
    </row>
    <row r="186" spans="1:5">
      <c r="A186" s="29">
        <v>130755553029</v>
      </c>
      <c r="B186" t="s">
        <v>185</v>
      </c>
      <c r="C186" s="16">
        <v>85328</v>
      </c>
      <c r="D186" s="25">
        <f t="shared" si="4"/>
        <v>0.9495301778805989</v>
      </c>
      <c r="E186" s="21">
        <f t="shared" si="5"/>
        <v>185353.76951141926</v>
      </c>
    </row>
    <row r="187" spans="1:5">
      <c r="A187" s="29">
        <v>130755553053</v>
      </c>
      <c r="B187" t="s">
        <v>186</v>
      </c>
      <c r="C187" s="16">
        <v>8817</v>
      </c>
      <c r="D187" s="25">
        <f t="shared" si="4"/>
        <v>9.8115596033813549E-2</v>
      </c>
      <c r="E187" s="21">
        <f t="shared" si="5"/>
        <v>19152.730472789521</v>
      </c>
    </row>
    <row r="188" spans="1:5">
      <c r="A188" s="29">
        <v>130755553068</v>
      </c>
      <c r="B188" t="s">
        <v>187</v>
      </c>
      <c r="C188" s="16">
        <v>41198</v>
      </c>
      <c r="D188" s="25">
        <f t="shared" si="4"/>
        <v>0.4584514376092832</v>
      </c>
      <c r="E188" s="21">
        <f t="shared" si="5"/>
        <v>89492.365886127096</v>
      </c>
    </row>
    <row r="189" spans="1:5">
      <c r="A189" s="29">
        <v>130755553073</v>
      </c>
      <c r="B189" t="s">
        <v>188</v>
      </c>
      <c r="C189" s="16">
        <v>8817</v>
      </c>
      <c r="D189" s="25">
        <f t="shared" si="4"/>
        <v>9.8115596033813549E-2</v>
      </c>
      <c r="E189" s="21">
        <f t="shared" si="5"/>
        <v>19152.730472789521</v>
      </c>
    </row>
    <row r="190" spans="1:5">
      <c r="A190" s="29">
        <v>130755553088</v>
      </c>
      <c r="B190" t="s">
        <v>189</v>
      </c>
      <c r="C190" s="16">
        <v>32382</v>
      </c>
      <c r="D190" s="25">
        <f t="shared" si="4"/>
        <v>0.36034696957774187</v>
      </c>
      <c r="E190" s="21">
        <f t="shared" si="5"/>
        <v>70341.807663589672</v>
      </c>
    </row>
    <row r="191" spans="1:5">
      <c r="A191" s="29">
        <v>130755553098</v>
      </c>
      <c r="B191" t="s">
        <v>190</v>
      </c>
      <c r="C191" s="16">
        <v>26473</v>
      </c>
      <c r="D191" s="25">
        <f t="shared" si="4"/>
        <v>0.2945916041514286</v>
      </c>
      <c r="E191" s="21">
        <f t="shared" si="5"/>
        <v>57505.980923914816</v>
      </c>
    </row>
    <row r="192" spans="1:5">
      <c r="A192" s="29">
        <v>130755553101</v>
      </c>
      <c r="B192" t="s">
        <v>75</v>
      </c>
      <c r="C192" s="16">
        <v>29428</v>
      </c>
      <c r="D192" s="25">
        <f t="shared" si="4"/>
        <v>0.32747485086572131</v>
      </c>
      <c r="E192" s="21">
        <f t="shared" si="5"/>
        <v>63924.980418878287</v>
      </c>
    </row>
    <row r="193" spans="1:5">
      <c r="A193" s="29">
        <v>130755553110</v>
      </c>
      <c r="B193" t="s">
        <v>191</v>
      </c>
      <c r="C193" s="16">
        <v>17657</v>
      </c>
      <c r="D193" s="25">
        <f t="shared" si="4"/>
        <v>0.19648713611988719</v>
      </c>
      <c r="E193" s="21">
        <f t="shared" si="5"/>
        <v>38355.422701377393</v>
      </c>
    </row>
    <row r="194" spans="1:5">
      <c r="A194" s="29">
        <v>130755553116</v>
      </c>
      <c r="B194" t="s">
        <v>192</v>
      </c>
      <c r="C194" s="16">
        <v>11771</v>
      </c>
      <c r="D194" s="25">
        <f t="shared" si="4"/>
        <v>0.13098771474583407</v>
      </c>
      <c r="E194" s="21">
        <f t="shared" si="5"/>
        <v>25569.557717500891</v>
      </c>
    </row>
    <row r="195" spans="1:5">
      <c r="A195" s="29">
        <v>130755553122</v>
      </c>
      <c r="B195" t="s">
        <v>193</v>
      </c>
      <c r="C195" s="16">
        <v>29428</v>
      </c>
      <c r="D195" s="25">
        <f t="shared" si="4"/>
        <v>0.32747485086572131</v>
      </c>
      <c r="E195" s="21">
        <f t="shared" si="5"/>
        <v>63924.980418878287</v>
      </c>
    </row>
    <row r="196" spans="1:5">
      <c r="A196" s="29">
        <v>130755553127</v>
      </c>
      <c r="B196" t="s">
        <v>194</v>
      </c>
      <c r="C196" s="16">
        <v>52969</v>
      </c>
      <c r="D196" s="25">
        <f t="shared" si="4"/>
        <v>0.58943915235511724</v>
      </c>
      <c r="E196" s="21">
        <f t="shared" si="5"/>
        <v>115061.92360362798</v>
      </c>
    </row>
    <row r="197" spans="1:5">
      <c r="A197" s="29">
        <v>130755553128</v>
      </c>
      <c r="B197" t="s">
        <v>195</v>
      </c>
      <c r="C197" s="16">
        <v>23541</v>
      </c>
      <c r="D197" s="25">
        <f t="shared" si="4"/>
        <v>0.26196430148939598</v>
      </c>
      <c r="E197" s="21">
        <f t="shared" si="5"/>
        <v>51136.943184749689</v>
      </c>
    </row>
    <row r="198" spans="1:5">
      <c r="A198" s="29">
        <v>130755553155</v>
      </c>
      <c r="B198" t="s">
        <v>196</v>
      </c>
      <c r="C198" s="16">
        <v>32359</v>
      </c>
      <c r="D198" s="25">
        <f t="shared" si="4"/>
        <v>0.36009102552548172</v>
      </c>
      <c r="E198" s="21">
        <f t="shared" si="5"/>
        <v>70291.845907791314</v>
      </c>
    </row>
    <row r="199" spans="1:5">
      <c r="A199" s="29">
        <v>130755554002</v>
      </c>
      <c r="B199" t="s">
        <v>197</v>
      </c>
      <c r="C199" s="16">
        <v>17657</v>
      </c>
      <c r="D199" s="25">
        <f t="shared" si="4"/>
        <v>0.19648713611988719</v>
      </c>
      <c r="E199" s="21">
        <f t="shared" si="5"/>
        <v>38355.422701377393</v>
      </c>
    </row>
    <row r="200" spans="1:5">
      <c r="A200" s="29">
        <v>130755554009</v>
      </c>
      <c r="B200" t="s">
        <v>198</v>
      </c>
      <c r="C200" s="16">
        <v>20610</v>
      </c>
      <c r="D200" s="25">
        <f t="shared" si="4"/>
        <v>0.2293481268296356</v>
      </c>
      <c r="E200" s="21">
        <f t="shared" si="5"/>
        <v>44770.077695836677</v>
      </c>
    </row>
    <row r="201" spans="1:5">
      <c r="A201" s="29">
        <v>130755554023</v>
      </c>
      <c r="B201" t="s">
        <v>199</v>
      </c>
      <c r="C201" s="16">
        <v>14702</v>
      </c>
      <c r="D201" s="25">
        <f t="shared" si="4"/>
        <v>0.1636038894055945</v>
      </c>
      <c r="E201" s="21">
        <f t="shared" si="5"/>
        <v>31936.423206413918</v>
      </c>
    </row>
    <row r="202" spans="1:5">
      <c r="A202" s="29">
        <v>130755554054</v>
      </c>
      <c r="B202" t="s">
        <v>200</v>
      </c>
      <c r="C202" s="16">
        <v>35290</v>
      </c>
      <c r="D202" s="25">
        <f t="shared" si="4"/>
        <v>0.39270720018524213</v>
      </c>
      <c r="E202" s="21">
        <f t="shared" si="5"/>
        <v>76658.711396704341</v>
      </c>
    </row>
    <row r="203" spans="1:5">
      <c r="A203" s="29">
        <v>130755554070</v>
      </c>
      <c r="B203" t="s">
        <v>201</v>
      </c>
      <c r="C203" s="16">
        <v>32359</v>
      </c>
      <c r="D203" s="25">
        <f t="shared" ref="D203:D246" si="6">C203/$C$247*100</f>
        <v>0.36009102552548172</v>
      </c>
      <c r="E203" s="21">
        <f t="shared" ref="E203:E246" si="7">D203*$B$3/100</f>
        <v>70291.845907791314</v>
      </c>
    </row>
    <row r="204" spans="1:5">
      <c r="A204" s="29">
        <v>130755554134</v>
      </c>
      <c r="B204" t="s">
        <v>202</v>
      </c>
      <c r="C204" s="16">
        <v>8817</v>
      </c>
      <c r="D204" s="25">
        <f t="shared" si="6"/>
        <v>9.8115596033813549E-2</v>
      </c>
      <c r="E204" s="21">
        <f t="shared" si="7"/>
        <v>19152.730472789521</v>
      </c>
    </row>
    <row r="205" spans="1:5">
      <c r="A205" s="29">
        <v>130755554140</v>
      </c>
      <c r="B205" t="s">
        <v>203</v>
      </c>
      <c r="C205" s="16">
        <v>17657</v>
      </c>
      <c r="D205" s="25">
        <f t="shared" si="6"/>
        <v>0.19648713611988719</v>
      </c>
      <c r="E205" s="21">
        <f t="shared" si="7"/>
        <v>38355.422701377393</v>
      </c>
    </row>
    <row r="206" spans="1:5">
      <c r="A206" s="29">
        <v>130755556011</v>
      </c>
      <c r="B206" t="s">
        <v>204</v>
      </c>
      <c r="C206" s="16">
        <v>14702</v>
      </c>
      <c r="D206" s="25">
        <f t="shared" si="6"/>
        <v>0.1636038894055945</v>
      </c>
      <c r="E206" s="21">
        <f t="shared" si="7"/>
        <v>31936.423206413918</v>
      </c>
    </row>
    <row r="207" spans="1:5">
      <c r="A207" s="29">
        <v>130755556012</v>
      </c>
      <c r="B207" t="s">
        <v>62</v>
      </c>
      <c r="C207" s="16">
        <v>20587</v>
      </c>
      <c r="D207" s="25">
        <f t="shared" si="6"/>
        <v>0.22909218277737545</v>
      </c>
      <c r="E207" s="21">
        <f t="shared" si="7"/>
        <v>44720.115940038311</v>
      </c>
    </row>
    <row r="208" spans="1:5">
      <c r="A208" s="29">
        <v>130755556035</v>
      </c>
      <c r="B208" t="s">
        <v>205</v>
      </c>
      <c r="C208" s="16">
        <v>17657</v>
      </c>
      <c r="D208" s="25">
        <f t="shared" si="6"/>
        <v>0.19648713611988719</v>
      </c>
      <c r="E208" s="21">
        <f t="shared" si="7"/>
        <v>38355.422701377393</v>
      </c>
    </row>
    <row r="209" spans="1:6">
      <c r="A209" s="29">
        <v>130755556038</v>
      </c>
      <c r="B209" t="s">
        <v>1</v>
      </c>
      <c r="C209" s="16">
        <v>32380</v>
      </c>
      <c r="D209" s="25">
        <f t="shared" si="6"/>
        <v>0.36032471357319751</v>
      </c>
      <c r="E209" s="21">
        <f t="shared" si="7"/>
        <v>70337.463163085471</v>
      </c>
    </row>
    <row r="210" spans="1:6">
      <c r="A210" s="29">
        <v>130755556067</v>
      </c>
      <c r="B210" t="s">
        <v>206</v>
      </c>
      <c r="C210" s="16">
        <v>26495</v>
      </c>
      <c r="D210" s="25">
        <f t="shared" si="6"/>
        <v>0.29483642020141654</v>
      </c>
      <c r="E210" s="21">
        <f t="shared" si="7"/>
        <v>57553.770429461067</v>
      </c>
    </row>
    <row r="211" spans="1:6">
      <c r="A211" s="29">
        <v>130755556079</v>
      </c>
      <c r="B211" t="s">
        <v>207</v>
      </c>
      <c r="C211" s="16">
        <v>41198</v>
      </c>
      <c r="D211" s="25">
        <f t="shared" si="6"/>
        <v>0.4584514376092832</v>
      </c>
      <c r="E211" s="21">
        <f t="shared" si="7"/>
        <v>89492.365886127096</v>
      </c>
    </row>
    <row r="212" spans="1:6" ht="15">
      <c r="A212" s="29">
        <v>130755556095</v>
      </c>
      <c r="B212" t="s">
        <v>208</v>
      </c>
      <c r="C212" s="16">
        <v>23541</v>
      </c>
      <c r="D212" s="25">
        <f t="shared" si="6"/>
        <v>0.26196430148939598</v>
      </c>
      <c r="E212" s="21">
        <f t="shared" si="7"/>
        <v>51136.943184749689</v>
      </c>
      <c r="F212" s="5"/>
    </row>
    <row r="213" spans="1:6" ht="15">
      <c r="A213" s="29">
        <v>130755556107</v>
      </c>
      <c r="B213" t="s">
        <v>209</v>
      </c>
      <c r="C213" s="16">
        <v>82373</v>
      </c>
      <c r="D213" s="25">
        <f t="shared" si="6"/>
        <v>0.91664693116630636</v>
      </c>
      <c r="E213" s="21">
        <f t="shared" si="7"/>
        <v>178934.77001645585</v>
      </c>
      <c r="F213" s="6"/>
    </row>
    <row r="214" spans="1:6">
      <c r="A214" s="29">
        <v>130755556108</v>
      </c>
      <c r="B214" t="s">
        <v>210</v>
      </c>
      <c r="C214" s="16">
        <v>17657</v>
      </c>
      <c r="D214" s="25">
        <f t="shared" si="6"/>
        <v>0.19648713611988719</v>
      </c>
      <c r="E214" s="21">
        <f t="shared" si="7"/>
        <v>38355.422701377393</v>
      </c>
    </row>
    <row r="215" spans="1:6">
      <c r="A215" s="29">
        <v>130755556113</v>
      </c>
      <c r="B215" t="s">
        <v>211</v>
      </c>
      <c r="C215" s="16">
        <v>50038</v>
      </c>
      <c r="D215" s="25">
        <f t="shared" si="6"/>
        <v>0.55682297769535694</v>
      </c>
      <c r="E215" s="21">
        <f t="shared" si="7"/>
        <v>108695.05811471498</v>
      </c>
    </row>
    <row r="216" spans="1:6">
      <c r="A216" s="29">
        <v>130755556117</v>
      </c>
      <c r="B216" t="s">
        <v>212</v>
      </c>
      <c r="C216" s="16">
        <v>14702</v>
      </c>
      <c r="D216" s="25">
        <f t="shared" si="6"/>
        <v>0.1636038894055945</v>
      </c>
      <c r="E216" s="21">
        <f t="shared" si="7"/>
        <v>31936.423206413918</v>
      </c>
    </row>
    <row r="217" spans="1:6">
      <c r="A217" s="29">
        <v>130755556119</v>
      </c>
      <c r="B217" t="s">
        <v>213</v>
      </c>
      <c r="C217" s="16">
        <v>43443</v>
      </c>
      <c r="D217" s="25">
        <f t="shared" si="6"/>
        <v>0.48343380271032793</v>
      </c>
      <c r="E217" s="21">
        <f t="shared" si="7"/>
        <v>94369.067702097644</v>
      </c>
    </row>
    <row r="218" spans="1:6">
      <c r="A218" s="29">
        <v>130755558036</v>
      </c>
      <c r="B218" t="s">
        <v>214</v>
      </c>
      <c r="C218" s="16">
        <v>41198</v>
      </c>
      <c r="D218" s="25">
        <f t="shared" si="6"/>
        <v>0.4584514376092832</v>
      </c>
      <c r="E218" s="21">
        <f t="shared" si="7"/>
        <v>89492.365886127096</v>
      </c>
    </row>
    <row r="219" spans="1:6">
      <c r="A219" s="29">
        <v>130755558082</v>
      </c>
      <c r="B219" t="s">
        <v>215</v>
      </c>
      <c r="C219" s="16">
        <v>111800</v>
      </c>
      <c r="D219" s="25">
        <f t="shared" si="6"/>
        <v>1.2441106540297553</v>
      </c>
      <c r="E219" s="21">
        <f t="shared" si="7"/>
        <v>242857.57818508198</v>
      </c>
    </row>
    <row r="220" spans="1:6">
      <c r="A220" s="29">
        <v>130755558123</v>
      </c>
      <c r="B220" t="s">
        <v>216</v>
      </c>
      <c r="C220" s="16">
        <v>64740</v>
      </c>
      <c r="D220" s="25">
        <f t="shared" si="6"/>
        <v>0.72042686710095138</v>
      </c>
      <c r="E220" s="21">
        <f t="shared" si="7"/>
        <v>140631.4813211289</v>
      </c>
    </row>
    <row r="221" spans="1:6">
      <c r="A221" s="29">
        <v>130755559004</v>
      </c>
      <c r="B221" t="s">
        <v>217</v>
      </c>
      <c r="C221" s="16">
        <v>32358</v>
      </c>
      <c r="D221" s="25">
        <f t="shared" si="6"/>
        <v>0.36007989752320951</v>
      </c>
      <c r="E221" s="21">
        <f t="shared" si="7"/>
        <v>70289.673657539213</v>
      </c>
    </row>
    <row r="222" spans="1:6">
      <c r="A222" s="29">
        <v>130755559033</v>
      </c>
      <c r="B222" t="s">
        <v>218</v>
      </c>
      <c r="C222" s="16">
        <v>47083</v>
      </c>
      <c r="D222" s="25">
        <f t="shared" si="6"/>
        <v>0.52393973098106417</v>
      </c>
      <c r="E222" s="21">
        <f t="shared" si="7"/>
        <v>102276.05861975148</v>
      </c>
    </row>
    <row r="223" spans="1:6">
      <c r="A223" s="29">
        <v>130755559045</v>
      </c>
      <c r="B223" t="s">
        <v>219</v>
      </c>
      <c r="C223" s="16">
        <v>5885</v>
      </c>
      <c r="D223" s="25">
        <f t="shared" si="6"/>
        <v>6.5488293371780956E-2</v>
      </c>
      <c r="E223" s="21">
        <f t="shared" si="7"/>
        <v>12783.692733624399</v>
      </c>
    </row>
    <row r="224" spans="1:6">
      <c r="A224" s="29">
        <v>130755559048</v>
      </c>
      <c r="B224" t="s">
        <v>220</v>
      </c>
      <c r="C224" s="16">
        <v>14702</v>
      </c>
      <c r="D224" s="25">
        <f t="shared" si="6"/>
        <v>0.1636038894055945</v>
      </c>
      <c r="E224" s="21">
        <f t="shared" si="7"/>
        <v>31936.423206413918</v>
      </c>
    </row>
    <row r="225" spans="1:5">
      <c r="A225" s="29">
        <v>130755559118</v>
      </c>
      <c r="B225" t="s">
        <v>221</v>
      </c>
      <c r="C225" s="16">
        <v>14702</v>
      </c>
      <c r="D225" s="25">
        <f t="shared" si="6"/>
        <v>0.1636038894055945</v>
      </c>
      <c r="E225" s="21">
        <f t="shared" si="7"/>
        <v>31936.423206413918</v>
      </c>
    </row>
    <row r="226" spans="1:5">
      <c r="A226" s="29">
        <v>130755559131</v>
      </c>
      <c r="B226" t="s">
        <v>222</v>
      </c>
      <c r="C226" s="16">
        <v>627065</v>
      </c>
      <c r="D226" s="25">
        <f t="shared" si="6"/>
        <v>6.9779807448047277</v>
      </c>
      <c r="E226" s="21">
        <f t="shared" si="7"/>
        <v>1362142.1043347802</v>
      </c>
    </row>
    <row r="227" spans="1:5">
      <c r="A227" s="29">
        <v>130755559143</v>
      </c>
      <c r="B227" t="s">
        <v>223</v>
      </c>
      <c r="C227" s="16">
        <v>35312</v>
      </c>
      <c r="D227" s="25">
        <f t="shared" si="6"/>
        <v>0.39295201623523007</v>
      </c>
      <c r="E227" s="21">
        <f t="shared" si="7"/>
        <v>76706.500902250584</v>
      </c>
    </row>
    <row r="228" spans="1:5">
      <c r="A228" s="29">
        <v>130755560017</v>
      </c>
      <c r="B228" t="s">
        <v>224</v>
      </c>
      <c r="C228" s="16">
        <v>8474</v>
      </c>
      <c r="D228" s="25">
        <f t="shared" si="6"/>
        <v>9.4298691254455697E-2</v>
      </c>
      <c r="E228" s="21">
        <f t="shared" si="7"/>
        <v>18407.648636318288</v>
      </c>
    </row>
    <row r="229" spans="1:5">
      <c r="A229" s="29">
        <v>130755560032</v>
      </c>
      <c r="B229" t="s">
        <v>225</v>
      </c>
      <c r="C229" s="16">
        <v>22626</v>
      </c>
      <c r="D229" s="25">
        <f t="shared" si="6"/>
        <v>0.25178217941035103</v>
      </c>
      <c r="E229" s="21">
        <f t="shared" si="7"/>
        <v>49149.33420407572</v>
      </c>
    </row>
    <row r="230" spans="1:5">
      <c r="A230" s="29">
        <v>130755560042</v>
      </c>
      <c r="B230" t="s">
        <v>226</v>
      </c>
      <c r="C230" s="16">
        <v>5885</v>
      </c>
      <c r="D230" s="25">
        <f t="shared" si="6"/>
        <v>6.5488293371780956E-2</v>
      </c>
      <c r="E230" s="21">
        <f t="shared" si="7"/>
        <v>12783.692733624399</v>
      </c>
    </row>
    <row r="231" spans="1:5">
      <c r="A231" s="29">
        <v>130755560055</v>
      </c>
      <c r="B231" t="s">
        <v>227</v>
      </c>
      <c r="C231" s="16">
        <v>55879</v>
      </c>
      <c r="D231" s="25">
        <f t="shared" si="6"/>
        <v>0.62182163896716192</v>
      </c>
      <c r="E231" s="21">
        <f t="shared" si="7"/>
        <v>121383.17183724685</v>
      </c>
    </row>
    <row r="232" spans="1:5">
      <c r="A232" s="29">
        <v>130755560063</v>
      </c>
      <c r="B232" t="s">
        <v>228</v>
      </c>
      <c r="C232" s="16">
        <v>11771</v>
      </c>
      <c r="D232" s="25">
        <f t="shared" si="6"/>
        <v>0.13098771474583407</v>
      </c>
      <c r="E232" s="21">
        <f t="shared" si="7"/>
        <v>25569.557717500891</v>
      </c>
    </row>
    <row r="233" spans="1:5">
      <c r="A233" s="29">
        <v>130755560071</v>
      </c>
      <c r="B233" t="s">
        <v>229</v>
      </c>
      <c r="C233" s="16">
        <v>11771</v>
      </c>
      <c r="D233" s="25">
        <f t="shared" si="6"/>
        <v>0.13098771474583407</v>
      </c>
      <c r="E233" s="21">
        <f t="shared" si="7"/>
        <v>25569.557717500891</v>
      </c>
    </row>
    <row r="234" spans="1:5">
      <c r="A234" s="29">
        <v>130755560103</v>
      </c>
      <c r="B234" t="s">
        <v>230</v>
      </c>
      <c r="C234" s="16">
        <v>2954</v>
      </c>
      <c r="D234" s="25">
        <f t="shared" si="6"/>
        <v>3.2872118712020545E-2</v>
      </c>
      <c r="E234" s="21">
        <f t="shared" si="7"/>
        <v>6416.8272447113786</v>
      </c>
    </row>
    <row r="235" spans="1:5">
      <c r="A235" s="29">
        <v>130755560104</v>
      </c>
      <c r="B235" t="s">
        <v>231</v>
      </c>
      <c r="C235" s="16">
        <v>11771</v>
      </c>
      <c r="D235" s="25">
        <f t="shared" si="6"/>
        <v>0.13098771474583407</v>
      </c>
      <c r="E235" s="21">
        <f t="shared" si="7"/>
        <v>25569.557717500891</v>
      </c>
    </row>
    <row r="236" spans="1:5">
      <c r="A236" s="29">
        <v>130755560109</v>
      </c>
      <c r="B236" t="s">
        <v>232</v>
      </c>
      <c r="C236" s="16">
        <v>11771</v>
      </c>
      <c r="D236" s="25">
        <f t="shared" si="6"/>
        <v>0.13098771474583407</v>
      </c>
      <c r="E236" s="21">
        <f t="shared" si="7"/>
        <v>25569.557717500891</v>
      </c>
    </row>
    <row r="237" spans="1:5">
      <c r="A237" s="29">
        <v>130755560115</v>
      </c>
      <c r="B237" t="s">
        <v>233</v>
      </c>
      <c r="C237" s="16">
        <v>32358</v>
      </c>
      <c r="D237" s="25">
        <f t="shared" si="6"/>
        <v>0.36007989752320951</v>
      </c>
      <c r="E237" s="21">
        <f t="shared" si="7"/>
        <v>70289.673657539213</v>
      </c>
    </row>
    <row r="238" spans="1:5">
      <c r="A238" s="29">
        <v>130755560126</v>
      </c>
      <c r="B238" t="s">
        <v>234</v>
      </c>
      <c r="C238" s="16">
        <v>23541</v>
      </c>
      <c r="D238" s="25">
        <f t="shared" si="6"/>
        <v>0.26196430148939598</v>
      </c>
      <c r="E238" s="21">
        <f t="shared" si="7"/>
        <v>51136.943184749689</v>
      </c>
    </row>
    <row r="239" spans="1:5">
      <c r="A239" s="29">
        <v>130755560138</v>
      </c>
      <c r="B239" t="s">
        <v>235</v>
      </c>
      <c r="C239" s="16">
        <v>50037</v>
      </c>
      <c r="D239" s="25">
        <f t="shared" si="6"/>
        <v>0.55681184969308473</v>
      </c>
      <c r="E239" s="21">
        <f t="shared" si="7"/>
        <v>108692.88586446288</v>
      </c>
    </row>
    <row r="240" spans="1:5">
      <c r="A240" s="29">
        <v>130755560149</v>
      </c>
      <c r="B240" t="s">
        <v>236</v>
      </c>
      <c r="C240" s="16">
        <v>11771</v>
      </c>
      <c r="D240" s="25">
        <f t="shared" si="6"/>
        <v>0.13098771474583407</v>
      </c>
      <c r="E240" s="21">
        <f t="shared" si="7"/>
        <v>25569.557717500891</v>
      </c>
    </row>
    <row r="241" spans="1:5">
      <c r="A241" s="29">
        <v>130755563043</v>
      </c>
      <c r="B241" t="s">
        <v>237</v>
      </c>
      <c r="C241" s="16">
        <v>25444</v>
      </c>
      <c r="D241" s="25">
        <f t="shared" si="6"/>
        <v>0.28314088981335506</v>
      </c>
      <c r="E241" s="21">
        <f t="shared" si="7"/>
        <v>55270.735414501134</v>
      </c>
    </row>
    <row r="242" spans="1:5">
      <c r="A242" s="29">
        <v>130755563061</v>
      </c>
      <c r="B242" t="s">
        <v>238</v>
      </c>
      <c r="C242" s="16">
        <v>31121</v>
      </c>
      <c r="D242" s="25">
        <f t="shared" si="6"/>
        <v>0.34631455871252254</v>
      </c>
      <c r="E242" s="21">
        <f t="shared" si="7"/>
        <v>67602.600095688176</v>
      </c>
    </row>
    <row r="243" spans="1:5">
      <c r="A243" s="29">
        <v>130755563094</v>
      </c>
      <c r="B243" t="s">
        <v>239</v>
      </c>
      <c r="C243" s="16">
        <v>31121</v>
      </c>
      <c r="D243" s="25">
        <f t="shared" si="6"/>
        <v>0.34631455871252254</v>
      </c>
      <c r="E243" s="21">
        <f t="shared" si="7"/>
        <v>67602.600095688176</v>
      </c>
    </row>
    <row r="244" spans="1:5">
      <c r="A244" s="29">
        <v>130755563121</v>
      </c>
      <c r="B244" t="s">
        <v>240</v>
      </c>
      <c r="C244" s="16">
        <v>28283</v>
      </c>
      <c r="D244" s="25">
        <f t="shared" si="6"/>
        <v>0.31473328826407487</v>
      </c>
      <c r="E244" s="21">
        <f t="shared" si="7"/>
        <v>61437.753880220698</v>
      </c>
    </row>
    <row r="245" spans="1:5">
      <c r="A245" s="29">
        <v>130755563125</v>
      </c>
      <c r="B245" t="s">
        <v>241</v>
      </c>
      <c r="C245" s="16">
        <v>8474</v>
      </c>
      <c r="D245" s="25">
        <f t="shared" si="6"/>
        <v>9.4298691254455697E-2</v>
      </c>
      <c r="E245" s="21">
        <f t="shared" si="7"/>
        <v>18407.648636318288</v>
      </c>
    </row>
    <row r="246" spans="1:5">
      <c r="A246" s="29">
        <v>130755563150</v>
      </c>
      <c r="B246" t="s">
        <v>242</v>
      </c>
      <c r="C246" s="16">
        <v>14131</v>
      </c>
      <c r="D246" s="25">
        <f t="shared" si="6"/>
        <v>0.15724980010817954</v>
      </c>
      <c r="E246" s="21">
        <f t="shared" si="7"/>
        <v>30696.068312463271</v>
      </c>
    </row>
    <row r="247" spans="1:5">
      <c r="A247" s="22"/>
      <c r="B247" s="23" t="s">
        <v>243</v>
      </c>
      <c r="C247" s="24">
        <f>SUM(C10:C246)</f>
        <v>8986338.9271583296</v>
      </c>
      <c r="D247" s="24">
        <f>SUM(D10:D246)</f>
        <v>99.999999999999915</v>
      </c>
      <c r="E247" s="24">
        <f>SUM(E10:E246)</f>
        <v>19520576.999999996</v>
      </c>
    </row>
    <row r="248" spans="1:5">
      <c r="A248" s="10"/>
      <c r="C248" s="16"/>
      <c r="D248" s="4"/>
    </row>
    <row r="251" spans="1:5" ht="15">
      <c r="A251" s="17" t="s">
        <v>245</v>
      </c>
    </row>
    <row r="252" spans="1:5" ht="15">
      <c r="A252" s="17" t="s">
        <v>249</v>
      </c>
    </row>
    <row r="253" spans="1:5" ht="15">
      <c r="A253" s="17" t="s">
        <v>247</v>
      </c>
    </row>
    <row r="254" spans="1:5" ht="15">
      <c r="A254" s="17"/>
    </row>
  </sheetData>
  <mergeCells count="4">
    <mergeCell ref="A5:A8"/>
    <mergeCell ref="B5:B8"/>
    <mergeCell ref="C5:C7"/>
    <mergeCell ref="D5:D7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Seite &amp;P von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KAG NORDOST der E.DIS AG</vt:lpstr>
      <vt:lpstr>'KAG NORDOST der E.DIS AG'!Drucktitel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2025-04-14T07:44:00Z</cp:lastPrinted>
  <dcterms:created xsi:type="dcterms:W3CDTF">2025-04-11T07:46:40Z</dcterms:created>
  <dcterms:modified xsi:type="dcterms:W3CDTF">2025-04-14T10:47:15Z</dcterms:modified>
</cp:coreProperties>
</file>