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115" windowWidth="27405" windowHeight="411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<sst xmlns="http://schemas.openxmlformats.org/spreadsheetml/2006/main" count="382" uniqueCount="158">
  <si>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</si>
  <si>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</si>
  <si>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</si>
  <si>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</si>
  <si>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</si>
  <si>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</si>
  <si>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</si>
  <si>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</si>
  <si>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</si>
  <si>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</si>
  <si>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</si>
  <si>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</si>
  <si>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</si>
  <si>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</si>
  <si>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</si>
  <si>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</si>
  <si>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</si>
  <si>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</si>
  <si>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</si>
  <si>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</si>
  <si>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</si>
  <si>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</si>
  <si>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</si>
  <si>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</si>
  <si>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</si>
  <si>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</si>
  <si>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</si>
  <si>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</si>
  <si>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</si>
  <si>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</si>
  <si>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</si>
  <si>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</si>
  <si>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</si>
  <si>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</si>
  <si>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</si>
  <si>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</si>
  <si>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</si>
  <si>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</si>
  <si>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</si>
  <si>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</si>
  <si>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</si>
  <si>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</si>
  <si>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</si>
  <si>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</si>
  <si>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</si>
  <si>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</si>
  <si>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</si>
  <si>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</si>
  <si>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</si>
  <si>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</si>
  <si>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</si>
  <si>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</si>
  <si>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</si>
  <si>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</si>
  <si>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</si>
  <si>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</si>
  <si>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</si>
  <si>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</si>
  <si>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</si>
  <si>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</si>
  <si>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</si>
  <si>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</si>
  <si>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</si>
  <si>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</si>
  <si>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</si>
  <si>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</si>
  <si>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</si>
  <si>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</si>
  <si>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</si>
  <si>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</si>
  <si>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</si>
  <si>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</si>
  <si>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</si>
  <si>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</si>
  <si>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</si>
  <si>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</si>
  <si>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</si>
  <si>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</si>
  <si>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</si>
  <si>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</si>
  <si>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</si>
  <si>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</si>
  <si>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</si>
  <si>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</si>
  <si>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</si>
  <si>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</si>
  <si>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</si>
  <si>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</si>
  <si>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</si>
  <si>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</si>
  <si>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</si>
  <si>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</si>
  <si>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</si>
  <si>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</si>
  <si>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</si>
  <si>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</si>
  <si>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</si>
  <si>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</si>
  <si>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</si>
  <si>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</si>
  <si>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</si>
  <si>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</si>
  <si>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</si>
  <si>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</si>
  <si>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</si>
  <si>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</si>
  <si>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</si>
  <si>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</si>
  <si>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</si>
  <si>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</si>
  <si>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</si>
  <si>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</si>
  <si>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</si>
  <si>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</si>
  <si>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</si>
  <si>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</si>
  <si>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</si>
  <si>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</si>
  <si>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</si>
  <si>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</si>
  <si>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</si>
  <si>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</si>
  <si>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</si>
  <si>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</si>
  <si>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</si>
  <si>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</si>
  <si>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</si>
  <si>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</si>
  <si>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</si>
  <si>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</si>
  <si>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</si>
  <si>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</si>
  <si>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</si>
  <si>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</si>
  <si>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</si>
  <si>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</si>
  <si>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</si>
  <si>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</si>
  <si>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</si>
  <si>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</si>
  <si>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</si>
  <si>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</si>
  <si>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</si>
  <si>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</si>
  <si>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</si>
  <si>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</si>
  <si>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</si>
  <si>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</si>
  <si>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  Statistisches Amt Mecklenburg-Vorpommern, Schwerin, 2020</t>
  </si>
  <si>
    <t>Januar 2020</t>
  </si>
  <si>
    <t>G113 2020 01</t>
  </si>
  <si>
    <t>2020 (vorläufig)</t>
  </si>
  <si>
    <t xml:space="preserve"> </t>
  </si>
  <si>
    <t>Januar 2020
gegenüber
Januar 2019</t>
  </si>
  <si>
    <t>Jan. - Jan. 2020
gegenüber
Jan. - Jan. 2019</t>
  </si>
  <si>
    <t>Januar - Januar 2020 gegenüber 
Januar - Januar 2019</t>
  </si>
  <si>
    <t>Januar 2020 gegenüber
Januar 2019</t>
  </si>
  <si>
    <t>18. März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</si>
</sst>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38100" y="6524625"/>
          <a:ext cx="6057900"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149</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150</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148</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146</v>
      </c>
      <c r="B7" s="84" t="s">
        <v>147</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01&amp;R&amp;7&amp;P</oddFooter>
    <evenFooter>&amp;L&amp;7&amp;P&amp;R&amp;7StatA MV, Statistischer Bericht G113 2020 01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01&amp;R&amp;7&amp;P</oddFooter>
    <evenFooter>&amp;L&amp;7&amp;P&amp;R&amp;7StatA MV, Statistischer Bericht G113 2020 01</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9" t="s">
        <v>73</v>
      </c>
      <c r="B1" s="120"/>
      <c r="C1" s="121" t="s">
        <v>20</v>
      </c>
      <c r="D1" s="121"/>
      <c r="E1" s="121"/>
      <c r="F1" s="121"/>
      <c r="G1" s="121"/>
      <c r="H1" s="121"/>
      <c r="I1" s="121"/>
      <c r="J1" s="122"/>
    </row>
    <row r="2" spans="1:10" s="18" customFormat="1" ht="30" customHeight="1">
      <c r="A2" s="123" t="s">
        <v>102</v>
      </c>
      <c r="B2" s="124"/>
      <c r="C2" s="116" t="s">
        <v>76</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144</v>
      </c>
      <c r="C15" s="47">
        <v>108.5</v>
      </c>
      <c r="D15" s="63">
        <v>5.13565891472868</v>
      </c>
      <c r="E15" s="48">
        <v>108.6</v>
      </c>
      <c r="F15" s="63">
        <v>4.42307692307692</v>
      </c>
      <c r="G15" s="48">
        <v>108.5</v>
      </c>
      <c r="H15" s="63">
        <v>5.853658536585371</v>
      </c>
      <c r="I15" s="48">
        <v>116.4</v>
      </c>
      <c r="J15" s="63">
        <v>12.355212355212359</v>
      </c>
    </row>
    <row r="16" spans="1:10" s="42" customFormat="1" ht="12" customHeight="1">
      <c r="A16" s="57">
        <f>IF(C16&lt;&gt;"",COUNTA($C$14:C16),"")</f>
        <v>3</v>
      </c>
      <c r="B16" s="53" t="s">
        <v>151</v>
      </c>
      <c r="C16" s="47" t="s">
        <v>152</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95.7</v>
      </c>
      <c r="D20" s="63">
        <v>1.808510638297875</v>
      </c>
      <c r="E20" s="48">
        <v>94.2</v>
      </c>
      <c r="F20" s="63">
        <v>-1.4644351464435061</v>
      </c>
      <c r="G20" s="48">
        <v>97.2</v>
      </c>
      <c r="H20" s="63">
        <v>5.308775731310945</v>
      </c>
      <c r="I20" s="48">
        <v>110.3</v>
      </c>
      <c r="J20" s="63">
        <v>6.364513018322086</v>
      </c>
    </row>
    <row r="21" spans="1:10" s="42" customFormat="1" ht="12" customHeight="1">
      <c r="A21" s="57">
        <f>IF(C21&lt;&gt;"",COUNTA($C$14:C21),"")</f>
        <v>5</v>
      </c>
      <c r="B21" s="54" t="s">
        <v>82</v>
      </c>
      <c r="C21" s="47">
        <v>112.7</v>
      </c>
      <c r="D21" s="63">
        <v>4.545454545454547</v>
      </c>
      <c r="E21" s="48">
        <v>114.1</v>
      </c>
      <c r="F21" s="63">
        <v>4.010938924339101</v>
      </c>
      <c r="G21" s="48">
        <v>111.2</v>
      </c>
      <c r="H21" s="63">
        <v>4.905660377358487</v>
      </c>
      <c r="I21" s="48">
        <v>115.4</v>
      </c>
      <c r="J21" s="63">
        <v>7.44878957169459</v>
      </c>
    </row>
    <row r="22" spans="1:10" s="42" customFormat="1" ht="12" customHeight="1">
      <c r="A22" s="57">
        <f>IF(C22&lt;&gt;"",COUNTA($C$14:C22),"")</f>
        <v>6</v>
      </c>
      <c r="B22" s="54" t="s">
        <v>83</v>
      </c>
      <c r="C22" s="47">
        <v>113.7</v>
      </c>
      <c r="D22" s="63">
        <v>3.3636363636363598</v>
      </c>
      <c r="E22" s="48">
        <v>115.5</v>
      </c>
      <c r="F22" s="63">
        <v>3.0330062444246266</v>
      </c>
      <c r="G22" s="48">
        <v>111.9</v>
      </c>
      <c r="H22" s="63">
        <v>3.7071362372567194</v>
      </c>
      <c r="I22" s="48">
        <v>117.3</v>
      </c>
      <c r="J22" s="63">
        <v>4.266666666666666</v>
      </c>
    </row>
    <row r="23" spans="1:10" s="42" customFormat="1" ht="12" customHeight="1">
      <c r="A23" s="57">
        <f>IF(C23&lt;&gt;"",COUNTA($C$14:C23),"")</f>
        <v>7</v>
      </c>
      <c r="B23" s="54" t="s">
        <v>84</v>
      </c>
      <c r="C23" s="47">
        <v>112.1</v>
      </c>
      <c r="D23" s="63">
        <v>2.4680073126142474</v>
      </c>
      <c r="E23" s="48">
        <v>110.3</v>
      </c>
      <c r="F23" s="63">
        <v>2.7958993476234895</v>
      </c>
      <c r="G23" s="48">
        <v>113.7</v>
      </c>
      <c r="H23" s="63">
        <v>2.0646319569120237</v>
      </c>
      <c r="I23" s="48">
        <v>122.4</v>
      </c>
      <c r="J23" s="63">
        <v>3.81679389312977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151</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t="s">
        <v>152</v>
      </c>
      <c r="D27" s="63"/>
      <c r="E27" s="48"/>
      <c r="F27" s="63"/>
      <c r="G27" s="48"/>
      <c r="H27" s="63"/>
      <c r="I27" s="48"/>
      <c r="J27" s="63"/>
    </row>
    <row r="28" spans="1:10" s="42" customFormat="1" ht="12" customHeight="1">
      <c r="A28" s="57">
        <f>IF(C28&lt;&gt;"",COUNTA($C$14:C28),"")</f>
        <v>9</v>
      </c>
      <c r="B28" s="54" t="s">
        <v>82</v>
      </c>
      <c r="C28" s="47" t="s">
        <v>152</v>
      </c>
      <c r="D28" s="63"/>
      <c r="E28" s="48"/>
      <c r="F28" s="63"/>
      <c r="G28" s="48"/>
      <c r="H28" s="63"/>
      <c r="I28" s="48"/>
      <c r="J28" s="63"/>
    </row>
    <row r="29" spans="1:10" s="42" customFormat="1" ht="12" customHeight="1">
      <c r="A29" s="57">
        <f>IF(C29&lt;&gt;"",COUNTA($C$14:C29),"")</f>
        <v>10</v>
      </c>
      <c r="B29" s="54" t="s">
        <v>83</v>
      </c>
      <c r="C29" s="47" t="s">
        <v>152</v>
      </c>
      <c r="D29" s="63"/>
      <c r="E29" s="48"/>
      <c r="F29" s="63"/>
      <c r="G29" s="48"/>
      <c r="H29" s="63"/>
      <c r="I29" s="48"/>
      <c r="J29" s="63"/>
    </row>
    <row r="30" spans="1:10" s="42" customFormat="1" ht="12" customHeight="1">
      <c r="A30" s="57">
        <f>IF(C30&lt;&gt;"",COUNTA($C$14:C30),"")</f>
        <v>11</v>
      </c>
      <c r="B30" s="54" t="s">
        <v>84</v>
      </c>
      <c r="C30" s="47" t="s">
        <v>152</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93.7</v>
      </c>
      <c r="D34" s="63">
        <v>3.765227021040971</v>
      </c>
      <c r="E34" s="48">
        <v>92.3</v>
      </c>
      <c r="F34" s="63">
        <v>3.47533632286995</v>
      </c>
      <c r="G34" s="48">
        <v>95.1</v>
      </c>
      <c r="H34" s="63">
        <v>4.162102957283679</v>
      </c>
      <c r="I34" s="48">
        <v>114.9</v>
      </c>
      <c r="J34" s="63">
        <v>6.883720930232556</v>
      </c>
    </row>
    <row r="35" spans="1:10" s="42" customFormat="1" ht="12" customHeight="1">
      <c r="A35" s="57">
        <f>IF(C35&lt;&gt;"",COUNTA($C$14:C35),"")</f>
        <v>13</v>
      </c>
      <c r="B35" s="54" t="s">
        <v>86</v>
      </c>
      <c r="C35" s="47">
        <v>90</v>
      </c>
      <c r="D35" s="63">
        <v>4.287369640787958</v>
      </c>
      <c r="E35" s="48">
        <v>88.9</v>
      </c>
      <c r="F35" s="63">
        <v>2.4193548387096797</v>
      </c>
      <c r="G35" s="48">
        <v>91</v>
      </c>
      <c r="H35" s="63">
        <v>6.184364060676771</v>
      </c>
      <c r="I35" s="48">
        <v>104.8</v>
      </c>
      <c r="J35" s="63">
        <v>7.377049180327873</v>
      </c>
    </row>
    <row r="36" spans="1:10" s="42" customFormat="1" ht="12" customHeight="1">
      <c r="A36" s="57">
        <f>IF(C36&lt;&gt;"",COUNTA($C$14:C36),"")</f>
        <v>14</v>
      </c>
      <c r="B36" s="54" t="s">
        <v>87</v>
      </c>
      <c r="C36" s="47">
        <v>103.5</v>
      </c>
      <c r="D36" s="63">
        <v>-1.8026565464895725</v>
      </c>
      <c r="E36" s="48">
        <v>101.3</v>
      </c>
      <c r="F36" s="63">
        <v>-8.656447249774573</v>
      </c>
      <c r="G36" s="48">
        <v>105.6</v>
      </c>
      <c r="H36" s="63">
        <v>5.599999999999994</v>
      </c>
      <c r="I36" s="48">
        <v>111.3</v>
      </c>
      <c r="J36" s="63">
        <v>5</v>
      </c>
    </row>
    <row r="37" spans="1:10" s="42" customFormat="1" ht="12" customHeight="1">
      <c r="A37" s="57">
        <f>IF(C37&lt;&gt;"",COUNTA($C$14:C37),"")</f>
        <v>15</v>
      </c>
      <c r="B37" s="54" t="s">
        <v>88</v>
      </c>
      <c r="C37" s="47">
        <v>112.1</v>
      </c>
      <c r="D37" s="63">
        <v>10.226155358898723</v>
      </c>
      <c r="E37" s="48">
        <v>111.3</v>
      </c>
      <c r="F37" s="63">
        <v>14.506172839506164</v>
      </c>
      <c r="G37" s="48">
        <v>112.8</v>
      </c>
      <c r="H37" s="63">
        <v>6.314797360980208</v>
      </c>
      <c r="I37" s="48">
        <v>116.5</v>
      </c>
      <c r="J37" s="63">
        <v>7.970342910101934</v>
      </c>
    </row>
    <row r="38" spans="1:10" s="42" customFormat="1" ht="12" customHeight="1">
      <c r="A38" s="57">
        <f>IF(C38&lt;&gt;"",COUNTA($C$14:C38),"")</f>
        <v>16</v>
      </c>
      <c r="B38" s="54" t="s">
        <v>89</v>
      </c>
      <c r="C38" s="47">
        <v>112.3</v>
      </c>
      <c r="D38" s="63">
        <v>1.1711711711711672</v>
      </c>
      <c r="E38" s="48">
        <v>113.7</v>
      </c>
      <c r="F38" s="63">
        <v>-0.2631578947368354</v>
      </c>
      <c r="G38" s="48">
        <v>111</v>
      </c>
      <c r="H38" s="63">
        <v>2.7777777777777715</v>
      </c>
      <c r="I38" s="48">
        <v>115.9</v>
      </c>
      <c r="J38" s="63">
        <v>7.813953488372093</v>
      </c>
    </row>
    <row r="39" spans="1:10" s="42" customFormat="1" ht="12" customHeight="1">
      <c r="A39" s="57">
        <f>IF(C39&lt;&gt;"",COUNTA($C$14:C39),"")</f>
        <v>17</v>
      </c>
      <c r="B39" s="54" t="s">
        <v>90</v>
      </c>
      <c r="C39" s="47">
        <v>113.6</v>
      </c>
      <c r="D39" s="63">
        <v>2.6196928635953043</v>
      </c>
      <c r="E39" s="48">
        <v>117.4</v>
      </c>
      <c r="F39" s="63">
        <v>-0.33955857385399213</v>
      </c>
      <c r="G39" s="48">
        <v>109.8</v>
      </c>
      <c r="H39" s="63">
        <v>5.780346820809257</v>
      </c>
      <c r="I39" s="48">
        <v>113.9</v>
      </c>
      <c r="J39" s="63">
        <v>6.7478912839737575</v>
      </c>
    </row>
    <row r="40" spans="1:10" s="42" customFormat="1" ht="12" customHeight="1">
      <c r="A40" s="57">
        <f>IF(C40&lt;&gt;"",COUNTA($C$14:C40),"")</f>
        <v>18</v>
      </c>
      <c r="B40" s="54" t="s">
        <v>91</v>
      </c>
      <c r="C40" s="47">
        <v>120.2</v>
      </c>
      <c r="D40" s="63">
        <v>3.979238754325266</v>
      </c>
      <c r="E40" s="48">
        <v>125.7</v>
      </c>
      <c r="F40" s="63">
        <v>4.315352697095435</v>
      </c>
      <c r="G40" s="48">
        <v>114.7</v>
      </c>
      <c r="H40" s="63">
        <v>3.5198555956678774</v>
      </c>
      <c r="I40" s="48">
        <v>116.8</v>
      </c>
      <c r="J40" s="63">
        <v>0.25751072961372756</v>
      </c>
    </row>
    <row r="41" spans="1:10" s="42" customFormat="1" ht="12" customHeight="1">
      <c r="A41" s="57">
        <f>IF(C41&lt;&gt;"",COUNTA($C$14:C41),"")</f>
        <v>19</v>
      </c>
      <c r="B41" s="54" t="s">
        <v>92</v>
      </c>
      <c r="C41" s="47">
        <v>116.3</v>
      </c>
      <c r="D41" s="63">
        <v>3.1943212067435667</v>
      </c>
      <c r="E41" s="48">
        <v>120.4</v>
      </c>
      <c r="F41" s="63">
        <v>3.2590051457976017</v>
      </c>
      <c r="G41" s="48">
        <v>112.2</v>
      </c>
      <c r="H41" s="63">
        <v>3.125</v>
      </c>
      <c r="I41" s="48">
        <v>117.6</v>
      </c>
      <c r="J41" s="63">
        <v>3.8869257950530027</v>
      </c>
    </row>
    <row r="42" spans="1:10" s="42" customFormat="1" ht="12" customHeight="1">
      <c r="A42" s="57">
        <f>IF(C42&lt;&gt;"",COUNTA($C$14:C42),"")</f>
        <v>20</v>
      </c>
      <c r="B42" s="54" t="s">
        <v>93</v>
      </c>
      <c r="C42" s="47">
        <v>104.7</v>
      </c>
      <c r="D42" s="63">
        <v>3.0511811023622073</v>
      </c>
      <c r="E42" s="48">
        <v>100.6</v>
      </c>
      <c r="F42" s="63">
        <v>1.4112903225806406</v>
      </c>
      <c r="G42" s="48">
        <v>108.8</v>
      </c>
      <c r="H42" s="63">
        <v>4.615384615384613</v>
      </c>
      <c r="I42" s="48">
        <v>117.5</v>
      </c>
      <c r="J42" s="63">
        <v>8.998144712430431</v>
      </c>
    </row>
    <row r="43" spans="1:10" s="42" customFormat="1" ht="12" customHeight="1">
      <c r="A43" s="57">
        <f>IF(C43&lt;&gt;"",COUNTA($C$14:C43),"")</f>
        <v>21</v>
      </c>
      <c r="B43" s="54" t="s">
        <v>94</v>
      </c>
      <c r="C43" s="47">
        <v>108.7</v>
      </c>
      <c r="D43" s="63">
        <v>2.9356060606060623</v>
      </c>
      <c r="E43" s="48">
        <v>105.5</v>
      </c>
      <c r="F43" s="63">
        <v>2.7263875365141104</v>
      </c>
      <c r="G43" s="48">
        <v>111.8</v>
      </c>
      <c r="H43" s="63">
        <v>3.136531365313644</v>
      </c>
      <c r="I43" s="48">
        <v>118.8</v>
      </c>
      <c r="J43" s="63">
        <v>5.319148936170222</v>
      </c>
    </row>
    <row r="44" spans="1:10" s="42" customFormat="1" ht="12" customHeight="1">
      <c r="A44" s="57">
        <f>IF(C44&lt;&gt;"",COUNTA($C$14:C44),"")</f>
        <v>22</v>
      </c>
      <c r="B44" s="54" t="s">
        <v>95</v>
      </c>
      <c r="C44" s="47">
        <v>111.8</v>
      </c>
      <c r="D44" s="63">
        <v>3.136531365313644</v>
      </c>
      <c r="E44" s="48">
        <v>108</v>
      </c>
      <c r="F44" s="63">
        <v>4.6511627906976685</v>
      </c>
      <c r="G44" s="48">
        <v>115.5</v>
      </c>
      <c r="H44" s="63">
        <v>1.7621145374449299</v>
      </c>
      <c r="I44" s="48">
        <v>123.8</v>
      </c>
      <c r="J44" s="63">
        <v>1.143790849673195</v>
      </c>
    </row>
    <row r="45" spans="1:10" s="42" customFormat="1" ht="12" customHeight="1">
      <c r="A45" s="57">
        <f>IF(C45&lt;&gt;"",COUNTA($C$14:C45),"")</f>
        <v>23</v>
      </c>
      <c r="B45" s="54" t="s">
        <v>96</v>
      </c>
      <c r="C45" s="47">
        <v>115.7</v>
      </c>
      <c r="D45" s="63">
        <v>1.3134851138353696</v>
      </c>
      <c r="E45" s="48">
        <v>117.5</v>
      </c>
      <c r="F45" s="63">
        <v>1.3805004314063751</v>
      </c>
      <c r="G45" s="48">
        <v>113.9</v>
      </c>
      <c r="H45" s="63">
        <v>1.334519572953738</v>
      </c>
      <c r="I45" s="48">
        <v>124.6</v>
      </c>
      <c r="J45" s="63">
        <v>5.236486486486484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151</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96.3</v>
      </c>
      <c r="D49" s="63">
        <v>2.774813233724643</v>
      </c>
      <c r="E49" s="48">
        <v>95.8</v>
      </c>
      <c r="F49" s="63">
        <v>3.7919826652221076</v>
      </c>
      <c r="G49" s="48">
        <v>96.8</v>
      </c>
      <c r="H49" s="63">
        <v>1.7875920084122043</v>
      </c>
      <c r="I49" s="48">
        <v>116.1</v>
      </c>
      <c r="J49" s="63">
        <v>1.0443864229765012</v>
      </c>
    </row>
    <row r="50" spans="1:10" s="42" customFormat="1" ht="12" customHeight="1">
      <c r="A50" s="57">
        <f>IF(C50&lt;&gt;"",COUNTA($C$14:C50),"")</f>
        <v>25</v>
      </c>
      <c r="B50" s="54" t="s">
        <v>86</v>
      </c>
      <c r="C50" s="47" t="s">
        <v>152</v>
      </c>
      <c r="D50" s="63"/>
      <c r="E50" s="48"/>
      <c r="F50" s="63"/>
      <c r="G50" s="48"/>
      <c r="H50" s="63"/>
      <c r="I50" s="48"/>
      <c r="J50" s="63"/>
    </row>
    <row r="51" spans="1:10" s="42" customFormat="1" ht="12" customHeight="1">
      <c r="A51" s="57">
        <f>IF(C51&lt;&gt;"",COUNTA($C$14:C51),"")</f>
        <v>26</v>
      </c>
      <c r="B51" s="54" t="s">
        <v>87</v>
      </c>
      <c r="C51" s="47" t="s">
        <v>152</v>
      </c>
      <c r="D51" s="63"/>
      <c r="E51" s="48"/>
      <c r="F51" s="63"/>
      <c r="G51" s="48"/>
      <c r="H51" s="63"/>
      <c r="I51" s="48"/>
      <c r="J51" s="63"/>
    </row>
    <row r="52" spans="1:10" s="42" customFormat="1" ht="12" customHeight="1">
      <c r="A52" s="57">
        <f>IF(C52&lt;&gt;"",COUNTA($C$14:C52),"")</f>
        <v>27</v>
      </c>
      <c r="B52" s="54" t="s">
        <v>88</v>
      </c>
      <c r="C52" s="47" t="s">
        <v>152</v>
      </c>
      <c r="D52" s="63"/>
      <c r="E52" s="48"/>
      <c r="F52" s="63"/>
      <c r="G52" s="48"/>
      <c r="H52" s="63"/>
      <c r="I52" s="48"/>
      <c r="J52" s="63"/>
    </row>
    <row r="53" spans="1:10" s="42" customFormat="1" ht="12" customHeight="1">
      <c r="A53" s="57">
        <f>IF(C53&lt;&gt;"",COUNTA($C$14:C53),"")</f>
        <v>28</v>
      </c>
      <c r="B53" s="54" t="s">
        <v>89</v>
      </c>
      <c r="C53" s="47" t="s">
        <v>152</v>
      </c>
      <c r="D53" s="63"/>
      <c r="E53" s="48"/>
      <c r="F53" s="63"/>
      <c r="G53" s="48"/>
      <c r="H53" s="63"/>
      <c r="I53" s="48"/>
      <c r="J53" s="63"/>
    </row>
    <row r="54" spans="1:10" s="42" customFormat="1" ht="12" customHeight="1">
      <c r="A54" s="57">
        <f>IF(C54&lt;&gt;"",COUNTA($C$14:C54),"")</f>
        <v>29</v>
      </c>
      <c r="B54" s="54" t="s">
        <v>90</v>
      </c>
      <c r="C54" s="47" t="s">
        <v>152</v>
      </c>
      <c r="D54" s="63"/>
      <c r="E54" s="48"/>
      <c r="F54" s="63"/>
      <c r="G54" s="48"/>
      <c r="H54" s="63"/>
      <c r="I54" s="48"/>
      <c r="J54" s="63"/>
    </row>
    <row r="55" spans="1:10" s="42" customFormat="1" ht="12" customHeight="1">
      <c r="A55" s="57">
        <f>IF(C55&lt;&gt;"",COUNTA($C$14:C55),"")</f>
        <v>30</v>
      </c>
      <c r="B55" s="54" t="s">
        <v>91</v>
      </c>
      <c r="C55" s="47" t="s">
        <v>152</v>
      </c>
      <c r="D55" s="63"/>
      <c r="E55" s="48"/>
      <c r="F55" s="63"/>
      <c r="G55" s="48"/>
      <c r="H55" s="63"/>
      <c r="I55" s="48"/>
      <c r="J55" s="63"/>
    </row>
    <row r="56" spans="1:10" s="42" customFormat="1" ht="12" customHeight="1">
      <c r="A56" s="57">
        <f>IF(C56&lt;&gt;"",COUNTA($C$14:C56),"")</f>
        <v>31</v>
      </c>
      <c r="B56" s="54" t="s">
        <v>92</v>
      </c>
      <c r="C56" s="47" t="s">
        <v>152</v>
      </c>
      <c r="D56" s="63"/>
      <c r="E56" s="48"/>
      <c r="F56" s="63"/>
      <c r="G56" s="48"/>
      <c r="H56" s="63"/>
      <c r="I56" s="48"/>
      <c r="J56" s="63"/>
    </row>
    <row r="57" spans="1:10" s="42" customFormat="1" ht="12" customHeight="1">
      <c r="A57" s="57">
        <f>IF(C57&lt;&gt;"",COUNTA($C$14:C57),"")</f>
        <v>32</v>
      </c>
      <c r="B57" s="54" t="s">
        <v>93</v>
      </c>
      <c r="C57" s="47" t="s">
        <v>152</v>
      </c>
      <c r="D57" s="63"/>
      <c r="E57" s="48"/>
      <c r="F57" s="63"/>
      <c r="G57" s="48"/>
      <c r="H57" s="63"/>
      <c r="I57" s="48"/>
      <c r="J57" s="63"/>
    </row>
    <row r="58" spans="1:10" s="42" customFormat="1" ht="12" customHeight="1">
      <c r="A58" s="57">
        <f>IF(C58&lt;&gt;"",COUNTA($C$14:C58),"")</f>
        <v>33</v>
      </c>
      <c r="B58" s="54" t="s">
        <v>94</v>
      </c>
      <c r="C58" s="47" t="s">
        <v>152</v>
      </c>
      <c r="D58" s="63"/>
      <c r="E58" s="48"/>
      <c r="F58" s="63"/>
      <c r="G58" s="48"/>
      <c r="H58" s="63"/>
      <c r="I58" s="48"/>
      <c r="J58" s="63"/>
    </row>
    <row r="59" spans="1:10" s="42" customFormat="1" ht="12" customHeight="1">
      <c r="A59" s="57">
        <f>IF(C59&lt;&gt;"",COUNTA($C$14:C59),"")</f>
        <v>34</v>
      </c>
      <c r="B59" s="54" t="s">
        <v>95</v>
      </c>
      <c r="C59" s="47" t="s">
        <v>152</v>
      </c>
      <c r="D59" s="63"/>
      <c r="E59" s="48"/>
      <c r="F59" s="63"/>
      <c r="G59" s="48"/>
      <c r="H59" s="63"/>
      <c r="I59" s="48"/>
      <c r="J59" s="63"/>
    </row>
    <row r="60" spans="1:10" s="42" customFormat="1" ht="12" customHeight="1">
      <c r="A60" s="57">
        <f>IF(C60&lt;&gt;"",COUNTA($C$14:C60),"")</f>
        <v>35</v>
      </c>
      <c r="B60" s="54" t="s">
        <v>96</v>
      </c>
      <c r="C60" s="47" t="s">
        <v>152</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103</v>
      </c>
      <c r="B2" s="124"/>
      <c r="C2" s="116" t="s">
        <v>137</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144</v>
      </c>
      <c r="C15" s="47">
        <v>104.2</v>
      </c>
      <c r="D15" s="63">
        <v>2.8627838104639665</v>
      </c>
      <c r="E15" s="48">
        <v>102.8</v>
      </c>
      <c r="F15" s="63">
        <v>1.5810276679841877</v>
      </c>
      <c r="G15" s="48">
        <v>105.7</v>
      </c>
      <c r="H15" s="63">
        <v>4.240631163708088</v>
      </c>
      <c r="I15" s="48">
        <v>112.2</v>
      </c>
      <c r="J15" s="63">
        <v>10</v>
      </c>
    </row>
    <row r="16" spans="1:10" s="42" customFormat="1" ht="12" customHeight="1">
      <c r="A16" s="57">
        <f>IF(C16&lt;&gt;"",COUNTA($C$14:C16),"")</f>
        <v>3</v>
      </c>
      <c r="B16" s="53" t="s">
        <v>151</v>
      </c>
      <c r="C16" s="47" t="s">
        <v>152</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92.6</v>
      </c>
      <c r="D20" s="63">
        <v>1.3129102844638822</v>
      </c>
      <c r="E20" s="48">
        <v>89.7</v>
      </c>
      <c r="F20" s="63">
        <v>-2.074235807860262</v>
      </c>
      <c r="G20" s="48">
        <v>95.5</v>
      </c>
      <c r="H20" s="63">
        <v>4.600219058050385</v>
      </c>
      <c r="I20" s="48">
        <v>106.9</v>
      </c>
      <c r="J20" s="63">
        <v>5.320197044334975</v>
      </c>
    </row>
    <row r="21" spans="1:10" s="42" customFormat="1" ht="12" customHeight="1">
      <c r="A21" s="57">
        <f>IF(C21&lt;&gt;"",COUNTA($C$14:C21),"")</f>
        <v>5</v>
      </c>
      <c r="B21" s="54" t="s">
        <v>82</v>
      </c>
      <c r="C21" s="47">
        <v>107.9</v>
      </c>
      <c r="D21" s="63">
        <v>3.75</v>
      </c>
      <c r="E21" s="48">
        <v>108.3</v>
      </c>
      <c r="F21" s="63">
        <v>3.6363636363636402</v>
      </c>
      <c r="G21" s="48">
        <v>107.6</v>
      </c>
      <c r="H21" s="63">
        <v>3.8610038610038657</v>
      </c>
      <c r="I21" s="48">
        <v>111.3</v>
      </c>
      <c r="J21" s="63">
        <v>6.303724928366762</v>
      </c>
    </row>
    <row r="22" spans="1:10" s="42" customFormat="1" ht="12" customHeight="1">
      <c r="A22" s="57">
        <f>IF(C22&lt;&gt;"",COUNTA($C$14:C22),"")</f>
        <v>6</v>
      </c>
      <c r="B22" s="54" t="s">
        <v>83</v>
      </c>
      <c r="C22" s="47">
        <v>109.2</v>
      </c>
      <c r="D22" s="63">
        <v>2.535211267605632</v>
      </c>
      <c r="E22" s="48">
        <v>109.3</v>
      </c>
      <c r="F22" s="63">
        <v>2.054154995331473</v>
      </c>
      <c r="G22" s="48">
        <v>109.2</v>
      </c>
      <c r="H22" s="63">
        <v>3.0188679245283083</v>
      </c>
      <c r="I22" s="48">
        <v>113</v>
      </c>
      <c r="J22" s="63">
        <v>3.290676416819011</v>
      </c>
    </row>
    <row r="23" spans="1:10" s="42" customFormat="1" ht="12" customHeight="1">
      <c r="A23" s="57">
        <f>IF(C23&lt;&gt;"",COUNTA($C$14:C23),"")</f>
        <v>7</v>
      </c>
      <c r="B23" s="54" t="s">
        <v>84</v>
      </c>
      <c r="C23" s="47">
        <v>107.2</v>
      </c>
      <c r="D23" s="63">
        <v>1.7077798861480034</v>
      </c>
      <c r="E23" s="48">
        <v>104</v>
      </c>
      <c r="F23" s="63">
        <v>1.5625</v>
      </c>
      <c r="G23" s="48">
        <v>110.4</v>
      </c>
      <c r="H23" s="63">
        <v>1.8450184501844973</v>
      </c>
      <c r="I23" s="48">
        <v>117.7</v>
      </c>
      <c r="J23" s="63">
        <v>2.7947598253275174</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151</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t="s">
        <v>152</v>
      </c>
      <c r="D27" s="63"/>
      <c r="E27" s="48"/>
      <c r="F27" s="63"/>
      <c r="G27" s="48"/>
      <c r="H27" s="63"/>
      <c r="I27" s="48"/>
      <c r="J27" s="63"/>
    </row>
    <row r="28" spans="1:10" s="42" customFormat="1" ht="12" customHeight="1">
      <c r="A28" s="57">
        <f>IF(C28&lt;&gt;"",COUNTA($C$14:C28),"")</f>
        <v>9</v>
      </c>
      <c r="B28" s="54" t="s">
        <v>82</v>
      </c>
      <c r="C28" s="47" t="s">
        <v>152</v>
      </c>
      <c r="D28" s="63"/>
      <c r="E28" s="48"/>
      <c r="F28" s="63"/>
      <c r="G28" s="48"/>
      <c r="H28" s="63"/>
      <c r="I28" s="48"/>
      <c r="J28" s="63"/>
    </row>
    <row r="29" spans="1:10" s="42" customFormat="1" ht="12" customHeight="1">
      <c r="A29" s="57">
        <f>IF(C29&lt;&gt;"",COUNTA($C$14:C29),"")</f>
        <v>10</v>
      </c>
      <c r="B29" s="54" t="s">
        <v>83</v>
      </c>
      <c r="C29" s="47" t="s">
        <v>152</v>
      </c>
      <c r="D29" s="63"/>
      <c r="E29" s="48"/>
      <c r="F29" s="63"/>
      <c r="G29" s="48"/>
      <c r="H29" s="63"/>
      <c r="I29" s="48"/>
      <c r="J29" s="63"/>
    </row>
    <row r="30" spans="1:10" s="42" customFormat="1" ht="12" customHeight="1">
      <c r="A30" s="57">
        <f>IF(C30&lt;&gt;"",COUNTA($C$14:C30),"")</f>
        <v>11</v>
      </c>
      <c r="B30" s="54" t="s">
        <v>84</v>
      </c>
      <c r="C30" s="47" t="s">
        <v>152</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v>
      </c>
      <c r="D34" s="63">
        <v>3.2917139614074955</v>
      </c>
      <c r="E34" s="48">
        <v>88.1</v>
      </c>
      <c r="F34" s="63">
        <v>2.9205607476635578</v>
      </c>
      <c r="G34" s="48">
        <v>93.9</v>
      </c>
      <c r="H34" s="63">
        <v>3.5281146637265692</v>
      </c>
      <c r="I34" s="48">
        <v>111.4</v>
      </c>
      <c r="J34" s="63">
        <v>5.692599620493354</v>
      </c>
    </row>
    <row r="35" spans="1:10" s="42" customFormat="1" ht="12" customHeight="1">
      <c r="A35" s="57">
        <f>IF(C35&lt;&gt;"",COUNTA($C$14:C35),"")</f>
        <v>13</v>
      </c>
      <c r="B35" s="54" t="s">
        <v>86</v>
      </c>
      <c r="C35" s="47">
        <v>87</v>
      </c>
      <c r="D35" s="63">
        <v>3.448275862068968</v>
      </c>
      <c r="E35" s="48">
        <v>84.6</v>
      </c>
      <c r="F35" s="63">
        <v>1.6826923076923066</v>
      </c>
      <c r="G35" s="48">
        <v>89.4</v>
      </c>
      <c r="H35" s="63">
        <v>5.300353356890454</v>
      </c>
      <c r="I35" s="48">
        <v>101.6</v>
      </c>
      <c r="J35" s="63">
        <v>6.276150627615067</v>
      </c>
    </row>
    <row r="36" spans="1:10" s="42" customFormat="1" ht="12" customHeight="1">
      <c r="A36" s="57">
        <f>IF(C36&lt;&gt;"",COUNTA($C$14:C36),"")</f>
        <v>14</v>
      </c>
      <c r="B36" s="54" t="s">
        <v>87</v>
      </c>
      <c r="C36" s="47">
        <v>99.9</v>
      </c>
      <c r="D36" s="63">
        <v>-2.154750244857979</v>
      </c>
      <c r="E36" s="48">
        <v>96.5</v>
      </c>
      <c r="F36" s="63">
        <v>-8.962264150943398</v>
      </c>
      <c r="G36" s="48">
        <v>103.2</v>
      </c>
      <c r="H36" s="63">
        <v>4.984740590030526</v>
      </c>
      <c r="I36" s="48">
        <v>107.7</v>
      </c>
      <c r="J36" s="63">
        <v>4.05797101449275</v>
      </c>
    </row>
    <row r="37" spans="1:10" s="42" customFormat="1" ht="12" customHeight="1">
      <c r="A37" s="57">
        <f>IF(C37&lt;&gt;"",COUNTA($C$14:C37),"")</f>
        <v>15</v>
      </c>
      <c r="B37" s="54" t="s">
        <v>88</v>
      </c>
      <c r="C37" s="47">
        <v>107.4</v>
      </c>
      <c r="D37" s="63">
        <v>9.368635437881863</v>
      </c>
      <c r="E37" s="48">
        <v>105.8</v>
      </c>
      <c r="F37" s="63">
        <v>14.131607335490827</v>
      </c>
      <c r="G37" s="48">
        <v>109.1</v>
      </c>
      <c r="H37" s="63">
        <v>5.105973025048172</v>
      </c>
      <c r="I37" s="48">
        <v>112.5</v>
      </c>
      <c r="J37" s="63">
        <v>6.736242884250473</v>
      </c>
    </row>
    <row r="38" spans="1:10" s="42" customFormat="1" ht="12" customHeight="1">
      <c r="A38" s="57">
        <f>IF(C38&lt;&gt;"",COUNTA($C$14:C38),"")</f>
        <v>16</v>
      </c>
      <c r="B38" s="54" t="s">
        <v>89</v>
      </c>
      <c r="C38" s="47">
        <v>107.4</v>
      </c>
      <c r="D38" s="63">
        <v>0.3738317757009355</v>
      </c>
      <c r="E38" s="48">
        <v>107.7</v>
      </c>
      <c r="F38" s="63">
        <v>-0.8287292817679486</v>
      </c>
      <c r="G38" s="48">
        <v>107.2</v>
      </c>
      <c r="H38" s="63">
        <v>1.804368471035147</v>
      </c>
      <c r="I38" s="48">
        <v>111.7</v>
      </c>
      <c r="J38" s="63">
        <v>6.583969465648863</v>
      </c>
    </row>
    <row r="39" spans="1:10" s="42" customFormat="1" ht="12" customHeight="1">
      <c r="A39" s="57">
        <f>IF(C39&lt;&gt;"",COUNTA($C$14:C39),"")</f>
        <v>17</v>
      </c>
      <c r="B39" s="54" t="s">
        <v>90</v>
      </c>
      <c r="C39" s="47">
        <v>108.9</v>
      </c>
      <c r="D39" s="63">
        <v>1.8709073900841844</v>
      </c>
      <c r="E39" s="48">
        <v>111.3</v>
      </c>
      <c r="F39" s="63">
        <v>-0.8021390374331645</v>
      </c>
      <c r="G39" s="48">
        <v>106.6</v>
      </c>
      <c r="H39" s="63">
        <v>4.715127701375252</v>
      </c>
      <c r="I39" s="48">
        <v>109.8</v>
      </c>
      <c r="J39" s="63">
        <v>5.57692307692308</v>
      </c>
    </row>
    <row r="40" spans="1:10" s="42" customFormat="1" ht="12" customHeight="1">
      <c r="A40" s="57">
        <f>IF(C40&lt;&gt;"",COUNTA($C$14:C40),"")</f>
        <v>18</v>
      </c>
      <c r="B40" s="54" t="s">
        <v>91</v>
      </c>
      <c r="C40" s="47">
        <v>115.6</v>
      </c>
      <c r="D40" s="63">
        <v>2.75555555555556</v>
      </c>
      <c r="E40" s="48">
        <v>119</v>
      </c>
      <c r="F40" s="63">
        <v>3.209019947961835</v>
      </c>
      <c r="G40" s="48">
        <v>112.3</v>
      </c>
      <c r="H40" s="63">
        <v>2.2768670309653913</v>
      </c>
      <c r="I40" s="48">
        <v>112.7</v>
      </c>
      <c r="J40" s="63">
        <v>-0.529567519858773</v>
      </c>
    </row>
    <row r="41" spans="1:10" s="42" customFormat="1" ht="12" customHeight="1">
      <c r="A41" s="57">
        <f>IF(C41&lt;&gt;"",COUNTA($C$14:C41),"")</f>
        <v>19</v>
      </c>
      <c r="B41" s="54" t="s">
        <v>92</v>
      </c>
      <c r="C41" s="47">
        <v>111.9</v>
      </c>
      <c r="D41" s="63">
        <v>2.285191956124308</v>
      </c>
      <c r="E41" s="48">
        <v>113.9</v>
      </c>
      <c r="F41" s="63">
        <v>1.9695613249776187</v>
      </c>
      <c r="G41" s="48">
        <v>110</v>
      </c>
      <c r="H41" s="63">
        <v>2.611940298507463</v>
      </c>
      <c r="I41" s="48">
        <v>113.3</v>
      </c>
      <c r="J41" s="63">
        <v>2.813067150635206</v>
      </c>
    </row>
    <row r="42" spans="1:10" s="42" customFormat="1" ht="12" customHeight="1">
      <c r="A42" s="57">
        <f>IF(C42&lt;&gt;"",COUNTA($C$14:C42),"")</f>
        <v>20</v>
      </c>
      <c r="B42" s="54" t="s">
        <v>93</v>
      </c>
      <c r="C42" s="47">
        <v>100.2</v>
      </c>
      <c r="D42" s="63">
        <v>2.5588536335721557</v>
      </c>
      <c r="E42" s="48">
        <v>95</v>
      </c>
      <c r="F42" s="63">
        <v>0.6355932203389756</v>
      </c>
      <c r="G42" s="48">
        <v>105.4</v>
      </c>
      <c r="H42" s="63">
        <v>4.356435643564353</v>
      </c>
      <c r="I42" s="48">
        <v>112.9</v>
      </c>
      <c r="J42" s="63">
        <v>7.831900668576878</v>
      </c>
    </row>
    <row r="43" spans="1:10" s="42" customFormat="1" ht="12" customHeight="1">
      <c r="A43" s="57">
        <f>IF(C43&lt;&gt;"",COUNTA($C$14:C43),"")</f>
        <v>21</v>
      </c>
      <c r="B43" s="54" t="s">
        <v>94</v>
      </c>
      <c r="C43" s="47">
        <v>103.9</v>
      </c>
      <c r="D43" s="63">
        <v>2.465483234714</v>
      </c>
      <c r="E43" s="48">
        <v>99.6</v>
      </c>
      <c r="F43" s="63">
        <v>1.736465781409592</v>
      </c>
      <c r="G43" s="48">
        <v>108.2</v>
      </c>
      <c r="H43" s="63">
        <v>3.145853193517624</v>
      </c>
      <c r="I43" s="48">
        <v>114.1</v>
      </c>
      <c r="J43" s="63">
        <v>4.2961608775136995</v>
      </c>
    </row>
    <row r="44" spans="1:10" s="42" customFormat="1" ht="12" customHeight="1">
      <c r="A44" s="57">
        <f>IF(C44&lt;&gt;"",COUNTA($C$14:C44),"")</f>
        <v>22</v>
      </c>
      <c r="B44" s="54" t="s">
        <v>95</v>
      </c>
      <c r="C44" s="47">
        <v>106.9</v>
      </c>
      <c r="D44" s="63">
        <v>2.591170825335894</v>
      </c>
      <c r="E44" s="48">
        <v>101.8</v>
      </c>
      <c r="F44" s="63">
        <v>3.4552845528455265</v>
      </c>
      <c r="G44" s="48">
        <v>112.1</v>
      </c>
      <c r="H44" s="63">
        <v>1.9090909090909065</v>
      </c>
      <c r="I44" s="48">
        <v>119</v>
      </c>
      <c r="J44" s="63">
        <v>0.16835016835017313</v>
      </c>
    </row>
    <row r="45" spans="1:10" s="42" customFormat="1" ht="12" customHeight="1">
      <c r="A45" s="57">
        <f>IF(C45&lt;&gt;"",COUNTA($C$14:C45),"")</f>
        <v>23</v>
      </c>
      <c r="B45" s="54" t="s">
        <v>96</v>
      </c>
      <c r="C45" s="47">
        <v>110.8</v>
      </c>
      <c r="D45" s="63">
        <v>0.2714932126696823</v>
      </c>
      <c r="E45" s="48">
        <v>110.6</v>
      </c>
      <c r="F45" s="63">
        <v>-0.2705139765554634</v>
      </c>
      <c r="G45" s="48">
        <v>111</v>
      </c>
      <c r="H45" s="63">
        <v>0.7259528130671526</v>
      </c>
      <c r="I45" s="48">
        <v>120</v>
      </c>
      <c r="J45" s="63">
        <v>4.076322636600182</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151</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92.2</v>
      </c>
      <c r="D49" s="63">
        <v>1.318681318681314</v>
      </c>
      <c r="E49" s="48">
        <v>89.6</v>
      </c>
      <c r="F49" s="63">
        <v>1.7026106696935415</v>
      </c>
      <c r="G49" s="48">
        <v>94.7</v>
      </c>
      <c r="H49" s="63">
        <v>0.8519701810436544</v>
      </c>
      <c r="I49" s="48">
        <v>111.5</v>
      </c>
      <c r="J49" s="63">
        <v>0.08976660682225202</v>
      </c>
    </row>
    <row r="50" spans="1:10" s="42" customFormat="1" ht="12" customHeight="1">
      <c r="A50" s="57">
        <f>IF(C50&lt;&gt;"",COUNTA($C$14:C50),"")</f>
        <v>25</v>
      </c>
      <c r="B50" s="54" t="s">
        <v>86</v>
      </c>
      <c r="C50" s="47" t="s">
        <v>152</v>
      </c>
      <c r="D50" s="63"/>
      <c r="E50" s="48"/>
      <c r="F50" s="63"/>
      <c r="G50" s="48"/>
      <c r="H50" s="63"/>
      <c r="I50" s="48"/>
      <c r="J50" s="63"/>
    </row>
    <row r="51" spans="1:10" s="42" customFormat="1" ht="12" customHeight="1">
      <c r="A51" s="57">
        <f>IF(C51&lt;&gt;"",COUNTA($C$14:C51),"")</f>
        <v>26</v>
      </c>
      <c r="B51" s="54" t="s">
        <v>87</v>
      </c>
      <c r="C51" s="47" t="s">
        <v>152</v>
      </c>
      <c r="D51" s="63"/>
      <c r="E51" s="48"/>
      <c r="F51" s="63"/>
      <c r="G51" s="48"/>
      <c r="H51" s="63"/>
      <c r="I51" s="48"/>
      <c r="J51" s="63"/>
    </row>
    <row r="52" spans="1:10" s="42" customFormat="1" ht="12" customHeight="1">
      <c r="A52" s="57">
        <f>IF(C52&lt;&gt;"",COUNTA($C$14:C52),"")</f>
        <v>27</v>
      </c>
      <c r="B52" s="54" t="s">
        <v>88</v>
      </c>
      <c r="C52" s="47" t="s">
        <v>152</v>
      </c>
      <c r="D52" s="63"/>
      <c r="E52" s="48"/>
      <c r="F52" s="63"/>
      <c r="G52" s="48"/>
      <c r="H52" s="63"/>
      <c r="I52" s="48"/>
      <c r="J52" s="63"/>
    </row>
    <row r="53" spans="1:10" s="42" customFormat="1" ht="12" customHeight="1">
      <c r="A53" s="57">
        <f>IF(C53&lt;&gt;"",COUNTA($C$14:C53),"")</f>
        <v>28</v>
      </c>
      <c r="B53" s="54" t="s">
        <v>89</v>
      </c>
      <c r="C53" s="47" t="s">
        <v>152</v>
      </c>
      <c r="D53" s="63"/>
      <c r="E53" s="48"/>
      <c r="F53" s="63"/>
      <c r="G53" s="48"/>
      <c r="H53" s="63"/>
      <c r="I53" s="48"/>
      <c r="J53" s="63"/>
    </row>
    <row r="54" spans="1:10" s="42" customFormat="1" ht="12" customHeight="1">
      <c r="A54" s="57">
        <f>IF(C54&lt;&gt;"",COUNTA($C$14:C54),"")</f>
        <v>29</v>
      </c>
      <c r="B54" s="54" t="s">
        <v>90</v>
      </c>
      <c r="C54" s="47" t="s">
        <v>152</v>
      </c>
      <c r="D54" s="63"/>
      <c r="E54" s="48"/>
      <c r="F54" s="63"/>
      <c r="G54" s="48"/>
      <c r="H54" s="63"/>
      <c r="I54" s="48"/>
      <c r="J54" s="63"/>
    </row>
    <row r="55" spans="1:10" s="42" customFormat="1" ht="12" customHeight="1">
      <c r="A55" s="57">
        <f>IF(C55&lt;&gt;"",COUNTA($C$14:C55),"")</f>
        <v>30</v>
      </c>
      <c r="B55" s="54" t="s">
        <v>91</v>
      </c>
      <c r="C55" s="47" t="s">
        <v>152</v>
      </c>
      <c r="D55" s="63"/>
      <c r="E55" s="48"/>
      <c r="F55" s="63"/>
      <c r="G55" s="48"/>
      <c r="H55" s="63"/>
      <c r="I55" s="48"/>
      <c r="J55" s="63"/>
    </row>
    <row r="56" spans="1:10" s="42" customFormat="1" ht="12" customHeight="1">
      <c r="A56" s="57">
        <f>IF(C56&lt;&gt;"",COUNTA($C$14:C56),"")</f>
        <v>31</v>
      </c>
      <c r="B56" s="54" t="s">
        <v>92</v>
      </c>
      <c r="C56" s="47" t="s">
        <v>152</v>
      </c>
      <c r="D56" s="63"/>
      <c r="E56" s="48"/>
      <c r="F56" s="63"/>
      <c r="G56" s="48"/>
      <c r="H56" s="63"/>
      <c r="I56" s="48"/>
      <c r="J56" s="63"/>
    </row>
    <row r="57" spans="1:10" s="42" customFormat="1" ht="12" customHeight="1">
      <c r="A57" s="57">
        <f>IF(C57&lt;&gt;"",COUNTA($C$14:C57),"")</f>
        <v>32</v>
      </c>
      <c r="B57" s="54" t="s">
        <v>93</v>
      </c>
      <c r="C57" s="47" t="s">
        <v>152</v>
      </c>
      <c r="D57" s="63"/>
      <c r="E57" s="48"/>
      <c r="F57" s="63"/>
      <c r="G57" s="48"/>
      <c r="H57" s="63"/>
      <c r="I57" s="48"/>
      <c r="J57" s="63"/>
    </row>
    <row r="58" spans="1:10" s="42" customFormat="1" ht="12" customHeight="1">
      <c r="A58" s="57">
        <f>IF(C58&lt;&gt;"",COUNTA($C$14:C58),"")</f>
        <v>33</v>
      </c>
      <c r="B58" s="54" t="s">
        <v>94</v>
      </c>
      <c r="C58" s="47" t="s">
        <v>152</v>
      </c>
      <c r="D58" s="63"/>
      <c r="E58" s="48"/>
      <c r="F58" s="63"/>
      <c r="G58" s="48"/>
      <c r="H58" s="63"/>
      <c r="I58" s="48"/>
      <c r="J58" s="63"/>
    </row>
    <row r="59" spans="1:10" s="42" customFormat="1" ht="12" customHeight="1">
      <c r="A59" s="57">
        <f>IF(C59&lt;&gt;"",COUNTA($C$14:C59),"")</f>
        <v>34</v>
      </c>
      <c r="B59" s="54" t="s">
        <v>95</v>
      </c>
      <c r="C59" s="47" t="s">
        <v>152</v>
      </c>
      <c r="D59" s="63"/>
      <c r="E59" s="48"/>
      <c r="F59" s="63"/>
      <c r="G59" s="48"/>
      <c r="H59" s="63"/>
      <c r="I59" s="48"/>
      <c r="J59" s="63"/>
    </row>
    <row r="60" spans="1:10" ht="12" customHeight="1">
      <c r="A60" s="57">
        <f>IF(C60&lt;&gt;"",COUNTA($C$14:C60),"")</f>
        <v>35</v>
      </c>
      <c r="B60" s="54" t="s">
        <v>96</v>
      </c>
      <c r="C60" s="47" t="s">
        <v>152</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104</v>
      </c>
      <c r="B2" s="124"/>
      <c r="C2" s="116" t="s">
        <v>65</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s="19" customFormat="1"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144</v>
      </c>
      <c r="C15" s="47">
        <v>104.9</v>
      </c>
      <c r="D15" s="63">
        <v>1.6472868217054213</v>
      </c>
      <c r="E15" s="48">
        <v>104</v>
      </c>
      <c r="F15" s="63">
        <v>1.661779081133929</v>
      </c>
      <c r="G15" s="48">
        <v>105.8</v>
      </c>
      <c r="H15" s="63">
        <v>1.5355086372360773</v>
      </c>
      <c r="I15" s="48">
        <v>109.7</v>
      </c>
      <c r="J15" s="63">
        <v>3.101503759398497</v>
      </c>
    </row>
    <row r="16" spans="1:10" s="42" customFormat="1" ht="12" customHeight="1">
      <c r="A16" s="57">
        <f>IF(C16&lt;&gt;"",COUNTA($C$14:C16),"")</f>
        <v>3</v>
      </c>
      <c r="B16" s="53" t="s">
        <v>151</v>
      </c>
      <c r="C16" s="47" t="s">
        <v>152</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102.1</v>
      </c>
      <c r="D20" s="63">
        <v>1.1892963330029716</v>
      </c>
      <c r="E20" s="48">
        <v>99.1</v>
      </c>
      <c r="F20" s="63">
        <v>1.6410256410256352</v>
      </c>
      <c r="G20" s="48">
        <v>104.8</v>
      </c>
      <c r="H20" s="63">
        <v>0.7692307692307736</v>
      </c>
      <c r="I20" s="48">
        <v>109.4</v>
      </c>
      <c r="J20" s="63">
        <v>2.0522388059701484</v>
      </c>
    </row>
    <row r="21" spans="1:10" s="42" customFormat="1" ht="12" customHeight="1">
      <c r="A21" s="57">
        <f>IF(C21&lt;&gt;"",COUNTA($C$14:C21),"")</f>
        <v>5</v>
      </c>
      <c r="B21" s="54" t="s">
        <v>82</v>
      </c>
      <c r="C21" s="47">
        <v>105.8</v>
      </c>
      <c r="D21" s="63">
        <v>0.7619047619047592</v>
      </c>
      <c r="E21" s="48">
        <v>106</v>
      </c>
      <c r="F21" s="63">
        <v>1.4354066985645915</v>
      </c>
      <c r="G21" s="48">
        <v>105.6</v>
      </c>
      <c r="H21" s="63">
        <v>0.1897533206831099</v>
      </c>
      <c r="I21" s="48">
        <v>109.1</v>
      </c>
      <c r="J21" s="63">
        <v>1.2059369202226407</v>
      </c>
    </row>
    <row r="22" spans="1:10" s="42" customFormat="1" ht="12" customHeight="1">
      <c r="A22" s="57">
        <f>IF(C22&lt;&gt;"",COUNTA($C$14:C22),"")</f>
        <v>6</v>
      </c>
      <c r="B22" s="54" t="s">
        <v>83</v>
      </c>
      <c r="C22" s="47">
        <v>107.1</v>
      </c>
      <c r="D22" s="63">
        <v>0.6578947368420955</v>
      </c>
      <c r="E22" s="48">
        <v>108</v>
      </c>
      <c r="F22" s="63">
        <v>1.4084507042253591</v>
      </c>
      <c r="G22" s="48">
        <v>106.3</v>
      </c>
      <c r="H22" s="63">
        <v>-0.09398496240602583</v>
      </c>
      <c r="I22" s="48">
        <v>108.7</v>
      </c>
      <c r="J22" s="63">
        <v>0.8348794063079765</v>
      </c>
    </row>
    <row r="23" spans="1:10" s="42" customFormat="1" ht="12" customHeight="1">
      <c r="A23" s="57">
        <f>IF(C23&lt;&gt;"",COUNTA($C$14:C23),"")</f>
        <v>7</v>
      </c>
      <c r="B23" s="54" t="s">
        <v>84</v>
      </c>
      <c r="C23" s="47">
        <v>104.8</v>
      </c>
      <c r="D23" s="63">
        <v>0.8662175168431077</v>
      </c>
      <c r="E23" s="48">
        <v>102.7</v>
      </c>
      <c r="F23" s="63">
        <v>2.802802802802802</v>
      </c>
      <c r="G23" s="48">
        <v>106.6</v>
      </c>
      <c r="H23" s="63">
        <v>-0.9293680297397771</v>
      </c>
      <c r="I23" s="48">
        <v>111.7</v>
      </c>
      <c r="J23" s="63">
        <v>-0.9751773049645323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151</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t="s">
        <v>152</v>
      </c>
      <c r="D27" s="63"/>
      <c r="E27" s="48"/>
      <c r="F27" s="63"/>
      <c r="G27" s="48"/>
      <c r="H27" s="63"/>
      <c r="I27" s="48"/>
      <c r="J27" s="63"/>
    </row>
    <row r="28" spans="1:10" s="42" customFormat="1" ht="12" customHeight="1">
      <c r="A28" s="57">
        <f>IF(C28&lt;&gt;"",COUNTA($C$14:C28),"")</f>
        <v>9</v>
      </c>
      <c r="B28" s="54" t="s">
        <v>82</v>
      </c>
      <c r="C28" s="47" t="s">
        <v>152</v>
      </c>
      <c r="D28" s="63"/>
      <c r="E28" s="48"/>
      <c r="F28" s="63"/>
      <c r="G28" s="48"/>
      <c r="H28" s="63"/>
      <c r="I28" s="48"/>
      <c r="J28" s="63"/>
    </row>
    <row r="29" spans="1:10" s="42" customFormat="1" ht="12" customHeight="1">
      <c r="A29" s="57">
        <f>IF(C29&lt;&gt;"",COUNTA($C$14:C29),"")</f>
        <v>10</v>
      </c>
      <c r="B29" s="54" t="s">
        <v>83</v>
      </c>
      <c r="C29" s="47" t="s">
        <v>152</v>
      </c>
      <c r="D29" s="63"/>
      <c r="E29" s="48"/>
      <c r="F29" s="63"/>
      <c r="G29" s="48"/>
      <c r="H29" s="63"/>
      <c r="I29" s="48"/>
      <c r="J29" s="63"/>
    </row>
    <row r="30" spans="1:10" s="42" customFormat="1" ht="12" customHeight="1">
      <c r="A30" s="57">
        <f>IF(C30&lt;&gt;"",COUNTA($C$14:C30),"")</f>
        <v>11</v>
      </c>
      <c r="B30" s="54" t="s">
        <v>84</v>
      </c>
      <c r="C30" s="47" t="s">
        <v>152</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102</v>
      </c>
      <c r="D34" s="63">
        <v>1.1904761904761898</v>
      </c>
      <c r="E34" s="48">
        <v>99</v>
      </c>
      <c r="F34" s="63">
        <v>1.6427104722792478</v>
      </c>
      <c r="G34" s="48">
        <v>104.7</v>
      </c>
      <c r="H34" s="63">
        <v>0.7699711260827655</v>
      </c>
      <c r="I34" s="48">
        <v>110.5</v>
      </c>
      <c r="J34" s="63">
        <v>1.749539594843469</v>
      </c>
    </row>
    <row r="35" spans="1:10" s="42" customFormat="1" ht="12" customHeight="1">
      <c r="A35" s="57">
        <f>IF(C35&lt;&gt;"",COUNTA($C$14:C35),"")</f>
        <v>13</v>
      </c>
      <c r="B35" s="54" t="s">
        <v>86</v>
      </c>
      <c r="C35" s="47">
        <v>101.9</v>
      </c>
      <c r="D35" s="63">
        <v>1.2922465208747553</v>
      </c>
      <c r="E35" s="48">
        <v>99.1</v>
      </c>
      <c r="F35" s="63">
        <v>1.7453798767967044</v>
      </c>
      <c r="G35" s="48">
        <v>104.6</v>
      </c>
      <c r="H35" s="63">
        <v>1.062801932367151</v>
      </c>
      <c r="I35" s="48">
        <v>109.8</v>
      </c>
      <c r="J35" s="63">
        <v>2.8089887640449405</v>
      </c>
    </row>
    <row r="36" spans="1:10" s="42" customFormat="1" ht="12" customHeight="1">
      <c r="A36" s="57">
        <f>IF(C36&lt;&gt;"",COUNTA($C$14:C36),"")</f>
        <v>14</v>
      </c>
      <c r="B36" s="54" t="s">
        <v>87</v>
      </c>
      <c r="C36" s="47">
        <v>102.3</v>
      </c>
      <c r="D36" s="63">
        <v>0.8875739644970366</v>
      </c>
      <c r="E36" s="48">
        <v>99.1</v>
      </c>
      <c r="F36" s="63">
        <v>1.3292433537832409</v>
      </c>
      <c r="G36" s="48">
        <v>105.3</v>
      </c>
      <c r="H36" s="63">
        <v>0.5730659025787901</v>
      </c>
      <c r="I36" s="48">
        <v>107.9</v>
      </c>
      <c r="J36" s="63">
        <v>1.5051740357478849</v>
      </c>
    </row>
    <row r="37" spans="1:10" s="42" customFormat="1" ht="12" customHeight="1">
      <c r="A37" s="57">
        <f>IF(C37&lt;&gt;"",COUNTA($C$14:C37),"")</f>
        <v>15</v>
      </c>
      <c r="B37" s="54" t="s">
        <v>88</v>
      </c>
      <c r="C37" s="47">
        <v>103.1</v>
      </c>
      <c r="D37" s="63">
        <v>0.97943192948091</v>
      </c>
      <c r="E37" s="48">
        <v>100.3</v>
      </c>
      <c r="F37" s="63">
        <v>1.3131313131313078</v>
      </c>
      <c r="G37" s="48">
        <v>105.7</v>
      </c>
      <c r="H37" s="63">
        <v>0.7626310772163976</v>
      </c>
      <c r="I37" s="48">
        <v>109.2</v>
      </c>
      <c r="J37" s="63">
        <v>1.1111111111111143</v>
      </c>
    </row>
    <row r="38" spans="1:10" s="42" customFormat="1" ht="12" customHeight="1">
      <c r="A38" s="57">
        <f>IF(C38&lt;&gt;"",COUNTA($C$14:C38),"")</f>
        <v>16</v>
      </c>
      <c r="B38" s="54" t="s">
        <v>89</v>
      </c>
      <c r="C38" s="47">
        <v>106.5</v>
      </c>
      <c r="D38" s="63">
        <v>0.8522727272727337</v>
      </c>
      <c r="E38" s="48">
        <v>107.6</v>
      </c>
      <c r="F38" s="63">
        <v>1.605288007554293</v>
      </c>
      <c r="G38" s="48">
        <v>105.5</v>
      </c>
      <c r="H38" s="63">
        <v>0.18993352326685908</v>
      </c>
      <c r="I38" s="48">
        <v>109</v>
      </c>
      <c r="J38" s="63">
        <v>0.9259259259259238</v>
      </c>
    </row>
    <row r="39" spans="1:10" s="42" customFormat="1" ht="12" customHeight="1">
      <c r="A39" s="57">
        <f>IF(C39&lt;&gt;"",COUNTA($C$14:C39),"")</f>
        <v>17</v>
      </c>
      <c r="B39" s="54" t="s">
        <v>90</v>
      </c>
      <c r="C39" s="47">
        <v>107.7</v>
      </c>
      <c r="D39" s="63">
        <v>0.4664179104477597</v>
      </c>
      <c r="E39" s="48">
        <v>110.1</v>
      </c>
      <c r="F39" s="63">
        <v>1.2879484820607132</v>
      </c>
      <c r="G39" s="48">
        <v>105.6</v>
      </c>
      <c r="H39" s="63">
        <v>-0.28328611898017186</v>
      </c>
      <c r="I39" s="48">
        <v>108.9</v>
      </c>
      <c r="J39" s="63">
        <v>1.3023255813953512</v>
      </c>
    </row>
    <row r="40" spans="1:10" s="42" customFormat="1" ht="12" customHeight="1">
      <c r="A40" s="57">
        <f>IF(C40&lt;&gt;"",COUNTA($C$14:C40),"")</f>
        <v>18</v>
      </c>
      <c r="B40" s="54" t="s">
        <v>91</v>
      </c>
      <c r="C40" s="47">
        <v>108.4</v>
      </c>
      <c r="D40" s="63">
        <v>0.7434944237918302</v>
      </c>
      <c r="E40" s="48">
        <v>111.6</v>
      </c>
      <c r="F40" s="63">
        <v>1.639344262295083</v>
      </c>
      <c r="G40" s="48">
        <v>105.5</v>
      </c>
      <c r="H40" s="63">
        <v>-0.09469696969696884</v>
      </c>
      <c r="I40" s="48">
        <v>107.7</v>
      </c>
      <c r="J40" s="63">
        <v>0.4664179104477597</v>
      </c>
    </row>
    <row r="41" spans="1:10" s="42" customFormat="1" ht="12" customHeight="1">
      <c r="A41" s="57">
        <f>IF(C41&lt;&gt;"",COUNTA($C$14:C41),"")</f>
        <v>19</v>
      </c>
      <c r="B41" s="54" t="s">
        <v>92</v>
      </c>
      <c r="C41" s="47">
        <v>107.4</v>
      </c>
      <c r="D41" s="63">
        <v>0.2801120448179262</v>
      </c>
      <c r="E41" s="48">
        <v>108.8</v>
      </c>
      <c r="F41" s="63">
        <v>0.36900369003689093</v>
      </c>
      <c r="G41" s="48">
        <v>106.1</v>
      </c>
      <c r="H41" s="63">
        <v>0.09433962264151319</v>
      </c>
      <c r="I41" s="48">
        <v>108.5</v>
      </c>
      <c r="J41" s="63">
        <v>0.6493506493506516</v>
      </c>
    </row>
    <row r="42" spans="1:10" s="42" customFormat="1" ht="12" customHeight="1">
      <c r="A42" s="57">
        <f>IF(C42&lt;&gt;"",COUNTA($C$14:C42),"")</f>
        <v>20</v>
      </c>
      <c r="B42" s="54" t="s">
        <v>93</v>
      </c>
      <c r="C42" s="47">
        <v>105.5</v>
      </c>
      <c r="D42" s="63">
        <v>0.8604206500956053</v>
      </c>
      <c r="E42" s="48">
        <v>103.7</v>
      </c>
      <c r="F42" s="63">
        <v>2.3692003948667377</v>
      </c>
      <c r="G42" s="48">
        <v>107.3</v>
      </c>
      <c r="H42" s="63">
        <v>-0.27881040892192743</v>
      </c>
      <c r="I42" s="48">
        <v>109.8</v>
      </c>
      <c r="J42" s="63">
        <v>1.3850415512465446</v>
      </c>
    </row>
    <row r="43" spans="1:10" s="42" customFormat="1" ht="12" customHeight="1">
      <c r="A43" s="57">
        <f>IF(C43&lt;&gt;"",COUNTA($C$14:C43),"")</f>
        <v>21</v>
      </c>
      <c r="B43" s="54" t="s">
        <v>94</v>
      </c>
      <c r="C43" s="47">
        <v>104.5</v>
      </c>
      <c r="D43" s="63">
        <v>0.7714561234329835</v>
      </c>
      <c r="E43" s="48">
        <v>102.8</v>
      </c>
      <c r="F43" s="63">
        <v>2.9029029029028948</v>
      </c>
      <c r="G43" s="48">
        <v>106</v>
      </c>
      <c r="H43" s="63">
        <v>-1.0270774976657293</v>
      </c>
      <c r="I43" s="48">
        <v>110.8</v>
      </c>
      <c r="J43" s="63">
        <v>-1.1596788581623514</v>
      </c>
    </row>
    <row r="44" spans="1:10" s="42" customFormat="1" ht="12" customHeight="1">
      <c r="A44" s="57">
        <f>IF(C44&lt;&gt;"",COUNTA($C$14:C44),"")</f>
        <v>22</v>
      </c>
      <c r="B44" s="54" t="s">
        <v>95</v>
      </c>
      <c r="C44" s="47">
        <v>105</v>
      </c>
      <c r="D44" s="63">
        <v>0.8645533141210393</v>
      </c>
      <c r="E44" s="48">
        <v>102.8</v>
      </c>
      <c r="F44" s="63">
        <v>2.5948103792415083</v>
      </c>
      <c r="G44" s="48">
        <v>107.1</v>
      </c>
      <c r="H44" s="63">
        <v>-0.6493506493506516</v>
      </c>
      <c r="I44" s="48">
        <v>112.1</v>
      </c>
      <c r="J44" s="63">
        <v>0.17873100983020151</v>
      </c>
    </row>
    <row r="45" spans="1:10" s="42" customFormat="1" ht="12" customHeight="1">
      <c r="A45" s="57">
        <f>IF(C45&lt;&gt;"",COUNTA($C$14:C45),"")</f>
        <v>23</v>
      </c>
      <c r="B45" s="54" t="s">
        <v>96</v>
      </c>
      <c r="C45" s="47">
        <v>104.8</v>
      </c>
      <c r="D45" s="63">
        <v>0.8662175168431077</v>
      </c>
      <c r="E45" s="48">
        <v>102.7</v>
      </c>
      <c r="F45" s="63">
        <v>3.1124497991967957</v>
      </c>
      <c r="G45" s="48">
        <v>106.8</v>
      </c>
      <c r="H45" s="63">
        <v>-1.01946246524561</v>
      </c>
      <c r="I45" s="48">
        <v>112.3</v>
      </c>
      <c r="J45" s="63">
        <v>-2.006980802792313</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151</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103.3</v>
      </c>
      <c r="D49" s="63">
        <v>1.2745098039215748</v>
      </c>
      <c r="E49" s="48">
        <v>101.6</v>
      </c>
      <c r="F49" s="63">
        <v>2.62626262626263</v>
      </c>
      <c r="G49" s="48">
        <v>104.8</v>
      </c>
      <c r="H49" s="63">
        <v>0.09551098376313405</v>
      </c>
      <c r="I49" s="48">
        <v>111.4</v>
      </c>
      <c r="J49" s="63">
        <v>0.8144796380090469</v>
      </c>
    </row>
    <row r="50" spans="1:10" s="42" customFormat="1" ht="12" customHeight="1">
      <c r="A50" s="57">
        <f>IF(C50&lt;&gt;"",COUNTA($C$14:C50),"")</f>
        <v>25</v>
      </c>
      <c r="B50" s="54" t="s">
        <v>86</v>
      </c>
      <c r="C50" s="47" t="s">
        <v>152</v>
      </c>
      <c r="D50" s="63"/>
      <c r="E50" s="48"/>
      <c r="F50" s="63"/>
      <c r="G50" s="48"/>
      <c r="H50" s="63"/>
      <c r="I50" s="48"/>
      <c r="J50" s="63"/>
    </row>
    <row r="51" spans="1:10" s="42" customFormat="1" ht="12" customHeight="1">
      <c r="A51" s="57">
        <f>IF(C51&lt;&gt;"",COUNTA($C$14:C51),"")</f>
        <v>26</v>
      </c>
      <c r="B51" s="54" t="s">
        <v>87</v>
      </c>
      <c r="C51" s="47" t="s">
        <v>152</v>
      </c>
      <c r="D51" s="63"/>
      <c r="E51" s="48"/>
      <c r="F51" s="63"/>
      <c r="G51" s="48"/>
      <c r="H51" s="63"/>
      <c r="I51" s="48"/>
      <c r="J51" s="63"/>
    </row>
    <row r="52" spans="1:10" s="42" customFormat="1" ht="12" customHeight="1">
      <c r="A52" s="57">
        <f>IF(C52&lt;&gt;"",COUNTA($C$14:C52),"")</f>
        <v>27</v>
      </c>
      <c r="B52" s="54" t="s">
        <v>88</v>
      </c>
      <c r="C52" s="47" t="s">
        <v>152</v>
      </c>
      <c r="D52" s="63"/>
      <c r="E52" s="48"/>
      <c r="F52" s="63"/>
      <c r="G52" s="48"/>
      <c r="H52" s="63"/>
      <c r="I52" s="48"/>
      <c r="J52" s="63"/>
    </row>
    <row r="53" spans="1:10" s="42" customFormat="1" ht="12" customHeight="1">
      <c r="A53" s="57">
        <f>IF(C53&lt;&gt;"",COUNTA($C$14:C53),"")</f>
        <v>28</v>
      </c>
      <c r="B53" s="54" t="s">
        <v>89</v>
      </c>
      <c r="C53" s="47" t="s">
        <v>152</v>
      </c>
      <c r="D53" s="63"/>
      <c r="E53" s="48"/>
      <c r="F53" s="63"/>
      <c r="G53" s="48"/>
      <c r="H53" s="63"/>
      <c r="I53" s="48"/>
      <c r="J53" s="63"/>
    </row>
    <row r="54" spans="1:10" s="42" customFormat="1" ht="12" customHeight="1">
      <c r="A54" s="57">
        <f>IF(C54&lt;&gt;"",COUNTA($C$14:C54),"")</f>
        <v>29</v>
      </c>
      <c r="B54" s="54" t="s">
        <v>90</v>
      </c>
      <c r="C54" s="47" t="s">
        <v>152</v>
      </c>
      <c r="D54" s="63"/>
      <c r="E54" s="48"/>
      <c r="F54" s="63"/>
      <c r="G54" s="48"/>
      <c r="H54" s="63"/>
      <c r="I54" s="48"/>
      <c r="J54" s="63"/>
    </row>
    <row r="55" spans="1:10" s="42" customFormat="1" ht="12" customHeight="1">
      <c r="A55" s="57">
        <f>IF(C55&lt;&gt;"",COUNTA($C$14:C55),"")</f>
        <v>30</v>
      </c>
      <c r="B55" s="54" t="s">
        <v>91</v>
      </c>
      <c r="C55" s="47" t="s">
        <v>152</v>
      </c>
      <c r="D55" s="63"/>
      <c r="E55" s="48"/>
      <c r="F55" s="63"/>
      <c r="G55" s="48"/>
      <c r="H55" s="63"/>
      <c r="I55" s="48"/>
      <c r="J55" s="63"/>
    </row>
    <row r="56" spans="1:10" s="42" customFormat="1" ht="12" customHeight="1">
      <c r="A56" s="57">
        <f>IF(C56&lt;&gt;"",COUNTA($C$14:C56),"")</f>
        <v>31</v>
      </c>
      <c r="B56" s="54" t="s">
        <v>92</v>
      </c>
      <c r="C56" s="47" t="s">
        <v>152</v>
      </c>
      <c r="D56" s="63"/>
      <c r="E56" s="48"/>
      <c r="F56" s="63"/>
      <c r="G56" s="48"/>
      <c r="H56" s="63"/>
      <c r="I56" s="48"/>
      <c r="J56" s="63"/>
    </row>
    <row r="57" spans="1:10" s="42" customFormat="1" ht="12" customHeight="1">
      <c r="A57" s="57">
        <f>IF(C57&lt;&gt;"",COUNTA($C$14:C57),"")</f>
        <v>32</v>
      </c>
      <c r="B57" s="54" t="s">
        <v>93</v>
      </c>
      <c r="C57" s="47" t="s">
        <v>152</v>
      </c>
      <c r="D57" s="63"/>
      <c r="E57" s="48"/>
      <c r="F57" s="63"/>
      <c r="G57" s="48"/>
      <c r="H57" s="63"/>
      <c r="I57" s="48"/>
      <c r="J57" s="63"/>
    </row>
    <row r="58" spans="1:10" s="42" customFormat="1" ht="12" customHeight="1">
      <c r="A58" s="57">
        <f>IF(C58&lt;&gt;"",COUNTA($C$14:C58),"")</f>
        <v>33</v>
      </c>
      <c r="B58" s="54" t="s">
        <v>94</v>
      </c>
      <c r="C58" s="47" t="s">
        <v>152</v>
      </c>
      <c r="D58" s="63"/>
      <c r="E58" s="48"/>
      <c r="F58" s="63"/>
      <c r="G58" s="48"/>
      <c r="H58" s="63"/>
      <c r="I58" s="48"/>
      <c r="J58" s="63"/>
    </row>
    <row r="59" spans="1:10" s="43" customFormat="1" ht="12" customHeight="1">
      <c r="A59" s="57">
        <f>IF(C59&lt;&gt;"",COUNTA($C$14:C59),"")</f>
        <v>34</v>
      </c>
      <c r="B59" s="54" t="s">
        <v>95</v>
      </c>
      <c r="C59" s="47" t="s">
        <v>152</v>
      </c>
      <c r="D59" s="63"/>
      <c r="E59" s="48"/>
      <c r="F59" s="63"/>
      <c r="G59" s="48"/>
      <c r="H59" s="63"/>
      <c r="I59" s="48"/>
      <c r="J59" s="63"/>
    </row>
    <row r="60" spans="1:10" ht="12" customHeight="1">
      <c r="A60" s="57">
        <f>IF(C60&lt;&gt;"",COUNTA($C$14:C60),"")</f>
        <v>35</v>
      </c>
      <c r="B60" s="54" t="s">
        <v>96</v>
      </c>
      <c r="C60" s="47" t="s">
        <v>152</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9" t="s">
        <v>74</v>
      </c>
      <c r="B1" s="120"/>
      <c r="C1" s="120"/>
      <c r="D1" s="121" t="s">
        <v>22</v>
      </c>
      <c r="E1" s="121"/>
      <c r="F1" s="121"/>
      <c r="G1" s="122"/>
    </row>
    <row r="2" spans="1:8" ht="30" customHeight="1">
      <c r="A2" s="123" t="s">
        <v>101</v>
      </c>
      <c r="B2" s="124"/>
      <c r="C2" s="124"/>
      <c r="D2" s="116" t="s">
        <v>66</v>
      </c>
      <c r="E2" s="116"/>
      <c r="F2" s="116"/>
      <c r="G2" s="127"/>
      <c r="H2" s="15"/>
    </row>
    <row r="3" spans="1:8" ht="11.25" customHeight="1">
      <c r="A3" s="125" t="s">
        <v>64</v>
      </c>
      <c r="B3" s="114" t="s">
        <v>63</v>
      </c>
      <c r="C3" s="114" t="s">
        <v>143</v>
      </c>
      <c r="D3" s="114" t="s">
        <v>54</v>
      </c>
      <c r="E3" s="114"/>
      <c r="F3" s="114"/>
      <c r="G3" s="115"/>
      <c r="H3" s="15"/>
    </row>
    <row r="4" spans="1:8" ht="11.25" customHeight="1">
      <c r="A4" s="126"/>
      <c r="B4" s="114"/>
      <c r="C4" s="114"/>
      <c r="D4" s="128" t="s">
        <v>153</v>
      </c>
      <c r="E4" s="128" t="s">
        <v>154</v>
      </c>
      <c r="F4" s="128" t="s">
        <v>153</v>
      </c>
      <c r="G4" s="129" t="s">
        <v>154</v>
      </c>
      <c r="H4" s="15"/>
    </row>
    <row r="5" spans="1:8" ht="11.25" customHeight="1">
      <c r="A5" s="126"/>
      <c r="B5" s="114"/>
      <c r="C5" s="114"/>
      <c r="D5" s="128"/>
      <c r="E5" s="128"/>
      <c r="F5" s="128"/>
      <c r="G5" s="129"/>
      <c r="H5" s="15"/>
    </row>
    <row r="6" spans="1:8" ht="11.25" customHeight="1">
      <c r="A6" s="126"/>
      <c r="B6" s="114"/>
      <c r="C6" s="114"/>
      <c r="D6" s="128"/>
      <c r="E6" s="128"/>
      <c r="F6" s="128"/>
      <c r="G6" s="129"/>
      <c r="H6" s="15"/>
    </row>
    <row r="7" spans="1:8" ht="11.25" customHeight="1">
      <c r="A7" s="126"/>
      <c r="B7" s="114"/>
      <c r="C7" s="114"/>
      <c r="D7" s="128"/>
      <c r="E7" s="128"/>
      <c r="F7" s="128"/>
      <c r="G7" s="129"/>
      <c r="H7" s="15"/>
    </row>
    <row r="8" spans="1:8" ht="11.25" customHeight="1">
      <c r="A8" s="126"/>
      <c r="B8" s="114"/>
      <c r="C8" s="114"/>
      <c r="D8" s="114" t="s">
        <v>55</v>
      </c>
      <c r="E8" s="114"/>
      <c r="F8" s="114" t="s">
        <v>136</v>
      </c>
      <c r="G8" s="115"/>
      <c r="H8" s="15"/>
    </row>
    <row r="9" spans="1:8" s="19" customFormat="1" ht="11.25" customHeight="1">
      <c r="A9" s="126"/>
      <c r="B9" s="114"/>
      <c r="C9" s="114"/>
      <c r="D9" s="114" t="s">
        <v>56</v>
      </c>
      <c r="E9" s="114"/>
      <c r="F9" s="114"/>
      <c r="G9" s="115"/>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2.8</v>
      </c>
      <c r="E12" s="60">
        <v>2.8</v>
      </c>
      <c r="F12" s="60">
        <v>1.3</v>
      </c>
      <c r="G12" s="60">
        <v>1.3</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3.8</v>
      </c>
      <c r="E14" s="61">
        <v>3.8</v>
      </c>
      <c r="F14" s="61">
        <v>1.8</v>
      </c>
      <c r="G14" s="61">
        <v>1.8</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6</v>
      </c>
      <c r="E16" s="61">
        <v>6</v>
      </c>
      <c r="F16" s="61">
        <v>3.3</v>
      </c>
      <c r="G16" s="61">
        <v>3.3</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1.8</v>
      </c>
      <c r="E18" s="61">
        <v>1.8</v>
      </c>
      <c r="F18" s="61">
        <v>0.9</v>
      </c>
      <c r="G18" s="61">
        <v>0.9</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5.4</v>
      </c>
      <c r="E20" s="61">
        <v>5.4</v>
      </c>
      <c r="F20" s="61">
        <v>4.3</v>
      </c>
      <c r="G20" s="61">
        <v>4.3</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1.1</v>
      </c>
      <c r="E22" s="61">
        <v>1.1</v>
      </c>
      <c r="F22" s="61">
        <v>0.1</v>
      </c>
      <c r="G22" s="61">
        <v>0.1</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9" t="s">
        <v>74</v>
      </c>
      <c r="B1" s="120"/>
      <c r="C1" s="120"/>
      <c r="D1" s="130" t="s">
        <v>22</v>
      </c>
      <c r="E1" s="121"/>
      <c r="F1" s="121"/>
      <c r="G1" s="121"/>
      <c r="H1" s="121"/>
      <c r="I1" s="122"/>
    </row>
    <row r="2" spans="1:9" s="17" customFormat="1" ht="30" customHeight="1">
      <c r="A2" s="123" t="s">
        <v>105</v>
      </c>
      <c r="B2" s="124"/>
      <c r="C2" s="124"/>
      <c r="D2" s="116" t="s">
        <v>67</v>
      </c>
      <c r="E2" s="117"/>
      <c r="F2" s="117"/>
      <c r="G2" s="117"/>
      <c r="H2" s="117"/>
      <c r="I2" s="118"/>
    </row>
    <row r="3" spans="1:10" ht="11.25" customHeight="1">
      <c r="A3" s="125" t="s">
        <v>64</v>
      </c>
      <c r="B3" s="114" t="s">
        <v>63</v>
      </c>
      <c r="C3" s="114" t="s">
        <v>143</v>
      </c>
      <c r="D3" s="114" t="s">
        <v>58</v>
      </c>
      <c r="E3" s="114"/>
      <c r="F3" s="114"/>
      <c r="G3" s="114"/>
      <c r="H3" s="114"/>
      <c r="I3" s="115"/>
      <c r="J3" s="15"/>
    </row>
    <row r="4" spans="1:10" ht="11.25" customHeight="1">
      <c r="A4" s="126"/>
      <c r="B4" s="114"/>
      <c r="C4" s="114"/>
      <c r="D4" s="114" t="s">
        <v>59</v>
      </c>
      <c r="E4" s="114" t="s">
        <v>57</v>
      </c>
      <c r="F4" s="114"/>
      <c r="G4" s="114" t="s">
        <v>59</v>
      </c>
      <c r="H4" s="114" t="s">
        <v>57</v>
      </c>
      <c r="I4" s="115"/>
      <c r="J4" s="15"/>
    </row>
    <row r="5" spans="1:10" ht="11.25" customHeight="1">
      <c r="A5" s="126"/>
      <c r="B5" s="114"/>
      <c r="C5" s="114"/>
      <c r="D5" s="114"/>
      <c r="E5" s="114" t="s">
        <v>60</v>
      </c>
      <c r="F5" s="114" t="s">
        <v>61</v>
      </c>
      <c r="G5" s="114"/>
      <c r="H5" s="114" t="s">
        <v>60</v>
      </c>
      <c r="I5" s="115" t="s">
        <v>61</v>
      </c>
      <c r="J5" s="15"/>
    </row>
    <row r="6" spans="1:10" ht="11.25" customHeight="1">
      <c r="A6" s="126"/>
      <c r="B6" s="114"/>
      <c r="C6" s="114"/>
      <c r="D6" s="114"/>
      <c r="E6" s="114"/>
      <c r="F6" s="114"/>
      <c r="G6" s="114"/>
      <c r="H6" s="114"/>
      <c r="I6" s="115"/>
      <c r="J6" s="15"/>
    </row>
    <row r="7" spans="1:10" ht="11.25" customHeight="1">
      <c r="A7" s="126"/>
      <c r="B7" s="114"/>
      <c r="C7" s="114"/>
      <c r="D7" s="114" t="s">
        <v>156</v>
      </c>
      <c r="E7" s="114"/>
      <c r="F7" s="114"/>
      <c r="G7" s="114" t="s">
        <v>155</v>
      </c>
      <c r="H7" s="114"/>
      <c r="I7" s="115"/>
      <c r="J7" s="15"/>
    </row>
    <row r="8" spans="1:10" ht="11.25" customHeight="1">
      <c r="A8" s="126"/>
      <c r="B8" s="114"/>
      <c r="C8" s="114"/>
      <c r="D8" s="114"/>
      <c r="E8" s="114"/>
      <c r="F8" s="114"/>
      <c r="G8" s="114"/>
      <c r="H8" s="114"/>
      <c r="I8" s="115"/>
      <c r="J8" s="15"/>
    </row>
    <row r="9" spans="1:10" ht="11.25" customHeight="1">
      <c r="A9" s="126"/>
      <c r="B9" s="114"/>
      <c r="C9" s="114"/>
      <c r="D9" s="114" t="s">
        <v>56</v>
      </c>
      <c r="E9" s="114"/>
      <c r="F9" s="114"/>
      <c r="G9" s="114"/>
      <c r="H9" s="114"/>
      <c r="I9" s="115"/>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1.3</v>
      </c>
      <c r="E12" s="67">
        <v>0.8</v>
      </c>
      <c r="F12" s="67">
        <v>1.5</v>
      </c>
      <c r="G12" s="67">
        <v>1.3</v>
      </c>
      <c r="H12" s="67">
        <v>0.8</v>
      </c>
      <c r="I12" s="67">
        <v>1.5</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2.7</v>
      </c>
      <c r="E14" s="66">
        <v>4.2</v>
      </c>
      <c r="F14" s="66">
        <v>2.1</v>
      </c>
      <c r="G14" s="66">
        <v>2.7</v>
      </c>
      <c r="H14" s="66">
        <v>4.2</v>
      </c>
      <c r="I14" s="66">
        <v>2.1</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3</v>
      </c>
      <c r="E16" s="66">
        <v>-1.3</v>
      </c>
      <c r="F16" s="66">
        <v>6.8</v>
      </c>
      <c r="G16" s="66">
        <v>3</v>
      </c>
      <c r="H16" s="66">
        <v>-1.3</v>
      </c>
      <c r="I16" s="66">
        <v>6.8</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0.1</v>
      </c>
      <c r="E18" s="66">
        <v>-0.7</v>
      </c>
      <c r="F18" s="66">
        <v>0.8</v>
      </c>
      <c r="G18" s="66">
        <v>0.1</v>
      </c>
      <c r="H18" s="66">
        <v>-0.7</v>
      </c>
      <c r="I18" s="66">
        <v>0.8</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1.3</v>
      </c>
      <c r="E20" s="66">
        <v>0.5</v>
      </c>
      <c r="F20" s="66">
        <v>2.4</v>
      </c>
      <c r="G20" s="66">
        <v>1.3</v>
      </c>
      <c r="H20" s="66">
        <v>0.5</v>
      </c>
      <c r="I20" s="66">
        <v>2.4</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0.8</v>
      </c>
      <c r="E22" s="66">
        <v>-1.6</v>
      </c>
      <c r="F22" s="66">
        <v>2.6</v>
      </c>
      <c r="G22" s="66">
        <v>0.8</v>
      </c>
      <c r="H22" s="66">
        <v>-1.6</v>
      </c>
      <c r="I22" s="66">
        <v>2.6</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01&amp;R&amp;7&amp;P</oddFooter>
    <evenFooter>&amp;L&amp;7&amp;P&amp;R&amp;7StatA MV, Statistischer Bericht G113 2020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01/2020</dc:title>
  <dc:subject>Binnenhandel</dc:subject>
  <dc:creator>FB 433</dc:creator>
  <cp:keywords/>
  <dc:description/>
  <cp:lastModifiedBy>Wank, Annett</cp:lastModifiedBy>
  <cp:lastPrinted>2020-03-16T13:02:54Z</cp:lastPrinted>
  <dcterms:created xsi:type="dcterms:W3CDTF">2017-02-21T08:26:49Z</dcterms:created>
  <dcterms:modified xsi:type="dcterms:W3CDTF">2020-03-18T06:44:20Z</dcterms:modified>
  <cp:category/>
  <cp:version/>
  <cp:contentType/>
  <cp:contentStatus/>
</cp:coreProperties>
</file>