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7405" windowHeight="294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<sst xmlns="http://schemas.openxmlformats.org/spreadsheetml/2006/main" count="358" uniqueCount="158">
  <si>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</si>
  <si>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</si>
  <si>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</si>
  <si>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</si>
  <si>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</si>
  <si>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</si>
  <si>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</si>
  <si>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</si>
  <si>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</si>
  <si>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</si>
  <si>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</si>
  <si>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</si>
  <si>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</si>
  <si>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</si>
  <si>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</si>
  <si>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</si>
  <si>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</si>
  <si>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</si>
  <si>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</si>
  <si>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</si>
  <si>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</si>
  <si>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</si>
  <si>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</si>
  <si>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</si>
  <si>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</si>
  <si>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</si>
  <si>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</si>
  <si>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</si>
  <si>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</si>
  <si>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</si>
  <si>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</si>
  <si>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</si>
  <si>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</si>
  <si>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</si>
  <si>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</si>
  <si>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</si>
  <si>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</si>
  <si>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</si>
  <si>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</si>
  <si>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</si>
  <si>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</si>
  <si>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</si>
  <si>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</si>
  <si>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</si>
  <si>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</si>
  <si>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</si>
  <si>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</si>
  <si>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</si>
  <si>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</si>
  <si>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</si>
  <si>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</si>
  <si>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</si>
  <si>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</si>
  <si>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</si>
  <si>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</si>
  <si>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</si>
  <si>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</si>
  <si>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</si>
  <si>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</si>
  <si>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</si>
  <si>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</si>
  <si>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</si>
  <si>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</si>
  <si>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</si>
  <si>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</si>
  <si>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</si>
  <si>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</si>
  <si>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</si>
  <si>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</si>
  <si>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</si>
  <si>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</si>
  <si>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</si>
  <si>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</si>
  <si>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</si>
  <si>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</si>
  <si>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</si>
  <si>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</si>
  <si>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</si>
  <si>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</si>
  <si>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</si>
  <si>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</si>
  <si>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</si>
  <si>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</si>
  <si>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</si>
  <si>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</si>
  <si>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</si>
  <si>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</si>
  <si>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</si>
  <si>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</si>
  <si>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</si>
  <si>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</si>
  <si>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</si>
  <si>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</si>
  <si>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</si>
  <si>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</si>
  <si>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</si>
  <si>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</si>
  <si>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</si>
  <si>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</si>
  <si>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</si>
  <si>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</si>
  <si>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</si>
  <si>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</si>
  <si>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</si>
  <si>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</si>
  <si>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</si>
  <si>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</si>
  <si>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</si>
  <si>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</si>
  <si>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</si>
  <si>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</si>
  <si>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</si>
  <si>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</si>
  <si>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</si>
  <si>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</si>
  <si>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</si>
  <si>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</si>
  <si>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</si>
  <si>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</si>
  <si>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</si>
  <si>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</si>
  <si>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</si>
  <si>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</si>
  <si>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</si>
  <si>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</si>
  <si>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</si>
  <si>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</si>
  <si>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</si>
  <si>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</si>
  <si>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</si>
  <si>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</si>
  <si>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</si>
  <si>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</si>
  <si>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</si>
  <si>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</si>
  <si>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</si>
  <si>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</si>
  <si>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</si>
  <si>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</si>
  <si>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</si>
  <si>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</si>
  <si>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</si>
  <si>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</si>
  <si>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</si>
  <si>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Statistisches Amt Mecklenburg-Vorpommern, Schwerin, 2019</t>
  </si>
  <si>
    <t xml:space="preserve"> </t>
  </si>
  <si>
    <t>2018 (vorläufig)</t>
  </si>
  <si>
    <t>2019 (vorläufig)</t>
  </si>
  <si>
    <t>Verände-
rung zum
Vorjahr (%)</t>
  </si>
  <si>
    <t xml:space="preserve">   Grafik</t>
  </si>
  <si>
    <t>Veränderung von Umsatz und Beschäftigung im Einzelhandel</t>
  </si>
  <si>
    <t>Juli 2019</t>
  </si>
  <si>
    <t>G113 2019 07</t>
  </si>
  <si>
    <t>Juli 2019
gegenüber
Juli 2018</t>
  </si>
  <si>
    <t>Jan. - Juli 2019
gegenüber
Jan. - Juli 2018</t>
  </si>
  <si>
    <t>Juli 2019 gegenüber
Juli 2018</t>
  </si>
  <si>
    <t>Januar - Juli 2019 gegenüber 
Januar - Juli 2018</t>
  </si>
  <si>
    <t>20. September 2019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</si>
</sst>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3" applyFont="1" applyBorder="1" applyAlignment="1">
      <alignment horizontal="right" vertical="center" wrapText="1"/>
      <protection/>
    </xf>
    <xf numFmtId="0" fontId="69" fillId="0" borderId="0" xfId="59" applyFont="1" applyBorder="1" applyAlignment="1">
      <alignment horizontal="center" vertical="center" wrapText="1"/>
      <protection/>
    </xf>
    <xf numFmtId="0" fontId="71" fillId="0" borderId="0" xfId="57" applyFont="1" applyAlignment="1">
      <alignment horizontal="left" vertical="center"/>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58" fillId="0" borderId="0" xfId="57" applyFont="1" applyAlignment="1">
      <alignment horizontal="right"/>
      <protection/>
    </xf>
    <xf numFmtId="0" fontId="59" fillId="0" borderId="18" xfId="57" applyFont="1" applyBorder="1" applyAlignment="1">
      <alignment horizontal="right"/>
      <protection/>
    </xf>
    <xf numFmtId="0" fontId="58" fillId="0" borderId="0" xfId="57" applyFont="1" applyAlignment="1">
      <alignment horizontal="center" vertical="center"/>
      <protection/>
    </xf>
    <xf numFmtId="49" fontId="58" fillId="0" borderId="0" xfId="57" applyNumberFormat="1" applyFont="1" applyAlignment="1">
      <alignment horizontal="left" vertical="center"/>
      <protection/>
    </xf>
    <xf numFmtId="0" fontId="73" fillId="0" borderId="19" xfId="57" applyFont="1" applyBorder="1" applyAlignment="1">
      <alignment horizontal="center" vertical="center"/>
      <protection/>
    </xf>
    <xf numFmtId="0" fontId="58" fillId="0" borderId="0" xfId="57" applyFont="1" applyBorder="1" applyAlignment="1">
      <alignment horizontal="center" vertical="center"/>
      <protection/>
    </xf>
    <xf numFmtId="0" fontId="73" fillId="0" borderId="0" xfId="57" applyFont="1" applyBorder="1" applyAlignment="1">
      <alignment horizontal="center" vertical="center"/>
      <protection/>
    </xf>
    <xf numFmtId="0" fontId="58" fillId="0" borderId="0" xfId="0" applyFont="1" applyBorder="1" applyAlignment="1">
      <alignment horizontal="center" vertical="center"/>
    </xf>
    <xf numFmtId="0" fontId="0" fillId="0" borderId="0" xfId="57" applyFont="1" applyAlignment="1">
      <alignment horizontal="center"/>
      <protection/>
    </xf>
    <xf numFmtId="0" fontId="62" fillId="0" borderId="0" xfId="57" applyFont="1" applyBorder="1" applyAlignment="1">
      <alignment horizontal="left" vertical="center"/>
      <protection/>
    </xf>
    <xf numFmtId="0" fontId="73" fillId="0" borderId="18" xfId="57" applyFont="1" applyBorder="1" applyAlignment="1">
      <alignment horizontal="center" vertical="center"/>
      <protection/>
    </xf>
    <xf numFmtId="0" fontId="58" fillId="0" borderId="19" xfId="57" applyFont="1" applyBorder="1" applyAlignment="1">
      <alignment horizontal="center" vertical="center"/>
      <protection/>
    </xf>
    <xf numFmtId="0" fontId="59" fillId="0" borderId="0" xfId="57" applyFont="1" applyAlignment="1">
      <alignment horizontal="center" vertical="center"/>
      <protection/>
    </xf>
    <xf numFmtId="0" fontId="58" fillId="0" borderId="0" xfId="57" applyFont="1" applyAlignment="1">
      <alignment horizontal="lef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19050</xdr:rowOff>
    </xdr:to>
    <xdr:sp>
      <xdr:nvSpPr>
        <xdr:cNvPr id="2" name="Textfeld 2"/>
        <xdr:cNvSpPr txBox="1">
          <a:spLocks noChangeArrowheads="1"/>
        </xdr:cNvSpPr>
      </xdr:nvSpPr>
      <xdr:spPr>
        <a:xfrm>
          <a:off x="0" y="5295900"/>
          <a:ext cx="6134100" cy="4438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9525</xdr:rowOff>
    </xdr:from>
    <xdr:to>
      <xdr:col>1</xdr:col>
      <xdr:colOff>5076825</xdr:colOff>
      <xdr:row>62</xdr:row>
      <xdr:rowOff>57150</xdr:rowOff>
    </xdr:to>
    <xdr:pic>
      <xdr:nvPicPr>
        <xdr:cNvPr id="1" name="Grafik 2"/>
        <xdr:cNvPicPr preferRelativeResize="1">
          <a:picLocks noChangeAspect="1"/>
        </xdr:cNvPicPr>
      </xdr:nvPicPr>
      <xdr:blipFill>
        <a:blip r:embed="rId1"/>
        <a:stretch>
          <a:fillRect/>
        </a:stretch>
      </xdr:blipFill>
      <xdr:spPr>
        <a:xfrm>
          <a:off x="28575" y="65246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85"/>
      <c r="D1" s="85"/>
    </row>
    <row r="2" spans="1:4" ht="35.25" customHeight="1" thickTop="1">
      <c r="A2" s="86" t="s">
        <v>1</v>
      </c>
      <c r="B2" s="86"/>
      <c r="C2" s="87" t="s">
        <v>2</v>
      </c>
      <c r="D2" s="87"/>
    </row>
    <row r="3" spans="1:4" ht="24.75" customHeight="1">
      <c r="A3" s="88"/>
      <c r="B3" s="88"/>
      <c r="C3" s="88"/>
      <c r="D3" s="88"/>
    </row>
    <row r="4" spans="1:4" ht="24.75" customHeight="1">
      <c r="A4" s="90" t="s">
        <v>79</v>
      </c>
      <c r="B4" s="90"/>
      <c r="C4" s="90"/>
      <c r="D4" s="91"/>
    </row>
    <row r="5" spans="1:4" ht="24.75" customHeight="1">
      <c r="A5" s="90" t="s">
        <v>3</v>
      </c>
      <c r="B5" s="90"/>
      <c r="C5" s="90"/>
      <c r="D5" s="91"/>
    </row>
    <row r="6" spans="1:4" ht="39.75" customHeight="1">
      <c r="A6" s="92" t="s">
        <v>151</v>
      </c>
      <c r="B6" s="93"/>
      <c r="C6" s="93"/>
      <c r="D6" s="93"/>
    </row>
    <row r="7" spans="1:4" ht="24.75" customHeight="1">
      <c r="A7" s="92"/>
      <c r="B7" s="92"/>
      <c r="C7" s="92"/>
      <c r="D7" s="92"/>
    </row>
    <row r="8" spans="1:4" ht="24.75" customHeight="1">
      <c r="A8" s="92"/>
      <c r="B8" s="92"/>
      <c r="C8" s="92"/>
      <c r="D8" s="92"/>
    </row>
    <row r="9" spans="1:4" ht="24.75" customHeight="1">
      <c r="A9" s="89"/>
      <c r="B9" s="89"/>
      <c r="C9" s="89"/>
      <c r="D9" s="89"/>
    </row>
    <row r="10" spans="1:4" ht="24.75" customHeight="1">
      <c r="A10" s="89"/>
      <c r="B10" s="89"/>
      <c r="C10" s="89"/>
      <c r="D10" s="89"/>
    </row>
    <row r="11" spans="1:4" ht="24.75" customHeight="1">
      <c r="A11" s="89"/>
      <c r="B11" s="89"/>
      <c r="C11" s="89"/>
      <c r="D11" s="89"/>
    </row>
    <row r="12" spans="1:4" ht="24.75" customHeight="1">
      <c r="A12" s="89"/>
      <c r="B12" s="89"/>
      <c r="C12" s="89"/>
      <c r="D12" s="89"/>
    </row>
    <row r="13" spans="1:4" ht="12" customHeight="1">
      <c r="A13" s="69"/>
      <c r="B13" s="94" t="s">
        <v>132</v>
      </c>
      <c r="C13" s="94"/>
      <c r="D13" s="70" t="s">
        <v>152</v>
      </c>
    </row>
    <row r="14" spans="1:4" ht="12" customHeight="1">
      <c r="A14" s="69"/>
      <c r="B14" s="94"/>
      <c r="C14" s="94"/>
      <c r="D14" s="71"/>
    </row>
    <row r="15" spans="1:4" ht="12" customHeight="1">
      <c r="A15" s="69"/>
      <c r="B15" s="94" t="s">
        <v>4</v>
      </c>
      <c r="C15" s="94"/>
      <c r="D15" s="72" t="s">
        <v>157</v>
      </c>
    </row>
    <row r="16" spans="1:4" ht="12" customHeight="1">
      <c r="A16" s="69"/>
      <c r="B16" s="94"/>
      <c r="C16" s="94"/>
      <c r="D16" s="72"/>
    </row>
    <row r="17" spans="1:4" ht="12" customHeight="1">
      <c r="A17" s="73"/>
      <c r="B17" s="95"/>
      <c r="C17" s="95"/>
      <c r="D17" s="74"/>
    </row>
    <row r="18" spans="1:4" ht="12" customHeight="1">
      <c r="A18" s="98"/>
      <c r="B18" s="98"/>
      <c r="C18" s="98"/>
      <c r="D18" s="98"/>
    </row>
    <row r="19" spans="1:4" ht="12" customHeight="1">
      <c r="A19" s="99" t="s">
        <v>5</v>
      </c>
      <c r="B19" s="99"/>
      <c r="C19" s="99"/>
      <c r="D19" s="99"/>
    </row>
    <row r="20" spans="1:4" ht="12" customHeight="1">
      <c r="A20" s="99" t="s">
        <v>138</v>
      </c>
      <c r="B20" s="99"/>
      <c r="C20" s="99"/>
      <c r="D20" s="99"/>
    </row>
    <row r="21" spans="1:4" ht="12" customHeight="1">
      <c r="A21" s="100"/>
      <c r="B21" s="100"/>
      <c r="C21" s="100"/>
      <c r="D21" s="100"/>
    </row>
    <row r="22" spans="1:4" ht="12" customHeight="1">
      <c r="A22" s="101" t="s">
        <v>131</v>
      </c>
      <c r="B22" s="101"/>
      <c r="C22" s="101"/>
      <c r="D22" s="101"/>
    </row>
    <row r="23" spans="1:4" ht="12" customHeight="1">
      <c r="A23" s="99"/>
      <c r="B23" s="99"/>
      <c r="C23" s="99"/>
      <c r="D23" s="99"/>
    </row>
    <row r="24" spans="1:4" ht="12" customHeight="1">
      <c r="A24" s="103" t="s">
        <v>144</v>
      </c>
      <c r="B24" s="103"/>
      <c r="C24" s="103"/>
      <c r="D24" s="103"/>
    </row>
    <row r="25" spans="1:4" ht="12" customHeight="1">
      <c r="A25" s="103" t="s">
        <v>133</v>
      </c>
      <c r="B25" s="103"/>
      <c r="C25" s="103"/>
      <c r="D25" s="103"/>
    </row>
    <row r="26" spans="1:4" ht="12" customHeight="1">
      <c r="A26" s="104"/>
      <c r="B26" s="104"/>
      <c r="C26" s="104"/>
      <c r="D26" s="104"/>
    </row>
    <row r="27" spans="1:4" ht="12" customHeight="1">
      <c r="A27" s="105"/>
      <c r="B27" s="105"/>
      <c r="C27" s="105"/>
      <c r="D27" s="105"/>
    </row>
    <row r="28" spans="1:4" ht="12" customHeight="1">
      <c r="A28" s="106" t="s">
        <v>6</v>
      </c>
      <c r="B28" s="106"/>
      <c r="C28" s="106"/>
      <c r="D28" s="106"/>
    </row>
    <row r="29" spans="1:4" ht="12" customHeight="1">
      <c r="A29" s="96"/>
      <c r="B29" s="96"/>
      <c r="C29" s="96"/>
      <c r="D29" s="96"/>
    </row>
    <row r="30" spans="1:4" ht="12" customHeight="1">
      <c r="A30" s="75" t="s">
        <v>7</v>
      </c>
      <c r="B30" s="97" t="s">
        <v>139</v>
      </c>
      <c r="C30" s="97"/>
      <c r="D30" s="97"/>
    </row>
    <row r="31" spans="1:4" ht="12" customHeight="1">
      <c r="A31" s="76">
        <v>0</v>
      </c>
      <c r="B31" s="97" t="s">
        <v>140</v>
      </c>
      <c r="C31" s="97"/>
      <c r="D31" s="97"/>
    </row>
    <row r="32" spans="1:4" ht="12" customHeight="1">
      <c r="A32" s="75" t="s">
        <v>8</v>
      </c>
      <c r="B32" s="97" t="s">
        <v>9</v>
      </c>
      <c r="C32" s="97"/>
      <c r="D32" s="97"/>
    </row>
    <row r="33" spans="1:4" ht="12" customHeight="1">
      <c r="A33" s="75" t="s">
        <v>17</v>
      </c>
      <c r="B33" s="97" t="s">
        <v>10</v>
      </c>
      <c r="C33" s="97"/>
      <c r="D33" s="97"/>
    </row>
    <row r="34" spans="1:4" ht="12" customHeight="1">
      <c r="A34" s="75" t="s">
        <v>11</v>
      </c>
      <c r="B34" s="97" t="s">
        <v>12</v>
      </c>
      <c r="C34" s="97"/>
      <c r="D34" s="97"/>
    </row>
    <row r="35" spans="1:4" ht="12" customHeight="1">
      <c r="A35" s="75" t="s">
        <v>13</v>
      </c>
      <c r="B35" s="97" t="s">
        <v>141</v>
      </c>
      <c r="C35" s="97"/>
      <c r="D35" s="97"/>
    </row>
    <row r="36" spans="1:4" ht="12" customHeight="1">
      <c r="A36" s="75" t="s">
        <v>14</v>
      </c>
      <c r="B36" s="97" t="s">
        <v>15</v>
      </c>
      <c r="C36" s="97"/>
      <c r="D36" s="97"/>
    </row>
    <row r="37" spans="1:4" ht="12" customHeight="1">
      <c r="A37" s="75" t="s">
        <v>78</v>
      </c>
      <c r="B37" s="97" t="s">
        <v>142</v>
      </c>
      <c r="C37" s="97"/>
      <c r="D37" s="97"/>
    </row>
    <row r="38" spans="1:4" ht="12" customHeight="1">
      <c r="A38" s="75"/>
      <c r="B38" s="97"/>
      <c r="C38" s="97"/>
      <c r="D38" s="97"/>
    </row>
    <row r="39" spans="1:4" ht="12" customHeight="1">
      <c r="A39" s="75"/>
      <c r="B39" s="97"/>
      <c r="C39" s="97"/>
      <c r="D39" s="97"/>
    </row>
    <row r="40" spans="1:4" ht="12" customHeight="1">
      <c r="A40" s="75"/>
      <c r="B40" s="75"/>
      <c r="C40" s="75"/>
      <c r="D40" s="75"/>
    </row>
    <row r="41" spans="1:4" ht="12" customHeight="1">
      <c r="A41" s="75"/>
      <c r="B41" s="75"/>
      <c r="C41" s="75"/>
      <c r="D41" s="75"/>
    </row>
    <row r="42" spans="1:4" ht="12" customHeight="1">
      <c r="A42" s="77"/>
      <c r="B42" s="107"/>
      <c r="C42" s="107"/>
      <c r="D42" s="107"/>
    </row>
    <row r="43" spans="1:4" ht="12" customHeight="1">
      <c r="A43" s="77"/>
      <c r="B43" s="107"/>
      <c r="C43" s="107"/>
      <c r="D43" s="107"/>
    </row>
    <row r="44" spans="1:4" ht="12.75">
      <c r="A44" s="97" t="s">
        <v>16</v>
      </c>
      <c r="B44" s="97"/>
      <c r="C44" s="97"/>
      <c r="D44" s="97"/>
    </row>
    <row r="45" spans="1:4" ht="39.75" customHeight="1">
      <c r="A45" s="102"/>
      <c r="B45" s="102"/>
      <c r="C45" s="102"/>
      <c r="D45" s="102"/>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149</v>
      </c>
      <c r="B7" s="84" t="s">
        <v>150</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07&amp;R&amp;7&amp;P</oddFooter>
    <evenFooter>&amp;L&amp;7&amp;P&amp;R&amp;7StatA MV, Statistischer Bericht G113 2019 07</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07&amp;R&amp;7&amp;P</oddFooter>
    <evenFooter>&amp;L&amp;7&amp;P&amp;R&amp;7StatA MV, Statistischer Bericht G113 2019 07</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07&amp;R&amp;7&amp;P</oddFooter>
    <evenFooter>&amp;L&amp;7&amp;P&amp;R&amp;7StatA MV, Statistischer Bericht G113 2019 07</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8" t="s">
        <v>73</v>
      </c>
      <c r="B1" s="119"/>
      <c r="C1" s="120" t="s">
        <v>20</v>
      </c>
      <c r="D1" s="120"/>
      <c r="E1" s="120"/>
      <c r="F1" s="120"/>
      <c r="G1" s="120"/>
      <c r="H1" s="120"/>
      <c r="I1" s="120"/>
      <c r="J1" s="121"/>
    </row>
    <row r="2" spans="1:10" s="18" customFormat="1" ht="30" customHeight="1">
      <c r="A2" s="122" t="s">
        <v>102</v>
      </c>
      <c r="B2" s="123"/>
      <c r="C2" s="115" t="s">
        <v>76</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148</v>
      </c>
      <c r="E9" s="114" t="s">
        <v>135</v>
      </c>
      <c r="F9" s="114" t="s">
        <v>148</v>
      </c>
      <c r="G9" s="114" t="s">
        <v>135</v>
      </c>
      <c r="H9" s="114" t="s">
        <v>148</v>
      </c>
      <c r="I9" s="114" t="s">
        <v>135</v>
      </c>
      <c r="J9" s="126" t="s">
        <v>148</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2017</v>
      </c>
      <c r="C14" s="47">
        <v>103.2</v>
      </c>
      <c r="D14" s="63">
        <v>1.17647058823529</v>
      </c>
      <c r="E14" s="48">
        <v>104</v>
      </c>
      <c r="F14" s="63">
        <v>1.7612524461839456</v>
      </c>
      <c r="G14" s="48">
        <v>102.5</v>
      </c>
      <c r="H14" s="63">
        <v>0.5888125613346347</v>
      </c>
      <c r="I14" s="48">
        <v>103.6</v>
      </c>
      <c r="J14" s="63">
        <v>0.6802721088435248</v>
      </c>
    </row>
    <row r="15" spans="1:10" s="42" customFormat="1" ht="12" customHeight="1">
      <c r="A15" s="57">
        <f>IF(C15&lt;&gt;"",COUNTA($C$14:C15),"")</f>
        <v>2</v>
      </c>
      <c r="B15" s="53" t="s">
        <v>146</v>
      </c>
      <c r="C15" s="47">
        <v>105.1</v>
      </c>
      <c r="D15" s="63">
        <v>1.841085271317823</v>
      </c>
      <c r="E15" s="48">
        <v>105.8</v>
      </c>
      <c r="F15" s="63">
        <v>1.7307692307692264</v>
      </c>
      <c r="G15" s="48">
        <v>104.5</v>
      </c>
      <c r="H15" s="63">
        <v>1.9512195121951237</v>
      </c>
      <c r="I15" s="48">
        <v>110.3</v>
      </c>
      <c r="J15" s="63">
        <v>6.467181467181476</v>
      </c>
    </row>
    <row r="16" spans="1:10" s="42" customFormat="1" ht="12" customHeight="1">
      <c r="A16" s="57">
        <f>IF(C16&lt;&gt;"",COUNTA($C$14:C16),"")</f>
        <v>3</v>
      </c>
      <c r="B16" s="53" t="s">
        <v>147</v>
      </c>
      <c r="C16" s="47" t="s">
        <v>145</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146</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93.8</v>
      </c>
      <c r="D20" s="63">
        <v>2.850877192982452</v>
      </c>
      <c r="E20" s="48">
        <v>95.3</v>
      </c>
      <c r="F20" s="63">
        <v>4.72527472527473</v>
      </c>
      <c r="G20" s="48">
        <v>92.3</v>
      </c>
      <c r="H20" s="63">
        <v>0.8743169398907042</v>
      </c>
      <c r="I20" s="48">
        <v>103.7</v>
      </c>
      <c r="J20" s="63">
        <v>5.493387589013224</v>
      </c>
    </row>
    <row r="21" spans="1:10" s="42" customFormat="1" ht="12" customHeight="1">
      <c r="A21" s="57">
        <f>IF(C21&lt;&gt;"",COUNTA($C$14:C21),"")</f>
        <v>5</v>
      </c>
      <c r="B21" s="54" t="s">
        <v>82</v>
      </c>
      <c r="C21" s="47">
        <v>107.6</v>
      </c>
      <c r="D21" s="63">
        <v>1.8939393939394051</v>
      </c>
      <c r="E21" s="48">
        <v>109.2</v>
      </c>
      <c r="F21" s="63">
        <v>1.1111111111111143</v>
      </c>
      <c r="G21" s="48">
        <v>106</v>
      </c>
      <c r="H21" s="63">
        <v>2.613746369796715</v>
      </c>
      <c r="I21" s="48">
        <v>107.4</v>
      </c>
      <c r="J21" s="63">
        <v>7.078763708873382</v>
      </c>
    </row>
    <row r="22" spans="1:10" s="42" customFormat="1" ht="12" customHeight="1">
      <c r="A22" s="57">
        <f>IF(C22&lt;&gt;"",COUNTA($C$14:C22),"")</f>
        <v>6</v>
      </c>
      <c r="B22" s="54" t="s">
        <v>83</v>
      </c>
      <c r="C22" s="47">
        <v>109.9</v>
      </c>
      <c r="D22" s="63">
        <v>1.01102941176471</v>
      </c>
      <c r="E22" s="48">
        <v>111.7</v>
      </c>
      <c r="F22" s="63">
        <v>-0.08944543828263818</v>
      </c>
      <c r="G22" s="48">
        <v>108.1</v>
      </c>
      <c r="H22" s="63">
        <v>1.9811320754716917</v>
      </c>
      <c r="I22" s="48">
        <v>112.4</v>
      </c>
      <c r="J22" s="63">
        <v>7.869481765834934</v>
      </c>
    </row>
    <row r="23" spans="1:10" s="42" customFormat="1" ht="12" customHeight="1">
      <c r="A23" s="57">
        <f>IF(C23&lt;&gt;"",COUNTA($C$14:C23),"")</f>
        <v>7</v>
      </c>
      <c r="B23" s="54" t="s">
        <v>84</v>
      </c>
      <c r="C23" s="47">
        <v>109.3</v>
      </c>
      <c r="D23" s="63">
        <v>2.054154995331473</v>
      </c>
      <c r="E23" s="48">
        <v>107</v>
      </c>
      <c r="F23" s="63">
        <v>1.8078020932445327</v>
      </c>
      <c r="G23" s="48">
        <v>111.6</v>
      </c>
      <c r="H23" s="63">
        <v>2.19780219780219</v>
      </c>
      <c r="I23" s="48">
        <v>117.9</v>
      </c>
      <c r="J23" s="63">
        <v>5.834829443447035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95.6</v>
      </c>
      <c r="D27" s="63">
        <v>1.9189765458422272</v>
      </c>
      <c r="E27" s="48">
        <v>94</v>
      </c>
      <c r="F27" s="63">
        <v>-1.364113326337872</v>
      </c>
      <c r="G27" s="48">
        <v>97.3</v>
      </c>
      <c r="H27" s="63">
        <v>5.417118093174437</v>
      </c>
      <c r="I27" s="48">
        <v>110.2</v>
      </c>
      <c r="J27" s="63">
        <v>6.268081002892956</v>
      </c>
    </row>
    <row r="28" spans="1:10" s="42" customFormat="1" ht="12" customHeight="1">
      <c r="A28" s="57">
        <f>IF(C28&lt;&gt;"",COUNTA($C$14:C28),"")</f>
        <v>9</v>
      </c>
      <c r="B28" s="54" t="s">
        <v>82</v>
      </c>
      <c r="C28" s="47">
        <v>112.5</v>
      </c>
      <c r="D28" s="63">
        <v>4.553903345724919</v>
      </c>
      <c r="E28" s="48">
        <v>113.5</v>
      </c>
      <c r="F28" s="63">
        <v>3.9377289377289344</v>
      </c>
      <c r="G28" s="48">
        <v>111.5</v>
      </c>
      <c r="H28" s="63">
        <v>5.188679245283012</v>
      </c>
      <c r="I28" s="48">
        <v>115.4</v>
      </c>
      <c r="J28" s="63">
        <v>7.44878957169459</v>
      </c>
    </row>
    <row r="29" spans="1:10" s="42" customFormat="1" ht="12" customHeight="1">
      <c r="A29" s="57">
        <f>IF(C29&lt;&gt;"",COUNTA($C$14:C29),"")</f>
        <v>10</v>
      </c>
      <c r="B29" s="54" t="s">
        <v>83</v>
      </c>
      <c r="C29" s="47" t="s">
        <v>145</v>
      </c>
      <c r="D29" s="63"/>
      <c r="E29" s="48"/>
      <c r="F29" s="63"/>
      <c r="G29" s="48"/>
      <c r="H29" s="63"/>
      <c r="I29" s="48"/>
      <c r="J29" s="63"/>
    </row>
    <row r="30" spans="1:10" s="42" customFormat="1" ht="12" customHeight="1">
      <c r="A30" s="57">
        <f>IF(C30&lt;&gt;"",COUNTA($C$14:C30),"")</f>
        <v>11</v>
      </c>
      <c r="B30" s="54" t="s">
        <v>84</v>
      </c>
      <c r="C30" s="47" t="s">
        <v>145</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146</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90.1</v>
      </c>
      <c r="D34" s="63">
        <v>3.08924485125857</v>
      </c>
      <c r="E34" s="48">
        <v>88.8</v>
      </c>
      <c r="F34" s="63">
        <v>1.9517795637198674</v>
      </c>
      <c r="G34" s="48">
        <v>91.3</v>
      </c>
      <c r="H34" s="63">
        <v>4.10490307867731</v>
      </c>
      <c r="I34" s="48">
        <v>107.5</v>
      </c>
      <c r="J34" s="63">
        <v>6.858846918489078</v>
      </c>
    </row>
    <row r="35" spans="1:10" s="42" customFormat="1" ht="12" customHeight="1">
      <c r="A35" s="57">
        <f>IF(C35&lt;&gt;"",COUNTA($C$14:C35),"")</f>
        <v>13</v>
      </c>
      <c r="B35" s="54" t="s">
        <v>86</v>
      </c>
      <c r="C35" s="47">
        <v>86.1</v>
      </c>
      <c r="D35" s="63">
        <v>1.8934911242603505</v>
      </c>
      <c r="E35" s="48">
        <v>86.5</v>
      </c>
      <c r="F35" s="63">
        <v>1.8845700824499403</v>
      </c>
      <c r="G35" s="48">
        <v>85.7</v>
      </c>
      <c r="H35" s="63">
        <v>1.902497027348403</v>
      </c>
      <c r="I35" s="48">
        <v>97.6</v>
      </c>
      <c r="J35" s="63">
        <v>7.726269315673292</v>
      </c>
    </row>
    <row r="36" spans="1:10" s="42" customFormat="1" ht="12" customHeight="1">
      <c r="A36" s="57">
        <f>IF(C36&lt;&gt;"",COUNTA($C$14:C36),"")</f>
        <v>14</v>
      </c>
      <c r="B36" s="54" t="s">
        <v>87</v>
      </c>
      <c r="C36" s="47">
        <v>105.2</v>
      </c>
      <c r="D36" s="63">
        <v>3.339882121807463</v>
      </c>
      <c r="E36" s="48">
        <v>110.6</v>
      </c>
      <c r="F36" s="63">
        <v>9.613478691774034</v>
      </c>
      <c r="G36" s="48">
        <v>99.9</v>
      </c>
      <c r="H36" s="63">
        <v>-2.6315789473684106</v>
      </c>
      <c r="I36" s="48">
        <v>106</v>
      </c>
      <c r="J36" s="63">
        <v>2.2179363548698205</v>
      </c>
    </row>
    <row r="37" spans="1:10" s="42" customFormat="1" ht="12" customHeight="1">
      <c r="A37" s="57">
        <f>IF(C37&lt;&gt;"",COUNTA($C$14:C37),"")</f>
        <v>15</v>
      </c>
      <c r="B37" s="54" t="s">
        <v>88</v>
      </c>
      <c r="C37" s="47">
        <v>101.5</v>
      </c>
      <c r="D37" s="63">
        <v>-1.1684518013631902</v>
      </c>
      <c r="E37" s="48">
        <v>96.8</v>
      </c>
      <c r="F37" s="63">
        <v>-7.456978967495218</v>
      </c>
      <c r="G37" s="48">
        <v>106.1</v>
      </c>
      <c r="H37" s="63">
        <v>5.257936507936506</v>
      </c>
      <c r="I37" s="48">
        <v>107.9</v>
      </c>
      <c r="J37" s="63">
        <v>11.008230452674894</v>
      </c>
    </row>
    <row r="38" spans="1:10" s="42" customFormat="1" ht="12" customHeight="1">
      <c r="A38" s="57">
        <f>IF(C38&lt;&gt;"",COUNTA($C$14:C38),"")</f>
        <v>16</v>
      </c>
      <c r="B38" s="54" t="s">
        <v>89</v>
      </c>
      <c r="C38" s="47">
        <v>110.8</v>
      </c>
      <c r="D38" s="63">
        <v>4.331450094161951</v>
      </c>
      <c r="E38" s="48">
        <v>113.6</v>
      </c>
      <c r="F38" s="63">
        <v>6.766917293233078</v>
      </c>
      <c r="G38" s="48">
        <v>108</v>
      </c>
      <c r="H38" s="63">
        <v>1.8867924528301927</v>
      </c>
      <c r="I38" s="48">
        <v>107.5</v>
      </c>
      <c r="J38" s="63">
        <v>5.288932419196868</v>
      </c>
    </row>
    <row r="39" spans="1:10" s="42" customFormat="1" ht="12" customHeight="1">
      <c r="A39" s="57">
        <f>IF(C39&lt;&gt;"",COUNTA($C$14:C39),"")</f>
        <v>17</v>
      </c>
      <c r="B39" s="54" t="s">
        <v>90</v>
      </c>
      <c r="C39" s="47">
        <v>110.6</v>
      </c>
      <c r="D39" s="63">
        <v>2.4074074074074048</v>
      </c>
      <c r="E39" s="48">
        <v>117.3</v>
      </c>
      <c r="F39" s="63">
        <v>3.8972542072630603</v>
      </c>
      <c r="G39" s="48">
        <v>103.9</v>
      </c>
      <c r="H39" s="63">
        <v>0.775945683802135</v>
      </c>
      <c r="I39" s="48">
        <v>106.7</v>
      </c>
      <c r="J39" s="63">
        <v>4.710500490677134</v>
      </c>
    </row>
    <row r="40" spans="1:10" s="42" customFormat="1" ht="12" customHeight="1">
      <c r="A40" s="57">
        <f>IF(C40&lt;&gt;"",COUNTA($C$14:C40),"")</f>
        <v>18</v>
      </c>
      <c r="B40" s="54" t="s">
        <v>91</v>
      </c>
      <c r="C40" s="47">
        <v>115.5</v>
      </c>
      <c r="D40" s="63">
        <v>1.6725352112676148</v>
      </c>
      <c r="E40" s="48">
        <v>120.1</v>
      </c>
      <c r="F40" s="63">
        <v>1.094276094276097</v>
      </c>
      <c r="G40" s="48">
        <v>110.9</v>
      </c>
      <c r="H40" s="63">
        <v>2.306273062730625</v>
      </c>
      <c r="I40" s="48">
        <v>116.3</v>
      </c>
      <c r="J40" s="63">
        <v>7.287822878228781</v>
      </c>
    </row>
    <row r="41" spans="1:10" s="42" customFormat="1" ht="12" customHeight="1">
      <c r="A41" s="57">
        <f>IF(C41&lt;&gt;"",COUNTA($C$14:C41),"")</f>
        <v>19</v>
      </c>
      <c r="B41" s="54" t="s">
        <v>92</v>
      </c>
      <c r="C41" s="47">
        <v>112.6</v>
      </c>
      <c r="D41" s="63">
        <v>2.8310502283105023</v>
      </c>
      <c r="E41" s="48">
        <v>116.1</v>
      </c>
      <c r="F41" s="63">
        <v>1.8421052631578902</v>
      </c>
      <c r="G41" s="48">
        <v>109.1</v>
      </c>
      <c r="H41" s="63">
        <v>3.805899143672704</v>
      </c>
      <c r="I41" s="48">
        <v>113.2</v>
      </c>
      <c r="J41" s="63">
        <v>12.190287413280473</v>
      </c>
    </row>
    <row r="42" spans="1:10" s="42" customFormat="1" ht="12" customHeight="1">
      <c r="A42" s="57">
        <f>IF(C42&lt;&gt;"",COUNTA($C$14:C42),"")</f>
        <v>20</v>
      </c>
      <c r="B42" s="54" t="s">
        <v>93</v>
      </c>
      <c r="C42" s="47">
        <v>101.5</v>
      </c>
      <c r="D42" s="63">
        <v>-1.9323671497584485</v>
      </c>
      <c r="E42" s="48">
        <v>98.8</v>
      </c>
      <c r="F42" s="63">
        <v>-3.7037037037036953</v>
      </c>
      <c r="G42" s="48">
        <v>104.3</v>
      </c>
      <c r="H42" s="63">
        <v>-0.09578544061302807</v>
      </c>
      <c r="I42" s="48">
        <v>107.8</v>
      </c>
      <c r="J42" s="63">
        <v>4.356243949661177</v>
      </c>
    </row>
    <row r="43" spans="1:10" s="42" customFormat="1" ht="12" customHeight="1">
      <c r="A43" s="57">
        <f>IF(C43&lt;&gt;"",COUNTA($C$14:C43),"")</f>
        <v>21</v>
      </c>
      <c r="B43" s="54" t="s">
        <v>94</v>
      </c>
      <c r="C43" s="47">
        <v>105.7</v>
      </c>
      <c r="D43" s="63">
        <v>4.653465346534659</v>
      </c>
      <c r="E43" s="48">
        <v>102.6</v>
      </c>
      <c r="F43" s="63">
        <v>4.374364191251274</v>
      </c>
      <c r="G43" s="48">
        <v>108.7</v>
      </c>
      <c r="H43" s="63">
        <v>4.821600771456119</v>
      </c>
      <c r="I43" s="48">
        <v>112.8</v>
      </c>
      <c r="J43" s="63">
        <v>9.94152046783627</v>
      </c>
    </row>
    <row r="44" spans="1:10" s="42" customFormat="1" ht="12" customHeight="1">
      <c r="A44" s="57">
        <f>IF(C44&lt;&gt;"",COUNTA($C$14:C44),"")</f>
        <v>22</v>
      </c>
      <c r="B44" s="54" t="s">
        <v>95</v>
      </c>
      <c r="C44" s="47">
        <v>108.3</v>
      </c>
      <c r="D44" s="63">
        <v>2.9467680608365043</v>
      </c>
      <c r="E44" s="48">
        <v>102.9</v>
      </c>
      <c r="F44" s="63">
        <v>1.8811881188118775</v>
      </c>
      <c r="G44" s="48">
        <v>113.7</v>
      </c>
      <c r="H44" s="63">
        <v>3.9305301645338204</v>
      </c>
      <c r="I44" s="48">
        <v>122.4</v>
      </c>
      <c r="J44" s="63">
        <v>4.615384615384613</v>
      </c>
    </row>
    <row r="45" spans="1:10" s="42" customFormat="1" ht="12" customHeight="1">
      <c r="A45" s="57">
        <f>IF(C45&lt;&gt;"",COUNTA($C$14:C45),"")</f>
        <v>23</v>
      </c>
      <c r="B45" s="54" t="s">
        <v>96</v>
      </c>
      <c r="C45" s="47">
        <v>114</v>
      </c>
      <c r="D45" s="63">
        <v>-0.9556907037358826</v>
      </c>
      <c r="E45" s="48">
        <v>115.5</v>
      </c>
      <c r="F45" s="63">
        <v>-0.4310344827586192</v>
      </c>
      <c r="G45" s="48">
        <v>112.5</v>
      </c>
      <c r="H45" s="63">
        <v>-1.5748031496062964</v>
      </c>
      <c r="I45" s="48">
        <v>118.4</v>
      </c>
      <c r="J45" s="63">
        <v>3.4061135371179034</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93.6</v>
      </c>
      <c r="D49" s="63">
        <v>3.8845726970033354</v>
      </c>
      <c r="E49" s="48">
        <v>92</v>
      </c>
      <c r="F49" s="63">
        <v>3.6036036036036023</v>
      </c>
      <c r="G49" s="48">
        <v>95.1</v>
      </c>
      <c r="H49" s="63">
        <v>4.162102957283679</v>
      </c>
      <c r="I49" s="48">
        <v>114.8</v>
      </c>
      <c r="J49" s="63">
        <v>6.79069767441861</v>
      </c>
    </row>
    <row r="50" spans="1:10" s="42" customFormat="1" ht="12" customHeight="1">
      <c r="A50" s="57">
        <f>IF(C50&lt;&gt;"",COUNTA($C$14:C50),"")</f>
        <v>25</v>
      </c>
      <c r="B50" s="54" t="s">
        <v>86</v>
      </c>
      <c r="C50" s="47">
        <v>89.9</v>
      </c>
      <c r="D50" s="63">
        <v>4.413472706155645</v>
      </c>
      <c r="E50" s="48">
        <v>88.7</v>
      </c>
      <c r="F50" s="63">
        <v>2.543352601156073</v>
      </c>
      <c r="G50" s="48">
        <v>91</v>
      </c>
      <c r="H50" s="63">
        <v>6.184364060676771</v>
      </c>
      <c r="I50" s="48">
        <v>104.7</v>
      </c>
      <c r="J50" s="63">
        <v>7.274590163934434</v>
      </c>
    </row>
    <row r="51" spans="1:10" s="42" customFormat="1" ht="12" customHeight="1">
      <c r="A51" s="57">
        <f>IF(C51&lt;&gt;"",COUNTA($C$14:C51),"")</f>
        <v>26</v>
      </c>
      <c r="B51" s="54" t="s">
        <v>87</v>
      </c>
      <c r="C51" s="47">
        <v>103.4</v>
      </c>
      <c r="D51" s="63">
        <v>-1.7110266159695868</v>
      </c>
      <c r="E51" s="48">
        <v>101.2</v>
      </c>
      <c r="F51" s="63">
        <v>-8.499095840867994</v>
      </c>
      <c r="G51" s="48">
        <v>105.7</v>
      </c>
      <c r="H51" s="63">
        <v>5.805805805805804</v>
      </c>
      <c r="I51" s="48">
        <v>111.1</v>
      </c>
      <c r="J51" s="63">
        <v>4.811320754716988</v>
      </c>
    </row>
    <row r="52" spans="1:10" s="42" customFormat="1" ht="12" customHeight="1">
      <c r="A52" s="57">
        <f>IF(C52&lt;&gt;"",COUNTA($C$14:C52),"")</f>
        <v>27</v>
      </c>
      <c r="B52" s="54" t="s">
        <v>88</v>
      </c>
      <c r="C52" s="47">
        <v>111.7</v>
      </c>
      <c r="D52" s="63">
        <v>10.049261083743843</v>
      </c>
      <c r="E52" s="48">
        <v>110.6</v>
      </c>
      <c r="F52" s="63">
        <v>14.256198347107443</v>
      </c>
      <c r="G52" s="48">
        <v>112.9</v>
      </c>
      <c r="H52" s="63">
        <v>6.40904806786051</v>
      </c>
      <c r="I52" s="48">
        <v>116.5</v>
      </c>
      <c r="J52" s="63">
        <v>7.970342910101934</v>
      </c>
    </row>
    <row r="53" spans="1:10" s="42" customFormat="1" ht="12" customHeight="1">
      <c r="A53" s="57">
        <f>IF(C53&lt;&gt;"",COUNTA($C$14:C53),"")</f>
        <v>28</v>
      </c>
      <c r="B53" s="54" t="s">
        <v>89</v>
      </c>
      <c r="C53" s="47">
        <v>112.3</v>
      </c>
      <c r="D53" s="63">
        <v>1.3537906137184166</v>
      </c>
      <c r="E53" s="48">
        <v>113.2</v>
      </c>
      <c r="F53" s="63">
        <v>-0.3521126760563362</v>
      </c>
      <c r="G53" s="48">
        <v>111.3</v>
      </c>
      <c r="H53" s="63">
        <v>3.055555555555557</v>
      </c>
      <c r="I53" s="48">
        <v>115.8</v>
      </c>
      <c r="J53" s="63">
        <v>7.720930232558146</v>
      </c>
    </row>
    <row r="54" spans="1:10" s="42" customFormat="1" ht="12" customHeight="1">
      <c r="A54" s="57">
        <f>IF(C54&lt;&gt;"",COUNTA($C$14:C54),"")</f>
        <v>29</v>
      </c>
      <c r="B54" s="54" t="s">
        <v>90</v>
      </c>
      <c r="C54" s="47">
        <v>113.6</v>
      </c>
      <c r="D54" s="63">
        <v>2.7124773960217112</v>
      </c>
      <c r="E54" s="48">
        <v>116.8</v>
      </c>
      <c r="F54" s="63">
        <v>-0.4262574595055355</v>
      </c>
      <c r="G54" s="48">
        <v>110.4</v>
      </c>
      <c r="H54" s="63">
        <v>6.256015399422509</v>
      </c>
      <c r="I54" s="48">
        <v>114.1</v>
      </c>
      <c r="J54" s="63">
        <v>6.935332708528577</v>
      </c>
    </row>
    <row r="55" spans="1:10" s="42" customFormat="1" ht="12" customHeight="1">
      <c r="A55" s="57">
        <f>IF(C55&lt;&gt;"",COUNTA($C$14:C55),"")</f>
        <v>30</v>
      </c>
      <c r="B55" s="54" t="s">
        <v>91</v>
      </c>
      <c r="C55" s="47">
        <v>120.1</v>
      </c>
      <c r="D55" s="63">
        <v>3.98268398268398</v>
      </c>
      <c r="E55" s="48">
        <v>125.5</v>
      </c>
      <c r="F55" s="63">
        <v>4.496253122398002</v>
      </c>
      <c r="G55" s="48">
        <v>114.8</v>
      </c>
      <c r="H55" s="63">
        <v>3.5166816952209103</v>
      </c>
      <c r="I55" s="48">
        <v>113.9</v>
      </c>
      <c r="J55" s="63">
        <v>-2.0636285468615654</v>
      </c>
    </row>
    <row r="56" spans="1:10" s="42" customFormat="1" ht="12" customHeight="1">
      <c r="A56" s="57">
        <f>IF(C56&lt;&gt;"",COUNTA($C$14:C56),"")</f>
        <v>31</v>
      </c>
      <c r="B56" s="54" t="s">
        <v>92</v>
      </c>
      <c r="C56" s="47" t="s">
        <v>145</v>
      </c>
      <c r="D56" s="63"/>
      <c r="E56" s="48"/>
      <c r="F56" s="63"/>
      <c r="G56" s="48"/>
      <c r="H56" s="63"/>
      <c r="I56" s="48"/>
      <c r="J56" s="63"/>
    </row>
    <row r="57" spans="1:10" s="42" customFormat="1" ht="12" customHeight="1">
      <c r="A57" s="57">
        <f>IF(C57&lt;&gt;"",COUNTA($C$14:C57),"")</f>
        <v>32</v>
      </c>
      <c r="B57" s="54" t="s">
        <v>93</v>
      </c>
      <c r="C57" s="47" t="s">
        <v>145</v>
      </c>
      <c r="D57" s="63"/>
      <c r="E57" s="48"/>
      <c r="F57" s="63"/>
      <c r="G57" s="48"/>
      <c r="H57" s="63"/>
      <c r="I57" s="48"/>
      <c r="J57" s="63"/>
    </row>
    <row r="58" spans="1:10" s="42" customFormat="1" ht="12" customHeight="1">
      <c r="A58" s="57">
        <f>IF(C58&lt;&gt;"",COUNTA($C$14:C58),"")</f>
        <v>33</v>
      </c>
      <c r="B58" s="54" t="s">
        <v>94</v>
      </c>
      <c r="C58" s="47" t="s">
        <v>145</v>
      </c>
      <c r="D58" s="63"/>
      <c r="E58" s="48"/>
      <c r="F58" s="63"/>
      <c r="G58" s="48"/>
      <c r="H58" s="63"/>
      <c r="I58" s="48"/>
      <c r="J58" s="63"/>
    </row>
    <row r="59" spans="1:10" s="42" customFormat="1" ht="12" customHeight="1">
      <c r="A59" s="57">
        <f>IF(C59&lt;&gt;"",COUNTA($C$14:C59),"")</f>
        <v>34</v>
      </c>
      <c r="B59" s="54" t="s">
        <v>95</v>
      </c>
      <c r="C59" s="47" t="s">
        <v>145</v>
      </c>
      <c r="D59" s="63"/>
      <c r="E59" s="48"/>
      <c r="F59" s="63"/>
      <c r="G59" s="48"/>
      <c r="H59" s="63"/>
      <c r="I59" s="48"/>
      <c r="J59" s="63"/>
    </row>
    <row r="60" spans="1:10" s="42" customFormat="1" ht="12" customHeight="1">
      <c r="A60" s="57">
        <f>IF(C60&lt;&gt;"",COUNTA($C$14:C60),"")</f>
        <v>35</v>
      </c>
      <c r="B60" s="54" t="s">
        <v>96</v>
      </c>
      <c r="C60" s="47" t="s">
        <v>145</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I9:I11"/>
    <mergeCell ref="J9:J11"/>
    <mergeCell ref="G4:H8"/>
    <mergeCell ref="E4:F8"/>
    <mergeCell ref="D9:D11"/>
    <mergeCell ref="C9:C11"/>
    <mergeCell ref="E9:E11"/>
    <mergeCell ref="F9:F11"/>
    <mergeCell ref="G9:G11"/>
    <mergeCell ref="H9:H11"/>
    <mergeCell ref="C3:D8"/>
    <mergeCell ref="C2:J2"/>
    <mergeCell ref="A1:B1"/>
    <mergeCell ref="C1:J1"/>
    <mergeCell ref="A2:B2"/>
    <mergeCell ref="A3:A11"/>
    <mergeCell ref="B3:B11"/>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07&amp;R&amp;7&amp;P</oddFooter>
    <evenFooter>&amp;L&amp;7&amp;P&amp;R&amp;7StatA MV, Statistischer Bericht G113 2019 07</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103</v>
      </c>
      <c r="B2" s="123"/>
      <c r="C2" s="115" t="s">
        <v>137</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148</v>
      </c>
      <c r="E9" s="114" t="s">
        <v>135</v>
      </c>
      <c r="F9" s="114" t="s">
        <v>148</v>
      </c>
      <c r="G9" s="114" t="s">
        <v>135</v>
      </c>
      <c r="H9" s="114" t="s">
        <v>148</v>
      </c>
      <c r="I9" s="114" t="s">
        <v>135</v>
      </c>
      <c r="J9" s="126" t="s">
        <v>148</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2017</v>
      </c>
      <c r="C14" s="47">
        <v>101.3</v>
      </c>
      <c r="D14" s="63">
        <v>-0.3933136676499487</v>
      </c>
      <c r="E14" s="48">
        <v>101.2</v>
      </c>
      <c r="F14" s="63">
        <v>-0.2955665024630605</v>
      </c>
      <c r="G14" s="48">
        <v>101.4</v>
      </c>
      <c r="H14" s="63">
        <v>-0.4906771344455336</v>
      </c>
      <c r="I14" s="48">
        <v>102</v>
      </c>
      <c r="J14" s="63">
        <v>-0.390625</v>
      </c>
    </row>
    <row r="15" spans="1:10" s="42" customFormat="1" ht="12" customHeight="1">
      <c r="A15" s="57">
        <f>IF(C15&lt;&gt;"",COUNTA($C$14:C15),"")</f>
        <v>2</v>
      </c>
      <c r="B15" s="53" t="s">
        <v>146</v>
      </c>
      <c r="C15" s="47">
        <v>101.7</v>
      </c>
      <c r="D15" s="63">
        <v>0.39486673247779436</v>
      </c>
      <c r="E15" s="48">
        <v>101.1</v>
      </c>
      <c r="F15" s="63">
        <v>-0.09881422924901528</v>
      </c>
      <c r="G15" s="48">
        <v>102.4</v>
      </c>
      <c r="H15" s="63">
        <v>0.9861932938855915</v>
      </c>
      <c r="I15" s="48">
        <v>107.5</v>
      </c>
      <c r="J15" s="63">
        <v>5.392156862745097</v>
      </c>
    </row>
    <row r="16" spans="1:10" s="42" customFormat="1" ht="12" customHeight="1">
      <c r="A16" s="57">
        <f>IF(C16&lt;&gt;"",COUNTA($C$14:C16),"")</f>
        <v>3</v>
      </c>
      <c r="B16" s="53" t="s">
        <v>147</v>
      </c>
      <c r="C16" s="47" t="s">
        <v>145</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146</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91.2</v>
      </c>
      <c r="D20" s="63">
        <v>1.4460511679643986</v>
      </c>
      <c r="E20" s="48">
        <v>91.3</v>
      </c>
      <c r="F20" s="63">
        <v>2.6996625421822245</v>
      </c>
      <c r="G20" s="48">
        <v>91.2</v>
      </c>
      <c r="H20" s="63">
        <v>0.4405286343612431</v>
      </c>
      <c r="I20" s="48">
        <v>101.5</v>
      </c>
      <c r="J20" s="63">
        <v>4.316546762589937</v>
      </c>
    </row>
    <row r="21" spans="1:10" s="42" customFormat="1" ht="12" customHeight="1">
      <c r="A21" s="57">
        <f>IF(C21&lt;&gt;"",COUNTA($C$14:C21),"")</f>
        <v>5</v>
      </c>
      <c r="B21" s="54" t="s">
        <v>82</v>
      </c>
      <c r="C21" s="47">
        <v>103.9</v>
      </c>
      <c r="D21" s="63">
        <v>0.19286403085824588</v>
      </c>
      <c r="E21" s="48">
        <v>104.1</v>
      </c>
      <c r="F21" s="63">
        <v>-1.4204545454545467</v>
      </c>
      <c r="G21" s="48">
        <v>103.6</v>
      </c>
      <c r="H21" s="63">
        <v>1.6683022571148172</v>
      </c>
      <c r="I21" s="48">
        <v>104.7</v>
      </c>
      <c r="J21" s="63">
        <v>5.97165991902834</v>
      </c>
    </row>
    <row r="22" spans="1:10" s="42" customFormat="1" ht="12" customHeight="1">
      <c r="A22" s="57">
        <f>IF(C22&lt;&gt;"",COUNTA($C$14:C22),"")</f>
        <v>6</v>
      </c>
      <c r="B22" s="54" t="s">
        <v>83</v>
      </c>
      <c r="C22" s="47">
        <v>106.4</v>
      </c>
      <c r="D22" s="63">
        <v>-0.6535947712418277</v>
      </c>
      <c r="E22" s="48">
        <v>106.7</v>
      </c>
      <c r="F22" s="63">
        <v>-2.11009174311927</v>
      </c>
      <c r="G22" s="48">
        <v>106.2</v>
      </c>
      <c r="H22" s="63">
        <v>0.8547008547008517</v>
      </c>
      <c r="I22" s="48">
        <v>109.3</v>
      </c>
      <c r="J22" s="63">
        <v>6.530214424951268</v>
      </c>
    </row>
    <row r="23" spans="1:10" s="42" customFormat="1" ht="12" customHeight="1">
      <c r="A23" s="57">
        <f>IF(C23&lt;&gt;"",COUNTA($C$14:C23),"")</f>
        <v>7</v>
      </c>
      <c r="B23" s="54" t="s">
        <v>84</v>
      </c>
      <c r="C23" s="47">
        <v>105.3</v>
      </c>
      <c r="D23" s="63">
        <v>0.7655502392344431</v>
      </c>
      <c r="E23" s="48">
        <v>102.1</v>
      </c>
      <c r="F23" s="63">
        <v>0.5911330049261068</v>
      </c>
      <c r="G23" s="48">
        <v>108.6</v>
      </c>
      <c r="H23" s="63">
        <v>1.023255813953483</v>
      </c>
      <c r="I23" s="48">
        <v>114.5</v>
      </c>
      <c r="J23" s="63">
        <v>4.566210045662103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92.5</v>
      </c>
      <c r="D27" s="63">
        <v>1.4254385964912188</v>
      </c>
      <c r="E27" s="48">
        <v>89.5</v>
      </c>
      <c r="F27" s="63">
        <v>-1.971522453450163</v>
      </c>
      <c r="G27" s="48">
        <v>95.5</v>
      </c>
      <c r="H27" s="63">
        <v>4.714912280701753</v>
      </c>
      <c r="I27" s="48">
        <v>106.8</v>
      </c>
      <c r="J27" s="63">
        <v>5.221674876847288</v>
      </c>
    </row>
    <row r="28" spans="1:10" s="42" customFormat="1" ht="12" customHeight="1">
      <c r="A28" s="57">
        <f>IF(C28&lt;&gt;"",COUNTA($C$14:C28),"")</f>
        <v>9</v>
      </c>
      <c r="B28" s="54" t="s">
        <v>82</v>
      </c>
      <c r="C28" s="47">
        <v>107.8</v>
      </c>
      <c r="D28" s="63">
        <v>3.753609239653514</v>
      </c>
      <c r="E28" s="48">
        <v>107.7</v>
      </c>
      <c r="F28" s="63">
        <v>3.4582132564841572</v>
      </c>
      <c r="G28" s="48">
        <v>107.9</v>
      </c>
      <c r="H28" s="63">
        <v>4.150579150579162</v>
      </c>
      <c r="I28" s="48">
        <v>111.3</v>
      </c>
      <c r="J28" s="63">
        <v>6.303724928366762</v>
      </c>
    </row>
    <row r="29" spans="1:10" s="42" customFormat="1" ht="12" customHeight="1">
      <c r="A29" s="57">
        <f>IF(C29&lt;&gt;"",COUNTA($C$14:C29),"")</f>
        <v>10</v>
      </c>
      <c r="B29" s="54" t="s">
        <v>83</v>
      </c>
      <c r="C29" s="47" t="s">
        <v>145</v>
      </c>
      <c r="D29" s="63"/>
      <c r="E29" s="48"/>
      <c r="F29" s="63"/>
      <c r="G29" s="48"/>
      <c r="H29" s="63"/>
      <c r="I29" s="48"/>
      <c r="J29" s="63"/>
    </row>
    <row r="30" spans="1:10" s="42" customFormat="1" ht="12" customHeight="1">
      <c r="A30" s="57">
        <f>IF(C30&lt;&gt;"",COUNTA($C$14:C30),"")</f>
        <v>11</v>
      </c>
      <c r="B30" s="54" t="s">
        <v>84</v>
      </c>
      <c r="C30" s="47" t="s">
        <v>145</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146</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87.9</v>
      </c>
      <c r="D34" s="63">
        <v>1.618497109826592</v>
      </c>
      <c r="E34" s="48">
        <v>85.2</v>
      </c>
      <c r="F34" s="63">
        <v>-0.46728971962616583</v>
      </c>
      <c r="G34" s="48">
        <v>90.6</v>
      </c>
      <c r="H34" s="63">
        <v>3.5428571428571445</v>
      </c>
      <c r="I34" s="48">
        <v>105.4</v>
      </c>
      <c r="J34" s="63">
        <v>5.823293172690768</v>
      </c>
    </row>
    <row r="35" spans="1:10" s="42" customFormat="1" ht="12" customHeight="1">
      <c r="A35" s="57">
        <f>IF(C35&lt;&gt;"",COUNTA($C$14:C35),"")</f>
        <v>13</v>
      </c>
      <c r="B35" s="54" t="s">
        <v>86</v>
      </c>
      <c r="C35" s="47">
        <v>83.9</v>
      </c>
      <c r="D35" s="63">
        <v>0.8413461538461462</v>
      </c>
      <c r="E35" s="48">
        <v>82.9</v>
      </c>
      <c r="F35" s="63">
        <v>0.3631961259080043</v>
      </c>
      <c r="G35" s="48">
        <v>84.9</v>
      </c>
      <c r="H35" s="63">
        <v>1.3126491646778078</v>
      </c>
      <c r="I35" s="48">
        <v>95.6</v>
      </c>
      <c r="J35" s="63">
        <v>6.577480490523968</v>
      </c>
    </row>
    <row r="36" spans="1:10" s="42" customFormat="1" ht="12" customHeight="1">
      <c r="A36" s="57">
        <f>IF(C36&lt;&gt;"",COUNTA($C$14:C36),"")</f>
        <v>14</v>
      </c>
      <c r="B36" s="54" t="s">
        <v>87</v>
      </c>
      <c r="C36" s="47">
        <v>101.9</v>
      </c>
      <c r="D36" s="63">
        <v>2.0020020020020013</v>
      </c>
      <c r="E36" s="48">
        <v>105.6</v>
      </c>
      <c r="F36" s="63">
        <v>7.099391480730233</v>
      </c>
      <c r="G36" s="48">
        <v>98.2</v>
      </c>
      <c r="H36" s="63">
        <v>-2.964426877470359</v>
      </c>
      <c r="I36" s="48">
        <v>103.5</v>
      </c>
      <c r="J36" s="63">
        <v>1.07421875</v>
      </c>
    </row>
    <row r="37" spans="1:10" s="42" customFormat="1" ht="12" customHeight="1">
      <c r="A37" s="57">
        <f>IF(C37&lt;&gt;"",COUNTA($C$14:C37),"")</f>
        <v>15</v>
      </c>
      <c r="B37" s="54" t="s">
        <v>88</v>
      </c>
      <c r="C37" s="47">
        <v>98</v>
      </c>
      <c r="D37" s="63">
        <v>-2.7777777777777715</v>
      </c>
      <c r="E37" s="48">
        <v>92.3</v>
      </c>
      <c r="F37" s="63">
        <v>-9.951219512195124</v>
      </c>
      <c r="G37" s="48">
        <v>103.8</v>
      </c>
      <c r="H37" s="63">
        <v>4.637096774193552</v>
      </c>
      <c r="I37" s="48">
        <v>105.4</v>
      </c>
      <c r="J37" s="63">
        <v>9.906152241918662</v>
      </c>
    </row>
    <row r="38" spans="1:10" s="42" customFormat="1" ht="12" customHeight="1">
      <c r="A38" s="57">
        <f>IF(C38&lt;&gt;"",COUNTA($C$14:C38),"")</f>
        <v>16</v>
      </c>
      <c r="B38" s="54" t="s">
        <v>89</v>
      </c>
      <c r="C38" s="47">
        <v>106.7</v>
      </c>
      <c r="D38" s="63">
        <v>2.497598463016331</v>
      </c>
      <c r="E38" s="48">
        <v>108.2</v>
      </c>
      <c r="F38" s="63">
        <v>4.138594802694897</v>
      </c>
      <c r="G38" s="48">
        <v>105.3</v>
      </c>
      <c r="H38" s="63">
        <v>0.9587727708533151</v>
      </c>
      <c r="I38" s="48">
        <v>104.8</v>
      </c>
      <c r="J38" s="63">
        <v>4.382470119521912</v>
      </c>
    </row>
    <row r="39" spans="1:10" s="42" customFormat="1" ht="12" customHeight="1">
      <c r="A39" s="57">
        <f>IF(C39&lt;&gt;"",COUNTA($C$14:C39),"")</f>
        <v>17</v>
      </c>
      <c r="B39" s="54" t="s">
        <v>90</v>
      </c>
      <c r="C39" s="47">
        <v>106.8</v>
      </c>
      <c r="D39" s="63">
        <v>0.47036688617122024</v>
      </c>
      <c r="E39" s="48">
        <v>111.8</v>
      </c>
      <c r="F39" s="63">
        <v>1.2681159420289845</v>
      </c>
      <c r="G39" s="48">
        <v>101.8</v>
      </c>
      <c r="H39" s="63">
        <v>-0.391389432485326</v>
      </c>
      <c r="I39" s="48">
        <v>104</v>
      </c>
      <c r="J39" s="63">
        <v>3.7924151696606714</v>
      </c>
    </row>
    <row r="40" spans="1:10" s="42" customFormat="1" ht="12" customHeight="1">
      <c r="A40" s="57">
        <f>IF(C40&lt;&gt;"",COUNTA($C$14:C40),"")</f>
        <v>18</v>
      </c>
      <c r="B40" s="54" t="s">
        <v>91</v>
      </c>
      <c r="C40" s="47">
        <v>112.4</v>
      </c>
      <c r="D40" s="63">
        <v>0.2676181980374679</v>
      </c>
      <c r="E40" s="48">
        <v>114.9</v>
      </c>
      <c r="F40" s="63">
        <v>-0.948275862068968</v>
      </c>
      <c r="G40" s="48">
        <v>109.9</v>
      </c>
      <c r="H40" s="63">
        <v>1.4773776546629733</v>
      </c>
      <c r="I40" s="48">
        <v>113.2</v>
      </c>
      <c r="J40" s="63">
        <v>6.191369606003761</v>
      </c>
    </row>
    <row r="41" spans="1:10" s="42" customFormat="1" ht="12" customHeight="1">
      <c r="A41" s="57">
        <f>IF(C41&lt;&gt;"",COUNTA($C$14:C41),"")</f>
        <v>19</v>
      </c>
      <c r="B41" s="54" t="s">
        <v>92</v>
      </c>
      <c r="C41" s="47">
        <v>109.3</v>
      </c>
      <c r="D41" s="63">
        <v>1.2037037037037095</v>
      </c>
      <c r="E41" s="48">
        <v>111.3</v>
      </c>
      <c r="F41" s="63">
        <v>0</v>
      </c>
      <c r="G41" s="48">
        <v>107.5</v>
      </c>
      <c r="H41" s="63">
        <v>2.576335877862604</v>
      </c>
      <c r="I41" s="48">
        <v>110.2</v>
      </c>
      <c r="J41" s="63">
        <v>10.865191146881287</v>
      </c>
    </row>
    <row r="42" spans="1:10" s="42" customFormat="1" ht="12" customHeight="1">
      <c r="A42" s="57">
        <f>IF(C42&lt;&gt;"",COUNTA($C$14:C42),"")</f>
        <v>20</v>
      </c>
      <c r="B42" s="54" t="s">
        <v>93</v>
      </c>
      <c r="C42" s="47">
        <v>97.6</v>
      </c>
      <c r="D42" s="63">
        <v>-3.652517275419541</v>
      </c>
      <c r="E42" s="48">
        <v>94</v>
      </c>
      <c r="F42" s="63">
        <v>-5.717151454363091</v>
      </c>
      <c r="G42" s="48">
        <v>101.2</v>
      </c>
      <c r="H42" s="63">
        <v>-1.652089407191454</v>
      </c>
      <c r="I42" s="48">
        <v>104.7</v>
      </c>
      <c r="J42" s="63">
        <v>2.9498525073746293</v>
      </c>
    </row>
    <row r="43" spans="1:10" s="42" customFormat="1" ht="12" customHeight="1">
      <c r="A43" s="57">
        <f>IF(C43&lt;&gt;"",COUNTA($C$14:C43),"")</f>
        <v>21</v>
      </c>
      <c r="B43" s="54" t="s">
        <v>94</v>
      </c>
      <c r="C43" s="47">
        <v>101.4</v>
      </c>
      <c r="D43" s="63">
        <v>2.8397565922920904</v>
      </c>
      <c r="E43" s="48">
        <v>97.8</v>
      </c>
      <c r="F43" s="63">
        <v>2.8391167192429094</v>
      </c>
      <c r="G43" s="48">
        <v>105.1</v>
      </c>
      <c r="H43" s="63">
        <v>2.9382957884427157</v>
      </c>
      <c r="I43" s="48">
        <v>109.4</v>
      </c>
      <c r="J43" s="63">
        <v>8.316831683168317</v>
      </c>
    </row>
    <row r="44" spans="1:10" s="42" customFormat="1" ht="12" customHeight="1">
      <c r="A44" s="57">
        <f>IF(C44&lt;&gt;"",COUNTA($C$14:C44),"")</f>
        <v>22</v>
      </c>
      <c r="B44" s="54" t="s">
        <v>95</v>
      </c>
      <c r="C44" s="47">
        <v>104.2</v>
      </c>
      <c r="D44" s="63">
        <v>1.4605647517039841</v>
      </c>
      <c r="E44" s="48">
        <v>98.1</v>
      </c>
      <c r="F44" s="63">
        <v>0.5122950819672241</v>
      </c>
      <c r="G44" s="48">
        <v>110.2</v>
      </c>
      <c r="H44" s="63">
        <v>2.416356877323423</v>
      </c>
      <c r="I44" s="48">
        <v>118.8</v>
      </c>
      <c r="J44" s="63">
        <v>3.3942558746736182</v>
      </c>
    </row>
    <row r="45" spans="1:10" s="42" customFormat="1" ht="12" customHeight="1">
      <c r="A45" s="57">
        <f>IF(C45&lt;&gt;"",COUNTA($C$14:C45),"")</f>
        <v>23</v>
      </c>
      <c r="B45" s="54" t="s">
        <v>96</v>
      </c>
      <c r="C45" s="47">
        <v>110.4</v>
      </c>
      <c r="D45" s="63">
        <v>-1.6918967052537823</v>
      </c>
      <c r="E45" s="48">
        <v>110.4</v>
      </c>
      <c r="F45" s="63">
        <v>-1.1638316920322325</v>
      </c>
      <c r="G45" s="48">
        <v>110.4</v>
      </c>
      <c r="H45" s="63">
        <v>-2.2143489813994677</v>
      </c>
      <c r="I45" s="48">
        <v>115.3</v>
      </c>
      <c r="J45" s="63">
        <v>2.307009760425913</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90.9</v>
      </c>
      <c r="D49" s="63">
        <v>3.412969283276439</v>
      </c>
      <c r="E49" s="48">
        <v>87.8</v>
      </c>
      <c r="F49" s="63">
        <v>3.0516431924882568</v>
      </c>
      <c r="G49" s="48">
        <v>94</v>
      </c>
      <c r="H49" s="63">
        <v>3.752759381898457</v>
      </c>
      <c r="I49" s="48">
        <v>111.4</v>
      </c>
      <c r="J49" s="63">
        <v>5.692599620493354</v>
      </c>
    </row>
    <row r="50" spans="1:10" s="42" customFormat="1" ht="12" customHeight="1">
      <c r="A50" s="57">
        <f>IF(C50&lt;&gt;"",COUNTA($C$14:C50),"")</f>
        <v>25</v>
      </c>
      <c r="B50" s="54" t="s">
        <v>86</v>
      </c>
      <c r="C50" s="47">
        <v>86.8</v>
      </c>
      <c r="D50" s="63">
        <v>3.456495828367096</v>
      </c>
      <c r="E50" s="48">
        <v>84.3</v>
      </c>
      <c r="F50" s="63">
        <v>1.6887816646562044</v>
      </c>
      <c r="G50" s="48">
        <v>89.4</v>
      </c>
      <c r="H50" s="63">
        <v>5.300353356890454</v>
      </c>
      <c r="I50" s="48">
        <v>101.5</v>
      </c>
      <c r="J50" s="63">
        <v>6.171548117154813</v>
      </c>
    </row>
    <row r="51" spans="1:10" s="42" customFormat="1" ht="12" customHeight="1">
      <c r="A51" s="57">
        <f>IF(C51&lt;&gt;"",COUNTA($C$14:C51),"")</f>
        <v>26</v>
      </c>
      <c r="B51" s="54" t="s">
        <v>87</v>
      </c>
      <c r="C51" s="47">
        <v>99.8</v>
      </c>
      <c r="D51" s="63">
        <v>-2.0608439646712498</v>
      </c>
      <c r="E51" s="48">
        <v>96.4</v>
      </c>
      <c r="F51" s="63">
        <v>-8.712121212121204</v>
      </c>
      <c r="G51" s="48">
        <v>103.2</v>
      </c>
      <c r="H51" s="63">
        <v>5.091649694501015</v>
      </c>
      <c r="I51" s="48">
        <v>107.5</v>
      </c>
      <c r="J51" s="63">
        <v>3.864734299516911</v>
      </c>
    </row>
    <row r="52" spans="1:10" s="42" customFormat="1" ht="12" customHeight="1">
      <c r="A52" s="57">
        <f>IF(C52&lt;&gt;"",COUNTA($C$14:C52),"")</f>
        <v>27</v>
      </c>
      <c r="B52" s="54" t="s">
        <v>88</v>
      </c>
      <c r="C52" s="47">
        <v>107.1</v>
      </c>
      <c r="D52" s="63">
        <v>9.285714285714292</v>
      </c>
      <c r="E52" s="48">
        <v>105.1</v>
      </c>
      <c r="F52" s="63">
        <v>13.86782231852655</v>
      </c>
      <c r="G52" s="48">
        <v>109.2</v>
      </c>
      <c r="H52" s="63">
        <v>5.202312138728331</v>
      </c>
      <c r="I52" s="48">
        <v>112.4</v>
      </c>
      <c r="J52" s="63">
        <v>6.641366223908918</v>
      </c>
    </row>
    <row r="53" spans="1:10" s="42" customFormat="1" ht="12" customHeight="1">
      <c r="A53" s="57">
        <f>IF(C53&lt;&gt;"",COUNTA($C$14:C53),"")</f>
        <v>28</v>
      </c>
      <c r="B53" s="54" t="s">
        <v>89</v>
      </c>
      <c r="C53" s="47">
        <v>107.4</v>
      </c>
      <c r="D53" s="63">
        <v>0.6560449859418895</v>
      </c>
      <c r="E53" s="48">
        <v>107.3</v>
      </c>
      <c r="F53" s="63">
        <v>-0.8317929759704299</v>
      </c>
      <c r="G53" s="48">
        <v>107.4</v>
      </c>
      <c r="H53" s="63">
        <v>1.994301994301992</v>
      </c>
      <c r="I53" s="48">
        <v>111.5</v>
      </c>
      <c r="J53" s="63">
        <v>6.393129770992374</v>
      </c>
    </row>
    <row r="54" spans="1:10" s="42" customFormat="1" ht="12" customHeight="1">
      <c r="A54" s="57">
        <f>IF(C54&lt;&gt;"",COUNTA($C$14:C54),"")</f>
        <v>29</v>
      </c>
      <c r="B54" s="54" t="s">
        <v>90</v>
      </c>
      <c r="C54" s="47">
        <v>108.9</v>
      </c>
      <c r="D54" s="63">
        <v>1.9662921348314626</v>
      </c>
      <c r="E54" s="48">
        <v>110.7</v>
      </c>
      <c r="F54" s="63">
        <v>-0.9838998211091194</v>
      </c>
      <c r="G54" s="48">
        <v>107.2</v>
      </c>
      <c r="H54" s="63">
        <v>5.304518664047151</v>
      </c>
      <c r="I54" s="48">
        <v>109.9</v>
      </c>
      <c r="J54" s="63">
        <v>5.67307692307692</v>
      </c>
    </row>
    <row r="55" spans="1:10" s="42" customFormat="1" ht="12" customHeight="1">
      <c r="A55" s="57">
        <f>IF(C55&lt;&gt;"",COUNTA($C$14:C55),"")</f>
        <v>30</v>
      </c>
      <c r="B55" s="54" t="s">
        <v>91</v>
      </c>
      <c r="C55" s="47">
        <v>115.6</v>
      </c>
      <c r="D55" s="63">
        <v>2.846975088967966</v>
      </c>
      <c r="E55" s="48">
        <v>118.9</v>
      </c>
      <c r="F55" s="63">
        <v>3.481288076588328</v>
      </c>
      <c r="G55" s="48">
        <v>112.3</v>
      </c>
      <c r="H55" s="63">
        <v>2.1838034576887964</v>
      </c>
      <c r="I55" s="48">
        <v>109.9</v>
      </c>
      <c r="J55" s="63">
        <v>-2.915194346289752</v>
      </c>
    </row>
    <row r="56" spans="1:10" s="42" customFormat="1" ht="12" customHeight="1">
      <c r="A56" s="57">
        <f>IF(C56&lt;&gt;"",COUNTA($C$14:C56),"")</f>
        <v>31</v>
      </c>
      <c r="B56" s="54" t="s">
        <v>92</v>
      </c>
      <c r="C56" s="47" t="s">
        <v>145</v>
      </c>
      <c r="D56" s="63"/>
      <c r="E56" s="48"/>
      <c r="F56" s="63"/>
      <c r="G56" s="48"/>
      <c r="H56" s="63"/>
      <c r="I56" s="48"/>
      <c r="J56" s="63"/>
    </row>
    <row r="57" spans="1:10" s="42" customFormat="1" ht="12" customHeight="1">
      <c r="A57" s="57">
        <f>IF(C57&lt;&gt;"",COUNTA($C$14:C57),"")</f>
        <v>32</v>
      </c>
      <c r="B57" s="54" t="s">
        <v>93</v>
      </c>
      <c r="C57" s="47" t="s">
        <v>145</v>
      </c>
      <c r="D57" s="63"/>
      <c r="E57" s="48"/>
      <c r="F57" s="63"/>
      <c r="G57" s="48"/>
      <c r="H57" s="63"/>
      <c r="I57" s="48"/>
      <c r="J57" s="63"/>
    </row>
    <row r="58" spans="1:10" s="42" customFormat="1" ht="12" customHeight="1">
      <c r="A58" s="57">
        <f>IF(C58&lt;&gt;"",COUNTA($C$14:C58),"")</f>
        <v>33</v>
      </c>
      <c r="B58" s="54" t="s">
        <v>94</v>
      </c>
      <c r="C58" s="47" t="s">
        <v>145</v>
      </c>
      <c r="D58" s="63"/>
      <c r="E58" s="48"/>
      <c r="F58" s="63"/>
      <c r="G58" s="48"/>
      <c r="H58" s="63"/>
      <c r="I58" s="48"/>
      <c r="J58" s="63"/>
    </row>
    <row r="59" spans="1:10" s="42" customFormat="1" ht="12" customHeight="1">
      <c r="A59" s="57">
        <f>IF(C59&lt;&gt;"",COUNTA($C$14:C59),"")</f>
        <v>34</v>
      </c>
      <c r="B59" s="54" t="s">
        <v>95</v>
      </c>
      <c r="C59" s="47" t="s">
        <v>145</v>
      </c>
      <c r="D59" s="63"/>
      <c r="E59" s="48"/>
      <c r="F59" s="63"/>
      <c r="G59" s="48"/>
      <c r="H59" s="63"/>
      <c r="I59" s="48"/>
      <c r="J59" s="63"/>
    </row>
    <row r="60" spans="1:10" ht="12" customHeight="1">
      <c r="A60" s="57">
        <f>IF(C60&lt;&gt;"",COUNTA($C$14:C60),"")</f>
        <v>35</v>
      </c>
      <c r="B60" s="54" t="s">
        <v>96</v>
      </c>
      <c r="C60" s="47" t="s">
        <v>145</v>
      </c>
      <c r="D60" s="63"/>
      <c r="E60" s="48"/>
      <c r="F60" s="63"/>
      <c r="G60" s="48"/>
      <c r="H60" s="63"/>
      <c r="I60" s="48"/>
      <c r="J60" s="63"/>
    </row>
    <row r="61" ht="12" customHeight="1"/>
    <row r="62" ht="12" customHeight="1"/>
    <row r="63" ht="12" customHeight="1"/>
    <row r="64"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07&amp;R&amp;7&amp;P</oddFooter>
    <evenFooter>&amp;L&amp;7&amp;P&amp;R&amp;7StatA MV, Statistischer Bericht G113 2019 07</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104</v>
      </c>
      <c r="B2" s="123"/>
      <c r="C2" s="115" t="s">
        <v>65</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148</v>
      </c>
      <c r="E9" s="114" t="s">
        <v>135</v>
      </c>
      <c r="F9" s="114" t="s">
        <v>148</v>
      </c>
      <c r="G9" s="114" t="s">
        <v>135</v>
      </c>
      <c r="H9" s="114" t="s">
        <v>148</v>
      </c>
      <c r="I9" s="114" t="s">
        <v>135</v>
      </c>
      <c r="J9" s="126" t="s">
        <v>148</v>
      </c>
    </row>
    <row r="10" spans="1:10" ht="11.25" customHeight="1">
      <c r="A10" s="125"/>
      <c r="B10" s="114"/>
      <c r="C10" s="114"/>
      <c r="D10" s="114"/>
      <c r="E10" s="114"/>
      <c r="F10" s="114"/>
      <c r="G10" s="114"/>
      <c r="H10" s="114"/>
      <c r="I10" s="114"/>
      <c r="J10" s="126"/>
    </row>
    <row r="11" spans="1:10" s="19" customFormat="1"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2017</v>
      </c>
      <c r="C14" s="47">
        <v>101.4</v>
      </c>
      <c r="D14" s="63">
        <v>1.4000000000000057</v>
      </c>
      <c r="E14" s="48">
        <v>100.6</v>
      </c>
      <c r="F14" s="63">
        <v>0.5999999999999943</v>
      </c>
      <c r="G14" s="48">
        <v>102.1</v>
      </c>
      <c r="H14" s="63">
        <v>2.0999999999999943</v>
      </c>
      <c r="I14" s="48">
        <v>105</v>
      </c>
      <c r="J14" s="63">
        <v>5</v>
      </c>
    </row>
    <row r="15" spans="1:10" s="42" customFormat="1" ht="12" customHeight="1">
      <c r="A15" s="57">
        <f>IF(C15&lt;&gt;"",COUNTA($C$14:C15),"")</f>
        <v>2</v>
      </c>
      <c r="B15" s="53" t="s">
        <v>146</v>
      </c>
      <c r="C15" s="47">
        <v>103.7</v>
      </c>
      <c r="D15" s="63">
        <v>0.4844961240310113</v>
      </c>
      <c r="E15" s="48">
        <v>101.3</v>
      </c>
      <c r="F15" s="63">
        <v>-0.9775171065493566</v>
      </c>
      <c r="G15" s="48">
        <v>105.9</v>
      </c>
      <c r="H15" s="63">
        <v>1.6314779270633437</v>
      </c>
      <c r="I15" s="48">
        <v>108.9</v>
      </c>
      <c r="J15" s="63">
        <v>2.3496240601503757</v>
      </c>
    </row>
    <row r="16" spans="1:10" s="42" customFormat="1" ht="12" customHeight="1">
      <c r="A16" s="57">
        <f>IF(C16&lt;&gt;"",COUNTA($C$14:C16),"")</f>
        <v>3</v>
      </c>
      <c r="B16" s="53" t="s">
        <v>147</v>
      </c>
      <c r="C16" s="47" t="s">
        <v>145</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146</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100.5</v>
      </c>
      <c r="D20" s="63">
        <v>0.1994017946161506</v>
      </c>
      <c r="E20" s="48">
        <v>96.7</v>
      </c>
      <c r="F20" s="63">
        <v>-2.1255060728744866</v>
      </c>
      <c r="G20" s="48">
        <v>104</v>
      </c>
      <c r="H20" s="63">
        <v>2.16110019646365</v>
      </c>
      <c r="I20" s="48">
        <v>107.2</v>
      </c>
      <c r="J20" s="63">
        <v>2.5837320574162703</v>
      </c>
    </row>
    <row r="21" spans="1:10" s="42" customFormat="1" ht="12" customHeight="1">
      <c r="A21" s="57">
        <f>IF(C21&lt;&gt;"",COUNTA($C$14:C21),"")</f>
        <v>5</v>
      </c>
      <c r="B21" s="54" t="s">
        <v>82</v>
      </c>
      <c r="C21" s="47">
        <v>104.6</v>
      </c>
      <c r="D21" s="63">
        <v>0.3838771593090229</v>
      </c>
      <c r="E21" s="48">
        <v>103.7</v>
      </c>
      <c r="F21" s="63">
        <v>-1.0496183206106906</v>
      </c>
      <c r="G21" s="48">
        <v>105.4</v>
      </c>
      <c r="H21" s="63">
        <v>1.639344262295083</v>
      </c>
      <c r="I21" s="48">
        <v>107.8</v>
      </c>
      <c r="J21" s="63">
        <v>3.3557046979865817</v>
      </c>
    </row>
    <row r="22" spans="1:10" s="42" customFormat="1" ht="12" customHeight="1">
      <c r="A22" s="57">
        <f>IF(C22&lt;&gt;"",COUNTA($C$14:C22),"")</f>
        <v>6</v>
      </c>
      <c r="B22" s="54" t="s">
        <v>83</v>
      </c>
      <c r="C22" s="47">
        <v>106.1</v>
      </c>
      <c r="D22" s="63">
        <v>0.4734848484848584</v>
      </c>
      <c r="E22" s="48">
        <v>105.6</v>
      </c>
      <c r="F22" s="63">
        <v>-1.1235955056179705</v>
      </c>
      <c r="G22" s="48">
        <v>106.5</v>
      </c>
      <c r="H22" s="63">
        <v>1.913875598086122</v>
      </c>
      <c r="I22" s="48">
        <v>107.7</v>
      </c>
      <c r="J22" s="63">
        <v>2.376425855513304</v>
      </c>
    </row>
    <row r="23" spans="1:10" s="42" customFormat="1" ht="12" customHeight="1">
      <c r="A23" s="57">
        <f>IF(C23&lt;&gt;"",COUNTA($C$14:C23),"")</f>
        <v>7</v>
      </c>
      <c r="B23" s="54" t="s">
        <v>84</v>
      </c>
      <c r="C23" s="47">
        <v>103.6</v>
      </c>
      <c r="D23" s="63">
        <v>0.7782101167315147</v>
      </c>
      <c r="E23" s="48">
        <v>99.2</v>
      </c>
      <c r="F23" s="63">
        <v>0.6085192697768775</v>
      </c>
      <c r="G23" s="48">
        <v>107.7</v>
      </c>
      <c r="H23" s="63">
        <v>0.9372071227741259</v>
      </c>
      <c r="I23" s="48">
        <v>112.8</v>
      </c>
      <c r="J23" s="63">
        <v>1.1659192825112115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101.6</v>
      </c>
      <c r="D27" s="63">
        <v>1.0945273631840848</v>
      </c>
      <c r="E27" s="48">
        <v>97.9</v>
      </c>
      <c r="F27" s="63">
        <v>1.2409513960703151</v>
      </c>
      <c r="G27" s="48">
        <v>105.1</v>
      </c>
      <c r="H27" s="63">
        <v>1.0576923076923066</v>
      </c>
      <c r="I27" s="48">
        <v>109.3</v>
      </c>
      <c r="J27" s="63">
        <v>1.9589552238805936</v>
      </c>
    </row>
    <row r="28" spans="1:10" s="42" customFormat="1" ht="12" customHeight="1">
      <c r="A28" s="57">
        <f>IF(C28&lt;&gt;"",COUNTA($C$14:C28),"")</f>
        <v>9</v>
      </c>
      <c r="B28" s="54" t="s">
        <v>82</v>
      </c>
      <c r="C28" s="47">
        <v>105.2</v>
      </c>
      <c r="D28" s="63">
        <v>0.5736137667304035</v>
      </c>
      <c r="E28" s="48">
        <v>104.7</v>
      </c>
      <c r="F28" s="63">
        <v>0.9643201542912152</v>
      </c>
      <c r="G28" s="48">
        <v>105.8</v>
      </c>
      <c r="H28" s="63">
        <v>0.3795066413662198</v>
      </c>
      <c r="I28" s="48">
        <v>109</v>
      </c>
      <c r="J28" s="63">
        <v>1.1131725417439782</v>
      </c>
    </row>
    <row r="29" spans="1:10" s="42" customFormat="1" ht="12" customHeight="1">
      <c r="A29" s="57">
        <f>IF(C29&lt;&gt;"",COUNTA($C$14:C29),"")</f>
        <v>10</v>
      </c>
      <c r="B29" s="54" t="s">
        <v>83</v>
      </c>
      <c r="C29" s="47" t="s">
        <v>145</v>
      </c>
      <c r="D29" s="63"/>
      <c r="E29" s="48"/>
      <c r="F29" s="63"/>
      <c r="G29" s="48"/>
      <c r="H29" s="63"/>
      <c r="I29" s="48"/>
      <c r="J29" s="63"/>
    </row>
    <row r="30" spans="1:10" s="42" customFormat="1" ht="12" customHeight="1">
      <c r="A30" s="57">
        <f>IF(C30&lt;&gt;"",COUNTA($C$14:C30),"")</f>
        <v>11</v>
      </c>
      <c r="B30" s="54" t="s">
        <v>84</v>
      </c>
      <c r="C30" s="47" t="s">
        <v>145</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146</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100.4</v>
      </c>
      <c r="D34" s="63">
        <v>0.2997002997003051</v>
      </c>
      <c r="E34" s="48">
        <v>96.6</v>
      </c>
      <c r="F34" s="63">
        <v>-2.1276595744680833</v>
      </c>
      <c r="G34" s="48">
        <v>103.9</v>
      </c>
      <c r="H34" s="63">
        <v>2.566633761105635</v>
      </c>
      <c r="I34" s="48">
        <v>108.6</v>
      </c>
      <c r="J34" s="63">
        <v>4.222648752399223</v>
      </c>
    </row>
    <row r="35" spans="1:10" s="42" customFormat="1" ht="12" customHeight="1">
      <c r="A35" s="57">
        <f>IF(C35&lt;&gt;"",COUNTA($C$14:C35),"")</f>
        <v>13</v>
      </c>
      <c r="B35" s="54" t="s">
        <v>86</v>
      </c>
      <c r="C35" s="47">
        <v>100.2</v>
      </c>
      <c r="D35" s="63">
        <v>0</v>
      </c>
      <c r="E35" s="48">
        <v>96.6</v>
      </c>
      <c r="F35" s="63">
        <v>-2.226720647773277</v>
      </c>
      <c r="G35" s="48">
        <v>103.5</v>
      </c>
      <c r="H35" s="63">
        <v>1.970443349753694</v>
      </c>
      <c r="I35" s="48">
        <v>106.8</v>
      </c>
      <c r="J35" s="63">
        <v>1.7142857142857082</v>
      </c>
    </row>
    <row r="36" spans="1:10" s="42" customFormat="1" ht="12" customHeight="1">
      <c r="A36" s="57">
        <f>IF(C36&lt;&gt;"",COUNTA($C$14:C36),"")</f>
        <v>14</v>
      </c>
      <c r="B36" s="54" t="s">
        <v>87</v>
      </c>
      <c r="C36" s="47">
        <v>101</v>
      </c>
      <c r="D36" s="63">
        <v>0.29791459781529284</v>
      </c>
      <c r="E36" s="48">
        <v>96.9</v>
      </c>
      <c r="F36" s="63">
        <v>-1.9230769230769198</v>
      </c>
      <c r="G36" s="48">
        <v>104.7</v>
      </c>
      <c r="H36" s="63">
        <v>2.24609375</v>
      </c>
      <c r="I36" s="48">
        <v>106.3</v>
      </c>
      <c r="J36" s="63">
        <v>2.0153550863723524</v>
      </c>
    </row>
    <row r="37" spans="1:10" s="42" customFormat="1" ht="12" customHeight="1">
      <c r="A37" s="57">
        <f>IF(C37&lt;&gt;"",COUNTA($C$14:C37),"")</f>
        <v>15</v>
      </c>
      <c r="B37" s="54" t="s">
        <v>88</v>
      </c>
      <c r="C37" s="47">
        <v>101.7</v>
      </c>
      <c r="D37" s="63">
        <v>-0.09823182711198797</v>
      </c>
      <c r="E37" s="48">
        <v>98.1</v>
      </c>
      <c r="F37" s="63">
        <v>-1.9000000000000057</v>
      </c>
      <c r="G37" s="48">
        <v>104.9</v>
      </c>
      <c r="H37" s="63">
        <v>1.4506769825918724</v>
      </c>
      <c r="I37" s="48">
        <v>108</v>
      </c>
      <c r="J37" s="63">
        <v>2.7592768791627122</v>
      </c>
    </row>
    <row r="38" spans="1:10" s="42" customFormat="1" ht="12" customHeight="1">
      <c r="A38" s="57">
        <f>IF(C38&lt;&gt;"",COUNTA($C$14:C38),"")</f>
        <v>16</v>
      </c>
      <c r="B38" s="54" t="s">
        <v>89</v>
      </c>
      <c r="C38" s="47">
        <v>105.2</v>
      </c>
      <c r="D38" s="63">
        <v>0.09514747859182648</v>
      </c>
      <c r="E38" s="48">
        <v>105.1</v>
      </c>
      <c r="F38" s="63">
        <v>-0.9425070688030104</v>
      </c>
      <c r="G38" s="48">
        <v>105.3</v>
      </c>
      <c r="H38" s="63">
        <v>1.1527377521613857</v>
      </c>
      <c r="I38" s="48">
        <v>108</v>
      </c>
      <c r="J38" s="63">
        <v>3.250478011472282</v>
      </c>
    </row>
    <row r="39" spans="1:10" s="42" customFormat="1" ht="12" customHeight="1">
      <c r="A39" s="57">
        <f>IF(C39&lt;&gt;"",COUNTA($C$14:C39),"")</f>
        <v>17</v>
      </c>
      <c r="B39" s="54" t="s">
        <v>90</v>
      </c>
      <c r="C39" s="47">
        <v>106.8</v>
      </c>
      <c r="D39" s="63">
        <v>0.8498583569405014</v>
      </c>
      <c r="E39" s="48">
        <v>107.9</v>
      </c>
      <c r="F39" s="63">
        <v>-0.4612546125461279</v>
      </c>
      <c r="G39" s="48">
        <v>105.9</v>
      </c>
      <c r="H39" s="63">
        <v>2.318840579710141</v>
      </c>
      <c r="I39" s="48">
        <v>107.5</v>
      </c>
      <c r="J39" s="63">
        <v>4.2677012609117355</v>
      </c>
    </row>
    <row r="40" spans="1:10" s="42" customFormat="1" ht="12" customHeight="1">
      <c r="A40" s="57">
        <f>IF(C40&lt;&gt;"",COUNTA($C$14:C40),"")</f>
        <v>18</v>
      </c>
      <c r="B40" s="54" t="s">
        <v>91</v>
      </c>
      <c r="C40" s="47">
        <v>107.2</v>
      </c>
      <c r="D40" s="63">
        <v>0.46860356138707004</v>
      </c>
      <c r="E40" s="48">
        <v>108.9</v>
      </c>
      <c r="F40" s="63">
        <v>-0.6386861313868621</v>
      </c>
      <c r="G40" s="48">
        <v>105.7</v>
      </c>
      <c r="H40" s="63">
        <v>1.6346153846153868</v>
      </c>
      <c r="I40" s="48">
        <v>107.1</v>
      </c>
      <c r="J40" s="63">
        <v>2.783109404990398</v>
      </c>
    </row>
    <row r="41" spans="1:10" s="42" customFormat="1" ht="12" customHeight="1">
      <c r="A41" s="57">
        <f>IF(C41&lt;&gt;"",COUNTA($C$14:C41),"")</f>
        <v>19</v>
      </c>
      <c r="B41" s="54" t="s">
        <v>92</v>
      </c>
      <c r="C41" s="47">
        <v>106.8</v>
      </c>
      <c r="D41" s="63">
        <v>0.09372071227741685</v>
      </c>
      <c r="E41" s="48">
        <v>107.5</v>
      </c>
      <c r="F41" s="63">
        <v>-1.194852941176464</v>
      </c>
      <c r="G41" s="48">
        <v>106.1</v>
      </c>
      <c r="H41" s="63">
        <v>1.3371537726838625</v>
      </c>
      <c r="I41" s="48">
        <v>107.8</v>
      </c>
      <c r="J41" s="63">
        <v>2.5689819219790735</v>
      </c>
    </row>
    <row r="42" spans="1:10" s="42" customFormat="1" ht="12" customHeight="1">
      <c r="A42" s="57">
        <f>IF(C42&lt;&gt;"",COUNTA($C$14:C42),"")</f>
        <v>20</v>
      </c>
      <c r="B42" s="54" t="s">
        <v>93</v>
      </c>
      <c r="C42" s="47">
        <v>104.2</v>
      </c>
      <c r="D42" s="63">
        <v>0.6763285024154584</v>
      </c>
      <c r="E42" s="48">
        <v>100.4</v>
      </c>
      <c r="F42" s="63">
        <v>-1.6650342801175242</v>
      </c>
      <c r="G42" s="48">
        <v>107.7</v>
      </c>
      <c r="H42" s="63">
        <v>2.7671755725190934</v>
      </c>
      <c r="I42" s="48">
        <v>108.3</v>
      </c>
      <c r="J42" s="63">
        <v>1.8814675446848526</v>
      </c>
    </row>
    <row r="43" spans="1:10" s="42" customFormat="1" ht="12" customHeight="1">
      <c r="A43" s="57">
        <f>IF(C43&lt;&gt;"",COUNTA($C$14:C43),"")</f>
        <v>21</v>
      </c>
      <c r="B43" s="54" t="s">
        <v>94</v>
      </c>
      <c r="C43" s="47">
        <v>103.5</v>
      </c>
      <c r="D43" s="63">
        <v>0.6809338521400861</v>
      </c>
      <c r="E43" s="48">
        <v>99.6</v>
      </c>
      <c r="F43" s="63">
        <v>0.30211480362538623</v>
      </c>
      <c r="G43" s="48">
        <v>107.2</v>
      </c>
      <c r="H43" s="63">
        <v>1.1320754716981156</v>
      </c>
      <c r="I43" s="48">
        <v>112.1</v>
      </c>
      <c r="J43" s="63">
        <v>2.3744292237442863</v>
      </c>
    </row>
    <row r="44" spans="1:10" s="42" customFormat="1" ht="12" customHeight="1">
      <c r="A44" s="57">
        <f>IF(C44&lt;&gt;"",COUNTA($C$14:C44),"")</f>
        <v>22</v>
      </c>
      <c r="B44" s="54" t="s">
        <v>95</v>
      </c>
      <c r="C44" s="47">
        <v>103.7</v>
      </c>
      <c r="D44" s="63">
        <v>0.7774538386783263</v>
      </c>
      <c r="E44" s="48">
        <v>99.3</v>
      </c>
      <c r="F44" s="63">
        <v>0.9146341463414558</v>
      </c>
      <c r="G44" s="48">
        <v>107.8</v>
      </c>
      <c r="H44" s="63">
        <v>0.747663551401871</v>
      </c>
      <c r="I44" s="48">
        <v>111.9</v>
      </c>
      <c r="J44" s="63">
        <v>-0.7098491570541228</v>
      </c>
    </row>
    <row r="45" spans="1:10" s="42" customFormat="1" ht="12" customHeight="1">
      <c r="A45" s="57">
        <f>IF(C45&lt;&gt;"",COUNTA($C$14:C45),"")</f>
        <v>23</v>
      </c>
      <c r="B45" s="54" t="s">
        <v>96</v>
      </c>
      <c r="C45" s="47">
        <v>103.5</v>
      </c>
      <c r="D45" s="63">
        <v>0.7789678675754601</v>
      </c>
      <c r="E45" s="48">
        <v>98.7</v>
      </c>
      <c r="F45" s="63">
        <v>0.6116207951070436</v>
      </c>
      <c r="G45" s="48">
        <v>108</v>
      </c>
      <c r="H45" s="63">
        <v>0.9345794392523317</v>
      </c>
      <c r="I45" s="48">
        <v>114.6</v>
      </c>
      <c r="J45" s="63">
        <v>2.0480854853072117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101.5</v>
      </c>
      <c r="D49" s="63">
        <v>1.095617529880471</v>
      </c>
      <c r="E49" s="48">
        <v>97.9</v>
      </c>
      <c r="F49" s="63">
        <v>1.3457556935817934</v>
      </c>
      <c r="G49" s="48">
        <v>104.8</v>
      </c>
      <c r="H49" s="63">
        <v>0.8662175168431077</v>
      </c>
      <c r="I49" s="48">
        <v>110</v>
      </c>
      <c r="J49" s="63">
        <v>1.2891344383057088</v>
      </c>
    </row>
    <row r="50" spans="1:10" s="42" customFormat="1" ht="12" customHeight="1">
      <c r="A50" s="57">
        <f>IF(C50&lt;&gt;"",COUNTA($C$14:C50),"")</f>
        <v>25</v>
      </c>
      <c r="B50" s="54" t="s">
        <v>86</v>
      </c>
      <c r="C50" s="47">
        <v>101.5</v>
      </c>
      <c r="D50" s="63">
        <v>1.2974051896207612</v>
      </c>
      <c r="E50" s="48">
        <v>97.9</v>
      </c>
      <c r="F50" s="63">
        <v>1.3457556935817934</v>
      </c>
      <c r="G50" s="48">
        <v>104.9</v>
      </c>
      <c r="H50" s="63">
        <v>1.3526570048309168</v>
      </c>
      <c r="I50" s="48">
        <v>109.8</v>
      </c>
      <c r="J50" s="63">
        <v>2.8089887640449405</v>
      </c>
    </row>
    <row r="51" spans="1:10" s="42" customFormat="1" ht="12" customHeight="1">
      <c r="A51" s="57">
        <f>IF(C51&lt;&gt;"",COUNTA($C$14:C51),"")</f>
        <v>26</v>
      </c>
      <c r="B51" s="54" t="s">
        <v>87</v>
      </c>
      <c r="C51" s="47">
        <v>101.9</v>
      </c>
      <c r="D51" s="63">
        <v>0.8910891089108901</v>
      </c>
      <c r="E51" s="48">
        <v>97.9</v>
      </c>
      <c r="F51" s="63">
        <v>1.0319917440660475</v>
      </c>
      <c r="G51" s="48">
        <v>105.5</v>
      </c>
      <c r="H51" s="63">
        <v>0.7640878701050582</v>
      </c>
      <c r="I51" s="48">
        <v>107.9</v>
      </c>
      <c r="J51" s="63">
        <v>1.5051740357478849</v>
      </c>
    </row>
    <row r="52" spans="1:10" s="42" customFormat="1" ht="12" customHeight="1">
      <c r="A52" s="57">
        <f>IF(C52&lt;&gt;"",COUNTA($C$14:C52),"")</f>
        <v>27</v>
      </c>
      <c r="B52" s="54" t="s">
        <v>88</v>
      </c>
      <c r="C52" s="47">
        <v>102.6</v>
      </c>
      <c r="D52" s="63">
        <v>0.8849557522123916</v>
      </c>
      <c r="E52" s="48">
        <v>99</v>
      </c>
      <c r="F52" s="63">
        <v>0.9174311926605583</v>
      </c>
      <c r="G52" s="48">
        <v>105.9</v>
      </c>
      <c r="H52" s="63">
        <v>0.9532888465204934</v>
      </c>
      <c r="I52" s="48">
        <v>109.2</v>
      </c>
      <c r="J52" s="63">
        <v>1.1111111111111143</v>
      </c>
    </row>
    <row r="53" spans="1:10" s="42" customFormat="1" ht="12" customHeight="1">
      <c r="A53" s="57">
        <f>IF(C53&lt;&gt;"",COUNTA($C$14:C53),"")</f>
        <v>28</v>
      </c>
      <c r="B53" s="54" t="s">
        <v>89</v>
      </c>
      <c r="C53" s="47">
        <v>106</v>
      </c>
      <c r="D53" s="63">
        <v>0.7604562737642624</v>
      </c>
      <c r="E53" s="48">
        <v>106.3</v>
      </c>
      <c r="F53" s="63">
        <v>1.1417697431018183</v>
      </c>
      <c r="G53" s="48">
        <v>105.7</v>
      </c>
      <c r="H53" s="63">
        <v>0.37986704653371817</v>
      </c>
      <c r="I53" s="48">
        <v>109</v>
      </c>
      <c r="J53" s="63">
        <v>0.9259259259259238</v>
      </c>
    </row>
    <row r="54" spans="1:10" s="42" customFormat="1" ht="12" customHeight="1">
      <c r="A54" s="57">
        <f>IF(C54&lt;&gt;"",COUNTA($C$14:C54),"")</f>
        <v>29</v>
      </c>
      <c r="B54" s="54" t="s">
        <v>90</v>
      </c>
      <c r="C54" s="47">
        <v>107.2</v>
      </c>
      <c r="D54" s="63">
        <v>0.37453183520599964</v>
      </c>
      <c r="E54" s="48">
        <v>108.7</v>
      </c>
      <c r="F54" s="63">
        <v>0.741427247451341</v>
      </c>
      <c r="G54" s="48">
        <v>105.8</v>
      </c>
      <c r="H54" s="63">
        <v>-0.09442870632672395</v>
      </c>
      <c r="I54" s="48">
        <v>108.8</v>
      </c>
      <c r="J54" s="63">
        <v>1.2093023255813904</v>
      </c>
    </row>
    <row r="55" spans="1:10" s="42" customFormat="1" ht="12" customHeight="1">
      <c r="A55" s="57">
        <f>IF(C55&lt;&gt;"",COUNTA($C$14:C55),"")</f>
        <v>30</v>
      </c>
      <c r="B55" s="54" t="s">
        <v>91</v>
      </c>
      <c r="C55" s="47">
        <v>107.8</v>
      </c>
      <c r="D55" s="63">
        <v>0.5597014925373145</v>
      </c>
      <c r="E55" s="48">
        <v>110.3</v>
      </c>
      <c r="F55" s="63">
        <v>1.285583103764921</v>
      </c>
      <c r="G55" s="48">
        <v>105.6</v>
      </c>
      <c r="H55" s="63">
        <v>-0.09460737937558861</v>
      </c>
      <c r="I55" s="48">
        <v>108.8</v>
      </c>
      <c r="J55" s="63">
        <v>1.5873015873015959</v>
      </c>
    </row>
    <row r="56" spans="1:10" s="42" customFormat="1" ht="12" customHeight="1">
      <c r="A56" s="57">
        <f>IF(C56&lt;&gt;"",COUNTA($C$14:C56),"")</f>
        <v>31</v>
      </c>
      <c r="B56" s="54" t="s">
        <v>92</v>
      </c>
      <c r="C56" s="47" t="s">
        <v>145</v>
      </c>
      <c r="D56" s="63"/>
      <c r="E56" s="48"/>
      <c r="F56" s="63"/>
      <c r="G56" s="48"/>
      <c r="H56" s="63"/>
      <c r="I56" s="48"/>
      <c r="J56" s="63"/>
    </row>
    <row r="57" spans="1:10" s="42" customFormat="1" ht="12" customHeight="1">
      <c r="A57" s="57">
        <f>IF(C57&lt;&gt;"",COUNTA($C$14:C57),"")</f>
        <v>32</v>
      </c>
      <c r="B57" s="54" t="s">
        <v>93</v>
      </c>
      <c r="C57" s="47" t="s">
        <v>145</v>
      </c>
      <c r="D57" s="63"/>
      <c r="E57" s="48"/>
      <c r="F57" s="63"/>
      <c r="G57" s="48"/>
      <c r="H57" s="63"/>
      <c r="I57" s="48"/>
      <c r="J57" s="63"/>
    </row>
    <row r="58" spans="1:10" s="42" customFormat="1" ht="12" customHeight="1">
      <c r="A58" s="57">
        <f>IF(C58&lt;&gt;"",COUNTA($C$14:C58),"")</f>
        <v>33</v>
      </c>
      <c r="B58" s="54" t="s">
        <v>94</v>
      </c>
      <c r="C58" s="47" t="s">
        <v>145</v>
      </c>
      <c r="D58" s="63"/>
      <c r="E58" s="48"/>
      <c r="F58" s="63"/>
      <c r="G58" s="48"/>
      <c r="H58" s="63"/>
      <c r="I58" s="48"/>
      <c r="J58" s="63"/>
    </row>
    <row r="59" spans="1:10" s="43" customFormat="1" ht="12" customHeight="1">
      <c r="A59" s="57">
        <f>IF(C59&lt;&gt;"",COUNTA($C$14:C59),"")</f>
        <v>34</v>
      </c>
      <c r="B59" s="54" t="s">
        <v>95</v>
      </c>
      <c r="C59" s="47" t="s">
        <v>145</v>
      </c>
      <c r="D59" s="63"/>
      <c r="E59" s="48"/>
      <c r="F59" s="63"/>
      <c r="G59" s="48"/>
      <c r="H59" s="63"/>
      <c r="I59" s="48"/>
      <c r="J59" s="63"/>
    </row>
    <row r="60" spans="1:10" ht="12" customHeight="1">
      <c r="A60" s="57">
        <f>IF(C60&lt;&gt;"",COUNTA($C$14:C60),"")</f>
        <v>35</v>
      </c>
      <c r="B60" s="54" t="s">
        <v>96</v>
      </c>
      <c r="C60" s="47" t="s">
        <v>145</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07&amp;R&amp;7&amp;P</oddFooter>
    <evenFooter>&amp;L&amp;7&amp;P&amp;R&amp;7StatA MV, Statistischer Bericht G113 2019 07</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8" t="s">
        <v>74</v>
      </c>
      <c r="B1" s="119"/>
      <c r="C1" s="119"/>
      <c r="D1" s="120" t="s">
        <v>22</v>
      </c>
      <c r="E1" s="120"/>
      <c r="F1" s="120"/>
      <c r="G1" s="121"/>
    </row>
    <row r="2" spans="1:8" ht="30" customHeight="1">
      <c r="A2" s="122" t="s">
        <v>101</v>
      </c>
      <c r="B2" s="123"/>
      <c r="C2" s="123"/>
      <c r="D2" s="115" t="s">
        <v>66</v>
      </c>
      <c r="E2" s="115"/>
      <c r="F2" s="115"/>
      <c r="G2" s="127"/>
      <c r="H2" s="15"/>
    </row>
    <row r="3" spans="1:8" ht="11.25" customHeight="1">
      <c r="A3" s="124" t="s">
        <v>64</v>
      </c>
      <c r="B3" s="114" t="s">
        <v>63</v>
      </c>
      <c r="C3" s="114" t="s">
        <v>143</v>
      </c>
      <c r="D3" s="114" t="s">
        <v>54</v>
      </c>
      <c r="E3" s="114"/>
      <c r="F3" s="114"/>
      <c r="G3" s="126"/>
      <c r="H3" s="15"/>
    </row>
    <row r="4" spans="1:8" ht="11.25" customHeight="1">
      <c r="A4" s="125"/>
      <c r="B4" s="114"/>
      <c r="C4" s="114"/>
      <c r="D4" s="128" t="s">
        <v>153</v>
      </c>
      <c r="E4" s="128" t="s">
        <v>154</v>
      </c>
      <c r="F4" s="128" t="s">
        <v>153</v>
      </c>
      <c r="G4" s="129" t="s">
        <v>154</v>
      </c>
      <c r="H4" s="15"/>
    </row>
    <row r="5" spans="1:8" ht="11.25" customHeight="1">
      <c r="A5" s="125"/>
      <c r="B5" s="114"/>
      <c r="C5" s="114"/>
      <c r="D5" s="128"/>
      <c r="E5" s="128"/>
      <c r="F5" s="128"/>
      <c r="G5" s="129"/>
      <c r="H5" s="15"/>
    </row>
    <row r="6" spans="1:8" ht="11.25" customHeight="1">
      <c r="A6" s="125"/>
      <c r="B6" s="114"/>
      <c r="C6" s="114"/>
      <c r="D6" s="128"/>
      <c r="E6" s="128"/>
      <c r="F6" s="128"/>
      <c r="G6" s="129"/>
      <c r="H6" s="15"/>
    </row>
    <row r="7" spans="1:8" ht="11.25" customHeight="1">
      <c r="A7" s="125"/>
      <c r="B7" s="114"/>
      <c r="C7" s="114"/>
      <c r="D7" s="128"/>
      <c r="E7" s="128"/>
      <c r="F7" s="128"/>
      <c r="G7" s="129"/>
      <c r="H7" s="15"/>
    </row>
    <row r="8" spans="1:8" ht="11.25" customHeight="1">
      <c r="A8" s="125"/>
      <c r="B8" s="114"/>
      <c r="C8" s="114"/>
      <c r="D8" s="114" t="s">
        <v>55</v>
      </c>
      <c r="E8" s="114"/>
      <c r="F8" s="114" t="s">
        <v>136</v>
      </c>
      <c r="G8" s="126"/>
      <c r="H8" s="15"/>
    </row>
    <row r="9" spans="1:8" s="19" customFormat="1" ht="11.25" customHeight="1">
      <c r="A9" s="125"/>
      <c r="B9" s="114"/>
      <c r="C9" s="114"/>
      <c r="D9" s="114" t="s">
        <v>56</v>
      </c>
      <c r="E9" s="114"/>
      <c r="F9" s="114"/>
      <c r="G9" s="126"/>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4</v>
      </c>
      <c r="E12" s="60">
        <v>3.5</v>
      </c>
      <c r="F12" s="60">
        <v>2.8</v>
      </c>
      <c r="G12" s="60">
        <v>2.7</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4.6</v>
      </c>
      <c r="E14" s="61">
        <v>2</v>
      </c>
      <c r="F14" s="61">
        <v>3.4</v>
      </c>
      <c r="G14" s="61">
        <v>1.3</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4.6</v>
      </c>
      <c r="E16" s="61">
        <v>4</v>
      </c>
      <c r="F16" s="61">
        <v>2.7</v>
      </c>
      <c r="G16" s="61">
        <v>2.4</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3.5</v>
      </c>
      <c r="E18" s="61">
        <v>5</v>
      </c>
      <c r="F18" s="61">
        <v>2.2</v>
      </c>
      <c r="G18" s="61">
        <v>4</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10.2</v>
      </c>
      <c r="E20" s="61">
        <v>7.1</v>
      </c>
      <c r="F20" s="61">
        <v>8.1</v>
      </c>
      <c r="G20" s="61">
        <v>5.5</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-2</v>
      </c>
      <c r="E22" s="61">
        <v>5.5</v>
      </c>
      <c r="F22" s="61">
        <v>-2.9</v>
      </c>
      <c r="G22" s="61">
        <v>4.4</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07&amp;R&amp;7&amp;P</oddFooter>
    <evenFooter>&amp;L&amp;7&amp;P&amp;R&amp;7StatA MV, Statistischer Bericht G113 2019 07</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8" t="s">
        <v>74</v>
      </c>
      <c r="B1" s="119"/>
      <c r="C1" s="119"/>
      <c r="D1" s="130" t="s">
        <v>22</v>
      </c>
      <c r="E1" s="120"/>
      <c r="F1" s="120"/>
      <c r="G1" s="120"/>
      <c r="H1" s="120"/>
      <c r="I1" s="121"/>
    </row>
    <row r="2" spans="1:9" s="17" customFormat="1" ht="30" customHeight="1">
      <c r="A2" s="122" t="s">
        <v>105</v>
      </c>
      <c r="B2" s="123"/>
      <c r="C2" s="123"/>
      <c r="D2" s="115" t="s">
        <v>67</v>
      </c>
      <c r="E2" s="116"/>
      <c r="F2" s="116"/>
      <c r="G2" s="116"/>
      <c r="H2" s="116"/>
      <c r="I2" s="117"/>
    </row>
    <row r="3" spans="1:10" ht="11.25" customHeight="1">
      <c r="A3" s="124" t="s">
        <v>64</v>
      </c>
      <c r="B3" s="114" t="s">
        <v>63</v>
      </c>
      <c r="C3" s="114" t="s">
        <v>143</v>
      </c>
      <c r="D3" s="114" t="s">
        <v>58</v>
      </c>
      <c r="E3" s="114"/>
      <c r="F3" s="114"/>
      <c r="G3" s="114"/>
      <c r="H3" s="114"/>
      <c r="I3" s="126"/>
      <c r="J3" s="15"/>
    </row>
    <row r="4" spans="1:10" ht="11.25" customHeight="1">
      <c r="A4" s="125"/>
      <c r="B4" s="114"/>
      <c r="C4" s="114"/>
      <c r="D4" s="114" t="s">
        <v>59</v>
      </c>
      <c r="E4" s="114" t="s">
        <v>57</v>
      </c>
      <c r="F4" s="114"/>
      <c r="G4" s="114" t="s">
        <v>59</v>
      </c>
      <c r="H4" s="114" t="s">
        <v>57</v>
      </c>
      <c r="I4" s="126"/>
      <c r="J4" s="15"/>
    </row>
    <row r="5" spans="1:10" ht="11.25" customHeight="1">
      <c r="A5" s="125"/>
      <c r="B5" s="114"/>
      <c r="C5" s="114"/>
      <c r="D5" s="114"/>
      <c r="E5" s="114" t="s">
        <v>60</v>
      </c>
      <c r="F5" s="114" t="s">
        <v>61</v>
      </c>
      <c r="G5" s="114"/>
      <c r="H5" s="114" t="s">
        <v>60</v>
      </c>
      <c r="I5" s="126" t="s">
        <v>61</v>
      </c>
      <c r="J5" s="15"/>
    </row>
    <row r="6" spans="1:10" ht="11.25" customHeight="1">
      <c r="A6" s="125"/>
      <c r="B6" s="114"/>
      <c r="C6" s="114"/>
      <c r="D6" s="114"/>
      <c r="E6" s="114"/>
      <c r="F6" s="114"/>
      <c r="G6" s="114"/>
      <c r="H6" s="114"/>
      <c r="I6" s="126"/>
      <c r="J6" s="15"/>
    </row>
    <row r="7" spans="1:10" ht="11.25" customHeight="1">
      <c r="A7" s="125"/>
      <c r="B7" s="114"/>
      <c r="C7" s="114"/>
      <c r="D7" s="114" t="s">
        <v>155</v>
      </c>
      <c r="E7" s="114"/>
      <c r="F7" s="114"/>
      <c r="G7" s="114" t="s">
        <v>156</v>
      </c>
      <c r="H7" s="114"/>
      <c r="I7" s="126"/>
      <c r="J7" s="15"/>
    </row>
    <row r="8" spans="1:10" ht="11.25" customHeight="1">
      <c r="A8" s="125"/>
      <c r="B8" s="114"/>
      <c r="C8" s="114"/>
      <c r="D8" s="114"/>
      <c r="E8" s="114"/>
      <c r="F8" s="114"/>
      <c r="G8" s="114"/>
      <c r="H8" s="114"/>
      <c r="I8" s="126"/>
      <c r="J8" s="15"/>
    </row>
    <row r="9" spans="1:10" ht="11.25" customHeight="1">
      <c r="A9" s="125"/>
      <c r="B9" s="114"/>
      <c r="C9" s="114"/>
      <c r="D9" s="114" t="s">
        <v>56</v>
      </c>
      <c r="E9" s="114"/>
      <c r="F9" s="114"/>
      <c r="G9" s="114"/>
      <c r="H9" s="114"/>
      <c r="I9" s="12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0.6</v>
      </c>
      <c r="E12" s="67">
        <v>-0.1</v>
      </c>
      <c r="F12" s="67">
        <v>1</v>
      </c>
      <c r="G12" s="67">
        <v>0.8</v>
      </c>
      <c r="H12" s="67">
        <v>-0.5</v>
      </c>
      <c r="I12" s="67">
        <v>1.7</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1.3</v>
      </c>
      <c r="E14" s="66">
        <v>2.6</v>
      </c>
      <c r="F14" s="66">
        <v>0.8</v>
      </c>
      <c r="G14" s="66">
        <v>1.1</v>
      </c>
      <c r="H14" s="66">
        <v>0.1</v>
      </c>
      <c r="I14" s="66">
        <v>1.5</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6.1</v>
      </c>
      <c r="E16" s="66">
        <v>5.4</v>
      </c>
      <c r="F16" s="66">
        <v>6.8</v>
      </c>
      <c r="G16" s="66">
        <v>4.5</v>
      </c>
      <c r="H16" s="66">
        <v>1</v>
      </c>
      <c r="I16" s="66">
        <v>8</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-0.1</v>
      </c>
      <c r="E18" s="66">
        <v>-1.4</v>
      </c>
      <c r="F18" s="66">
        <v>1.3</v>
      </c>
      <c r="G18" s="66">
        <v>0.6</v>
      </c>
      <c r="H18" s="66">
        <v>-0.7</v>
      </c>
      <c r="I18" s="66">
        <v>1.9</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-0.7</v>
      </c>
      <c r="E20" s="66">
        <v>-1.3</v>
      </c>
      <c r="F20" s="66">
        <v>0.1</v>
      </c>
      <c r="G20" s="66">
        <v>1.3</v>
      </c>
      <c r="H20" s="66">
        <v>1.6</v>
      </c>
      <c r="I20" s="66">
        <v>0.8</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1.6</v>
      </c>
      <c r="E22" s="66">
        <v>-0.8</v>
      </c>
      <c r="F22" s="66">
        <v>3.5</v>
      </c>
      <c r="G22" s="66">
        <v>1.5</v>
      </c>
      <c r="H22" s="66">
        <v>-1.7</v>
      </c>
      <c r="I22" s="66">
        <v>4.1</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07&amp;R&amp;7&amp;P</oddFooter>
    <evenFooter>&amp;L&amp;7&amp;P&amp;R&amp;7StatA MV, Statistischer Bericht G113 2019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07/2019</dc:title>
  <dc:subject>Binnenhandel</dc:subject>
  <dc:creator>FB 433</dc:creator>
  <cp:keywords/>
  <dc:description/>
  <cp:lastModifiedBy>Wank, Annett</cp:lastModifiedBy>
  <cp:lastPrinted>2019-09-19T10:04:19Z</cp:lastPrinted>
  <dcterms:created xsi:type="dcterms:W3CDTF">2017-02-21T08:26:49Z</dcterms:created>
  <dcterms:modified xsi:type="dcterms:W3CDTF">2019-09-20T04:51:18Z</dcterms:modified>
  <cp:category/>
  <cp:version/>
  <cp:contentType/>
  <cp:contentStatus/>
</cp:coreProperties>
</file>