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7405" windowHeight="294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<sst xmlns="http://schemas.openxmlformats.org/spreadsheetml/2006/main" count="370" uniqueCount="158">
  <si>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</si>
  <si>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</si>
  <si>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</si>
  <si>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</si>
  <si>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</si>
  <si>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</si>
  <si>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</si>
  <si>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</si>
  <si>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</si>
  <si>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</si>
  <si>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</si>
  <si>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</si>
  <si>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</si>
  <si>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</si>
  <si>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</si>
  <si>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</si>
  <si>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</si>
  <si>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</si>
  <si>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</si>
  <si>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</si>
  <si>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</si>
  <si>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</si>
  <si>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</si>
  <si>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</si>
  <si>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</si>
  <si>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</si>
  <si>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</si>
  <si>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</si>
  <si>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</si>
  <si>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</si>
  <si>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</si>
  <si>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</si>
  <si>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</si>
  <si>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</si>
  <si>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</si>
  <si>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</si>
  <si>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</si>
  <si>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</si>
  <si>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</si>
  <si>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</si>
  <si>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</si>
  <si>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</si>
  <si>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</si>
  <si>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</si>
  <si>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</si>
  <si>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</si>
  <si>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</si>
  <si>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</si>
  <si>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</si>
  <si>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</si>
  <si>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</si>
  <si>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</si>
  <si>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</si>
  <si>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</si>
  <si>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</si>
  <si>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</si>
  <si>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</si>
  <si>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</si>
  <si>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</si>
  <si>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</si>
  <si>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</si>
  <si>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</si>
  <si>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</si>
  <si>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</si>
  <si>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</si>
  <si>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</si>
  <si>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</si>
  <si>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</si>
  <si>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</si>
  <si>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</si>
  <si>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</si>
  <si>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</si>
  <si>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</si>
  <si>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</si>
  <si>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</si>
  <si>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</si>
  <si>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</si>
  <si>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</si>
  <si>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</si>
  <si>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</si>
  <si>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</si>
  <si>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</si>
  <si>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</si>
  <si>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</si>
  <si>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</si>
  <si>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</si>
  <si>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</si>
  <si>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</si>
  <si>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</si>
  <si>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</si>
  <si>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</si>
  <si>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</si>
  <si>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</si>
  <si>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</si>
  <si>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</si>
  <si>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</si>
  <si>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</si>
  <si>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</si>
  <si>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</si>
  <si>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</si>
  <si>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</si>
  <si>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</si>
  <si>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</si>
  <si>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</si>
  <si>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</si>
  <si>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</si>
  <si>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</si>
  <si>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</si>
  <si>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</si>
  <si>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</si>
  <si>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</si>
  <si>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</si>
  <si>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</si>
  <si>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</si>
  <si>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</si>
  <si>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</si>
  <si>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</si>
  <si>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</si>
  <si>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</si>
  <si>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</si>
  <si>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</si>
  <si>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</si>
  <si>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</si>
  <si>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</si>
  <si>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</si>
  <si>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</si>
  <si>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</si>
  <si>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</si>
  <si>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</si>
  <si>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</si>
  <si>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</si>
  <si>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</si>
  <si>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</si>
  <si>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</si>
  <si>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</si>
  <si>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</si>
  <si>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</si>
  <si>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</si>
  <si>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</si>
  <si>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</si>
  <si>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</si>
  <si>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</si>
  <si>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</si>
  <si>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</si>
  <si>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</si>
  <si>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Veränderung von Umsatz und Beschäftigung im Einzelhandel</t>
  </si>
  <si>
    <t>©  Statistisches Amt Mecklenburg-Vorpommern, Schwerin, 2019</t>
  </si>
  <si>
    <t xml:space="preserve"> </t>
  </si>
  <si>
    <t>2018 (vorläufig)</t>
  </si>
  <si>
    <t>2019 (vorläufig)</t>
  </si>
  <si>
    <t>Verände-
rung zum
Vorjahr (%)</t>
  </si>
  <si>
    <t>April 2019</t>
  </si>
  <si>
    <t>G113 2019 04</t>
  </si>
  <si>
    <t>April 2019
gegenüber
April 2018</t>
  </si>
  <si>
    <t>Jan. - April 2019
gegenüber
Jan. - April 2018</t>
  </si>
  <si>
    <t>April 2019 gegenüber
April 2018</t>
  </si>
  <si>
    <t>Januar - April 2019 gegenüber 
Januar - April 2018</t>
  </si>
  <si>
    <t>10. Juli 2019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</si>
</sst>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
      <left style="hair"/>
      <right style="hair"/>
      <top>
        <color indexed="63"/>
      </top>
      <bottom style="hair"/>
    </border>
    <border>
      <left style="hair"/>
      <right/>
      <top style="hair"/>
      <bottom>
        <color indexed="63"/>
      </bottom>
    </border>
    <border>
      <left style="hair"/>
      <right/>
      <top>
        <color indexed="63"/>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8">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49"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0" fillId="0" borderId="0" xfId="57" applyFont="1" applyAlignment="1">
      <alignment horizontal="center"/>
      <protection/>
    </xf>
    <xf numFmtId="0" fontId="62"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58" fillId="0" borderId="17" xfId="57" applyFont="1" applyBorder="1" applyAlignment="1">
      <alignment horizontal="center" vertical="center"/>
      <protection/>
    </xf>
    <xf numFmtId="0" fontId="59" fillId="0" borderId="0" xfId="57" applyFont="1" applyAlignment="1">
      <alignment horizontal="center" vertical="center"/>
      <protection/>
    </xf>
    <xf numFmtId="0" fontId="68" fillId="0" borderId="17" xfId="57" applyFont="1" applyBorder="1" applyAlignment="1">
      <alignment horizontal="center" vertical="center"/>
      <protection/>
    </xf>
    <xf numFmtId="0" fontId="58" fillId="0" borderId="0" xfId="57" applyFont="1" applyBorder="1" applyAlignment="1">
      <alignment horizontal="center" vertical="center"/>
      <protection/>
    </xf>
    <xf numFmtId="0" fontId="68" fillId="0" borderId="0" xfId="57" applyFont="1" applyBorder="1" applyAlignment="1">
      <alignment horizontal="center" vertical="center"/>
      <protection/>
    </xf>
    <xf numFmtId="0" fontId="58" fillId="0" borderId="0" xfId="0" applyFont="1" applyBorder="1" applyAlignment="1">
      <alignment horizontal="center" vertical="center"/>
    </xf>
    <xf numFmtId="0" fontId="58" fillId="0" borderId="0" xfId="57" applyFont="1" applyAlignment="1">
      <alignment horizontal="right"/>
      <protection/>
    </xf>
    <xf numFmtId="0" fontId="59" fillId="0" borderId="16" xfId="57" applyFont="1" applyBorder="1" applyAlignment="1">
      <alignment horizontal="right"/>
      <protection/>
    </xf>
    <xf numFmtId="0" fontId="58" fillId="0" borderId="0" xfId="57" applyFont="1" applyAlignment="1">
      <alignment horizontal="center" vertical="center"/>
      <protection/>
    </xf>
    <xf numFmtId="0" fontId="69" fillId="0" borderId="0" xfId="57" applyFont="1" applyAlignment="1">
      <alignment horizontal="left" vertical="center"/>
      <protection/>
    </xf>
    <xf numFmtId="49" fontId="70" fillId="0" borderId="0" xfId="57" applyNumberFormat="1" applyFont="1" applyAlignment="1" quotePrefix="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alignment horizontal="left"/>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6134100</xdr:colOff>
      <xdr:row>60</xdr:row>
      <xdr:rowOff>9525</xdr:rowOff>
    </xdr:to>
    <xdr:sp>
      <xdr:nvSpPr>
        <xdr:cNvPr id="2" name="Textfeld 2"/>
        <xdr:cNvSpPr txBox="1">
          <a:spLocks noChangeArrowheads="1"/>
        </xdr:cNvSpPr>
      </xdr:nvSpPr>
      <xdr:spPr>
        <a:xfrm>
          <a:off x="0" y="5286375"/>
          <a:ext cx="6134100" cy="4438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0</xdr:rowOff>
    </xdr:from>
    <xdr:to>
      <xdr:col>1</xdr:col>
      <xdr:colOff>5048250</xdr:colOff>
      <xdr:row>62</xdr:row>
      <xdr:rowOff>47625</xdr:rowOff>
    </xdr:to>
    <xdr:pic>
      <xdr:nvPicPr>
        <xdr:cNvPr id="1" name="Grafik 2"/>
        <xdr:cNvPicPr preferRelativeResize="1">
          <a:picLocks noChangeAspect="1"/>
        </xdr:cNvPicPr>
      </xdr:nvPicPr>
      <xdr:blipFill>
        <a:blip r:embed="rId1"/>
        <a:stretch>
          <a:fillRect/>
        </a:stretch>
      </xdr:blipFill>
      <xdr:spPr>
        <a:xfrm>
          <a:off x="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7" t="s">
        <v>0</v>
      </c>
      <c r="B1" s="137"/>
      <c r="C1" s="101"/>
      <c r="D1" s="101"/>
    </row>
    <row r="2" spans="1:4" ht="35.25" customHeight="1" thickTop="1">
      <c r="A2" s="102" t="s">
        <v>1</v>
      </c>
      <c r="B2" s="102"/>
      <c r="C2" s="103" t="s">
        <v>2</v>
      </c>
      <c r="D2" s="103"/>
    </row>
    <row r="3" spans="1:4" ht="24.75" customHeight="1">
      <c r="A3" s="104"/>
      <c r="B3" s="104"/>
      <c r="C3" s="104"/>
      <c r="D3" s="104"/>
    </row>
    <row r="4" spans="1:4" ht="24.75" customHeight="1">
      <c r="A4" s="105" t="s">
        <v>79</v>
      </c>
      <c r="B4" s="105"/>
      <c r="C4" s="105"/>
      <c r="D4" s="106"/>
    </row>
    <row r="5" spans="1:4" ht="24.75" customHeight="1">
      <c r="A5" s="105" t="s">
        <v>3</v>
      </c>
      <c r="B5" s="105"/>
      <c r="C5" s="105"/>
      <c r="D5" s="106"/>
    </row>
    <row r="6" spans="1:4" ht="39.75" customHeight="1">
      <c r="A6" s="100" t="s">
        <v>151</v>
      </c>
      <c r="B6" s="107"/>
      <c r="C6" s="107"/>
      <c r="D6" s="107"/>
    </row>
    <row r="7" spans="1:4" ht="24.75" customHeight="1">
      <c r="A7" s="100"/>
      <c r="B7" s="100"/>
      <c r="C7" s="100"/>
      <c r="D7" s="100"/>
    </row>
    <row r="8" spans="1:4" ht="24.75" customHeight="1">
      <c r="A8" s="100"/>
      <c r="B8" s="100"/>
      <c r="C8" s="100"/>
      <c r="D8" s="100"/>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9"/>
      <c r="B13" s="96" t="s">
        <v>132</v>
      </c>
      <c r="C13" s="96"/>
      <c r="D13" s="70" t="s">
        <v>152</v>
      </c>
    </row>
    <row r="14" spans="1:4" ht="12" customHeight="1">
      <c r="A14" s="69"/>
      <c r="B14" s="96"/>
      <c r="C14" s="96"/>
      <c r="D14" s="71"/>
    </row>
    <row r="15" spans="1:4" ht="12" customHeight="1">
      <c r="A15" s="69"/>
      <c r="B15" s="96" t="s">
        <v>4</v>
      </c>
      <c r="C15" s="96"/>
      <c r="D15" s="72" t="s">
        <v>157</v>
      </c>
    </row>
    <row r="16" spans="1:4" ht="12" customHeight="1">
      <c r="A16" s="69"/>
      <c r="B16" s="96"/>
      <c r="C16" s="96"/>
      <c r="D16" s="72"/>
    </row>
    <row r="17" spans="1:4" ht="12" customHeight="1">
      <c r="A17" s="73"/>
      <c r="B17" s="97"/>
      <c r="C17" s="97"/>
      <c r="D17" s="74"/>
    </row>
    <row r="18" spans="1:4" ht="12" customHeight="1">
      <c r="A18" s="92"/>
      <c r="B18" s="92"/>
      <c r="C18" s="92"/>
      <c r="D18" s="92"/>
    </row>
    <row r="19" spans="1:4" ht="12" customHeight="1">
      <c r="A19" s="93" t="s">
        <v>5</v>
      </c>
      <c r="B19" s="93"/>
      <c r="C19" s="93"/>
      <c r="D19" s="93"/>
    </row>
    <row r="20" spans="1:4" ht="12" customHeight="1">
      <c r="A20" s="93" t="s">
        <v>138</v>
      </c>
      <c r="B20" s="93"/>
      <c r="C20" s="93"/>
      <c r="D20" s="93"/>
    </row>
    <row r="21" spans="1:4" ht="12" customHeight="1">
      <c r="A21" s="94"/>
      <c r="B21" s="94"/>
      <c r="C21" s="94"/>
      <c r="D21" s="94"/>
    </row>
    <row r="22" spans="1:4" ht="12" customHeight="1">
      <c r="A22" s="95" t="s">
        <v>131</v>
      </c>
      <c r="B22" s="95"/>
      <c r="C22" s="95"/>
      <c r="D22" s="95"/>
    </row>
    <row r="23" spans="1:4" ht="12" customHeight="1">
      <c r="A23" s="93"/>
      <c r="B23" s="93"/>
      <c r="C23" s="93"/>
      <c r="D23" s="93"/>
    </row>
    <row r="24" spans="1:4" ht="12" customHeight="1">
      <c r="A24" s="88" t="s">
        <v>146</v>
      </c>
      <c r="B24" s="88"/>
      <c r="C24" s="88"/>
      <c r="D24" s="88"/>
    </row>
    <row r="25" spans="1:4" ht="12" customHeight="1">
      <c r="A25" s="88" t="s">
        <v>133</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98"/>
      <c r="B29" s="98"/>
      <c r="C29" s="98"/>
      <c r="D29" s="98"/>
    </row>
    <row r="30" spans="1:4" ht="12" customHeight="1">
      <c r="A30" s="75" t="s">
        <v>7</v>
      </c>
      <c r="B30" s="85" t="s">
        <v>139</v>
      </c>
      <c r="C30" s="85"/>
      <c r="D30" s="85"/>
    </row>
    <row r="31" spans="1:4" ht="12" customHeight="1">
      <c r="A31" s="76">
        <v>0</v>
      </c>
      <c r="B31" s="85" t="s">
        <v>140</v>
      </c>
      <c r="C31" s="85"/>
      <c r="D31" s="85"/>
    </row>
    <row r="32" spans="1:4" ht="12" customHeight="1">
      <c r="A32" s="75" t="s">
        <v>8</v>
      </c>
      <c r="B32" s="85" t="s">
        <v>9</v>
      </c>
      <c r="C32" s="85"/>
      <c r="D32" s="85"/>
    </row>
    <row r="33" spans="1:4" ht="12" customHeight="1">
      <c r="A33" s="75" t="s">
        <v>17</v>
      </c>
      <c r="B33" s="85" t="s">
        <v>10</v>
      </c>
      <c r="C33" s="85"/>
      <c r="D33" s="85"/>
    </row>
    <row r="34" spans="1:4" ht="12" customHeight="1">
      <c r="A34" s="75" t="s">
        <v>11</v>
      </c>
      <c r="B34" s="85" t="s">
        <v>12</v>
      </c>
      <c r="C34" s="85"/>
      <c r="D34" s="85"/>
    </row>
    <row r="35" spans="1:4" ht="12" customHeight="1">
      <c r="A35" s="75" t="s">
        <v>13</v>
      </c>
      <c r="B35" s="85" t="s">
        <v>141</v>
      </c>
      <c r="C35" s="85"/>
      <c r="D35" s="85"/>
    </row>
    <row r="36" spans="1:4" ht="12" customHeight="1">
      <c r="A36" s="75" t="s">
        <v>14</v>
      </c>
      <c r="B36" s="85" t="s">
        <v>15</v>
      </c>
      <c r="C36" s="85"/>
      <c r="D36" s="85"/>
    </row>
    <row r="37" spans="1:4" ht="12" customHeight="1">
      <c r="A37" s="75" t="s">
        <v>78</v>
      </c>
      <c r="B37" s="85" t="s">
        <v>142</v>
      </c>
      <c r="C37" s="85"/>
      <c r="D37" s="85"/>
    </row>
    <row r="38" spans="1:4" ht="12" customHeight="1">
      <c r="A38" s="75"/>
      <c r="B38" s="85"/>
      <c r="C38" s="85"/>
      <c r="D38" s="85"/>
    </row>
    <row r="39" spans="1:4" ht="12" customHeight="1">
      <c r="A39" s="75"/>
      <c r="B39" s="85"/>
      <c r="C39" s="85"/>
      <c r="D39" s="85"/>
    </row>
    <row r="40" spans="1:4" ht="12" customHeight="1">
      <c r="A40" s="75"/>
      <c r="B40" s="75"/>
      <c r="C40" s="75"/>
      <c r="D40" s="75"/>
    </row>
    <row r="41" spans="1:4" ht="12" customHeight="1">
      <c r="A41" s="75"/>
      <c r="B41" s="75"/>
      <c r="C41" s="75"/>
      <c r="D41" s="75"/>
    </row>
    <row r="42" spans="1:4" ht="12" customHeight="1">
      <c r="A42" s="77"/>
      <c r="B42" s="86"/>
      <c r="C42" s="86"/>
      <c r="D42" s="86"/>
    </row>
    <row r="43" spans="1:4" ht="12" customHeight="1">
      <c r="A43" s="77"/>
      <c r="B43" s="86"/>
      <c r="C43" s="86"/>
      <c r="D43" s="86"/>
    </row>
    <row r="44" spans="1:4" ht="12.75">
      <c r="A44" s="85" t="s">
        <v>16</v>
      </c>
      <c r="B44" s="85"/>
      <c r="C44" s="85"/>
      <c r="D44" s="85"/>
    </row>
    <row r="45" spans="1:4" ht="39.75" customHeight="1">
      <c r="A45" s="87"/>
      <c r="B45" s="87"/>
      <c r="C45" s="87"/>
      <c r="D45" s="8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144</v>
      </c>
      <c r="B7" s="84" t="s">
        <v>145</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04&amp;R&amp;7&amp;P</oddFooter>
    <evenFooter>&amp;L&amp;7&amp;P&amp;R&amp;7StatA MV, Statistischer Bericht G113 2019 04</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04&amp;R&amp;7&amp;P</oddFooter>
    <evenFooter>&amp;L&amp;7&amp;P&amp;R&amp;7StatA MV, Statistischer Bericht G113 2019 04</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04&amp;R&amp;7&amp;P</oddFooter>
    <evenFooter>&amp;L&amp;7&amp;P&amp;R&amp;7StatA MV, Statistischer Bericht G113 2019 04</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24" t="s">
        <v>73</v>
      </c>
      <c r="B1" s="125"/>
      <c r="C1" s="126" t="s">
        <v>20</v>
      </c>
      <c r="D1" s="126"/>
      <c r="E1" s="126"/>
      <c r="F1" s="126"/>
      <c r="G1" s="126"/>
      <c r="H1" s="126"/>
      <c r="I1" s="126"/>
      <c r="J1" s="127"/>
    </row>
    <row r="2" spans="1:10" s="18" customFormat="1" ht="30" customHeight="1">
      <c r="A2" s="128" t="s">
        <v>102</v>
      </c>
      <c r="B2" s="129"/>
      <c r="C2" s="121" t="s">
        <v>76</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150</v>
      </c>
      <c r="E9" s="114" t="s">
        <v>135</v>
      </c>
      <c r="F9" s="114" t="s">
        <v>150</v>
      </c>
      <c r="G9" s="114" t="s">
        <v>135</v>
      </c>
      <c r="H9" s="114" t="s">
        <v>150</v>
      </c>
      <c r="I9" s="114" t="s">
        <v>135</v>
      </c>
      <c r="J9" s="117" t="s">
        <v>150</v>
      </c>
    </row>
    <row r="10" spans="1:10" ht="11.25" customHeight="1">
      <c r="A10" s="131"/>
      <c r="B10" s="120"/>
      <c r="C10" s="115"/>
      <c r="D10" s="115"/>
      <c r="E10" s="115"/>
      <c r="F10" s="115"/>
      <c r="G10" s="115"/>
      <c r="H10" s="115"/>
      <c r="I10" s="115"/>
      <c r="J10" s="118"/>
    </row>
    <row r="11" spans="1:10" ht="11.25" customHeight="1">
      <c r="A11" s="131"/>
      <c r="B11" s="120"/>
      <c r="C11" s="116"/>
      <c r="D11" s="116"/>
      <c r="E11" s="116"/>
      <c r="F11" s="116"/>
      <c r="G11" s="116"/>
      <c r="H11" s="116"/>
      <c r="I11" s="116"/>
      <c r="J11" s="119"/>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2017</v>
      </c>
      <c r="C14" s="47">
        <v>103.2</v>
      </c>
      <c r="D14" s="63">
        <v>1.17647058823529</v>
      </c>
      <c r="E14" s="48">
        <v>104</v>
      </c>
      <c r="F14" s="63">
        <v>1.7612524461839456</v>
      </c>
      <c r="G14" s="48">
        <v>102.5</v>
      </c>
      <c r="H14" s="63">
        <v>0.5888125613346347</v>
      </c>
      <c r="I14" s="48">
        <v>103.6</v>
      </c>
      <c r="J14" s="63">
        <v>0.6802721088435248</v>
      </c>
    </row>
    <row r="15" spans="1:10" s="42" customFormat="1" ht="12" customHeight="1">
      <c r="A15" s="57">
        <f>IF(C15&lt;&gt;"",COUNTA($C$14:C15),"")</f>
        <v>2</v>
      </c>
      <c r="B15" s="53" t="s">
        <v>148</v>
      </c>
      <c r="C15" s="47">
        <v>105.2</v>
      </c>
      <c r="D15" s="63">
        <v>1.937984496124031</v>
      </c>
      <c r="E15" s="48">
        <v>105.8</v>
      </c>
      <c r="F15" s="63">
        <v>1.7307692307692264</v>
      </c>
      <c r="G15" s="48">
        <v>104.6</v>
      </c>
      <c r="H15" s="63">
        <v>2.0487804878048763</v>
      </c>
      <c r="I15" s="48">
        <v>110.3</v>
      </c>
      <c r="J15" s="63">
        <v>6.467181467181476</v>
      </c>
    </row>
    <row r="16" spans="1:10" s="42" customFormat="1" ht="12" customHeight="1">
      <c r="A16" s="57">
        <f>IF(C16&lt;&gt;"",COUNTA($C$14:C16),"")</f>
        <v>3</v>
      </c>
      <c r="B16" s="53" t="s">
        <v>149</v>
      </c>
      <c r="C16" s="47" t="s">
        <v>147</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148</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94.3</v>
      </c>
      <c r="D20" s="63">
        <v>3.399122807017534</v>
      </c>
      <c r="E20" s="48">
        <v>95.6</v>
      </c>
      <c r="F20" s="63">
        <v>5.054945054945051</v>
      </c>
      <c r="G20" s="48">
        <v>92.9</v>
      </c>
      <c r="H20" s="63">
        <v>1.530054644808743</v>
      </c>
      <c r="I20" s="48">
        <v>103.4</v>
      </c>
      <c r="J20" s="63">
        <v>5.188199389623605</v>
      </c>
    </row>
    <row r="21" spans="1:10" s="42" customFormat="1" ht="12" customHeight="1">
      <c r="A21" s="57">
        <f>IF(C21&lt;&gt;"",COUNTA($C$14:C21),"")</f>
        <v>5</v>
      </c>
      <c r="B21" s="54" t="s">
        <v>82</v>
      </c>
      <c r="C21" s="47">
        <v>107.9</v>
      </c>
      <c r="D21" s="63">
        <v>2.1780303030303116</v>
      </c>
      <c r="E21" s="48">
        <v>109.3</v>
      </c>
      <c r="F21" s="63">
        <v>1.2037037037037095</v>
      </c>
      <c r="G21" s="48">
        <v>106.5</v>
      </c>
      <c r="H21" s="63">
        <v>3.097773475314625</v>
      </c>
      <c r="I21" s="48">
        <v>108.7</v>
      </c>
      <c r="J21" s="63">
        <v>8.374875373878368</v>
      </c>
    </row>
    <row r="22" spans="1:10" s="42" customFormat="1" ht="12" customHeight="1">
      <c r="A22" s="57">
        <f>IF(C22&lt;&gt;"",COUNTA($C$14:C22),"")</f>
        <v>6</v>
      </c>
      <c r="B22" s="54" t="s">
        <v>83</v>
      </c>
      <c r="C22" s="47">
        <v>109.3</v>
      </c>
      <c r="D22" s="63">
        <v>0.4595588235294201</v>
      </c>
      <c r="E22" s="48">
        <v>111.4</v>
      </c>
      <c r="F22" s="63">
        <v>-0.35778175313058114</v>
      </c>
      <c r="G22" s="48">
        <v>107.2</v>
      </c>
      <c r="H22" s="63">
        <v>1.1320754716981156</v>
      </c>
      <c r="I22" s="48">
        <v>111.3</v>
      </c>
      <c r="J22" s="63">
        <v>6.813819577735117</v>
      </c>
    </row>
    <row r="23" spans="1:10" s="42" customFormat="1" ht="12" customHeight="1">
      <c r="A23" s="57">
        <f>IF(C23&lt;&gt;"",COUNTA($C$14:C23),"")</f>
        <v>7</v>
      </c>
      <c r="B23" s="54" t="s">
        <v>84</v>
      </c>
      <c r="C23" s="47">
        <v>109.3</v>
      </c>
      <c r="D23" s="63">
        <v>2.054154995331473</v>
      </c>
      <c r="E23" s="48">
        <v>106.9</v>
      </c>
      <c r="F23" s="63">
        <v>1.7126546146527204</v>
      </c>
      <c r="G23" s="48">
        <v>111.6</v>
      </c>
      <c r="H23" s="63">
        <v>2.19780219780219</v>
      </c>
      <c r="I23" s="48">
        <v>117.8</v>
      </c>
      <c r="J23" s="63">
        <v>5.7450628366247685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95.7</v>
      </c>
      <c r="D27" s="63">
        <v>1.4846235418876006</v>
      </c>
      <c r="E27" s="48">
        <v>93.7</v>
      </c>
      <c r="F27" s="63">
        <v>-1.9874476987447594</v>
      </c>
      <c r="G27" s="48">
        <v>97.6</v>
      </c>
      <c r="H27" s="63">
        <v>5.059203444564048</v>
      </c>
      <c r="I27" s="48">
        <v>111.2</v>
      </c>
      <c r="J27" s="63">
        <v>7.543520309477756</v>
      </c>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148</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90.5</v>
      </c>
      <c r="D34" s="63">
        <v>3.5469107551487298</v>
      </c>
      <c r="E34" s="48">
        <v>89</v>
      </c>
      <c r="F34" s="63">
        <v>2.181400688863377</v>
      </c>
      <c r="G34" s="48">
        <v>92</v>
      </c>
      <c r="H34" s="63">
        <v>4.903078677309011</v>
      </c>
      <c r="I34" s="48">
        <v>107.2</v>
      </c>
      <c r="J34" s="63">
        <v>6.560636182902584</v>
      </c>
    </row>
    <row r="35" spans="1:10" s="42" customFormat="1" ht="12" customHeight="1">
      <c r="A35" s="57">
        <f>IF(C35&lt;&gt;"",COUNTA($C$14:C35),"")</f>
        <v>13</v>
      </c>
      <c r="B35" s="54" t="s">
        <v>86</v>
      </c>
      <c r="C35" s="47">
        <v>86</v>
      </c>
      <c r="D35" s="63">
        <v>1.7751479289940875</v>
      </c>
      <c r="E35" s="48">
        <v>86.8</v>
      </c>
      <c r="F35" s="63">
        <v>2.2379269729092925</v>
      </c>
      <c r="G35" s="48">
        <v>85.2</v>
      </c>
      <c r="H35" s="63">
        <v>1.3079667063020253</v>
      </c>
      <c r="I35" s="48">
        <v>93.7</v>
      </c>
      <c r="J35" s="63">
        <v>3.421633554083897</v>
      </c>
    </row>
    <row r="36" spans="1:10" s="42" customFormat="1" ht="12" customHeight="1">
      <c r="A36" s="57">
        <f>IF(C36&lt;&gt;"",COUNTA($C$14:C36),"")</f>
        <v>14</v>
      </c>
      <c r="B36" s="54" t="s">
        <v>87</v>
      </c>
      <c r="C36" s="47">
        <v>106.3</v>
      </c>
      <c r="D36" s="63">
        <v>4.420432220039302</v>
      </c>
      <c r="E36" s="48">
        <v>111.2</v>
      </c>
      <c r="F36" s="63">
        <v>10.20812685827552</v>
      </c>
      <c r="G36" s="48">
        <v>101.4</v>
      </c>
      <c r="H36" s="63">
        <v>-1.1695906432748444</v>
      </c>
      <c r="I36" s="48">
        <v>109.3</v>
      </c>
      <c r="J36" s="63">
        <v>5.400192864030856</v>
      </c>
    </row>
    <row r="37" spans="1:10" s="42" customFormat="1" ht="12" customHeight="1">
      <c r="A37" s="57">
        <f>IF(C37&lt;&gt;"",COUNTA($C$14:C37),"")</f>
        <v>15</v>
      </c>
      <c r="B37" s="54" t="s">
        <v>88</v>
      </c>
      <c r="C37" s="47">
        <v>101.8</v>
      </c>
      <c r="D37" s="63">
        <v>-0.8763388510223962</v>
      </c>
      <c r="E37" s="48">
        <v>96.9</v>
      </c>
      <c r="F37" s="63">
        <v>-7.361376673040141</v>
      </c>
      <c r="G37" s="48">
        <v>106.6</v>
      </c>
      <c r="H37" s="63">
        <v>5.753968253968253</v>
      </c>
      <c r="I37" s="48">
        <v>108.6</v>
      </c>
      <c r="J37" s="63">
        <v>11.728395061728392</v>
      </c>
    </row>
    <row r="38" spans="1:10" s="42" customFormat="1" ht="12" customHeight="1">
      <c r="A38" s="57">
        <f>IF(C38&lt;&gt;"",COUNTA($C$14:C38),"")</f>
        <v>16</v>
      </c>
      <c r="B38" s="54" t="s">
        <v>89</v>
      </c>
      <c r="C38" s="47">
        <v>110.8</v>
      </c>
      <c r="D38" s="63">
        <v>4.331450094161951</v>
      </c>
      <c r="E38" s="48">
        <v>113.7</v>
      </c>
      <c r="F38" s="63">
        <v>6.86090225563909</v>
      </c>
      <c r="G38" s="48">
        <v>107.9</v>
      </c>
      <c r="H38" s="63">
        <v>1.7924528301886795</v>
      </c>
      <c r="I38" s="48">
        <v>106.9</v>
      </c>
      <c r="J38" s="63">
        <v>4.701273261508334</v>
      </c>
    </row>
    <row r="39" spans="1:10" s="42" customFormat="1" ht="12" customHeight="1">
      <c r="A39" s="57">
        <f>IF(C39&lt;&gt;"",COUNTA($C$14:C39),"")</f>
        <v>17</v>
      </c>
      <c r="B39" s="54" t="s">
        <v>90</v>
      </c>
      <c r="C39" s="47">
        <v>111.1</v>
      </c>
      <c r="D39" s="63">
        <v>2.8703703703703667</v>
      </c>
      <c r="E39" s="48">
        <v>117.2</v>
      </c>
      <c r="F39" s="63">
        <v>3.8086802480070787</v>
      </c>
      <c r="G39" s="48">
        <v>105</v>
      </c>
      <c r="H39" s="63">
        <v>1.842870999030069</v>
      </c>
      <c r="I39" s="48">
        <v>110.7</v>
      </c>
      <c r="J39" s="63">
        <v>8.635917566241403</v>
      </c>
    </row>
    <row r="40" spans="1:10" s="42" customFormat="1" ht="12" customHeight="1">
      <c r="A40" s="57">
        <f>IF(C40&lt;&gt;"",COUNTA($C$14:C40),"")</f>
        <v>18</v>
      </c>
      <c r="B40" s="54" t="s">
        <v>91</v>
      </c>
      <c r="C40" s="47">
        <v>114.7</v>
      </c>
      <c r="D40" s="63">
        <v>0.9683098591549282</v>
      </c>
      <c r="E40" s="48">
        <v>119.5</v>
      </c>
      <c r="F40" s="63">
        <v>0.5892255892255918</v>
      </c>
      <c r="G40" s="48">
        <v>110</v>
      </c>
      <c r="H40" s="63">
        <v>1.4760147601475921</v>
      </c>
      <c r="I40" s="48">
        <v>114.2</v>
      </c>
      <c r="J40" s="63">
        <v>5.350553505535046</v>
      </c>
    </row>
    <row r="41" spans="1:10" s="42" customFormat="1" ht="12" customHeight="1">
      <c r="A41" s="57">
        <f>IF(C41&lt;&gt;"",COUNTA($C$14:C41),"")</f>
        <v>19</v>
      </c>
      <c r="B41" s="54" t="s">
        <v>92</v>
      </c>
      <c r="C41" s="47">
        <v>112.3</v>
      </c>
      <c r="D41" s="63">
        <v>2.55707762557077</v>
      </c>
      <c r="E41" s="48">
        <v>116.3</v>
      </c>
      <c r="F41" s="63">
        <v>2.0175438596491233</v>
      </c>
      <c r="G41" s="48">
        <v>108.4</v>
      </c>
      <c r="H41" s="63">
        <v>3.1398667935299756</v>
      </c>
      <c r="I41" s="48">
        <v>112</v>
      </c>
      <c r="J41" s="63">
        <v>11.000991080277501</v>
      </c>
    </row>
    <row r="42" spans="1:10" s="42" customFormat="1" ht="12" customHeight="1">
      <c r="A42" s="57">
        <f>IF(C42&lt;&gt;"",COUNTA($C$14:C42),"")</f>
        <v>20</v>
      </c>
      <c r="B42" s="54" t="s">
        <v>93</v>
      </c>
      <c r="C42" s="47">
        <v>101</v>
      </c>
      <c r="D42" s="63">
        <v>-2.4154589371980677</v>
      </c>
      <c r="E42" s="48">
        <v>98.5</v>
      </c>
      <c r="F42" s="63">
        <v>-3.996101364522417</v>
      </c>
      <c r="G42" s="48">
        <v>103.4</v>
      </c>
      <c r="H42" s="63">
        <v>-0.9578544061302665</v>
      </c>
      <c r="I42" s="48">
        <v>107.8</v>
      </c>
      <c r="J42" s="63">
        <v>4.356243949661177</v>
      </c>
    </row>
    <row r="43" spans="1:10" s="42" customFormat="1" ht="12" customHeight="1">
      <c r="A43" s="57">
        <f>IF(C43&lt;&gt;"",COUNTA($C$14:C43),"")</f>
        <v>21</v>
      </c>
      <c r="B43" s="54" t="s">
        <v>94</v>
      </c>
      <c r="C43" s="47">
        <v>105.4</v>
      </c>
      <c r="D43" s="63">
        <v>4.356435643564353</v>
      </c>
      <c r="E43" s="48">
        <v>102.4</v>
      </c>
      <c r="F43" s="63">
        <v>4.170905391658195</v>
      </c>
      <c r="G43" s="48">
        <v>108.4</v>
      </c>
      <c r="H43" s="63">
        <v>4.532304725168757</v>
      </c>
      <c r="I43" s="48">
        <v>113.9</v>
      </c>
      <c r="J43" s="63">
        <v>11.01364522417154</v>
      </c>
    </row>
    <row r="44" spans="1:10" s="42" customFormat="1" ht="12" customHeight="1">
      <c r="A44" s="57">
        <f>IF(C44&lt;&gt;"",COUNTA($C$14:C44),"")</f>
        <v>22</v>
      </c>
      <c r="B44" s="54" t="s">
        <v>95</v>
      </c>
      <c r="C44" s="47">
        <v>107.9</v>
      </c>
      <c r="D44" s="63">
        <v>2.566539923954366</v>
      </c>
      <c r="E44" s="48">
        <v>102.8</v>
      </c>
      <c r="F44" s="63">
        <v>1.7821782178217802</v>
      </c>
      <c r="G44" s="48">
        <v>113</v>
      </c>
      <c r="H44" s="63">
        <v>3.290676416819011</v>
      </c>
      <c r="I44" s="48">
        <v>120.1</v>
      </c>
      <c r="J44" s="63">
        <v>2.6495726495726473</v>
      </c>
    </row>
    <row r="45" spans="1:10" s="42" customFormat="1" ht="12" customHeight="1">
      <c r="A45" s="57">
        <f>IF(C45&lt;&gt;"",COUNTA($C$14:C45),"")</f>
        <v>23</v>
      </c>
      <c r="B45" s="54" t="s">
        <v>96</v>
      </c>
      <c r="C45" s="47">
        <v>114.4</v>
      </c>
      <c r="D45" s="63">
        <v>-0.6081668114682799</v>
      </c>
      <c r="E45" s="48">
        <v>115.5</v>
      </c>
      <c r="F45" s="63">
        <v>-0.4310344827586192</v>
      </c>
      <c r="G45" s="48">
        <v>113.3</v>
      </c>
      <c r="H45" s="63">
        <v>-0.8748906386701663</v>
      </c>
      <c r="I45" s="48">
        <v>119.5</v>
      </c>
      <c r="J45" s="63">
        <v>4.366812227074234</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94</v>
      </c>
      <c r="D49" s="63">
        <v>3.8674033149171265</v>
      </c>
      <c r="E49" s="48">
        <v>91.9</v>
      </c>
      <c r="F49" s="63">
        <v>3.2584269662921344</v>
      </c>
      <c r="G49" s="48">
        <v>96</v>
      </c>
      <c r="H49" s="63">
        <v>4.347826086956516</v>
      </c>
      <c r="I49" s="48">
        <v>117.6</v>
      </c>
      <c r="J49" s="63">
        <v>9.701492537313428</v>
      </c>
    </row>
    <row r="50" spans="1:10" s="42" customFormat="1" ht="12" customHeight="1">
      <c r="A50" s="57">
        <f>IF(C50&lt;&gt;"",COUNTA($C$14:C50),"")</f>
        <v>25</v>
      </c>
      <c r="B50" s="54" t="s">
        <v>86</v>
      </c>
      <c r="C50" s="47">
        <v>89.4</v>
      </c>
      <c r="D50" s="63">
        <v>3.9534883720930196</v>
      </c>
      <c r="E50" s="48">
        <v>88.2</v>
      </c>
      <c r="F50" s="63">
        <v>1.6129032258064484</v>
      </c>
      <c r="G50" s="48">
        <v>90.5</v>
      </c>
      <c r="H50" s="63">
        <v>6.220657276995297</v>
      </c>
      <c r="I50" s="48">
        <v>101.7</v>
      </c>
      <c r="J50" s="63">
        <v>8.537886872998925</v>
      </c>
    </row>
    <row r="51" spans="1:10" s="42" customFormat="1" ht="12" customHeight="1">
      <c r="A51" s="57">
        <f>IF(C51&lt;&gt;"",COUNTA($C$14:C51),"")</f>
        <v>26</v>
      </c>
      <c r="B51" s="54" t="s">
        <v>87</v>
      </c>
      <c r="C51" s="47">
        <v>103.6</v>
      </c>
      <c r="D51" s="63">
        <v>-2.5399811853245495</v>
      </c>
      <c r="E51" s="48">
        <v>100.9</v>
      </c>
      <c r="F51" s="63">
        <v>-9.262589928057551</v>
      </c>
      <c r="G51" s="48">
        <v>106.3</v>
      </c>
      <c r="H51" s="63">
        <v>4.832347140039445</v>
      </c>
      <c r="I51" s="48">
        <v>114.3</v>
      </c>
      <c r="J51" s="63">
        <v>4.574565416285452</v>
      </c>
    </row>
    <row r="52" spans="1:10" s="42" customFormat="1" ht="12" customHeight="1">
      <c r="A52" s="57">
        <f>IF(C52&lt;&gt;"",COUNTA($C$14:C52),"")</f>
        <v>27</v>
      </c>
      <c r="B52" s="54" t="s">
        <v>88</v>
      </c>
      <c r="C52" s="47">
        <v>111</v>
      </c>
      <c r="D52" s="63">
        <v>9.037328094302552</v>
      </c>
      <c r="E52" s="48">
        <v>109.7</v>
      </c>
      <c r="F52" s="63">
        <v>13.209494324045394</v>
      </c>
      <c r="G52" s="48">
        <v>112.3</v>
      </c>
      <c r="H52" s="63">
        <v>5.347091932457786</v>
      </c>
      <c r="I52" s="48">
        <v>116.3</v>
      </c>
      <c r="J52" s="63">
        <v>7.090239410681406</v>
      </c>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2" customFormat="1" ht="12" customHeight="1">
      <c r="A59" s="57">
        <f>IF(C59&lt;&gt;"",COUNTA($C$14:C59),"")</f>
        <v>34</v>
      </c>
      <c r="B59" s="54" t="s">
        <v>95</v>
      </c>
      <c r="C59" s="47" t="s">
        <v>147</v>
      </c>
      <c r="D59" s="63"/>
      <c r="E59" s="48"/>
      <c r="F59" s="63"/>
      <c r="G59" s="48"/>
      <c r="H59" s="63"/>
      <c r="I59" s="48"/>
      <c r="J59" s="63"/>
    </row>
    <row r="60" spans="1:10" s="42" customFormat="1" ht="12" customHeight="1">
      <c r="A60" s="57">
        <f>IF(C60&lt;&gt;"",COUNTA($C$14:C60),"")</f>
        <v>35</v>
      </c>
      <c r="B60" s="54" t="s">
        <v>96</v>
      </c>
      <c r="C60" s="47" t="s">
        <v>147</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C3:D8"/>
    <mergeCell ref="C2:J2"/>
    <mergeCell ref="A1:B1"/>
    <mergeCell ref="C1:J1"/>
    <mergeCell ref="A2:B2"/>
    <mergeCell ref="A3:A11"/>
    <mergeCell ref="B3:B11"/>
    <mergeCell ref="E3:J3"/>
    <mergeCell ref="I4:J4"/>
    <mergeCell ref="I5:J8"/>
    <mergeCell ref="I9:I11"/>
    <mergeCell ref="J9:J11"/>
    <mergeCell ref="G4:H8"/>
    <mergeCell ref="E4:F8"/>
    <mergeCell ref="D9:D11"/>
    <mergeCell ref="C9:C11"/>
    <mergeCell ref="E9:E11"/>
    <mergeCell ref="F9:F11"/>
    <mergeCell ref="G9:G11"/>
    <mergeCell ref="H9:H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04&amp;R&amp;7&amp;P</oddFooter>
    <evenFooter>&amp;L&amp;7&amp;P&amp;R&amp;7StatA MV, Statistischer Bericht G113 2019 04</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24" t="s">
        <v>73</v>
      </c>
      <c r="B1" s="125"/>
      <c r="C1" s="126" t="s">
        <v>20</v>
      </c>
      <c r="D1" s="126"/>
      <c r="E1" s="126"/>
      <c r="F1" s="126"/>
      <c r="G1" s="126"/>
      <c r="H1" s="126"/>
      <c r="I1" s="126"/>
      <c r="J1" s="127"/>
    </row>
    <row r="2" spans="1:10" ht="30" customHeight="1">
      <c r="A2" s="128" t="s">
        <v>103</v>
      </c>
      <c r="B2" s="129"/>
      <c r="C2" s="121" t="s">
        <v>137</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150</v>
      </c>
      <c r="E9" s="114" t="s">
        <v>135</v>
      </c>
      <c r="F9" s="114" t="s">
        <v>150</v>
      </c>
      <c r="G9" s="114" t="s">
        <v>135</v>
      </c>
      <c r="H9" s="114" t="s">
        <v>150</v>
      </c>
      <c r="I9" s="114" t="s">
        <v>135</v>
      </c>
      <c r="J9" s="117" t="s">
        <v>150</v>
      </c>
    </row>
    <row r="10" spans="1:10" ht="11.25" customHeight="1">
      <c r="A10" s="131"/>
      <c r="B10" s="120"/>
      <c r="C10" s="115"/>
      <c r="D10" s="115"/>
      <c r="E10" s="115"/>
      <c r="F10" s="115"/>
      <c r="G10" s="115"/>
      <c r="H10" s="115"/>
      <c r="I10" s="115"/>
      <c r="J10" s="118"/>
    </row>
    <row r="11" spans="1:10" ht="11.25" customHeight="1">
      <c r="A11" s="131"/>
      <c r="B11" s="120"/>
      <c r="C11" s="116"/>
      <c r="D11" s="116"/>
      <c r="E11" s="116"/>
      <c r="F11" s="116"/>
      <c r="G11" s="116"/>
      <c r="H11" s="116"/>
      <c r="I11" s="116"/>
      <c r="J11" s="119"/>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2017</v>
      </c>
      <c r="C14" s="47">
        <v>101.3</v>
      </c>
      <c r="D14" s="63">
        <v>-0.3933136676499487</v>
      </c>
      <c r="E14" s="48">
        <v>101.2</v>
      </c>
      <c r="F14" s="63">
        <v>-0.2955665024630605</v>
      </c>
      <c r="G14" s="48">
        <v>101.4</v>
      </c>
      <c r="H14" s="63">
        <v>-0.4906771344455336</v>
      </c>
      <c r="I14" s="48">
        <v>102</v>
      </c>
      <c r="J14" s="63">
        <v>-0.390625</v>
      </c>
    </row>
    <row r="15" spans="1:10" s="42" customFormat="1" ht="12" customHeight="1">
      <c r="A15" s="57">
        <f>IF(C15&lt;&gt;"",COUNTA($C$14:C15),"")</f>
        <v>2</v>
      </c>
      <c r="B15" s="53" t="s">
        <v>148</v>
      </c>
      <c r="C15" s="47">
        <v>101.8</v>
      </c>
      <c r="D15" s="63">
        <v>0.49358341559724295</v>
      </c>
      <c r="E15" s="48">
        <v>101.1</v>
      </c>
      <c r="F15" s="63">
        <v>-0.09881422924901528</v>
      </c>
      <c r="G15" s="48">
        <v>102.5</v>
      </c>
      <c r="H15" s="63">
        <v>1.0848126232741606</v>
      </c>
      <c r="I15" s="48">
        <v>107.5</v>
      </c>
      <c r="J15" s="63">
        <v>5.392156862745097</v>
      </c>
    </row>
    <row r="16" spans="1:10" s="42" customFormat="1" ht="12" customHeight="1">
      <c r="A16" s="57">
        <f>IF(C16&lt;&gt;"",COUNTA($C$14:C16),"")</f>
        <v>3</v>
      </c>
      <c r="B16" s="53" t="s">
        <v>149</v>
      </c>
      <c r="C16" s="47" t="s">
        <v>147</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148</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91.7</v>
      </c>
      <c r="D20" s="63">
        <v>2.002224694104555</v>
      </c>
      <c r="E20" s="48">
        <v>91.6</v>
      </c>
      <c r="F20" s="63">
        <v>3.037120359954997</v>
      </c>
      <c r="G20" s="48">
        <v>91.8</v>
      </c>
      <c r="H20" s="63">
        <v>1.1013215859030936</v>
      </c>
      <c r="I20" s="48">
        <v>101.2</v>
      </c>
      <c r="J20" s="63">
        <v>4.0082219938335015</v>
      </c>
    </row>
    <row r="21" spans="1:10" s="42" customFormat="1" ht="12" customHeight="1">
      <c r="A21" s="57">
        <f>IF(C21&lt;&gt;"",COUNTA($C$14:C21),"")</f>
        <v>5</v>
      </c>
      <c r="B21" s="54" t="s">
        <v>82</v>
      </c>
      <c r="C21" s="47">
        <v>104.1</v>
      </c>
      <c r="D21" s="63">
        <v>0.38572806171649177</v>
      </c>
      <c r="E21" s="48">
        <v>104.1</v>
      </c>
      <c r="F21" s="63">
        <v>-1.4204545454545467</v>
      </c>
      <c r="G21" s="48">
        <v>104.2</v>
      </c>
      <c r="H21" s="63">
        <v>2.257114818449452</v>
      </c>
      <c r="I21" s="48">
        <v>106</v>
      </c>
      <c r="J21" s="63">
        <v>7.28744939271256</v>
      </c>
    </row>
    <row r="22" spans="1:10" s="42" customFormat="1" ht="12" customHeight="1">
      <c r="A22" s="57">
        <f>IF(C22&lt;&gt;"",COUNTA($C$14:C22),"")</f>
        <v>6</v>
      </c>
      <c r="B22" s="54" t="s">
        <v>83</v>
      </c>
      <c r="C22" s="47">
        <v>105.9</v>
      </c>
      <c r="D22" s="63">
        <v>-1.1204481792717047</v>
      </c>
      <c r="E22" s="48">
        <v>106.5</v>
      </c>
      <c r="F22" s="63">
        <v>-2.2935779816513815</v>
      </c>
      <c r="G22" s="48">
        <v>105.3</v>
      </c>
      <c r="H22" s="63">
        <v>0</v>
      </c>
      <c r="I22" s="48">
        <v>108.3</v>
      </c>
      <c r="J22" s="63">
        <v>5.555555555555557</v>
      </c>
    </row>
    <row r="23" spans="1:10" s="42" customFormat="1" ht="12" customHeight="1">
      <c r="A23" s="57">
        <f>IF(C23&lt;&gt;"",COUNTA($C$14:C23),"")</f>
        <v>7</v>
      </c>
      <c r="B23" s="54" t="s">
        <v>84</v>
      </c>
      <c r="C23" s="47">
        <v>105.3</v>
      </c>
      <c r="D23" s="63">
        <v>0.7655502392344431</v>
      </c>
      <c r="E23" s="48">
        <v>102</v>
      </c>
      <c r="F23" s="63">
        <v>0.49261083743841994</v>
      </c>
      <c r="G23" s="48">
        <v>108.5</v>
      </c>
      <c r="H23" s="63">
        <v>0.9302325581395365</v>
      </c>
      <c r="I23" s="48">
        <v>114.5</v>
      </c>
      <c r="J23" s="63">
        <v>4.566210045662103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92.6</v>
      </c>
      <c r="D27" s="63">
        <v>0.9814612868048016</v>
      </c>
      <c r="E27" s="48">
        <v>89.2</v>
      </c>
      <c r="F27" s="63">
        <v>-2.620087336244538</v>
      </c>
      <c r="G27" s="48">
        <v>95.9</v>
      </c>
      <c r="H27" s="63">
        <v>4.466230936819173</v>
      </c>
      <c r="I27" s="48">
        <v>107.7</v>
      </c>
      <c r="J27" s="63">
        <v>6.422924901185766</v>
      </c>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148</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88.4</v>
      </c>
      <c r="D34" s="63">
        <v>2.1965317919075176</v>
      </c>
      <c r="E34" s="48">
        <v>85.4</v>
      </c>
      <c r="F34" s="63">
        <v>-0.23364485981308292</v>
      </c>
      <c r="G34" s="48">
        <v>91.4</v>
      </c>
      <c r="H34" s="63">
        <v>4.4571428571428555</v>
      </c>
      <c r="I34" s="48">
        <v>105.2</v>
      </c>
      <c r="J34" s="63">
        <v>5.6224899598393705</v>
      </c>
    </row>
    <row r="35" spans="1:10" s="42" customFormat="1" ht="12" customHeight="1">
      <c r="A35" s="57">
        <f>IF(C35&lt;&gt;"",COUNTA($C$14:C35),"")</f>
        <v>13</v>
      </c>
      <c r="B35" s="54" t="s">
        <v>86</v>
      </c>
      <c r="C35" s="47">
        <v>83.8</v>
      </c>
      <c r="D35" s="63">
        <v>0.7211538461538396</v>
      </c>
      <c r="E35" s="48">
        <v>83.2</v>
      </c>
      <c r="F35" s="63">
        <v>0.7263922518159944</v>
      </c>
      <c r="G35" s="48">
        <v>84.4</v>
      </c>
      <c r="H35" s="63">
        <v>0.7159904534606198</v>
      </c>
      <c r="I35" s="48">
        <v>91.8</v>
      </c>
      <c r="J35" s="63">
        <v>2.34113712374581</v>
      </c>
    </row>
    <row r="36" spans="1:10" s="42" customFormat="1" ht="12" customHeight="1">
      <c r="A36" s="57">
        <f>IF(C36&lt;&gt;"",COUNTA($C$14:C36),"")</f>
        <v>14</v>
      </c>
      <c r="B36" s="54" t="s">
        <v>87</v>
      </c>
      <c r="C36" s="47">
        <v>102.9</v>
      </c>
      <c r="D36" s="63">
        <v>3.003003003003002</v>
      </c>
      <c r="E36" s="48">
        <v>106.2</v>
      </c>
      <c r="F36" s="63">
        <v>7.707910750507111</v>
      </c>
      <c r="G36" s="48">
        <v>99.8</v>
      </c>
      <c r="H36" s="63">
        <v>-1.3833992094861713</v>
      </c>
      <c r="I36" s="48">
        <v>106.7</v>
      </c>
      <c r="J36" s="63">
        <v>4.19921875</v>
      </c>
    </row>
    <row r="37" spans="1:10" s="42" customFormat="1" ht="12" customHeight="1">
      <c r="A37" s="57">
        <f>IF(C37&lt;&gt;"",COUNTA($C$14:C37),"")</f>
        <v>15</v>
      </c>
      <c r="B37" s="54" t="s">
        <v>88</v>
      </c>
      <c r="C37" s="47">
        <v>98.4</v>
      </c>
      <c r="D37" s="63">
        <v>-2.3809523809523796</v>
      </c>
      <c r="E37" s="48">
        <v>92.4</v>
      </c>
      <c r="F37" s="63">
        <v>-9.853658536585371</v>
      </c>
      <c r="G37" s="48">
        <v>104.3</v>
      </c>
      <c r="H37" s="63">
        <v>5.141129032258064</v>
      </c>
      <c r="I37" s="48">
        <v>106</v>
      </c>
      <c r="J37" s="63">
        <v>10.531803962460884</v>
      </c>
    </row>
    <row r="38" spans="1:10" s="42" customFormat="1" ht="12" customHeight="1">
      <c r="A38" s="57">
        <f>IF(C38&lt;&gt;"",COUNTA($C$14:C38),"")</f>
        <v>16</v>
      </c>
      <c r="B38" s="54" t="s">
        <v>89</v>
      </c>
      <c r="C38" s="47">
        <v>106.7</v>
      </c>
      <c r="D38" s="63">
        <v>2.497598463016331</v>
      </c>
      <c r="E38" s="48">
        <v>108.3</v>
      </c>
      <c r="F38" s="63">
        <v>4.234841193455239</v>
      </c>
      <c r="G38" s="48">
        <v>105.2</v>
      </c>
      <c r="H38" s="63">
        <v>0.8628954937679794</v>
      </c>
      <c r="I38" s="48">
        <v>104.2</v>
      </c>
      <c r="J38" s="63">
        <v>3.7848605577689227</v>
      </c>
    </row>
    <row r="39" spans="1:10" s="42" customFormat="1" ht="12" customHeight="1">
      <c r="A39" s="57">
        <f>IF(C39&lt;&gt;"",COUNTA($C$14:C39),"")</f>
        <v>17</v>
      </c>
      <c r="B39" s="54" t="s">
        <v>90</v>
      </c>
      <c r="C39" s="47">
        <v>107.3</v>
      </c>
      <c r="D39" s="63">
        <v>0.9407337723424263</v>
      </c>
      <c r="E39" s="48">
        <v>111.7</v>
      </c>
      <c r="F39" s="63">
        <v>1.1775362318840479</v>
      </c>
      <c r="G39" s="48">
        <v>102.9</v>
      </c>
      <c r="H39" s="63">
        <v>0.6849315068493098</v>
      </c>
      <c r="I39" s="48">
        <v>107.9</v>
      </c>
      <c r="J39" s="63">
        <v>7.684630738522955</v>
      </c>
    </row>
    <row r="40" spans="1:10" s="42" customFormat="1" ht="12" customHeight="1">
      <c r="A40" s="57">
        <f>IF(C40&lt;&gt;"",COUNTA($C$14:C40),"")</f>
        <v>18</v>
      </c>
      <c r="B40" s="54" t="s">
        <v>91</v>
      </c>
      <c r="C40" s="47">
        <v>111.6</v>
      </c>
      <c r="D40" s="63">
        <v>-0.44603033006244175</v>
      </c>
      <c r="E40" s="48">
        <v>114.4</v>
      </c>
      <c r="F40" s="63">
        <v>-1.3793103448275872</v>
      </c>
      <c r="G40" s="48">
        <v>108.9</v>
      </c>
      <c r="H40" s="63">
        <v>0.554016620498615</v>
      </c>
      <c r="I40" s="48">
        <v>111.1</v>
      </c>
      <c r="J40" s="63">
        <v>4.22138836772983</v>
      </c>
    </row>
    <row r="41" spans="1:10" s="42" customFormat="1" ht="12" customHeight="1">
      <c r="A41" s="57">
        <f>IF(C41&lt;&gt;"",COUNTA($C$14:C41),"")</f>
        <v>19</v>
      </c>
      <c r="B41" s="54" t="s">
        <v>92</v>
      </c>
      <c r="C41" s="47">
        <v>109</v>
      </c>
      <c r="D41" s="63">
        <v>0.9259259259259238</v>
      </c>
      <c r="E41" s="48">
        <v>111.4</v>
      </c>
      <c r="F41" s="63">
        <v>0.08984725965858331</v>
      </c>
      <c r="G41" s="48">
        <v>106.8</v>
      </c>
      <c r="H41" s="63">
        <v>1.908396946564892</v>
      </c>
      <c r="I41" s="48">
        <v>109.1</v>
      </c>
      <c r="J41" s="63">
        <v>9.758551307847071</v>
      </c>
    </row>
    <row r="42" spans="1:10" s="42" customFormat="1" ht="12" customHeight="1">
      <c r="A42" s="57">
        <f>IF(C42&lt;&gt;"",COUNTA($C$14:C42),"")</f>
        <v>20</v>
      </c>
      <c r="B42" s="54" t="s">
        <v>93</v>
      </c>
      <c r="C42" s="47">
        <v>97.1</v>
      </c>
      <c r="D42" s="63">
        <v>-4.146100691016784</v>
      </c>
      <c r="E42" s="48">
        <v>93.8</v>
      </c>
      <c r="F42" s="63">
        <v>-5.917753259779346</v>
      </c>
      <c r="G42" s="48">
        <v>100.3</v>
      </c>
      <c r="H42" s="63">
        <v>-2.5267249757045676</v>
      </c>
      <c r="I42" s="48">
        <v>104.7</v>
      </c>
      <c r="J42" s="63">
        <v>2.9498525073746293</v>
      </c>
    </row>
    <row r="43" spans="1:10" s="42" customFormat="1" ht="12" customHeight="1">
      <c r="A43" s="57">
        <f>IF(C43&lt;&gt;"",COUNTA($C$14:C43),"")</f>
        <v>21</v>
      </c>
      <c r="B43" s="54" t="s">
        <v>94</v>
      </c>
      <c r="C43" s="47">
        <v>101.2</v>
      </c>
      <c r="D43" s="63">
        <v>2.6369168356998074</v>
      </c>
      <c r="E43" s="48">
        <v>97.6</v>
      </c>
      <c r="F43" s="63">
        <v>2.6288117770767627</v>
      </c>
      <c r="G43" s="48">
        <v>104.8</v>
      </c>
      <c r="H43" s="63">
        <v>2.644466209598434</v>
      </c>
      <c r="I43" s="48">
        <v>110.5</v>
      </c>
      <c r="J43" s="63">
        <v>9.405940594059402</v>
      </c>
    </row>
    <row r="44" spans="1:10" s="42" customFormat="1" ht="12" customHeight="1">
      <c r="A44" s="57">
        <f>IF(C44&lt;&gt;"",COUNTA($C$14:C44),"")</f>
        <v>22</v>
      </c>
      <c r="B44" s="54" t="s">
        <v>95</v>
      </c>
      <c r="C44" s="47">
        <v>103.8</v>
      </c>
      <c r="D44" s="63">
        <v>1.071080817916254</v>
      </c>
      <c r="E44" s="48">
        <v>98.1</v>
      </c>
      <c r="F44" s="63">
        <v>0.5122950819672241</v>
      </c>
      <c r="G44" s="48">
        <v>109.6</v>
      </c>
      <c r="H44" s="63">
        <v>1.8587360594795541</v>
      </c>
      <c r="I44" s="48">
        <v>116.6</v>
      </c>
      <c r="J44" s="63">
        <v>1.479547432550035</v>
      </c>
    </row>
    <row r="45" spans="1:10" s="42" customFormat="1" ht="12" customHeight="1">
      <c r="A45" s="57">
        <f>IF(C45&lt;&gt;"",COUNTA($C$14:C45),"")</f>
        <v>23</v>
      </c>
      <c r="B45" s="54" t="s">
        <v>96</v>
      </c>
      <c r="C45" s="47">
        <v>110.8</v>
      </c>
      <c r="D45" s="63">
        <v>-1.335707925200353</v>
      </c>
      <c r="E45" s="48">
        <v>110.5</v>
      </c>
      <c r="F45" s="63">
        <v>-1.0743061772605245</v>
      </c>
      <c r="G45" s="48">
        <v>111.1</v>
      </c>
      <c r="H45" s="63">
        <v>-1.5943312666076253</v>
      </c>
      <c r="I45" s="48">
        <v>116.4</v>
      </c>
      <c r="J45" s="63">
        <v>3.283052351375332</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91.3</v>
      </c>
      <c r="D49" s="63">
        <v>3.2805429864253313</v>
      </c>
      <c r="E49" s="48">
        <v>87.7</v>
      </c>
      <c r="F49" s="63">
        <v>2.6932084309133444</v>
      </c>
      <c r="G49" s="48">
        <v>94.9</v>
      </c>
      <c r="H49" s="63">
        <v>3.829321663019684</v>
      </c>
      <c r="I49" s="48">
        <v>114</v>
      </c>
      <c r="J49" s="63">
        <v>8.365019011406844</v>
      </c>
    </row>
    <row r="50" spans="1:10" s="42" customFormat="1" ht="12" customHeight="1">
      <c r="A50" s="57">
        <f>IF(C50&lt;&gt;"",COUNTA($C$14:C50),"")</f>
        <v>25</v>
      </c>
      <c r="B50" s="54" t="s">
        <v>86</v>
      </c>
      <c r="C50" s="47">
        <v>86.4</v>
      </c>
      <c r="D50" s="63">
        <v>3.1026252983293574</v>
      </c>
      <c r="E50" s="48">
        <v>83.9</v>
      </c>
      <c r="F50" s="63">
        <v>0.8413461538461462</v>
      </c>
      <c r="G50" s="48">
        <v>88.9</v>
      </c>
      <c r="H50" s="63">
        <v>5.331753554502356</v>
      </c>
      <c r="I50" s="48">
        <v>98.6</v>
      </c>
      <c r="J50" s="63">
        <v>7.407407407407405</v>
      </c>
    </row>
    <row r="51" spans="1:10" s="42" customFormat="1" ht="12" customHeight="1">
      <c r="A51" s="57">
        <f>IF(C51&lt;&gt;"",COUNTA($C$14:C51),"")</f>
        <v>26</v>
      </c>
      <c r="B51" s="54" t="s">
        <v>87</v>
      </c>
      <c r="C51" s="47">
        <v>100</v>
      </c>
      <c r="D51" s="63">
        <v>-2.8182701652089435</v>
      </c>
      <c r="E51" s="48">
        <v>96.1</v>
      </c>
      <c r="F51" s="63">
        <v>-9.51035781544256</v>
      </c>
      <c r="G51" s="48">
        <v>103.9</v>
      </c>
      <c r="H51" s="63">
        <v>4.108216432865731</v>
      </c>
      <c r="I51" s="48">
        <v>110.5</v>
      </c>
      <c r="J51" s="63">
        <v>3.5613870665416982</v>
      </c>
    </row>
    <row r="52" spans="1:10" s="42" customFormat="1" ht="12" customHeight="1">
      <c r="A52" s="57">
        <f>IF(C52&lt;&gt;"",COUNTA($C$14:C52),"")</f>
        <v>27</v>
      </c>
      <c r="B52" s="54" t="s">
        <v>88</v>
      </c>
      <c r="C52" s="47">
        <v>106.5</v>
      </c>
      <c r="D52" s="63">
        <v>8.231707317073159</v>
      </c>
      <c r="E52" s="48">
        <v>104.3</v>
      </c>
      <c r="F52" s="63">
        <v>12.878787878787875</v>
      </c>
      <c r="G52" s="48">
        <v>108.7</v>
      </c>
      <c r="H52" s="63">
        <v>4.218600191754561</v>
      </c>
      <c r="I52" s="48">
        <v>112.3</v>
      </c>
      <c r="J52" s="63">
        <v>5.943396226415089</v>
      </c>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2" customFormat="1" ht="12" customHeight="1">
      <c r="A59" s="57">
        <f>IF(C59&lt;&gt;"",COUNTA($C$14:C59),"")</f>
        <v>34</v>
      </c>
      <c r="B59" s="54" t="s">
        <v>95</v>
      </c>
      <c r="C59" s="47" t="s">
        <v>147</v>
      </c>
      <c r="D59" s="63"/>
      <c r="E59" s="48"/>
      <c r="F59" s="63"/>
      <c r="G59" s="48"/>
      <c r="H59" s="63"/>
      <c r="I59" s="48"/>
      <c r="J59" s="63"/>
    </row>
    <row r="60" spans="1:10" ht="12" customHeight="1">
      <c r="A60" s="57">
        <f>IF(C60&lt;&gt;"",COUNTA($C$14:C60),"")</f>
        <v>35</v>
      </c>
      <c r="B60" s="54" t="s">
        <v>96</v>
      </c>
      <c r="C60" s="47" t="s">
        <v>147</v>
      </c>
      <c r="D60" s="63"/>
      <c r="E60" s="48"/>
      <c r="F60" s="63"/>
      <c r="G60" s="48"/>
      <c r="H60" s="63"/>
      <c r="I60" s="48"/>
      <c r="J60" s="63"/>
    </row>
    <row r="61" ht="12" customHeight="1"/>
    <row r="62" ht="12" customHeight="1"/>
    <row r="63" ht="12" customHeight="1"/>
    <row r="64"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04&amp;R&amp;7&amp;P</oddFooter>
    <evenFooter>&amp;L&amp;7&amp;P&amp;R&amp;7StatA MV, Statistischer Bericht G113 2019 04</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24" t="s">
        <v>73</v>
      </c>
      <c r="B1" s="125"/>
      <c r="C1" s="126" t="s">
        <v>20</v>
      </c>
      <c r="D1" s="126"/>
      <c r="E1" s="126"/>
      <c r="F1" s="126"/>
      <c r="G1" s="126"/>
      <c r="H1" s="126"/>
      <c r="I1" s="126"/>
      <c r="J1" s="127"/>
    </row>
    <row r="2" spans="1:10" ht="30" customHeight="1">
      <c r="A2" s="128" t="s">
        <v>104</v>
      </c>
      <c r="B2" s="129"/>
      <c r="C2" s="121" t="s">
        <v>65</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150</v>
      </c>
      <c r="E9" s="114" t="s">
        <v>135</v>
      </c>
      <c r="F9" s="114" t="s">
        <v>150</v>
      </c>
      <c r="G9" s="114" t="s">
        <v>135</v>
      </c>
      <c r="H9" s="114" t="s">
        <v>150</v>
      </c>
      <c r="I9" s="114" t="s">
        <v>135</v>
      </c>
      <c r="J9" s="117" t="s">
        <v>150</v>
      </c>
    </row>
    <row r="10" spans="1:10" ht="11.25" customHeight="1">
      <c r="A10" s="131"/>
      <c r="B10" s="120"/>
      <c r="C10" s="115"/>
      <c r="D10" s="115"/>
      <c r="E10" s="115"/>
      <c r="F10" s="115"/>
      <c r="G10" s="115"/>
      <c r="H10" s="115"/>
      <c r="I10" s="115"/>
      <c r="J10" s="118"/>
    </row>
    <row r="11" spans="1:10" s="19" customFormat="1" ht="11.25" customHeight="1">
      <c r="A11" s="131"/>
      <c r="B11" s="120"/>
      <c r="C11" s="116"/>
      <c r="D11" s="116"/>
      <c r="E11" s="116"/>
      <c r="F11" s="116"/>
      <c r="G11" s="116"/>
      <c r="H11" s="116"/>
      <c r="I11" s="116"/>
      <c r="J11" s="119"/>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2017</v>
      </c>
      <c r="C14" s="47">
        <v>101.4</v>
      </c>
      <c r="D14" s="63">
        <v>1.4000000000000057</v>
      </c>
      <c r="E14" s="48">
        <v>100.6</v>
      </c>
      <c r="F14" s="63">
        <v>0.5999999999999943</v>
      </c>
      <c r="G14" s="48">
        <v>102.1</v>
      </c>
      <c r="H14" s="63">
        <v>2.0999999999999943</v>
      </c>
      <c r="I14" s="48">
        <v>105</v>
      </c>
      <c r="J14" s="63">
        <v>5</v>
      </c>
    </row>
    <row r="15" spans="1:10" s="42" customFormat="1" ht="12" customHeight="1">
      <c r="A15" s="57">
        <f>IF(C15&lt;&gt;"",COUNTA($C$14:C15),"")</f>
        <v>2</v>
      </c>
      <c r="B15" s="53" t="s">
        <v>148</v>
      </c>
      <c r="C15" s="47">
        <v>103.7</v>
      </c>
      <c r="D15" s="63">
        <v>0.4844961240310113</v>
      </c>
      <c r="E15" s="48">
        <v>101.3</v>
      </c>
      <c r="F15" s="63">
        <v>-0.9775171065493566</v>
      </c>
      <c r="G15" s="48">
        <v>105.9</v>
      </c>
      <c r="H15" s="63">
        <v>1.6314779270633437</v>
      </c>
      <c r="I15" s="48">
        <v>108.9</v>
      </c>
      <c r="J15" s="63">
        <v>2.3496240601503757</v>
      </c>
    </row>
    <row r="16" spans="1:10" s="42" customFormat="1" ht="12" customHeight="1">
      <c r="A16" s="57">
        <f>IF(C16&lt;&gt;"",COUNTA($C$14:C16),"")</f>
        <v>3</v>
      </c>
      <c r="B16" s="53" t="s">
        <v>149</v>
      </c>
      <c r="C16" s="47" t="s">
        <v>147</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148</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100.9</v>
      </c>
      <c r="D20" s="63">
        <v>0.5982053838484518</v>
      </c>
      <c r="E20" s="48">
        <v>97.1</v>
      </c>
      <c r="F20" s="63">
        <v>-1.720647773279353</v>
      </c>
      <c r="G20" s="48">
        <v>104.4</v>
      </c>
      <c r="H20" s="63">
        <v>2.5540275049115877</v>
      </c>
      <c r="I20" s="48">
        <v>107.5</v>
      </c>
      <c r="J20" s="63">
        <v>2.870813397129183</v>
      </c>
    </row>
    <row r="21" spans="1:10" s="42" customFormat="1" ht="12" customHeight="1">
      <c r="A21" s="57">
        <f>IF(C21&lt;&gt;"",COUNTA($C$14:C21),"")</f>
        <v>5</v>
      </c>
      <c r="B21" s="54" t="s">
        <v>82</v>
      </c>
      <c r="C21" s="47">
        <v>104.8</v>
      </c>
      <c r="D21" s="63">
        <v>0.5758157389635272</v>
      </c>
      <c r="E21" s="48">
        <v>104</v>
      </c>
      <c r="F21" s="63">
        <v>-0.7633587786259568</v>
      </c>
      <c r="G21" s="48">
        <v>105.5</v>
      </c>
      <c r="H21" s="63">
        <v>1.7357762777241987</v>
      </c>
      <c r="I21" s="48">
        <v>108.5</v>
      </c>
      <c r="J21" s="63">
        <v>4.0268456375838895</v>
      </c>
    </row>
    <row r="22" spans="1:10" s="42" customFormat="1" ht="12" customHeight="1">
      <c r="A22" s="57">
        <f>IF(C22&lt;&gt;"",COUNTA($C$14:C22),"")</f>
        <v>6</v>
      </c>
      <c r="B22" s="54" t="s">
        <v>83</v>
      </c>
      <c r="C22" s="47">
        <v>106.1</v>
      </c>
      <c r="D22" s="63">
        <v>0.4734848484848584</v>
      </c>
      <c r="E22" s="48">
        <v>105.7</v>
      </c>
      <c r="F22" s="63">
        <v>-1.0299625468164777</v>
      </c>
      <c r="G22" s="48">
        <v>106.4</v>
      </c>
      <c r="H22" s="63">
        <v>1.818181818181813</v>
      </c>
      <c r="I22" s="48">
        <v>108.3</v>
      </c>
      <c r="J22" s="63">
        <v>2.9467680608365043</v>
      </c>
    </row>
    <row r="23" spans="1:10" s="42" customFormat="1" ht="12" customHeight="1">
      <c r="A23" s="57">
        <f>IF(C23&lt;&gt;"",COUNTA($C$14:C23),"")</f>
        <v>7</v>
      </c>
      <c r="B23" s="54" t="s">
        <v>84</v>
      </c>
      <c r="C23" s="47">
        <v>103.1</v>
      </c>
      <c r="D23" s="63">
        <v>0.2918287937743287</v>
      </c>
      <c r="E23" s="48">
        <v>98.4</v>
      </c>
      <c r="F23" s="63">
        <v>-0.20283975659228304</v>
      </c>
      <c r="G23" s="48">
        <v>107.4</v>
      </c>
      <c r="H23" s="63">
        <v>0.6560449859418895</v>
      </c>
      <c r="I23" s="48">
        <v>111.4</v>
      </c>
      <c r="J23" s="63">
        <v>-0.08968609865470967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101.5</v>
      </c>
      <c r="D27" s="63">
        <v>0.5946481665014858</v>
      </c>
      <c r="E27" s="48">
        <v>97.2</v>
      </c>
      <c r="F27" s="63">
        <v>0.10298661174047652</v>
      </c>
      <c r="G27" s="48">
        <v>105.5</v>
      </c>
      <c r="H27" s="63">
        <v>1.0536398467432946</v>
      </c>
      <c r="I27" s="48">
        <v>109.1</v>
      </c>
      <c r="J27" s="63">
        <v>1.4883720930232585</v>
      </c>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148</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101.1</v>
      </c>
      <c r="D34" s="63">
        <v>0.999000999000998</v>
      </c>
      <c r="E34" s="48">
        <v>97</v>
      </c>
      <c r="F34" s="63">
        <v>-1.7223910840932177</v>
      </c>
      <c r="G34" s="48">
        <v>104.9</v>
      </c>
      <c r="H34" s="63">
        <v>3.5538005923001066</v>
      </c>
      <c r="I34" s="48">
        <v>111.8</v>
      </c>
      <c r="J34" s="63">
        <v>7.293666026871392</v>
      </c>
    </row>
    <row r="35" spans="1:10" s="42" customFormat="1" ht="12" customHeight="1">
      <c r="A35" s="57">
        <f>IF(C35&lt;&gt;"",COUNTA($C$14:C35),"")</f>
        <v>13</v>
      </c>
      <c r="B35" s="54" t="s">
        <v>86</v>
      </c>
      <c r="C35" s="47">
        <v>100.2</v>
      </c>
      <c r="D35" s="63">
        <v>0</v>
      </c>
      <c r="E35" s="48">
        <v>97</v>
      </c>
      <c r="F35" s="63">
        <v>-1.8218623481781293</v>
      </c>
      <c r="G35" s="48">
        <v>103.1</v>
      </c>
      <c r="H35" s="63">
        <v>1.5763546798029608</v>
      </c>
      <c r="I35" s="48">
        <v>103.2</v>
      </c>
      <c r="J35" s="63">
        <v>-1.7142857142857082</v>
      </c>
    </row>
    <row r="36" spans="1:10" s="42" customFormat="1" ht="12" customHeight="1">
      <c r="A36" s="57">
        <f>IF(C36&lt;&gt;"",COUNTA($C$14:C36),"")</f>
        <v>14</v>
      </c>
      <c r="B36" s="54" t="s">
        <v>87</v>
      </c>
      <c r="C36" s="47">
        <v>101.5</v>
      </c>
      <c r="D36" s="63">
        <v>0.7944389275074428</v>
      </c>
      <c r="E36" s="48">
        <v>97.4</v>
      </c>
      <c r="F36" s="63">
        <v>-1.4170040485829958</v>
      </c>
      <c r="G36" s="48">
        <v>105.3</v>
      </c>
      <c r="H36" s="63">
        <v>2.83203125</v>
      </c>
      <c r="I36" s="48">
        <v>107.4</v>
      </c>
      <c r="J36" s="63">
        <v>3.071017274472169</v>
      </c>
    </row>
    <row r="37" spans="1:10" s="42" customFormat="1" ht="12" customHeight="1">
      <c r="A37" s="57">
        <f>IF(C37&lt;&gt;"",COUNTA($C$14:C37),"")</f>
        <v>15</v>
      </c>
      <c r="B37" s="54" t="s">
        <v>88</v>
      </c>
      <c r="C37" s="47">
        <v>101.9</v>
      </c>
      <c r="D37" s="63">
        <v>0.09823182711198797</v>
      </c>
      <c r="E37" s="48">
        <v>98.6</v>
      </c>
      <c r="F37" s="63">
        <v>-1.4000000000000057</v>
      </c>
      <c r="G37" s="48">
        <v>105</v>
      </c>
      <c r="H37" s="63">
        <v>1.547388781431323</v>
      </c>
      <c r="I37" s="48">
        <v>108.2</v>
      </c>
      <c r="J37" s="63">
        <v>2.949571836346337</v>
      </c>
    </row>
    <row r="38" spans="1:10" s="42" customFormat="1" ht="12" customHeight="1">
      <c r="A38" s="57">
        <f>IF(C38&lt;&gt;"",COUNTA($C$14:C38),"")</f>
        <v>16</v>
      </c>
      <c r="B38" s="54" t="s">
        <v>89</v>
      </c>
      <c r="C38" s="47">
        <v>105.5</v>
      </c>
      <c r="D38" s="63">
        <v>0.3805899143672775</v>
      </c>
      <c r="E38" s="48">
        <v>105.3</v>
      </c>
      <c r="F38" s="63">
        <v>-0.7540056550424055</v>
      </c>
      <c r="G38" s="48">
        <v>105.6</v>
      </c>
      <c r="H38" s="63">
        <v>1.4409221902017322</v>
      </c>
      <c r="I38" s="48">
        <v>108.7</v>
      </c>
      <c r="J38" s="63">
        <v>3.919694072657748</v>
      </c>
    </row>
    <row r="39" spans="1:10" s="42" customFormat="1" ht="12" customHeight="1">
      <c r="A39" s="57">
        <f>IF(C39&lt;&gt;"",COUNTA($C$14:C39),"")</f>
        <v>17</v>
      </c>
      <c r="B39" s="54" t="s">
        <v>90</v>
      </c>
      <c r="C39" s="47">
        <v>107</v>
      </c>
      <c r="D39" s="63">
        <v>1.0387157695939493</v>
      </c>
      <c r="E39" s="48">
        <v>108</v>
      </c>
      <c r="F39" s="63">
        <v>-0.36900369003690514</v>
      </c>
      <c r="G39" s="48">
        <v>106</v>
      </c>
      <c r="H39" s="63">
        <v>2.4154589371980677</v>
      </c>
      <c r="I39" s="48">
        <v>108.5</v>
      </c>
      <c r="J39" s="63">
        <v>5.237633365664408</v>
      </c>
    </row>
    <row r="40" spans="1:10" s="42" customFormat="1" ht="12" customHeight="1">
      <c r="A40" s="57">
        <f>IF(C40&lt;&gt;"",COUNTA($C$14:C40),"")</f>
        <v>18</v>
      </c>
      <c r="B40" s="54" t="s">
        <v>91</v>
      </c>
      <c r="C40" s="47">
        <v>107.3</v>
      </c>
      <c r="D40" s="63">
        <v>0.5623242736644727</v>
      </c>
      <c r="E40" s="48">
        <v>109</v>
      </c>
      <c r="F40" s="63">
        <v>-0.5474452554744431</v>
      </c>
      <c r="G40" s="48">
        <v>105.7</v>
      </c>
      <c r="H40" s="63">
        <v>1.6346153846153868</v>
      </c>
      <c r="I40" s="48">
        <v>107.9</v>
      </c>
      <c r="J40" s="63">
        <v>3.550863723608444</v>
      </c>
    </row>
    <row r="41" spans="1:10" s="42" customFormat="1" ht="12" customHeight="1">
      <c r="A41" s="57">
        <f>IF(C41&lt;&gt;"",COUNTA($C$14:C41),"")</f>
        <v>19</v>
      </c>
      <c r="B41" s="54" t="s">
        <v>92</v>
      </c>
      <c r="C41" s="47">
        <v>106.9</v>
      </c>
      <c r="D41" s="63">
        <v>0.1874414245548195</v>
      </c>
      <c r="E41" s="48">
        <v>107.9</v>
      </c>
      <c r="F41" s="63">
        <v>-0.827205882352942</v>
      </c>
      <c r="G41" s="48">
        <v>106</v>
      </c>
      <c r="H41" s="63">
        <v>1.2416427889207284</v>
      </c>
      <c r="I41" s="48">
        <v>108.3</v>
      </c>
      <c r="J41" s="63">
        <v>3.0447193149381633</v>
      </c>
    </row>
    <row r="42" spans="1:10" s="42" customFormat="1" ht="12" customHeight="1">
      <c r="A42" s="57">
        <f>IF(C42&lt;&gt;"",COUNTA($C$14:C42),"")</f>
        <v>20</v>
      </c>
      <c r="B42" s="54" t="s">
        <v>93</v>
      </c>
      <c r="C42" s="47">
        <v>104</v>
      </c>
      <c r="D42" s="63">
        <v>0.4830917874396192</v>
      </c>
      <c r="E42" s="48">
        <v>100.1</v>
      </c>
      <c r="F42" s="63">
        <v>-1.9588638589617915</v>
      </c>
      <c r="G42" s="48">
        <v>107.6</v>
      </c>
      <c r="H42" s="63">
        <v>2.671755725190849</v>
      </c>
      <c r="I42" s="48">
        <v>108.6</v>
      </c>
      <c r="J42" s="63">
        <v>2.163687676387582</v>
      </c>
    </row>
    <row r="43" spans="1:10" s="42" customFormat="1" ht="12" customHeight="1">
      <c r="A43" s="57">
        <f>IF(C43&lt;&gt;"",COUNTA($C$14:C43),"")</f>
        <v>21</v>
      </c>
      <c r="B43" s="54" t="s">
        <v>94</v>
      </c>
      <c r="C43" s="47">
        <v>102.9</v>
      </c>
      <c r="D43" s="63">
        <v>0.0972762645914429</v>
      </c>
      <c r="E43" s="48">
        <v>98.8</v>
      </c>
      <c r="F43" s="63">
        <v>-0.5035246727089628</v>
      </c>
      <c r="G43" s="48">
        <v>106.7</v>
      </c>
      <c r="H43" s="63">
        <v>0.6603773584905639</v>
      </c>
      <c r="I43" s="48">
        <v>110.8</v>
      </c>
      <c r="J43" s="63">
        <v>1.1872146118721503</v>
      </c>
    </row>
    <row r="44" spans="1:10" s="42" customFormat="1" ht="12" customHeight="1">
      <c r="A44" s="57">
        <f>IF(C44&lt;&gt;"",COUNTA($C$14:C44),"")</f>
        <v>22</v>
      </c>
      <c r="B44" s="54" t="s">
        <v>95</v>
      </c>
      <c r="C44" s="47">
        <v>103.3</v>
      </c>
      <c r="D44" s="63">
        <v>0.38872691933916315</v>
      </c>
      <c r="E44" s="48">
        <v>98.4</v>
      </c>
      <c r="F44" s="63">
        <v>0</v>
      </c>
      <c r="G44" s="48">
        <v>107.8</v>
      </c>
      <c r="H44" s="63">
        <v>0.747663551401871</v>
      </c>
      <c r="I44" s="48">
        <v>110.9</v>
      </c>
      <c r="J44" s="63">
        <v>-1.5971606033717904</v>
      </c>
    </row>
    <row r="45" spans="1:10" s="42" customFormat="1" ht="12" customHeight="1">
      <c r="A45" s="57">
        <f>IF(C45&lt;&gt;"",COUNTA($C$14:C45),"")</f>
        <v>23</v>
      </c>
      <c r="B45" s="54" t="s">
        <v>96</v>
      </c>
      <c r="C45" s="47">
        <v>103</v>
      </c>
      <c r="D45" s="63">
        <v>0.292112950340794</v>
      </c>
      <c r="E45" s="48">
        <v>98</v>
      </c>
      <c r="F45" s="63">
        <v>-0.10193679918450016</v>
      </c>
      <c r="G45" s="48">
        <v>107.7</v>
      </c>
      <c r="H45" s="63">
        <v>0.6542056074766407</v>
      </c>
      <c r="I45" s="48">
        <v>112.5</v>
      </c>
      <c r="J45" s="63">
        <v>0.17809439002671468</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101.4</v>
      </c>
      <c r="D49" s="63">
        <v>0.29673590504451397</v>
      </c>
      <c r="E49" s="48">
        <v>97.2</v>
      </c>
      <c r="F49" s="63">
        <v>0.20618556701030855</v>
      </c>
      <c r="G49" s="48">
        <v>105.3</v>
      </c>
      <c r="H49" s="63">
        <v>0.3813155386081917</v>
      </c>
      <c r="I49" s="48">
        <v>111.1</v>
      </c>
      <c r="J49" s="63">
        <v>-0.6261180679785241</v>
      </c>
    </row>
    <row r="50" spans="1:10" s="42" customFormat="1" ht="12" customHeight="1">
      <c r="A50" s="57">
        <f>IF(C50&lt;&gt;"",COUNTA($C$14:C50),"")</f>
        <v>25</v>
      </c>
      <c r="B50" s="54" t="s">
        <v>86</v>
      </c>
      <c r="C50" s="47">
        <v>101.3</v>
      </c>
      <c r="D50" s="63">
        <v>1.097804391217565</v>
      </c>
      <c r="E50" s="48">
        <v>97.3</v>
      </c>
      <c r="F50" s="63">
        <v>0.3092783505154699</v>
      </c>
      <c r="G50" s="48">
        <v>105.1</v>
      </c>
      <c r="H50" s="63">
        <v>1.9398642095053447</v>
      </c>
      <c r="I50" s="48">
        <v>108.5</v>
      </c>
      <c r="J50" s="63">
        <v>5.13565891472868</v>
      </c>
    </row>
    <row r="51" spans="1:10" s="42" customFormat="1" ht="12" customHeight="1">
      <c r="A51" s="57">
        <f>IF(C51&lt;&gt;"",COUNTA($C$14:C51),"")</f>
        <v>26</v>
      </c>
      <c r="B51" s="54" t="s">
        <v>87</v>
      </c>
      <c r="C51" s="47">
        <v>101.9</v>
      </c>
      <c r="D51" s="63">
        <v>0.3940886699507331</v>
      </c>
      <c r="E51" s="48">
        <v>97.3</v>
      </c>
      <c r="F51" s="63">
        <v>-0.10266940451745654</v>
      </c>
      <c r="G51" s="48">
        <v>106.2</v>
      </c>
      <c r="H51" s="63">
        <v>0.8547008547008517</v>
      </c>
      <c r="I51" s="48">
        <v>107.8</v>
      </c>
      <c r="J51" s="63">
        <v>0.3724394785847238</v>
      </c>
    </row>
    <row r="52" spans="1:10" s="42" customFormat="1" ht="12" customHeight="1">
      <c r="A52" s="57">
        <f>IF(C52&lt;&gt;"",COUNTA($C$14:C52),"")</f>
        <v>27</v>
      </c>
      <c r="B52" s="54" t="s">
        <v>88</v>
      </c>
      <c r="C52" s="47">
        <v>102.8</v>
      </c>
      <c r="D52" s="63">
        <v>0.883218842001952</v>
      </c>
      <c r="E52" s="48">
        <v>98.9</v>
      </c>
      <c r="F52" s="63">
        <v>0.30425963488843877</v>
      </c>
      <c r="G52" s="48">
        <v>106.5</v>
      </c>
      <c r="H52" s="63">
        <v>1.4285714285714306</v>
      </c>
      <c r="I52" s="48">
        <v>109.8</v>
      </c>
      <c r="J52" s="63">
        <v>1.4787430683918643</v>
      </c>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3" customFormat="1" ht="12" customHeight="1">
      <c r="A59" s="57">
        <f>IF(C59&lt;&gt;"",COUNTA($C$14:C59),"")</f>
        <v>34</v>
      </c>
      <c r="B59" s="54" t="s">
        <v>95</v>
      </c>
      <c r="C59" s="47" t="s">
        <v>147</v>
      </c>
      <c r="D59" s="63"/>
      <c r="E59" s="48"/>
      <c r="F59" s="63"/>
      <c r="G59" s="48"/>
      <c r="H59" s="63"/>
      <c r="I59" s="48"/>
      <c r="J59" s="63"/>
    </row>
    <row r="60" spans="1:10" ht="12" customHeight="1">
      <c r="A60" s="57">
        <f>IF(C60&lt;&gt;"",COUNTA($C$14:C60),"")</f>
        <v>35</v>
      </c>
      <c r="B60" s="54" t="s">
        <v>96</v>
      </c>
      <c r="C60" s="47" t="s">
        <v>147</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04&amp;R&amp;7&amp;P</oddFooter>
    <evenFooter>&amp;L&amp;7&amp;P&amp;R&amp;7StatA MV, Statistischer Bericht G113 2019 04</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24" t="s">
        <v>74</v>
      </c>
      <c r="B1" s="125"/>
      <c r="C1" s="125"/>
      <c r="D1" s="126" t="s">
        <v>22</v>
      </c>
      <c r="E1" s="126"/>
      <c r="F1" s="126"/>
      <c r="G1" s="127"/>
    </row>
    <row r="2" spans="1:8" ht="30" customHeight="1">
      <c r="A2" s="128" t="s">
        <v>101</v>
      </c>
      <c r="B2" s="129"/>
      <c r="C2" s="129"/>
      <c r="D2" s="121" t="s">
        <v>66</v>
      </c>
      <c r="E2" s="121"/>
      <c r="F2" s="121"/>
      <c r="G2" s="133"/>
      <c r="H2" s="15"/>
    </row>
    <row r="3" spans="1:8" ht="11.25" customHeight="1">
      <c r="A3" s="130" t="s">
        <v>64</v>
      </c>
      <c r="B3" s="120" t="s">
        <v>63</v>
      </c>
      <c r="C3" s="120" t="s">
        <v>143</v>
      </c>
      <c r="D3" s="120" t="s">
        <v>54</v>
      </c>
      <c r="E3" s="120"/>
      <c r="F3" s="120"/>
      <c r="G3" s="132"/>
      <c r="H3" s="15"/>
    </row>
    <row r="4" spans="1:8" ht="11.25" customHeight="1">
      <c r="A4" s="131"/>
      <c r="B4" s="120"/>
      <c r="C4" s="120"/>
      <c r="D4" s="134" t="s">
        <v>153</v>
      </c>
      <c r="E4" s="134" t="s">
        <v>154</v>
      </c>
      <c r="F4" s="134" t="s">
        <v>153</v>
      </c>
      <c r="G4" s="135" t="s">
        <v>154</v>
      </c>
      <c r="H4" s="15"/>
    </row>
    <row r="5" spans="1:8" ht="11.25" customHeight="1">
      <c r="A5" s="131"/>
      <c r="B5" s="120"/>
      <c r="C5" s="120"/>
      <c r="D5" s="134"/>
      <c r="E5" s="134"/>
      <c r="F5" s="134"/>
      <c r="G5" s="135"/>
      <c r="H5" s="15"/>
    </row>
    <row r="6" spans="1:8" ht="11.25" customHeight="1">
      <c r="A6" s="131"/>
      <c r="B6" s="120"/>
      <c r="C6" s="120"/>
      <c r="D6" s="134"/>
      <c r="E6" s="134"/>
      <c r="F6" s="134"/>
      <c r="G6" s="135"/>
      <c r="H6" s="15"/>
    </row>
    <row r="7" spans="1:8" ht="11.25" customHeight="1">
      <c r="A7" s="131"/>
      <c r="B7" s="120"/>
      <c r="C7" s="120"/>
      <c r="D7" s="134"/>
      <c r="E7" s="134"/>
      <c r="F7" s="134"/>
      <c r="G7" s="135"/>
      <c r="H7" s="15"/>
    </row>
    <row r="8" spans="1:8" ht="11.25" customHeight="1">
      <c r="A8" s="131"/>
      <c r="B8" s="120"/>
      <c r="C8" s="120"/>
      <c r="D8" s="120" t="s">
        <v>55</v>
      </c>
      <c r="E8" s="120"/>
      <c r="F8" s="120" t="s">
        <v>136</v>
      </c>
      <c r="G8" s="132"/>
      <c r="H8" s="15"/>
    </row>
    <row r="9" spans="1:8" s="19" customFormat="1" ht="11.25" customHeight="1">
      <c r="A9" s="131"/>
      <c r="B9" s="120"/>
      <c r="C9" s="120"/>
      <c r="D9" s="120" t="s">
        <v>56</v>
      </c>
      <c r="E9" s="120"/>
      <c r="F9" s="120"/>
      <c r="G9" s="132"/>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9</v>
      </c>
      <c r="E12" s="60">
        <v>3.5</v>
      </c>
      <c r="F12" s="60">
        <v>8.2</v>
      </c>
      <c r="G12" s="60">
        <v>2.9</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13.2</v>
      </c>
      <c r="E14" s="61">
        <v>1.8</v>
      </c>
      <c r="F14" s="61">
        <v>12.9</v>
      </c>
      <c r="G14" s="61">
        <v>1.3</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12.2</v>
      </c>
      <c r="E16" s="61">
        <v>4.2</v>
      </c>
      <c r="F16" s="61">
        <v>10.7</v>
      </c>
      <c r="G16" s="61">
        <v>2.6</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5.3</v>
      </c>
      <c r="E18" s="61">
        <v>5.2</v>
      </c>
      <c r="F18" s="61">
        <v>4.1</v>
      </c>
      <c r="G18" s="61">
        <v>4.3</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4.4</v>
      </c>
      <c r="E20" s="61">
        <v>4.7</v>
      </c>
      <c r="F20" s="61">
        <v>2.6</v>
      </c>
      <c r="G20" s="61">
        <v>3.4</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7.2</v>
      </c>
      <c r="E22" s="61">
        <v>7.4</v>
      </c>
      <c r="F22" s="61">
        <v>5.9</v>
      </c>
      <c r="G22" s="61">
        <v>6.3</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04&amp;R&amp;7&amp;P</oddFooter>
    <evenFooter>&amp;L&amp;7&amp;P&amp;R&amp;7StatA MV, Statistischer Bericht G113 2019 04</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4" t="s">
        <v>74</v>
      </c>
      <c r="B1" s="125"/>
      <c r="C1" s="125"/>
      <c r="D1" s="136" t="s">
        <v>22</v>
      </c>
      <c r="E1" s="126"/>
      <c r="F1" s="126"/>
      <c r="G1" s="126"/>
      <c r="H1" s="126"/>
      <c r="I1" s="127"/>
    </row>
    <row r="2" spans="1:9" s="17" customFormat="1" ht="30" customHeight="1">
      <c r="A2" s="128" t="s">
        <v>105</v>
      </c>
      <c r="B2" s="129"/>
      <c r="C2" s="129"/>
      <c r="D2" s="121" t="s">
        <v>67</v>
      </c>
      <c r="E2" s="122"/>
      <c r="F2" s="122"/>
      <c r="G2" s="122"/>
      <c r="H2" s="122"/>
      <c r="I2" s="123"/>
    </row>
    <row r="3" spans="1:10" ht="11.25" customHeight="1">
      <c r="A3" s="130" t="s">
        <v>64</v>
      </c>
      <c r="B3" s="120" t="s">
        <v>63</v>
      </c>
      <c r="C3" s="120" t="s">
        <v>143</v>
      </c>
      <c r="D3" s="120" t="s">
        <v>58</v>
      </c>
      <c r="E3" s="120"/>
      <c r="F3" s="120"/>
      <c r="G3" s="120"/>
      <c r="H3" s="120"/>
      <c r="I3" s="132"/>
      <c r="J3" s="15"/>
    </row>
    <row r="4" spans="1:10" ht="11.25" customHeight="1">
      <c r="A4" s="131"/>
      <c r="B4" s="120"/>
      <c r="C4" s="120"/>
      <c r="D4" s="120" t="s">
        <v>59</v>
      </c>
      <c r="E4" s="120" t="s">
        <v>57</v>
      </c>
      <c r="F4" s="120"/>
      <c r="G4" s="120" t="s">
        <v>59</v>
      </c>
      <c r="H4" s="120" t="s">
        <v>57</v>
      </c>
      <c r="I4" s="132"/>
      <c r="J4" s="15"/>
    </row>
    <row r="5" spans="1:10" ht="11.25" customHeight="1">
      <c r="A5" s="131"/>
      <c r="B5" s="120"/>
      <c r="C5" s="120"/>
      <c r="D5" s="120"/>
      <c r="E5" s="120" t="s">
        <v>60</v>
      </c>
      <c r="F5" s="120" t="s">
        <v>61</v>
      </c>
      <c r="G5" s="120"/>
      <c r="H5" s="120" t="s">
        <v>60</v>
      </c>
      <c r="I5" s="132" t="s">
        <v>61</v>
      </c>
      <c r="J5" s="15"/>
    </row>
    <row r="6" spans="1:10" ht="11.25" customHeight="1">
      <c r="A6" s="131"/>
      <c r="B6" s="120"/>
      <c r="C6" s="120"/>
      <c r="D6" s="120"/>
      <c r="E6" s="120"/>
      <c r="F6" s="120"/>
      <c r="G6" s="120"/>
      <c r="H6" s="120"/>
      <c r="I6" s="132"/>
      <c r="J6" s="15"/>
    </row>
    <row r="7" spans="1:10" ht="11.25" customHeight="1">
      <c r="A7" s="131"/>
      <c r="B7" s="120"/>
      <c r="C7" s="120"/>
      <c r="D7" s="120" t="s">
        <v>155</v>
      </c>
      <c r="E7" s="120"/>
      <c r="F7" s="120"/>
      <c r="G7" s="120" t="s">
        <v>156</v>
      </c>
      <c r="H7" s="120"/>
      <c r="I7" s="132"/>
      <c r="J7" s="15"/>
    </row>
    <row r="8" spans="1:10" ht="11.25" customHeight="1">
      <c r="A8" s="131"/>
      <c r="B8" s="120"/>
      <c r="C8" s="120"/>
      <c r="D8" s="120"/>
      <c r="E8" s="120"/>
      <c r="F8" s="120"/>
      <c r="G8" s="120"/>
      <c r="H8" s="120"/>
      <c r="I8" s="132"/>
      <c r="J8" s="15"/>
    </row>
    <row r="9" spans="1:10" ht="11.25" customHeight="1">
      <c r="A9" s="131"/>
      <c r="B9" s="120"/>
      <c r="C9" s="120"/>
      <c r="D9" s="120" t="s">
        <v>56</v>
      </c>
      <c r="E9" s="120"/>
      <c r="F9" s="120"/>
      <c r="G9" s="120"/>
      <c r="H9" s="120"/>
      <c r="I9" s="132"/>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0.9</v>
      </c>
      <c r="E12" s="67">
        <v>0.1</v>
      </c>
      <c r="F12" s="67">
        <v>1.4</v>
      </c>
      <c r="G12" s="67">
        <v>0.7</v>
      </c>
      <c r="H12" s="67">
        <v>-1.1</v>
      </c>
      <c r="I12" s="67">
        <v>1.8</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0.3</v>
      </c>
      <c r="E14" s="66">
        <v>-1.2</v>
      </c>
      <c r="F14" s="66">
        <v>0.8</v>
      </c>
      <c r="G14" s="66">
        <v>0.2</v>
      </c>
      <c r="H14" s="66">
        <v>-1.2</v>
      </c>
      <c r="I14" s="66">
        <v>0.6</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4</v>
      </c>
      <c r="E16" s="66">
        <v>-0.5</v>
      </c>
      <c r="F16" s="66">
        <v>8</v>
      </c>
      <c r="G16" s="66">
        <v>2.5</v>
      </c>
      <c r="H16" s="66">
        <v>-0.2</v>
      </c>
      <c r="I16" s="66">
        <v>4.8</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1.4</v>
      </c>
      <c r="E18" s="66">
        <v>0.7</v>
      </c>
      <c r="F18" s="66">
        <v>2.1</v>
      </c>
      <c r="G18" s="66">
        <v>1.1</v>
      </c>
      <c r="H18" s="66">
        <v>-1</v>
      </c>
      <c r="I18" s="66">
        <v>3.3</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2</v>
      </c>
      <c r="E20" s="66">
        <v>2.2</v>
      </c>
      <c r="F20" s="66">
        <v>1.6</v>
      </c>
      <c r="G20" s="66">
        <v>1.3</v>
      </c>
      <c r="H20" s="66">
        <v>0.7</v>
      </c>
      <c r="I20" s="66">
        <v>2.2</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1.5</v>
      </c>
      <c r="E22" s="66">
        <v>1</v>
      </c>
      <c r="F22" s="66">
        <v>1.8</v>
      </c>
      <c r="G22" s="66">
        <v>1.5</v>
      </c>
      <c r="H22" s="66">
        <v>-3.7</v>
      </c>
      <c r="I22" s="66">
        <v>5.7</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04&amp;R&amp;7&amp;P</oddFooter>
    <evenFooter>&amp;L&amp;7&amp;P&amp;R&amp;7StatA MV, Statistischer Bericht G113 2019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04/2019</dc:title>
  <dc:subject>Binnenhandel</dc:subject>
  <dc:creator>FB 433</dc:creator>
  <cp:keywords/>
  <dc:description/>
  <cp:lastModifiedBy>Wank, Annett</cp:lastModifiedBy>
  <cp:lastPrinted>2019-05-16T12:59:03Z</cp:lastPrinted>
  <dcterms:created xsi:type="dcterms:W3CDTF">2017-02-21T08:26:49Z</dcterms:created>
  <dcterms:modified xsi:type="dcterms:W3CDTF">2019-07-10T10:09:39Z</dcterms:modified>
  <cp:category/>
  <cp:version/>
  <cp:contentType/>
  <cp:contentStatus/>
</cp:coreProperties>
</file>