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2508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<sst xmlns="http://schemas.openxmlformats.org/spreadsheetml/2006/main" count="373" uniqueCount="165">
  <si>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</si>
  <si>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</si>
  <si>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</si>
  <si>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</si>
  <si>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</si>
  <si>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</si>
  <si>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</si>
  <si>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</si>
  <si>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</si>
  <si>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</si>
  <si>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</si>
  <si>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</si>
  <si>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</si>
  <si>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</si>
  <si>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</si>
  <si>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</si>
  <si>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</si>
  <si>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</si>
  <si>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</si>
  <si>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</si>
  <si>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</si>
  <si>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</si>
  <si>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</si>
  <si>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</si>
  <si>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</si>
  <si>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</si>
  <si>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</si>
  <si>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</si>
  <si>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</si>
  <si>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</si>
  <si>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</si>
  <si>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</si>
  <si>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</si>
  <si>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</si>
  <si>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</si>
  <si>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</si>
  <si>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</si>
  <si>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</si>
  <si>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</si>
  <si>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</si>
  <si>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</si>
  <si>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</si>
  <si>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</si>
  <si>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</si>
  <si>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</si>
  <si>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</si>
  <si>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</si>
  <si>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</si>
  <si>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</si>
  <si>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</si>
  <si>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</si>
  <si>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</si>
  <si>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</si>
  <si>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</si>
  <si>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</si>
  <si>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</si>
  <si>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</si>
  <si>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</si>
  <si>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</si>
  <si>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</si>
  <si>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</si>
  <si>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</si>
  <si>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</si>
  <si>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</si>
  <si>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</si>
  <si>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</si>
  <si>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</si>
  <si>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</si>
  <si>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</si>
  <si>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</si>
  <si>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</si>
  <si>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</si>
  <si>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</si>
  <si>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</si>
  <si>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</si>
  <si>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</si>
  <si>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</si>
  <si>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</si>
  <si>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</si>
  <si>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</si>
  <si>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</si>
  <si>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</si>
  <si>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</si>
  <si>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</si>
  <si>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</si>
  <si>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</si>
  <si>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</si>
  <si>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</si>
  <si>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</si>
  <si>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</si>
  <si>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</si>
  <si>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</si>
  <si>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</si>
  <si>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</si>
  <si>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</si>
  <si>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</si>
  <si>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</si>
  <si>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</si>
  <si>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</si>
  <si>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</si>
  <si>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</si>
  <si>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</si>
  <si>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</si>
  <si>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</si>
  <si>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</si>
  <si>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</si>
  <si>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</si>
  <si>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</si>
  <si>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</si>
  <si>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</si>
  <si>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</si>
  <si>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</si>
  <si>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</si>
  <si>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</si>
  <si>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</si>
  <si>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</si>
  <si>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</si>
  <si>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</si>
  <si>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</si>
  <si>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</si>
  <si>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</si>
  <si>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</si>
  <si>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</si>
  <si>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</si>
  <si>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</si>
  <si>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</si>
  <si>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</si>
  <si>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</si>
  <si>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</si>
  <si>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</si>
  <si>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</si>
  <si>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</si>
  <si>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</si>
  <si>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</si>
  <si>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</si>
  <si>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</si>
  <si>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</si>
  <si>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</si>
  <si>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</si>
  <si>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</si>
  <si>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</si>
  <si>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</si>
  <si>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</si>
  <si>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</si>
  <si>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</si>
  <si>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</si>
  <si>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</si>
  <si>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</si>
  <si>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</si>
  <si>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</si>
  <si>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</si>
  <si>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</si>
  <si>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</si>
  <si>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</si>
  <si>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</si>
  <si>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</si>
  <si>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</si>
  <si>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Wirtschaftsgliederung</t>
  </si>
  <si>
    <t>Mai 2018
gegenüber
Mai 2017</t>
  </si>
  <si>
    <t>Mai 2018 gegenüber
Mai 2017</t>
  </si>
  <si>
    <t>Januar - Mai 2018 gegenüber 
Januar - Mai 2017</t>
  </si>
  <si>
    <t>Jan. - Mai 2018
gegenüber
Jan. - Mai 2017</t>
  </si>
  <si>
    <t>Mai 2018</t>
  </si>
  <si>
    <t>G113 2018 05</t>
  </si>
  <si>
    <t>19. Juli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</si>
</sst>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15" fillId="0" borderId="18" xfId="57" applyFont="1" applyBorder="1" applyAlignment="1">
      <alignment horizontal="left" wrapText="1"/>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6153150</xdr:colOff>
      <xdr:row>29</xdr:row>
      <xdr:rowOff>38100</xdr:rowOff>
    </xdr:to>
    <xdr:sp>
      <xdr:nvSpPr>
        <xdr:cNvPr id="1" name="Textfeld 1"/>
        <xdr:cNvSpPr txBox="1">
          <a:spLocks noChangeArrowheads="1"/>
        </xdr:cNvSpPr>
      </xdr:nvSpPr>
      <xdr:spPr>
        <a:xfrm>
          <a:off x="0" y="390525"/>
          <a:ext cx="615315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6153150</xdr:colOff>
      <xdr:row>59</xdr:row>
      <xdr:rowOff>123825</xdr:rowOff>
    </xdr:to>
    <xdr:sp>
      <xdr:nvSpPr>
        <xdr:cNvPr id="2" name="Textfeld 2"/>
        <xdr:cNvSpPr txBox="1">
          <a:spLocks noChangeArrowheads="1"/>
        </xdr:cNvSpPr>
      </xdr:nvSpPr>
      <xdr:spPr>
        <a:xfrm>
          <a:off x="0" y="5286375"/>
          <a:ext cx="615315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42</xdr:row>
      <xdr:rowOff>0</xdr:rowOff>
    </xdr:from>
    <xdr:to>
      <xdr:col>1</xdr:col>
      <xdr:colOff>5057775</xdr:colOff>
      <xdr:row>62</xdr:row>
      <xdr:rowOff>47625</xdr:rowOff>
    </xdr:to>
    <xdr:pic>
      <xdr:nvPicPr>
        <xdr:cNvPr id="1" name="Grafik 2"/>
        <xdr:cNvPicPr preferRelativeResize="1">
          <a:picLocks noChangeAspect="1"/>
        </xdr:cNvPicPr>
      </xdr:nvPicPr>
      <xdr:blipFill>
        <a:blip r:embed="rId1"/>
        <a:stretch>
          <a:fillRect/>
        </a:stretch>
      </xdr:blipFill>
      <xdr:spPr>
        <a:xfrm>
          <a:off x="9525"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13" t="s">
        <v>0</v>
      </c>
      <c r="B1" s="113"/>
      <c r="C1" s="114"/>
      <c r="D1" s="114"/>
    </row>
    <row r="2" spans="1:4" ht="35.25" customHeight="1" thickTop="1">
      <c r="A2" s="115" t="s">
        <v>1</v>
      </c>
      <c r="B2" s="115"/>
      <c r="C2" s="116" t="s">
        <v>2</v>
      </c>
      <c r="D2" s="116"/>
    </row>
    <row r="3" spans="1:4" ht="24.75" customHeight="1">
      <c r="A3" s="117"/>
      <c r="B3" s="117"/>
      <c r="C3" s="117"/>
      <c r="D3" s="117"/>
    </row>
    <row r="4" spans="1:4" ht="24.75" customHeight="1">
      <c r="A4" s="118" t="s">
        <v>83</v>
      </c>
      <c r="B4" s="118"/>
      <c r="C4" s="118"/>
      <c r="D4" s="119"/>
    </row>
    <row r="5" spans="1:4" ht="24.75" customHeight="1">
      <c r="A5" s="118" t="s">
        <v>3</v>
      </c>
      <c r="B5" s="118"/>
      <c r="C5" s="118"/>
      <c r="D5" s="119"/>
    </row>
    <row r="6" spans="1:4" ht="39.75" customHeight="1">
      <c r="A6" s="112" t="s">
        <v>162</v>
      </c>
      <c r="B6" s="120"/>
      <c r="C6" s="120"/>
      <c r="D6" s="120"/>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77"/>
      <c r="B13" s="108" t="s">
        <v>139</v>
      </c>
      <c r="C13" s="108"/>
      <c r="D13" s="78" t="s">
        <v>163</v>
      </c>
    </row>
    <row r="14" spans="1:4" ht="12" customHeight="1">
      <c r="A14" s="77"/>
      <c r="B14" s="108"/>
      <c r="C14" s="108"/>
      <c r="D14" s="79"/>
    </row>
    <row r="15" spans="1:4" ht="12" customHeight="1">
      <c r="A15" s="77"/>
      <c r="B15" s="108" t="s">
        <v>4</v>
      </c>
      <c r="C15" s="108"/>
      <c r="D15" s="80" t="s">
        <v>164</v>
      </c>
    </row>
    <row r="16" spans="1:4" ht="12" customHeight="1">
      <c r="A16" s="77"/>
      <c r="B16" s="108"/>
      <c r="C16" s="108"/>
      <c r="D16" s="80"/>
    </row>
    <row r="17" spans="1:4" ht="12" customHeight="1">
      <c r="A17" s="81"/>
      <c r="B17" s="109"/>
      <c r="C17" s="109"/>
      <c r="D17" s="82"/>
    </row>
    <row r="18" spans="1:4" ht="12" customHeight="1">
      <c r="A18" s="104"/>
      <c r="B18" s="104"/>
      <c r="C18" s="104"/>
      <c r="D18" s="104"/>
    </row>
    <row r="19" spans="1:4" ht="12" customHeight="1">
      <c r="A19" s="105" t="s">
        <v>5</v>
      </c>
      <c r="B19" s="105"/>
      <c r="C19" s="105"/>
      <c r="D19" s="105"/>
    </row>
    <row r="20" spans="1:4" ht="12" customHeight="1">
      <c r="A20" s="105" t="s">
        <v>150</v>
      </c>
      <c r="B20" s="105"/>
      <c r="C20" s="105"/>
      <c r="D20" s="105"/>
    </row>
    <row r="21" spans="1:4" ht="12" customHeight="1">
      <c r="A21" s="106"/>
      <c r="B21" s="106"/>
      <c r="C21" s="106"/>
      <c r="D21" s="106"/>
    </row>
    <row r="22" spans="1:4" ht="12" customHeight="1">
      <c r="A22" s="107" t="s">
        <v>135</v>
      </c>
      <c r="B22" s="107"/>
      <c r="C22" s="107"/>
      <c r="D22" s="107"/>
    </row>
    <row r="23" spans="1:4" ht="12" customHeight="1">
      <c r="A23" s="105"/>
      <c r="B23" s="105"/>
      <c r="C23" s="105"/>
      <c r="D23" s="105"/>
    </row>
    <row r="24" spans="1:4" ht="12" customHeight="1">
      <c r="A24" s="100" t="s">
        <v>140</v>
      </c>
      <c r="B24" s="100"/>
      <c r="C24" s="100"/>
      <c r="D24" s="100"/>
    </row>
    <row r="25" spans="1:4" ht="12" customHeight="1">
      <c r="A25" s="100" t="s">
        <v>141</v>
      </c>
      <c r="B25" s="100"/>
      <c r="C25" s="100"/>
      <c r="D25" s="100"/>
    </row>
    <row r="26" spans="1:4" ht="12" customHeight="1">
      <c r="A26" s="101"/>
      <c r="B26" s="101"/>
      <c r="C26" s="101"/>
      <c r="D26" s="101"/>
    </row>
    <row r="27" spans="1:4" ht="12" customHeight="1">
      <c r="A27" s="102"/>
      <c r="B27" s="102"/>
      <c r="C27" s="102"/>
      <c r="D27" s="102"/>
    </row>
    <row r="28" spans="1:4" ht="12" customHeight="1">
      <c r="A28" s="103" t="s">
        <v>6</v>
      </c>
      <c r="B28" s="103"/>
      <c r="C28" s="103"/>
      <c r="D28" s="103"/>
    </row>
    <row r="29" spans="1:4" ht="12" customHeight="1">
      <c r="A29" s="110"/>
      <c r="B29" s="110"/>
      <c r="C29" s="110"/>
      <c r="D29" s="110"/>
    </row>
    <row r="30" spans="1:4" ht="12" customHeight="1">
      <c r="A30" s="83" t="s">
        <v>7</v>
      </c>
      <c r="B30" s="97" t="s">
        <v>151</v>
      </c>
      <c r="C30" s="97"/>
      <c r="D30" s="97"/>
    </row>
    <row r="31" spans="1:4" ht="12" customHeight="1">
      <c r="A31" s="84">
        <v>0</v>
      </c>
      <c r="B31" s="97" t="s">
        <v>152</v>
      </c>
      <c r="C31" s="97"/>
      <c r="D31" s="97"/>
    </row>
    <row r="32" spans="1:4" ht="12" customHeight="1">
      <c r="A32" s="83" t="s">
        <v>8</v>
      </c>
      <c r="B32" s="97" t="s">
        <v>9</v>
      </c>
      <c r="C32" s="97"/>
      <c r="D32" s="97"/>
    </row>
    <row r="33" spans="1:4" ht="12" customHeight="1">
      <c r="A33" s="83" t="s">
        <v>17</v>
      </c>
      <c r="B33" s="97" t="s">
        <v>10</v>
      </c>
      <c r="C33" s="97"/>
      <c r="D33" s="97"/>
    </row>
    <row r="34" spans="1:4" ht="12" customHeight="1">
      <c r="A34" s="83" t="s">
        <v>11</v>
      </c>
      <c r="B34" s="97" t="s">
        <v>12</v>
      </c>
      <c r="C34" s="97"/>
      <c r="D34" s="97"/>
    </row>
    <row r="35" spans="1:4" ht="12" customHeight="1">
      <c r="A35" s="83" t="s">
        <v>13</v>
      </c>
      <c r="B35" s="97" t="s">
        <v>153</v>
      </c>
      <c r="C35" s="97"/>
      <c r="D35" s="97"/>
    </row>
    <row r="36" spans="1:4" ht="12" customHeight="1">
      <c r="A36" s="83" t="s">
        <v>14</v>
      </c>
      <c r="B36" s="97" t="s">
        <v>15</v>
      </c>
      <c r="C36" s="97"/>
      <c r="D36" s="97"/>
    </row>
    <row r="37" spans="1:4" ht="12" customHeight="1">
      <c r="A37" s="83" t="s">
        <v>82</v>
      </c>
      <c r="B37" s="97" t="s">
        <v>154</v>
      </c>
      <c r="C37" s="97"/>
      <c r="D37" s="97"/>
    </row>
    <row r="38" spans="1:4" ht="12" customHeight="1">
      <c r="A38" s="83"/>
      <c r="B38" s="97"/>
      <c r="C38" s="97"/>
      <c r="D38" s="97"/>
    </row>
    <row r="39" spans="1:4" ht="12" customHeight="1">
      <c r="A39" s="83"/>
      <c r="B39" s="97"/>
      <c r="C39" s="97"/>
      <c r="D39" s="97"/>
    </row>
    <row r="40" spans="1:4" ht="12" customHeight="1">
      <c r="A40" s="83"/>
      <c r="B40" s="83"/>
      <c r="C40" s="83"/>
      <c r="D40" s="83"/>
    </row>
    <row r="41" spans="1:4" ht="12" customHeight="1">
      <c r="A41" s="83"/>
      <c r="B41" s="83"/>
      <c r="C41" s="83"/>
      <c r="D41" s="83"/>
    </row>
    <row r="42" spans="1:4" ht="12" customHeight="1">
      <c r="A42" s="85"/>
      <c r="B42" s="98"/>
      <c r="C42" s="98"/>
      <c r="D42" s="98"/>
    </row>
    <row r="43" spans="1:4" ht="12" customHeight="1">
      <c r="A43" s="85"/>
      <c r="B43" s="98"/>
      <c r="C43" s="98"/>
      <c r="D43" s="98"/>
    </row>
    <row r="44" spans="1:4" ht="12.75">
      <c r="A44" s="97" t="s">
        <v>16</v>
      </c>
      <c r="B44" s="97"/>
      <c r="C44" s="97"/>
      <c r="D44" s="97"/>
    </row>
    <row r="45" spans="1:4" ht="39.75" customHeight="1">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5" t="s">
        <v>75</v>
      </c>
      <c r="B1" s="145"/>
    </row>
    <row r="2" spans="1:2" ht="12" customHeight="1">
      <c r="A2" s="43" t="s">
        <v>78</v>
      </c>
      <c r="B2" s="45" t="s">
        <v>155</v>
      </c>
    </row>
    <row r="3" spans="1:2" ht="8.25" customHeight="1">
      <c r="A3" s="43"/>
      <c r="B3" s="45"/>
    </row>
    <row r="4" spans="1:2" ht="12" customHeight="1">
      <c r="A4" s="43" t="s">
        <v>79</v>
      </c>
      <c r="B4" s="45" t="s">
        <v>156</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05&amp;R&amp;7&amp;P</oddFooter>
    <evenFooter>&amp;L&amp;7&amp;P&amp;R&amp;7StatA MV, Statistischer Bericht G113 2018 05</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1" t="s">
        <v>72</v>
      </c>
      <c r="B1" s="121"/>
      <c r="C1" s="121"/>
    </row>
    <row r="2" spans="1:3" ht="23.25" customHeight="1">
      <c r="A2" s="122"/>
      <c r="B2" s="122"/>
      <c r="C2" s="31" t="s">
        <v>18</v>
      </c>
    </row>
    <row r="3" spans="1:3" ht="12" customHeight="1">
      <c r="A3" s="123" t="s">
        <v>19</v>
      </c>
      <c r="B3" s="123"/>
      <c r="C3" s="33">
        <v>3</v>
      </c>
    </row>
    <row r="4" spans="1:2" ht="12" customHeight="1">
      <c r="A4" s="57"/>
      <c r="B4" s="57"/>
    </row>
    <row r="5" spans="1:3" ht="12" customHeight="1">
      <c r="A5" s="123" t="s">
        <v>25</v>
      </c>
      <c r="B5" s="123"/>
      <c r="C5" s="33">
        <v>4</v>
      </c>
    </row>
    <row r="6" spans="1:2" ht="11.25" customHeight="1">
      <c r="A6" s="124"/>
      <c r="B6" s="124"/>
    </row>
    <row r="7" spans="1:3" ht="11.25" customHeight="1">
      <c r="A7" s="91" t="s">
        <v>142</v>
      </c>
      <c r="B7" s="91" t="s">
        <v>143</v>
      </c>
      <c r="C7" s="33">
        <v>4</v>
      </c>
    </row>
    <row r="8" spans="1:2" ht="11.25" customHeight="1">
      <c r="A8" s="92"/>
      <c r="B8" s="92"/>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144</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5" t="s">
        <v>75</v>
      </c>
      <c r="B23" s="125"/>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05&amp;R&amp;7&amp;P</oddFooter>
    <evenFooter>&amp;L&amp;7&amp;P&amp;R&amp;7StatA MV, Statistischer Bericht G113 2018 05</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05&amp;R&amp;7&amp;P</oddFooter>
    <evenFooter>&amp;L&amp;7&amp;P&amp;R&amp;7StatA MV, Statistischer Bericht G113 2018 05</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6" t="s">
        <v>25</v>
      </c>
      <c r="B1" s="126"/>
      <c r="C1" s="2"/>
      <c r="D1" s="2"/>
      <c r="E1" s="2"/>
      <c r="F1" s="2"/>
      <c r="G1" s="2"/>
    </row>
    <row r="2" spans="1:7" ht="11.25" customHeight="1">
      <c r="A2" s="70"/>
      <c r="B2" s="70"/>
      <c r="C2" s="2"/>
      <c r="D2" s="2"/>
      <c r="E2" s="2"/>
      <c r="F2" s="2"/>
      <c r="G2" s="2"/>
    </row>
    <row r="3" spans="1:7" ht="12" customHeight="1">
      <c r="A3" s="127" t="s">
        <v>26</v>
      </c>
      <c r="B3" s="127"/>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05&amp;R&amp;7&amp;P</oddFooter>
    <evenFooter>&amp;L&amp;7&amp;P&amp;R&amp;7StatA MV, Statistischer Bericht G113 2018 05</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9" sqref="A9:D9"/>
      <selection pane="topRight" activeCell="A9" sqref="A9:D9"/>
      <selection pane="bottomLeft" activeCell="A9" sqref="A9:D9"/>
      <selection pane="bottomRight" activeCell="C3" sqref="C3:D8"/>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28" t="s">
        <v>73</v>
      </c>
      <c r="B1" s="129"/>
      <c r="C1" s="130" t="s">
        <v>20</v>
      </c>
      <c r="D1" s="130"/>
      <c r="E1" s="130"/>
      <c r="F1" s="130"/>
      <c r="G1" s="130"/>
      <c r="H1" s="130"/>
      <c r="I1" s="130"/>
      <c r="J1" s="131"/>
    </row>
    <row r="2" spans="1:10" s="18" customFormat="1" ht="30" customHeight="1">
      <c r="A2" s="132" t="s">
        <v>106</v>
      </c>
      <c r="B2" s="133"/>
      <c r="C2" s="138" t="s">
        <v>77</v>
      </c>
      <c r="D2" s="139"/>
      <c r="E2" s="139"/>
      <c r="F2" s="139"/>
      <c r="G2" s="139"/>
      <c r="H2" s="139"/>
      <c r="I2" s="139"/>
      <c r="J2" s="140"/>
    </row>
    <row r="3" spans="1:10" ht="11.25" customHeight="1">
      <c r="A3" s="134" t="s">
        <v>64</v>
      </c>
      <c r="B3" s="136" t="s">
        <v>48</v>
      </c>
      <c r="C3" s="136" t="s">
        <v>62</v>
      </c>
      <c r="D3" s="136"/>
      <c r="E3" s="136" t="s">
        <v>49</v>
      </c>
      <c r="F3" s="136"/>
      <c r="G3" s="136"/>
      <c r="H3" s="136"/>
      <c r="I3" s="136"/>
      <c r="J3" s="137"/>
    </row>
    <row r="4" spans="1:10" ht="11.25" customHeight="1">
      <c r="A4" s="135"/>
      <c r="B4" s="136"/>
      <c r="C4" s="136"/>
      <c r="D4" s="136"/>
      <c r="E4" s="136" t="s">
        <v>53</v>
      </c>
      <c r="F4" s="136"/>
      <c r="G4" s="136" t="s">
        <v>52</v>
      </c>
      <c r="H4" s="136"/>
      <c r="I4" s="136" t="s">
        <v>50</v>
      </c>
      <c r="J4" s="137"/>
    </row>
    <row r="5" spans="1:10" ht="11.25" customHeight="1">
      <c r="A5" s="135"/>
      <c r="B5" s="136"/>
      <c r="C5" s="136"/>
      <c r="D5" s="136"/>
      <c r="E5" s="136"/>
      <c r="F5" s="136"/>
      <c r="G5" s="136"/>
      <c r="H5" s="136"/>
      <c r="I5" s="136" t="s">
        <v>51</v>
      </c>
      <c r="J5" s="137"/>
    </row>
    <row r="6" spans="1:10" ht="11.25" customHeight="1">
      <c r="A6" s="135"/>
      <c r="B6" s="136"/>
      <c r="C6" s="136"/>
      <c r="D6" s="136"/>
      <c r="E6" s="136"/>
      <c r="F6" s="136"/>
      <c r="G6" s="136"/>
      <c r="H6" s="136"/>
      <c r="I6" s="136"/>
      <c r="J6" s="137"/>
    </row>
    <row r="7" spans="1:10" ht="11.25" customHeight="1">
      <c r="A7" s="135"/>
      <c r="B7" s="136"/>
      <c r="C7" s="136"/>
      <c r="D7" s="136"/>
      <c r="E7" s="136"/>
      <c r="F7" s="136"/>
      <c r="G7" s="136"/>
      <c r="H7" s="136"/>
      <c r="I7" s="136"/>
      <c r="J7" s="137"/>
    </row>
    <row r="8" spans="1:10" ht="11.25" customHeight="1">
      <c r="A8" s="135"/>
      <c r="B8" s="136"/>
      <c r="C8" s="136"/>
      <c r="D8" s="136"/>
      <c r="E8" s="136"/>
      <c r="F8" s="136"/>
      <c r="G8" s="136"/>
      <c r="H8" s="136"/>
      <c r="I8" s="136"/>
      <c r="J8" s="137"/>
    </row>
    <row r="9" spans="1:10" ht="11.25" customHeight="1">
      <c r="A9" s="135"/>
      <c r="B9" s="136"/>
      <c r="C9" s="93" t="s">
        <v>145</v>
      </c>
      <c r="D9" s="93" t="s">
        <v>80</v>
      </c>
      <c r="E9" s="93" t="s">
        <v>145</v>
      </c>
      <c r="F9" s="93" t="s">
        <v>80</v>
      </c>
      <c r="G9" s="93" t="s">
        <v>145</v>
      </c>
      <c r="H9" s="93" t="s">
        <v>80</v>
      </c>
      <c r="I9" s="93" t="s">
        <v>145</v>
      </c>
      <c r="J9" s="94"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137</v>
      </c>
      <c r="C13" s="55">
        <v>103.2</v>
      </c>
      <c r="D13" s="71">
        <v>1.17647058823529</v>
      </c>
      <c r="E13" s="56">
        <v>104.1</v>
      </c>
      <c r="F13" s="71">
        <v>1.8590998043052878</v>
      </c>
      <c r="G13" s="56">
        <v>102.4</v>
      </c>
      <c r="H13" s="71">
        <v>0.4906771344455336</v>
      </c>
      <c r="I13" s="56">
        <v>103.4</v>
      </c>
      <c r="J13" s="71">
        <v>0.4859086491739504</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91.7</v>
      </c>
      <c r="D18" s="71">
        <v>0.3282275711159741</v>
      </c>
      <c r="E18" s="56">
        <v>90.7</v>
      </c>
      <c r="F18" s="71">
        <v>-0.22002200220022416</v>
      </c>
      <c r="G18" s="56">
        <v>92.6</v>
      </c>
      <c r="H18" s="71">
        <v>0.7616974972796413</v>
      </c>
      <c r="I18" s="56">
        <v>98.7</v>
      </c>
      <c r="J18" s="71">
        <v>-1.4970059880239575</v>
      </c>
    </row>
    <row r="19" spans="1:10" s="50" customFormat="1" ht="12.75" customHeight="1">
      <c r="A19" s="65">
        <f>IF(C19&lt;&gt;"",COUNTA($C$12:C19),"")</f>
        <v>5</v>
      </c>
      <c r="B19" s="62" t="s">
        <v>86</v>
      </c>
      <c r="C19" s="55">
        <v>105.7</v>
      </c>
      <c r="D19" s="71">
        <v>1.830443159922936</v>
      </c>
      <c r="E19" s="56">
        <v>108.2</v>
      </c>
      <c r="F19" s="71">
        <v>3.8387715930902147</v>
      </c>
      <c r="G19" s="56">
        <v>103.2</v>
      </c>
      <c r="H19" s="71">
        <v>-0.19342359767891537</v>
      </c>
      <c r="I19" s="56">
        <v>101.3</v>
      </c>
      <c r="J19" s="71">
        <v>-0.2952755905511708</v>
      </c>
    </row>
    <row r="20" spans="1:10" s="50" customFormat="1" ht="12.75" customHeight="1">
      <c r="A20" s="65">
        <f>IF(C20&lt;&gt;"",COUNTA($C$12:C20),"")</f>
        <v>6</v>
      </c>
      <c r="B20" s="62" t="s">
        <v>87</v>
      </c>
      <c r="C20" s="55">
        <v>109.1</v>
      </c>
      <c r="D20" s="71">
        <v>1.4883720930232585</v>
      </c>
      <c r="E20" s="56">
        <v>112.5</v>
      </c>
      <c r="F20" s="71">
        <v>1.6260162601626007</v>
      </c>
      <c r="G20" s="56">
        <v>105.7</v>
      </c>
      <c r="H20" s="71">
        <v>1.3422818791946298</v>
      </c>
      <c r="I20" s="56">
        <v>104.3</v>
      </c>
      <c r="J20" s="71">
        <v>0.8704061895551263</v>
      </c>
    </row>
    <row r="21" spans="1:10" s="50" customFormat="1" ht="12.75" customHeight="1">
      <c r="A21" s="65">
        <f>IF(C21&lt;&gt;"",COUNTA($C$12:C21),"")</f>
        <v>7</v>
      </c>
      <c r="B21" s="62" t="s">
        <v>88</v>
      </c>
      <c r="C21" s="55">
        <v>106.5</v>
      </c>
      <c r="D21" s="71">
        <v>1.0436432637571045</v>
      </c>
      <c r="E21" s="56">
        <v>104.9</v>
      </c>
      <c r="F21" s="71">
        <v>1.9436345966958157</v>
      </c>
      <c r="G21" s="56">
        <v>108.1</v>
      </c>
      <c r="H21" s="71">
        <v>0.1853568118628317</v>
      </c>
      <c r="I21" s="56">
        <v>109.4</v>
      </c>
      <c r="J21" s="71">
        <v>2.72300469483568</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v>
      </c>
      <c r="D25" s="71">
        <v>2.508178844056701</v>
      </c>
      <c r="E25" s="56">
        <v>95.3</v>
      </c>
      <c r="F25" s="71">
        <v>5.071664829106936</v>
      </c>
      <c r="G25" s="56">
        <v>92.6</v>
      </c>
      <c r="H25" s="71">
        <v>0</v>
      </c>
      <c r="I25" s="56">
        <v>101.8</v>
      </c>
      <c r="J25" s="71">
        <v>3.1408308004052685</v>
      </c>
    </row>
    <row r="26" spans="1:10" s="50" customFormat="1" ht="12.75" customHeight="1">
      <c r="A26" s="65">
        <f>IF(C26&lt;&gt;"",COUNTA($C$12:C26),"")</f>
        <v>9</v>
      </c>
      <c r="B26" s="62" t="s">
        <v>86</v>
      </c>
      <c r="C26" s="55" t="s">
        <v>136</v>
      </c>
      <c r="D26" s="71"/>
      <c r="E26" s="56"/>
      <c r="F26" s="71"/>
      <c r="G26" s="56"/>
      <c r="H26" s="71"/>
      <c r="I26" s="56"/>
      <c r="J26" s="71"/>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87.9</v>
      </c>
      <c r="D32" s="71">
        <v>2.328288707799757</v>
      </c>
      <c r="E32" s="56">
        <v>86.8</v>
      </c>
      <c r="F32" s="71">
        <v>2.117647058823536</v>
      </c>
      <c r="G32" s="56">
        <v>88.9</v>
      </c>
      <c r="H32" s="71">
        <v>2.5374855824682783</v>
      </c>
      <c r="I32" s="56">
        <v>100.1</v>
      </c>
      <c r="J32" s="71">
        <v>0.8056394763343491</v>
      </c>
    </row>
    <row r="33" spans="1:10" s="50" customFormat="1" ht="12.75" customHeight="1">
      <c r="A33" s="65">
        <f>IF(C33&lt;&gt;"",COUNTA($C$12:C33),"")</f>
        <v>13</v>
      </c>
      <c r="B33" s="62" t="s">
        <v>90</v>
      </c>
      <c r="C33" s="55">
        <v>84.7</v>
      </c>
      <c r="D33" s="71">
        <v>-2.978235967926693</v>
      </c>
      <c r="E33" s="56">
        <v>84.7</v>
      </c>
      <c r="F33" s="71">
        <v>-1.853997682502893</v>
      </c>
      <c r="G33" s="56">
        <v>84.8</v>
      </c>
      <c r="H33" s="71">
        <v>-4.072398190045249</v>
      </c>
      <c r="I33" s="56">
        <v>90.9</v>
      </c>
      <c r="J33" s="71">
        <v>-4.8167539267015655</v>
      </c>
    </row>
    <row r="34" spans="1:10" s="50" customFormat="1" ht="12.75" customHeight="1">
      <c r="A34" s="65">
        <f>IF(C34&lt;&gt;"",COUNTA($C$12:C34),"")</f>
        <v>14</v>
      </c>
      <c r="B34" s="62" t="s">
        <v>91</v>
      </c>
      <c r="C34" s="55">
        <v>102.4</v>
      </c>
      <c r="D34" s="71">
        <v>1.2858555885262177</v>
      </c>
      <c r="E34" s="56">
        <v>100.7</v>
      </c>
      <c r="F34" s="71">
        <v>-0.6903353057199269</v>
      </c>
      <c r="G34" s="56">
        <v>104.1</v>
      </c>
      <c r="H34" s="71">
        <v>3.376365441906657</v>
      </c>
      <c r="I34" s="56">
        <v>105.1</v>
      </c>
      <c r="J34" s="71">
        <v>-0.5676442762535459</v>
      </c>
    </row>
    <row r="35" spans="1:10" s="50" customFormat="1" ht="12.75" customHeight="1">
      <c r="A35" s="65">
        <f>IF(C35&lt;&gt;"",COUNTA($C$12:C35),"")</f>
        <v>15</v>
      </c>
      <c r="B35" s="62" t="s">
        <v>92</v>
      </c>
      <c r="C35" s="55">
        <v>102.8</v>
      </c>
      <c r="D35" s="71">
        <v>2.2885572139303463</v>
      </c>
      <c r="E35" s="56">
        <v>104.6</v>
      </c>
      <c r="F35" s="71">
        <v>6.625891946992866</v>
      </c>
      <c r="G35" s="56">
        <v>100.9</v>
      </c>
      <c r="H35" s="71">
        <v>-1.8482490272373582</v>
      </c>
      <c r="I35" s="56">
        <v>98.4</v>
      </c>
      <c r="J35" s="71">
        <v>-4</v>
      </c>
    </row>
    <row r="36" spans="1:10" s="50" customFormat="1" ht="12.75" customHeight="1">
      <c r="A36" s="65">
        <f>IF(C36&lt;&gt;"",COUNTA($C$12:C36),"")</f>
        <v>16</v>
      </c>
      <c r="B36" s="62" t="s">
        <v>93</v>
      </c>
      <c r="C36" s="55">
        <v>106.3</v>
      </c>
      <c r="D36" s="71">
        <v>1.1417697431018183</v>
      </c>
      <c r="E36" s="56">
        <v>106.6</v>
      </c>
      <c r="F36" s="71">
        <v>1.0426540284360186</v>
      </c>
      <c r="G36" s="56">
        <v>106.1</v>
      </c>
      <c r="H36" s="71">
        <v>1.3371537726838625</v>
      </c>
      <c r="I36" s="56">
        <v>103.7</v>
      </c>
      <c r="J36" s="71">
        <v>2.7750247770069336</v>
      </c>
    </row>
    <row r="37" spans="1:10" s="50" customFormat="1" ht="12.75" customHeight="1">
      <c r="A37" s="65">
        <f>IF(C37&lt;&gt;"",COUNTA($C$12:C37),"")</f>
        <v>17</v>
      </c>
      <c r="B37" s="62" t="s">
        <v>94</v>
      </c>
      <c r="C37" s="55">
        <v>108.1</v>
      </c>
      <c r="D37" s="71">
        <v>2.2705771050141834</v>
      </c>
      <c r="E37" s="56">
        <v>113.4</v>
      </c>
      <c r="F37" s="71">
        <v>4.132231404958674</v>
      </c>
      <c r="G37" s="56">
        <v>102.7</v>
      </c>
      <c r="H37" s="71">
        <v>0.19512195121950526</v>
      </c>
      <c r="I37" s="56">
        <v>101.7</v>
      </c>
      <c r="J37" s="71">
        <v>0.19704433497537366</v>
      </c>
    </row>
    <row r="38" spans="1:10" s="50" customFormat="1" ht="12.75" customHeight="1">
      <c r="A38" s="65">
        <f>IF(C38&lt;&gt;"",COUNTA($C$12:C38),"")</f>
        <v>18</v>
      </c>
      <c r="B38" s="62" t="s">
        <v>95</v>
      </c>
      <c r="C38" s="55">
        <v>113.9</v>
      </c>
      <c r="D38" s="71">
        <v>0.7964601769911468</v>
      </c>
      <c r="E38" s="56">
        <v>119.7</v>
      </c>
      <c r="F38" s="71">
        <v>1.0979729729729684</v>
      </c>
      <c r="G38" s="56">
        <v>108.1</v>
      </c>
      <c r="H38" s="71">
        <v>0.3714020427112388</v>
      </c>
      <c r="I38" s="56">
        <v>108.6</v>
      </c>
      <c r="J38" s="71">
        <v>1.400560224089645</v>
      </c>
    </row>
    <row r="39" spans="1:10" s="50" customFormat="1" ht="12.75" customHeight="1">
      <c r="A39" s="65">
        <f>IF(C39&lt;&gt;"",COUNTA($C$12:C39),"")</f>
        <v>19</v>
      </c>
      <c r="B39" s="62" t="s">
        <v>96</v>
      </c>
      <c r="C39" s="55">
        <v>110.1</v>
      </c>
      <c r="D39" s="71">
        <v>1.5682656826568149</v>
      </c>
      <c r="E39" s="56">
        <v>114.9</v>
      </c>
      <c r="F39" s="71">
        <v>2.315227070347291</v>
      </c>
      <c r="G39" s="56">
        <v>105.3</v>
      </c>
      <c r="H39" s="71">
        <v>0.6692160611854803</v>
      </c>
      <c r="I39" s="56">
        <v>102.3</v>
      </c>
      <c r="J39" s="71">
        <v>3.5425101214574966</v>
      </c>
    </row>
    <row r="40" spans="1:10" s="50" customFormat="1" ht="12.75" customHeight="1">
      <c r="A40" s="65">
        <f>IF(C40&lt;&gt;"",COUNTA($C$12:C40),"")</f>
        <v>20</v>
      </c>
      <c r="B40" s="62" t="s">
        <v>97</v>
      </c>
      <c r="C40" s="55">
        <v>103.2</v>
      </c>
      <c r="D40" s="71">
        <v>1.9762845849802346</v>
      </c>
      <c r="E40" s="56">
        <v>102.8</v>
      </c>
      <c r="F40" s="71">
        <v>1.2807881773399004</v>
      </c>
      <c r="G40" s="56">
        <v>103.5</v>
      </c>
      <c r="H40" s="71">
        <v>2.6785714285714306</v>
      </c>
      <c r="I40" s="56">
        <v>102</v>
      </c>
      <c r="J40" s="71">
        <v>-2.1113243761996188</v>
      </c>
    </row>
    <row r="41" spans="1:10" s="50" customFormat="1" ht="12.75" customHeight="1">
      <c r="A41" s="65">
        <f>IF(C41&lt;&gt;"",COUNTA($C$12:C41),"")</f>
        <v>21</v>
      </c>
      <c r="B41" s="62" t="s">
        <v>98</v>
      </c>
      <c r="C41" s="55">
        <v>100.7</v>
      </c>
      <c r="D41" s="71">
        <v>0.09940357852883608</v>
      </c>
      <c r="E41" s="56">
        <v>98.4</v>
      </c>
      <c r="F41" s="71">
        <v>2.1806853582554595</v>
      </c>
      <c r="G41" s="56">
        <v>103</v>
      </c>
      <c r="H41" s="71">
        <v>-1.811248808388953</v>
      </c>
      <c r="I41" s="56">
        <v>100.3</v>
      </c>
      <c r="J41" s="71">
        <v>2.766393442622956</v>
      </c>
    </row>
    <row r="42" spans="1:10" s="50" customFormat="1" ht="12.75" customHeight="1">
      <c r="A42" s="65">
        <f>IF(C42&lt;&gt;"",COUNTA($C$12:C42),"")</f>
        <v>22</v>
      </c>
      <c r="B42" s="62" t="s">
        <v>99</v>
      </c>
      <c r="C42" s="55">
        <v>104.4</v>
      </c>
      <c r="D42" s="71">
        <v>2.0527859237536745</v>
      </c>
      <c r="E42" s="56">
        <v>100.7</v>
      </c>
      <c r="F42" s="71">
        <v>2.860061287027577</v>
      </c>
      <c r="G42" s="56">
        <v>108.2</v>
      </c>
      <c r="H42" s="71">
        <v>1.5009380863039468</v>
      </c>
      <c r="I42" s="56">
        <v>114.6</v>
      </c>
      <c r="J42" s="71">
        <v>4.945054945054949</v>
      </c>
    </row>
    <row r="43" spans="1:10" s="50" customFormat="1" ht="12.75" customHeight="1">
      <c r="A43" s="65">
        <f>IF(C43&lt;&gt;"",COUNTA($C$12:C43),"")</f>
        <v>23</v>
      </c>
      <c r="B43" s="62" t="s">
        <v>100</v>
      </c>
      <c r="C43" s="55">
        <v>114.4</v>
      </c>
      <c r="D43" s="71">
        <v>0.9708737864077648</v>
      </c>
      <c r="E43" s="56">
        <v>115.6</v>
      </c>
      <c r="F43" s="71">
        <v>0.960698689956331</v>
      </c>
      <c r="G43" s="56">
        <v>113.2</v>
      </c>
      <c r="H43" s="71">
        <v>0.9812667261373775</v>
      </c>
      <c r="I43" s="56">
        <v>113.2</v>
      </c>
      <c r="J43" s="71">
        <v>0.44365572315882673</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89.8</v>
      </c>
      <c r="D47" s="71">
        <v>2.161547212741752</v>
      </c>
      <c r="E47" s="56">
        <v>88.6</v>
      </c>
      <c r="F47" s="71">
        <v>2.073732718894007</v>
      </c>
      <c r="G47" s="56">
        <v>91</v>
      </c>
      <c r="H47" s="71">
        <v>2.3622047244094375</v>
      </c>
      <c r="I47" s="56">
        <v>103.2</v>
      </c>
      <c r="J47" s="71">
        <v>3.0969030969031053</v>
      </c>
    </row>
    <row r="48" spans="1:10" s="50" customFormat="1" ht="12.75" customHeight="1">
      <c r="A48" s="65">
        <f>IF(C48&lt;&gt;"",COUNTA($C$12:C48),"")</f>
        <v>25</v>
      </c>
      <c r="B48" s="62" t="s">
        <v>90</v>
      </c>
      <c r="C48" s="55">
        <v>86.3</v>
      </c>
      <c r="D48" s="71">
        <v>1.8890200708382423</v>
      </c>
      <c r="E48" s="56">
        <v>86.8</v>
      </c>
      <c r="F48" s="71">
        <v>2.47933884297521</v>
      </c>
      <c r="G48" s="56">
        <v>85.7</v>
      </c>
      <c r="H48" s="71">
        <v>1.0613207547169878</v>
      </c>
      <c r="I48" s="56">
        <v>94.7</v>
      </c>
      <c r="J48" s="71">
        <v>4.180418041804174</v>
      </c>
    </row>
    <row r="49" spans="1:10" s="50" customFormat="1" ht="12.75" customHeight="1">
      <c r="A49" s="65">
        <f>IF(C49&lt;&gt;"",COUNTA($C$12:C49),"")</f>
        <v>26</v>
      </c>
      <c r="B49" s="62" t="s">
        <v>91</v>
      </c>
      <c r="C49" s="55">
        <v>105.8</v>
      </c>
      <c r="D49" s="71">
        <v>3.3203125</v>
      </c>
      <c r="E49" s="56">
        <v>110.6</v>
      </c>
      <c r="F49" s="71">
        <v>9.831181727904664</v>
      </c>
      <c r="G49" s="56">
        <v>101</v>
      </c>
      <c r="H49" s="71">
        <v>-2.977905859750237</v>
      </c>
      <c r="I49" s="56">
        <v>107.4</v>
      </c>
      <c r="J49" s="71">
        <v>2.18839200761181</v>
      </c>
    </row>
    <row r="50" spans="1:10" s="50" customFormat="1" ht="12.75" customHeight="1">
      <c r="A50" s="65">
        <f>IF(C50&lt;&gt;"",COUNTA($C$12:C50),"")</f>
        <v>27</v>
      </c>
      <c r="B50" s="62" t="s">
        <v>92</v>
      </c>
      <c r="C50" s="55">
        <v>101.4</v>
      </c>
      <c r="D50" s="71">
        <v>-1.361867704280158</v>
      </c>
      <c r="E50" s="56">
        <v>97</v>
      </c>
      <c r="F50" s="71">
        <v>-7.265774378585078</v>
      </c>
      <c r="G50" s="56">
        <v>105.7</v>
      </c>
      <c r="H50" s="71">
        <v>4.757185332011886</v>
      </c>
      <c r="I50" s="56">
        <v>105.2</v>
      </c>
      <c r="J50" s="71">
        <v>6.910569105691053</v>
      </c>
    </row>
    <row r="51" spans="1:10" s="50" customFormat="1" ht="12.75" customHeight="1">
      <c r="A51" s="65">
        <f>IF(C51&lt;&gt;"",COUNTA($C$12:C51),"")</f>
        <v>28</v>
      </c>
      <c r="B51" s="62" t="s">
        <v>93</v>
      </c>
      <c r="C51" s="55">
        <v>110.2</v>
      </c>
      <c r="D51" s="71">
        <v>3.6688617121354667</v>
      </c>
      <c r="E51" s="56">
        <v>113.1</v>
      </c>
      <c r="F51" s="71">
        <v>6.097560975609767</v>
      </c>
      <c r="G51" s="56">
        <v>107.3</v>
      </c>
      <c r="H51" s="71">
        <v>1.1310084825636295</v>
      </c>
      <c r="I51" s="56">
        <v>105.2</v>
      </c>
      <c r="J51" s="71">
        <v>1.446480231436837</v>
      </c>
    </row>
    <row r="52" spans="1:10" s="50" customFormat="1" ht="12.75" customHeight="1">
      <c r="A52" s="65">
        <f>IF(C52&lt;&gt;"",COUNTA($C$12:C52),"")</f>
        <v>29</v>
      </c>
      <c r="B52" s="62" t="s">
        <v>94</v>
      </c>
      <c r="C52" s="55" t="s">
        <v>136</v>
      </c>
      <c r="D52" s="71"/>
      <c r="E52" s="56"/>
      <c r="F52" s="71"/>
      <c r="G52" s="56"/>
      <c r="H52" s="71"/>
      <c r="I52" s="56"/>
      <c r="J52" s="71"/>
    </row>
    <row r="53" spans="1:10" s="50" customFormat="1" ht="12.75" customHeight="1">
      <c r="A53" s="65">
        <f>IF(C53&lt;&gt;"",COUNTA($C$12:C53),"")</f>
        <v>30</v>
      </c>
      <c r="B53" s="62" t="s">
        <v>95</v>
      </c>
      <c r="C53" s="55" t="s">
        <v>136</v>
      </c>
      <c r="D53" s="71"/>
      <c r="E53" s="56"/>
      <c r="F53" s="71"/>
      <c r="G53" s="56"/>
      <c r="H53" s="71"/>
      <c r="I53" s="56"/>
      <c r="J53" s="71"/>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s="50" customFormat="1" ht="12.75" customHeight="1">
      <c r="A58" s="65">
        <f>IF(C58&lt;&gt;"",COUNTA($C$12:C58),"")</f>
        <v>35</v>
      </c>
      <c r="B58" s="62" t="s">
        <v>100</v>
      </c>
      <c r="C58" s="55" t="s">
        <v>136</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8"/>
    <mergeCell ref="C2:J2"/>
    <mergeCell ref="A1:B1"/>
    <mergeCell ref="C1:J1"/>
    <mergeCell ref="A2:B2"/>
    <mergeCell ref="A3:A9"/>
    <mergeCell ref="B3:B9"/>
    <mergeCell ref="E3:J3"/>
    <mergeCell ref="I4:J4"/>
    <mergeCell ref="I5:J8"/>
    <mergeCell ref="G4:H8"/>
    <mergeCell ref="E4:F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05&amp;R&amp;7&amp;P</oddFooter>
    <evenFooter>&amp;L&amp;7&amp;P&amp;R&amp;7StatA MV, Statistischer Bericht G113 2018 05</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9" sqref="A9:D9"/>
      <selection pane="topRight" activeCell="A9" sqref="A9:D9"/>
      <selection pane="bottomLeft" activeCell="A9" sqref="A9:D9"/>
      <selection pane="bottomRight" activeCell="C3" sqref="C3:D8"/>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8" t="s">
        <v>73</v>
      </c>
      <c r="B1" s="129"/>
      <c r="C1" s="130" t="s">
        <v>20</v>
      </c>
      <c r="D1" s="130"/>
      <c r="E1" s="130"/>
      <c r="F1" s="130"/>
      <c r="G1" s="130"/>
      <c r="H1" s="130"/>
      <c r="I1" s="130"/>
      <c r="J1" s="131"/>
    </row>
    <row r="2" spans="1:10" ht="30" customHeight="1">
      <c r="A2" s="132" t="s">
        <v>107</v>
      </c>
      <c r="B2" s="133"/>
      <c r="C2" s="138" t="s">
        <v>149</v>
      </c>
      <c r="D2" s="139"/>
      <c r="E2" s="139"/>
      <c r="F2" s="139"/>
      <c r="G2" s="139"/>
      <c r="H2" s="139"/>
      <c r="I2" s="139"/>
      <c r="J2" s="140"/>
    </row>
    <row r="3" spans="1:10" ht="11.25" customHeight="1">
      <c r="A3" s="134" t="s">
        <v>64</v>
      </c>
      <c r="B3" s="136" t="s">
        <v>48</v>
      </c>
      <c r="C3" s="136" t="s">
        <v>62</v>
      </c>
      <c r="D3" s="136"/>
      <c r="E3" s="136" t="s">
        <v>49</v>
      </c>
      <c r="F3" s="136"/>
      <c r="G3" s="136"/>
      <c r="H3" s="136"/>
      <c r="I3" s="136"/>
      <c r="J3" s="137"/>
    </row>
    <row r="4" spans="1:10" ht="11.25" customHeight="1">
      <c r="A4" s="135"/>
      <c r="B4" s="136"/>
      <c r="C4" s="136"/>
      <c r="D4" s="136"/>
      <c r="E4" s="136" t="s">
        <v>53</v>
      </c>
      <c r="F4" s="136"/>
      <c r="G4" s="136" t="s">
        <v>52</v>
      </c>
      <c r="H4" s="136"/>
      <c r="I4" s="136" t="s">
        <v>50</v>
      </c>
      <c r="J4" s="137"/>
    </row>
    <row r="5" spans="1:10" ht="11.25" customHeight="1">
      <c r="A5" s="135"/>
      <c r="B5" s="136"/>
      <c r="C5" s="136"/>
      <c r="D5" s="136"/>
      <c r="E5" s="136"/>
      <c r="F5" s="136"/>
      <c r="G5" s="136"/>
      <c r="H5" s="136"/>
      <c r="I5" s="136" t="s">
        <v>51</v>
      </c>
      <c r="J5" s="137"/>
    </row>
    <row r="6" spans="1:10" ht="11.25" customHeight="1">
      <c r="A6" s="135"/>
      <c r="B6" s="136"/>
      <c r="C6" s="136"/>
      <c r="D6" s="136"/>
      <c r="E6" s="136"/>
      <c r="F6" s="136"/>
      <c r="G6" s="136"/>
      <c r="H6" s="136"/>
      <c r="I6" s="136"/>
      <c r="J6" s="137"/>
    </row>
    <row r="7" spans="1:10" ht="11.25" customHeight="1">
      <c r="A7" s="135"/>
      <c r="B7" s="136"/>
      <c r="C7" s="136"/>
      <c r="D7" s="136"/>
      <c r="E7" s="136"/>
      <c r="F7" s="136"/>
      <c r="G7" s="136"/>
      <c r="H7" s="136"/>
      <c r="I7" s="136"/>
      <c r="J7" s="137"/>
    </row>
    <row r="8" spans="1:10" ht="11.25" customHeight="1">
      <c r="A8" s="135"/>
      <c r="B8" s="136"/>
      <c r="C8" s="136"/>
      <c r="D8" s="136"/>
      <c r="E8" s="136"/>
      <c r="F8" s="136"/>
      <c r="G8" s="136"/>
      <c r="H8" s="136"/>
      <c r="I8" s="136"/>
      <c r="J8" s="137"/>
    </row>
    <row r="9" spans="1:10" ht="11.25" customHeight="1">
      <c r="A9" s="135"/>
      <c r="B9" s="136"/>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137</v>
      </c>
      <c r="C13" s="55">
        <v>100.8</v>
      </c>
      <c r="D13" s="71">
        <v>-0.7874015748031411</v>
      </c>
      <c r="E13" s="56">
        <v>101.1</v>
      </c>
      <c r="F13" s="71">
        <v>-0.3940886699507331</v>
      </c>
      <c r="G13" s="56">
        <v>100.6</v>
      </c>
      <c r="H13" s="71">
        <v>-1.081612586037366</v>
      </c>
      <c r="I13" s="56">
        <v>100.6</v>
      </c>
      <c r="J13" s="71">
        <v>-1.178781925343813</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90</v>
      </c>
      <c r="D18" s="71">
        <v>-1.9607843137254832</v>
      </c>
      <c r="E18" s="56">
        <v>88.5</v>
      </c>
      <c r="F18" s="71">
        <v>-2.4255788313120235</v>
      </c>
      <c r="G18" s="56">
        <v>91.4</v>
      </c>
      <c r="H18" s="71">
        <v>-1.6146393972013016</v>
      </c>
      <c r="I18" s="56">
        <v>96.5</v>
      </c>
      <c r="J18" s="71">
        <v>-3.306613226452896</v>
      </c>
    </row>
    <row r="19" spans="1:10" s="50" customFormat="1" ht="12.75" customHeight="1">
      <c r="A19" s="65">
        <f>IF(C19&lt;&gt;"",COUNTA($C$12:C19),"")</f>
        <v>5</v>
      </c>
      <c r="B19" s="62" t="s">
        <v>86</v>
      </c>
      <c r="C19" s="55">
        <v>103.4</v>
      </c>
      <c r="D19" s="71">
        <v>0.09680542110358203</v>
      </c>
      <c r="E19" s="56">
        <v>105.6</v>
      </c>
      <c r="F19" s="71">
        <v>1.9305019305019329</v>
      </c>
      <c r="G19" s="56">
        <v>101.2</v>
      </c>
      <c r="H19" s="71">
        <v>-1.7475728155339851</v>
      </c>
      <c r="I19" s="56">
        <v>98.5</v>
      </c>
      <c r="J19" s="71">
        <v>-2.0874751491053587</v>
      </c>
    </row>
    <row r="20" spans="1:10" s="50" customFormat="1" ht="12.75" customHeight="1">
      <c r="A20" s="65">
        <f>IF(C20&lt;&gt;"",COUNTA($C$12:C20),"")</f>
        <v>6</v>
      </c>
      <c r="B20" s="62" t="s">
        <v>87</v>
      </c>
      <c r="C20" s="55">
        <v>106.8</v>
      </c>
      <c r="D20" s="71">
        <v>-0.558659217877107</v>
      </c>
      <c r="E20" s="56">
        <v>109.4</v>
      </c>
      <c r="F20" s="71">
        <v>-0.8159564823209422</v>
      </c>
      <c r="G20" s="56">
        <v>104.2</v>
      </c>
      <c r="H20" s="71">
        <v>-0.3824091778202643</v>
      </c>
      <c r="I20" s="56">
        <v>101.3</v>
      </c>
      <c r="J20" s="71">
        <v>-0.6862745098039227</v>
      </c>
    </row>
    <row r="21" spans="1:10" s="50" customFormat="1" ht="12.75" customHeight="1">
      <c r="A21" s="65">
        <f>IF(C21&lt;&gt;"",COUNTA($C$12:C21),"")</f>
        <v>7</v>
      </c>
      <c r="B21" s="62" t="s">
        <v>88</v>
      </c>
      <c r="C21" s="55">
        <v>103.2</v>
      </c>
      <c r="D21" s="71">
        <v>-0.7692307692307736</v>
      </c>
      <c r="E21" s="56">
        <v>100.9</v>
      </c>
      <c r="F21" s="71">
        <v>-0.49309664694280286</v>
      </c>
      <c r="G21" s="56">
        <v>105.4</v>
      </c>
      <c r="H21" s="71">
        <v>0.5725190839694676</v>
      </c>
      <c r="I21" s="56">
        <v>106</v>
      </c>
      <c r="J21" s="71">
        <v>1.0486177311725413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90.8</v>
      </c>
      <c r="D25" s="71">
        <v>0.8888888888888857</v>
      </c>
      <c r="E25" s="56">
        <v>91</v>
      </c>
      <c r="F25" s="71">
        <v>2.8248587570621453</v>
      </c>
      <c r="G25" s="56">
        <v>90.7</v>
      </c>
      <c r="H25" s="71">
        <v>-0.7658643326039396</v>
      </c>
      <c r="I25" s="56">
        <v>98.3</v>
      </c>
      <c r="J25" s="71">
        <v>1.8652849740932709</v>
      </c>
    </row>
    <row r="26" spans="1:10" s="50" customFormat="1" ht="12.75" customHeight="1">
      <c r="A26" s="65">
        <f>IF(C26&lt;&gt;"",COUNTA($C$12:C26),"")</f>
        <v>9</v>
      </c>
      <c r="B26" s="62" t="s">
        <v>86</v>
      </c>
      <c r="C26" s="55" t="s">
        <v>136</v>
      </c>
      <c r="D26" s="71"/>
      <c r="E26" s="56"/>
      <c r="F26" s="71"/>
      <c r="G26" s="56"/>
      <c r="H26" s="71"/>
      <c r="I26" s="56"/>
      <c r="J26" s="71"/>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86.6</v>
      </c>
      <c r="D32" s="71">
        <v>0</v>
      </c>
      <c r="E32" s="56">
        <v>85</v>
      </c>
      <c r="F32" s="71">
        <v>-0.23474178403756696</v>
      </c>
      <c r="G32" s="56">
        <v>88.3</v>
      </c>
      <c r="H32" s="71">
        <v>0.22701475595914644</v>
      </c>
      <c r="I32" s="56">
        <v>97.9</v>
      </c>
      <c r="J32" s="71">
        <v>-1.1111111111111143</v>
      </c>
    </row>
    <row r="33" spans="1:10" s="50" customFormat="1" ht="12.75" customHeight="1">
      <c r="A33" s="65">
        <f>IF(C33&lt;&gt;"",COUNTA($C$12:C33),"")</f>
        <v>13</v>
      </c>
      <c r="B33" s="62" t="s">
        <v>90</v>
      </c>
      <c r="C33" s="55">
        <v>83.2</v>
      </c>
      <c r="D33" s="71">
        <v>-5.346985210466443</v>
      </c>
      <c r="E33" s="56">
        <v>82.3</v>
      </c>
      <c r="F33" s="71">
        <v>-4.4134727061556305</v>
      </c>
      <c r="G33" s="56">
        <v>84</v>
      </c>
      <c r="H33" s="71">
        <v>-6.25</v>
      </c>
      <c r="I33" s="56">
        <v>89</v>
      </c>
      <c r="J33" s="71">
        <v>-6.41430073606729</v>
      </c>
    </row>
    <row r="34" spans="1:10" s="50" customFormat="1" ht="12.75" customHeight="1">
      <c r="A34" s="65">
        <f>IF(C34&lt;&gt;"",COUNTA($C$12:C34),"")</f>
        <v>14</v>
      </c>
      <c r="B34" s="62" t="s">
        <v>91</v>
      </c>
      <c r="C34" s="55">
        <v>100.2</v>
      </c>
      <c r="D34" s="71">
        <v>-0.6937561942517334</v>
      </c>
      <c r="E34" s="56">
        <v>98.3</v>
      </c>
      <c r="F34" s="71">
        <v>-2.4801587301587205</v>
      </c>
      <c r="G34" s="56">
        <v>102</v>
      </c>
      <c r="H34" s="71">
        <v>0.9900990099009874</v>
      </c>
      <c r="I34" s="56">
        <v>102.5</v>
      </c>
      <c r="J34" s="71">
        <v>-2.473834443387247</v>
      </c>
    </row>
    <row r="35" spans="1:10" s="50" customFormat="1" ht="12.75" customHeight="1">
      <c r="A35" s="65">
        <f>IF(C35&lt;&gt;"",COUNTA($C$12:C35),"")</f>
        <v>15</v>
      </c>
      <c r="B35" s="62" t="s">
        <v>92</v>
      </c>
      <c r="C35" s="55">
        <v>100.4</v>
      </c>
      <c r="D35" s="71">
        <v>0.5005005005004932</v>
      </c>
      <c r="E35" s="56">
        <v>102.2</v>
      </c>
      <c r="F35" s="71">
        <v>5.0359712230215905</v>
      </c>
      <c r="G35" s="56">
        <v>98.6</v>
      </c>
      <c r="H35" s="71">
        <v>-3.8048780487804947</v>
      </c>
      <c r="I35" s="56">
        <v>95.9</v>
      </c>
      <c r="J35" s="71">
        <v>-5.61023622047243</v>
      </c>
    </row>
    <row r="36" spans="1:10" s="50" customFormat="1" ht="12.75" customHeight="1">
      <c r="A36" s="65">
        <f>IF(C36&lt;&gt;"",COUNTA($C$12:C36),"")</f>
        <v>16</v>
      </c>
      <c r="B36" s="62" t="s">
        <v>93</v>
      </c>
      <c r="C36" s="55">
        <v>103.9</v>
      </c>
      <c r="D36" s="71">
        <v>-0.5741626794258394</v>
      </c>
      <c r="E36" s="56">
        <v>103.9</v>
      </c>
      <c r="F36" s="71">
        <v>-0.9532888465205076</v>
      </c>
      <c r="G36" s="56">
        <v>103.8</v>
      </c>
      <c r="H36" s="71">
        <v>-0.28818443804034644</v>
      </c>
      <c r="I36" s="56">
        <v>100.7</v>
      </c>
      <c r="J36" s="71">
        <v>0.9018036072144326</v>
      </c>
    </row>
    <row r="37" spans="1:10" s="50" customFormat="1" ht="12.75" customHeight="1">
      <c r="A37" s="65">
        <f>IF(C37&lt;&gt;"",COUNTA($C$12:C37),"")</f>
        <v>17</v>
      </c>
      <c r="B37" s="62" t="s">
        <v>94</v>
      </c>
      <c r="C37" s="55">
        <v>105.9</v>
      </c>
      <c r="D37" s="71">
        <v>0.3791469194312782</v>
      </c>
      <c r="E37" s="56">
        <v>110.6</v>
      </c>
      <c r="F37" s="71">
        <v>1.9354838709677438</v>
      </c>
      <c r="G37" s="56">
        <v>101.3</v>
      </c>
      <c r="H37" s="71">
        <v>-1.07421875</v>
      </c>
      <c r="I37" s="56">
        <v>98.8</v>
      </c>
      <c r="J37" s="71">
        <v>-1.5936254980079667</v>
      </c>
    </row>
    <row r="38" spans="1:10" s="50" customFormat="1" ht="12.75" customHeight="1">
      <c r="A38" s="65">
        <f>IF(C38&lt;&gt;"",COUNTA($C$12:C38),"")</f>
        <v>18</v>
      </c>
      <c r="B38" s="62" t="s">
        <v>95</v>
      </c>
      <c r="C38" s="55">
        <v>112</v>
      </c>
      <c r="D38" s="71">
        <v>-0.9725906277630401</v>
      </c>
      <c r="E38" s="56">
        <v>116.7</v>
      </c>
      <c r="F38" s="71">
        <v>-1.0178117048346138</v>
      </c>
      <c r="G38" s="56">
        <v>107.4</v>
      </c>
      <c r="H38" s="71">
        <v>-0.9225092250922557</v>
      </c>
      <c r="I38" s="56">
        <v>105.5</v>
      </c>
      <c r="J38" s="71">
        <v>-0.18921475875119143</v>
      </c>
    </row>
    <row r="39" spans="1:10" s="50" customFormat="1" ht="12.75" customHeight="1">
      <c r="A39" s="65">
        <f>IF(C39&lt;&gt;"",COUNTA($C$12:C39),"")</f>
        <v>19</v>
      </c>
      <c r="B39" s="62" t="s">
        <v>96</v>
      </c>
      <c r="C39" s="55">
        <v>108.1</v>
      </c>
      <c r="D39" s="71">
        <v>-0.5519779208831608</v>
      </c>
      <c r="E39" s="56">
        <v>112</v>
      </c>
      <c r="F39" s="71">
        <v>-0.08920606601247982</v>
      </c>
      <c r="G39" s="56">
        <v>104.2</v>
      </c>
      <c r="H39" s="71">
        <v>-0.9505703422053244</v>
      </c>
      <c r="I39" s="56">
        <v>99.5</v>
      </c>
      <c r="J39" s="71">
        <v>1.9467213114754145</v>
      </c>
    </row>
    <row r="40" spans="1:10" s="50" customFormat="1" ht="12.75" customHeight="1">
      <c r="A40" s="65">
        <f>IF(C40&lt;&gt;"",COUNTA($C$12:C40),"")</f>
        <v>20</v>
      </c>
      <c r="B40" s="62" t="s">
        <v>97</v>
      </c>
      <c r="C40" s="55">
        <v>100.4</v>
      </c>
      <c r="D40" s="71">
        <v>-0.09950248756219082</v>
      </c>
      <c r="E40" s="56">
        <v>99.7</v>
      </c>
      <c r="F40" s="71">
        <v>-1.1892963330029858</v>
      </c>
      <c r="G40" s="56">
        <v>101.1</v>
      </c>
      <c r="H40" s="71">
        <v>0.999000999000998</v>
      </c>
      <c r="I40" s="56">
        <v>99.1</v>
      </c>
      <c r="J40" s="71">
        <v>-3.5053554040895847</v>
      </c>
    </row>
    <row r="41" spans="1:10" s="50" customFormat="1" ht="12.75" customHeight="1">
      <c r="A41" s="65">
        <f>IF(C41&lt;&gt;"",COUNTA($C$12:C41),"")</f>
        <v>21</v>
      </c>
      <c r="B41" s="62" t="s">
        <v>98</v>
      </c>
      <c r="C41" s="55">
        <v>97.7</v>
      </c>
      <c r="D41" s="71">
        <v>-1.7102615694165024</v>
      </c>
      <c r="E41" s="56">
        <v>94.9</v>
      </c>
      <c r="F41" s="71">
        <v>-0.732217573221746</v>
      </c>
      <c r="G41" s="56">
        <v>100.4</v>
      </c>
      <c r="H41" s="71">
        <v>-2.807357212003865</v>
      </c>
      <c r="I41" s="56">
        <v>97.3</v>
      </c>
      <c r="J41" s="71">
        <v>1.248699271592102</v>
      </c>
    </row>
    <row r="42" spans="1:10" s="50" customFormat="1" ht="12.75" customHeight="1">
      <c r="A42" s="65">
        <f>IF(C42&lt;&gt;"",COUNTA($C$12:C42),"")</f>
        <v>22</v>
      </c>
      <c r="B42" s="62" t="s">
        <v>99</v>
      </c>
      <c r="C42" s="55">
        <v>101.1</v>
      </c>
      <c r="D42" s="71">
        <v>0.19821605550049526</v>
      </c>
      <c r="E42" s="56">
        <v>97</v>
      </c>
      <c r="F42" s="71">
        <v>0.414078674948243</v>
      </c>
      <c r="G42" s="56">
        <v>105.3</v>
      </c>
      <c r="H42" s="71">
        <v>0.09505703422053102</v>
      </c>
      <c r="I42" s="56">
        <v>110.9</v>
      </c>
      <c r="J42" s="71">
        <v>3.1627906976744242</v>
      </c>
    </row>
    <row r="43" spans="1:10" s="50" customFormat="1" ht="12.75" customHeight="1">
      <c r="A43" s="65">
        <f>IF(C43&lt;&gt;"",COUNTA($C$12:C43),"")</f>
        <v>23</v>
      </c>
      <c r="B43" s="62" t="s">
        <v>100</v>
      </c>
      <c r="C43" s="55">
        <v>110.7</v>
      </c>
      <c r="D43" s="71">
        <v>-0.8952551477171085</v>
      </c>
      <c r="E43" s="56">
        <v>110.9</v>
      </c>
      <c r="F43" s="71">
        <v>-1.5097690941385338</v>
      </c>
      <c r="G43" s="56">
        <v>110.6</v>
      </c>
      <c r="H43" s="71">
        <v>-0.18050541516245744</v>
      </c>
      <c r="I43" s="56">
        <v>109.9</v>
      </c>
      <c r="J43" s="71">
        <v>-1.0801080108010694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87.1</v>
      </c>
      <c r="D47" s="71">
        <v>0.5773672055427284</v>
      </c>
      <c r="E47" s="56">
        <v>84.8</v>
      </c>
      <c r="F47" s="71">
        <v>-0.235294117647058</v>
      </c>
      <c r="G47" s="56">
        <v>89.5</v>
      </c>
      <c r="H47" s="71">
        <v>1.359003397508502</v>
      </c>
      <c r="I47" s="56">
        <v>99.6</v>
      </c>
      <c r="J47" s="71">
        <v>1.736465781409592</v>
      </c>
    </row>
    <row r="48" spans="1:10" s="50" customFormat="1" ht="12.75" customHeight="1">
      <c r="A48" s="65">
        <f>IF(C48&lt;&gt;"",COUNTA($C$12:C48),"")</f>
        <v>25</v>
      </c>
      <c r="B48" s="62" t="s">
        <v>90</v>
      </c>
      <c r="C48" s="55">
        <v>83.6</v>
      </c>
      <c r="D48" s="71">
        <v>0.4807692307692264</v>
      </c>
      <c r="E48" s="56">
        <v>83</v>
      </c>
      <c r="F48" s="71">
        <v>0.8505467800729036</v>
      </c>
      <c r="G48" s="56">
        <v>84.1</v>
      </c>
      <c r="H48" s="71">
        <v>0.1190476190476204</v>
      </c>
      <c r="I48" s="56">
        <v>91.5</v>
      </c>
      <c r="J48" s="71">
        <v>2.8089887640449405</v>
      </c>
    </row>
    <row r="49" spans="1:10" s="50" customFormat="1" ht="12.75" customHeight="1">
      <c r="A49" s="65">
        <f>IF(C49&lt;&gt;"",COUNTA($C$12:C49),"")</f>
        <v>26</v>
      </c>
      <c r="B49" s="62" t="s">
        <v>91</v>
      </c>
      <c r="C49" s="55">
        <v>101.8</v>
      </c>
      <c r="D49" s="71">
        <v>1.5968063872255414</v>
      </c>
      <c r="E49" s="56">
        <v>105.3</v>
      </c>
      <c r="F49" s="71">
        <v>7.121057985757886</v>
      </c>
      <c r="G49" s="56">
        <v>98.4</v>
      </c>
      <c r="H49" s="71">
        <v>-3.529411764705884</v>
      </c>
      <c r="I49" s="56">
        <v>103.7</v>
      </c>
      <c r="J49" s="71">
        <v>1.1707317073170742</v>
      </c>
    </row>
    <row r="50" spans="1:10" s="50" customFormat="1" ht="12.75" customHeight="1">
      <c r="A50" s="65">
        <f>IF(C50&lt;&gt;"",COUNTA($C$12:C50),"")</f>
        <v>27</v>
      </c>
      <c r="B50" s="62" t="s">
        <v>92</v>
      </c>
      <c r="C50" s="55">
        <v>97.2</v>
      </c>
      <c r="D50" s="71">
        <v>-3.1872509960159476</v>
      </c>
      <c r="E50" s="56">
        <v>92.1</v>
      </c>
      <c r="F50" s="71">
        <v>-9.882583170254406</v>
      </c>
      <c r="G50" s="56">
        <v>102.3</v>
      </c>
      <c r="H50" s="71">
        <v>3.7525354969574067</v>
      </c>
      <c r="I50" s="56">
        <v>100.8</v>
      </c>
      <c r="J50" s="71">
        <v>5.109489051094883</v>
      </c>
    </row>
    <row r="51" spans="1:10" s="50" customFormat="1" ht="12.75" customHeight="1">
      <c r="A51" s="65">
        <f>IF(C51&lt;&gt;"",COUNTA($C$12:C51),"")</f>
        <v>28</v>
      </c>
      <c r="B51" s="62" t="s">
        <v>93</v>
      </c>
      <c r="C51" s="55">
        <v>105.4</v>
      </c>
      <c r="D51" s="71">
        <v>1.443695861405189</v>
      </c>
      <c r="E51" s="56">
        <v>107.3</v>
      </c>
      <c r="F51" s="71">
        <v>3.272377285851775</v>
      </c>
      <c r="G51" s="56">
        <v>103.5</v>
      </c>
      <c r="H51" s="71">
        <v>-0.28901734104046284</v>
      </c>
      <c r="I51" s="56">
        <v>100.7</v>
      </c>
      <c r="J51" s="71">
        <v>0</v>
      </c>
    </row>
    <row r="52" spans="1:10" s="50" customFormat="1" ht="12.75" customHeight="1">
      <c r="A52" s="65">
        <f>IF(C52&lt;&gt;"",COUNTA($C$12:C52),"")</f>
        <v>29</v>
      </c>
      <c r="B52" s="62" t="s">
        <v>94</v>
      </c>
      <c r="C52" s="55" t="s">
        <v>136</v>
      </c>
      <c r="D52" s="71"/>
      <c r="E52" s="56"/>
      <c r="F52" s="71"/>
      <c r="G52" s="56"/>
      <c r="H52" s="71"/>
      <c r="I52" s="56"/>
      <c r="J52" s="71"/>
    </row>
    <row r="53" spans="1:10" s="50" customFormat="1" ht="12.75" customHeight="1">
      <c r="A53" s="65">
        <f>IF(C53&lt;&gt;"",COUNTA($C$12:C53),"")</f>
        <v>30</v>
      </c>
      <c r="B53" s="62" t="s">
        <v>95</v>
      </c>
      <c r="C53" s="55" t="s">
        <v>136</v>
      </c>
      <c r="D53" s="71"/>
      <c r="E53" s="56"/>
      <c r="F53" s="71"/>
      <c r="G53" s="56"/>
      <c r="H53" s="71"/>
      <c r="I53" s="56"/>
      <c r="J53" s="71"/>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05&amp;R&amp;7&amp;P</oddFooter>
    <evenFooter>&amp;L&amp;7&amp;P&amp;R&amp;7StatA MV, Statistischer Bericht G113 2018 05</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9" sqref="A9:D9"/>
      <selection pane="topRight" activeCell="A9" sqref="A9:D9"/>
      <selection pane="bottomLeft" activeCell="A9" sqref="A9:D9"/>
      <selection pane="bottomRight" activeCell="C3" sqref="C3:D8"/>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8" t="s">
        <v>73</v>
      </c>
      <c r="B1" s="129"/>
      <c r="C1" s="130" t="s">
        <v>20</v>
      </c>
      <c r="D1" s="130"/>
      <c r="E1" s="130"/>
      <c r="F1" s="130"/>
      <c r="G1" s="130"/>
      <c r="H1" s="130"/>
      <c r="I1" s="130"/>
      <c r="J1" s="131"/>
    </row>
    <row r="2" spans="1:10" ht="30" customHeight="1">
      <c r="A2" s="132" t="s">
        <v>108</v>
      </c>
      <c r="B2" s="133"/>
      <c r="C2" s="138" t="s">
        <v>65</v>
      </c>
      <c r="D2" s="139"/>
      <c r="E2" s="139"/>
      <c r="F2" s="139"/>
      <c r="G2" s="139"/>
      <c r="H2" s="139"/>
      <c r="I2" s="139"/>
      <c r="J2" s="140"/>
    </row>
    <row r="3" spans="1:10" ht="11.25" customHeight="1">
      <c r="A3" s="134" t="s">
        <v>64</v>
      </c>
      <c r="B3" s="136" t="s">
        <v>48</v>
      </c>
      <c r="C3" s="136" t="s">
        <v>62</v>
      </c>
      <c r="D3" s="136"/>
      <c r="E3" s="136" t="s">
        <v>49</v>
      </c>
      <c r="F3" s="136"/>
      <c r="G3" s="136"/>
      <c r="H3" s="136"/>
      <c r="I3" s="136"/>
      <c r="J3" s="137"/>
    </row>
    <row r="4" spans="1:10" ht="11.25" customHeight="1">
      <c r="A4" s="135"/>
      <c r="B4" s="136"/>
      <c r="C4" s="136"/>
      <c r="D4" s="136"/>
      <c r="E4" s="136" t="s">
        <v>53</v>
      </c>
      <c r="F4" s="136"/>
      <c r="G4" s="136" t="s">
        <v>52</v>
      </c>
      <c r="H4" s="136"/>
      <c r="I4" s="136" t="s">
        <v>50</v>
      </c>
      <c r="J4" s="137"/>
    </row>
    <row r="5" spans="1:10" ht="11.25" customHeight="1">
      <c r="A5" s="135"/>
      <c r="B5" s="136"/>
      <c r="C5" s="136"/>
      <c r="D5" s="136"/>
      <c r="E5" s="136"/>
      <c r="F5" s="136"/>
      <c r="G5" s="136"/>
      <c r="H5" s="136"/>
      <c r="I5" s="136" t="s">
        <v>51</v>
      </c>
      <c r="J5" s="137"/>
    </row>
    <row r="6" spans="1:10" ht="11.25" customHeight="1">
      <c r="A6" s="135"/>
      <c r="B6" s="136"/>
      <c r="C6" s="136"/>
      <c r="D6" s="136"/>
      <c r="E6" s="136"/>
      <c r="F6" s="136"/>
      <c r="G6" s="136"/>
      <c r="H6" s="136"/>
      <c r="I6" s="136"/>
      <c r="J6" s="137"/>
    </row>
    <row r="7" spans="1:10" ht="11.25" customHeight="1">
      <c r="A7" s="135"/>
      <c r="B7" s="136"/>
      <c r="C7" s="136"/>
      <c r="D7" s="136"/>
      <c r="E7" s="136"/>
      <c r="F7" s="136"/>
      <c r="G7" s="136"/>
      <c r="H7" s="136"/>
      <c r="I7" s="136"/>
      <c r="J7" s="137"/>
    </row>
    <row r="8" spans="1:10" ht="11.25" customHeight="1">
      <c r="A8" s="135"/>
      <c r="B8" s="136"/>
      <c r="C8" s="136"/>
      <c r="D8" s="136"/>
      <c r="E8" s="136"/>
      <c r="F8" s="136"/>
      <c r="G8" s="136"/>
      <c r="H8" s="136"/>
      <c r="I8" s="136"/>
      <c r="J8" s="137"/>
    </row>
    <row r="9" spans="1:10" s="19" customFormat="1" ht="11.25" customHeight="1">
      <c r="A9" s="135"/>
      <c r="B9" s="136"/>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137</v>
      </c>
      <c r="C13" s="55">
        <v>103.2</v>
      </c>
      <c r="D13" s="71">
        <v>1.7751479289940733</v>
      </c>
      <c r="E13" s="56">
        <v>102.2</v>
      </c>
      <c r="F13" s="71">
        <v>1.5904572564612351</v>
      </c>
      <c r="G13" s="56">
        <v>104.1</v>
      </c>
      <c r="H13" s="71">
        <v>1.9588638589618057</v>
      </c>
      <c r="I13" s="56">
        <v>106.3</v>
      </c>
      <c r="J13" s="71">
        <v>1.2380952380952408</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100.6</v>
      </c>
      <c r="D18" s="71">
        <v>1.8218623481781435</v>
      </c>
      <c r="E18" s="56">
        <v>98.7</v>
      </c>
      <c r="F18" s="71">
        <v>0.5091649694500973</v>
      </c>
      <c r="G18" s="56">
        <v>102.2</v>
      </c>
      <c r="H18" s="71">
        <v>2.816901408450704</v>
      </c>
      <c r="I18" s="56">
        <v>105.1</v>
      </c>
      <c r="J18" s="71">
        <v>2.2373540856031155</v>
      </c>
    </row>
    <row r="19" spans="1:10" s="50" customFormat="1" ht="12.75" customHeight="1">
      <c r="A19" s="65">
        <f>IF(C19&lt;&gt;"",COUNTA($C$12:C19),"")</f>
        <v>5</v>
      </c>
      <c r="B19" s="62" t="s">
        <v>86</v>
      </c>
      <c r="C19" s="55">
        <v>104.1</v>
      </c>
      <c r="D19" s="71">
        <v>2.5615763546798007</v>
      </c>
      <c r="E19" s="56">
        <v>104.6</v>
      </c>
      <c r="F19" s="71">
        <v>3.257650542941761</v>
      </c>
      <c r="G19" s="56">
        <v>103.7</v>
      </c>
      <c r="H19" s="71">
        <v>1.8664047151277003</v>
      </c>
      <c r="I19" s="56">
        <v>104.2</v>
      </c>
      <c r="J19" s="71">
        <v>0.7736943907156615</v>
      </c>
    </row>
    <row r="20" spans="1:10" s="50" customFormat="1" ht="12.75" customHeight="1">
      <c r="A20" s="65">
        <f>IF(C20&lt;&gt;"",COUNTA($C$12:C20),"")</f>
        <v>6</v>
      </c>
      <c r="B20" s="62" t="s">
        <v>87</v>
      </c>
      <c r="C20" s="55">
        <v>105.7</v>
      </c>
      <c r="D20" s="71">
        <v>2.721088435374142</v>
      </c>
      <c r="E20" s="56">
        <v>106.8</v>
      </c>
      <c r="F20" s="71">
        <v>3.7900874635568442</v>
      </c>
      <c r="G20" s="56">
        <v>104.8</v>
      </c>
      <c r="H20" s="71">
        <v>1.6488845780795458</v>
      </c>
      <c r="I20" s="56">
        <v>106.8</v>
      </c>
      <c r="J20" s="71">
        <v>1.424501424501429</v>
      </c>
    </row>
    <row r="21" spans="1:10" s="50" customFormat="1" ht="12.75" customHeight="1">
      <c r="A21" s="65">
        <f>IF(C21&lt;&gt;"",COUNTA($C$12:C21),"")</f>
        <v>7</v>
      </c>
      <c r="B21" s="62" t="s">
        <v>88</v>
      </c>
      <c r="C21" s="55">
        <v>102.5</v>
      </c>
      <c r="D21" s="71">
        <v>0.29354207436398383</v>
      </c>
      <c r="E21" s="56">
        <v>98.5</v>
      </c>
      <c r="F21" s="71">
        <v>-1.401401401401401</v>
      </c>
      <c r="G21" s="56">
        <v>105.8</v>
      </c>
      <c r="H21" s="71">
        <v>1.3409961685823646</v>
      </c>
      <c r="I21" s="56">
        <v>109.1</v>
      </c>
      <c r="J21" s="71">
        <v>0.7386888273314867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100.6</v>
      </c>
      <c r="D25" s="71">
        <v>0</v>
      </c>
      <c r="E25" s="56">
        <v>96.7</v>
      </c>
      <c r="F25" s="71">
        <v>-2.0263424518743705</v>
      </c>
      <c r="G25" s="56">
        <v>103.9</v>
      </c>
      <c r="H25" s="71">
        <v>1.6634050880626177</v>
      </c>
      <c r="I25" s="56">
        <v>107.1</v>
      </c>
      <c r="J25" s="71">
        <v>1.902949571836345</v>
      </c>
    </row>
    <row r="26" spans="1:10" s="50" customFormat="1" ht="12.75" customHeight="1">
      <c r="A26" s="65">
        <f>IF(C26&lt;&gt;"",COUNTA($C$12:C26),"")</f>
        <v>9</v>
      </c>
      <c r="B26" s="62" t="s">
        <v>86</v>
      </c>
      <c r="C26" s="55" t="s">
        <v>136</v>
      </c>
      <c r="D26" s="71"/>
      <c r="E26" s="56"/>
      <c r="F26" s="71"/>
      <c r="G26" s="56"/>
      <c r="H26" s="71"/>
      <c r="I26" s="56"/>
      <c r="J26" s="71"/>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100.4</v>
      </c>
      <c r="D32" s="71">
        <v>2.032520325203251</v>
      </c>
      <c r="E32" s="56">
        <v>98.6</v>
      </c>
      <c r="F32" s="71">
        <v>1.2320328542094359</v>
      </c>
      <c r="G32" s="56">
        <v>101.9</v>
      </c>
      <c r="H32" s="71">
        <v>2.7217741935483843</v>
      </c>
      <c r="I32" s="56">
        <v>104.9</v>
      </c>
      <c r="J32" s="71">
        <v>1.9436345966958157</v>
      </c>
    </row>
    <row r="33" spans="1:10" s="50" customFormat="1" ht="12.75" customHeight="1">
      <c r="A33" s="65">
        <f>IF(C33&lt;&gt;"",COUNTA($C$12:C33),"")</f>
        <v>13</v>
      </c>
      <c r="B33" s="62" t="s">
        <v>90</v>
      </c>
      <c r="C33" s="55">
        <v>100.5</v>
      </c>
      <c r="D33" s="71">
        <v>1.8237082066869306</v>
      </c>
      <c r="E33" s="56">
        <v>98.8</v>
      </c>
      <c r="F33" s="71">
        <v>0.5086469989827123</v>
      </c>
      <c r="G33" s="56">
        <v>102.1</v>
      </c>
      <c r="H33" s="71">
        <v>3.027245206861764</v>
      </c>
      <c r="I33" s="56">
        <v>105.7</v>
      </c>
      <c r="J33" s="71">
        <v>2.6213592233009706</v>
      </c>
    </row>
    <row r="34" spans="1:10" s="50" customFormat="1" ht="12.75" customHeight="1">
      <c r="A34" s="65">
        <f>IF(C34&lt;&gt;"",COUNTA($C$12:C34),"")</f>
        <v>14</v>
      </c>
      <c r="B34" s="62" t="s">
        <v>91</v>
      </c>
      <c r="C34" s="55">
        <v>100.9</v>
      </c>
      <c r="D34" s="71">
        <v>1.5090543259557307</v>
      </c>
      <c r="E34" s="56">
        <v>98.7</v>
      </c>
      <c r="F34" s="71">
        <v>-0.30303030303029743</v>
      </c>
      <c r="G34" s="56">
        <v>102.7</v>
      </c>
      <c r="H34" s="71">
        <v>2.802802802802802</v>
      </c>
      <c r="I34" s="56">
        <v>104.6</v>
      </c>
      <c r="J34" s="71">
        <v>1.9493177387914216</v>
      </c>
    </row>
    <row r="35" spans="1:10" s="50" customFormat="1" ht="12.75" customHeight="1">
      <c r="A35" s="65">
        <f>IF(C35&lt;&gt;"",COUNTA($C$12:C35),"")</f>
        <v>15</v>
      </c>
      <c r="B35" s="62" t="s">
        <v>92</v>
      </c>
      <c r="C35" s="55">
        <v>101.7</v>
      </c>
      <c r="D35" s="71">
        <v>1.294820717131472</v>
      </c>
      <c r="E35" s="56">
        <v>99.9</v>
      </c>
      <c r="F35" s="71">
        <v>0</v>
      </c>
      <c r="G35" s="56">
        <v>103.4</v>
      </c>
      <c r="H35" s="71">
        <v>2.4777006937561907</v>
      </c>
      <c r="I35" s="56">
        <v>104.2</v>
      </c>
      <c r="J35" s="71">
        <v>1.361867704280158</v>
      </c>
    </row>
    <row r="36" spans="1:10" s="50" customFormat="1" ht="12.75" customHeight="1">
      <c r="A36" s="65">
        <f>IF(C36&lt;&gt;"",COUNTA($C$12:C36),"")</f>
        <v>16</v>
      </c>
      <c r="B36" s="62" t="s">
        <v>93</v>
      </c>
      <c r="C36" s="55">
        <v>104.7</v>
      </c>
      <c r="D36" s="71">
        <v>3.0511811023622073</v>
      </c>
      <c r="E36" s="56">
        <v>105.8</v>
      </c>
      <c r="F36" s="71">
        <v>4.3392504930966425</v>
      </c>
      <c r="G36" s="56">
        <v>103.9</v>
      </c>
      <c r="H36" s="71">
        <v>1.8627450980392126</v>
      </c>
      <c r="I36" s="56">
        <v>103.9</v>
      </c>
      <c r="J36" s="71">
        <v>-0.19212295869355955</v>
      </c>
    </row>
    <row r="37" spans="1:10" s="50" customFormat="1" ht="12.75" customHeight="1">
      <c r="A37" s="65">
        <f>IF(C37&lt;&gt;"",COUNTA($C$12:C37),"")</f>
        <v>17</v>
      </c>
      <c r="B37" s="62" t="s">
        <v>94</v>
      </c>
      <c r="C37" s="55">
        <v>105.8</v>
      </c>
      <c r="D37" s="71">
        <v>3.2195121951219505</v>
      </c>
      <c r="E37" s="56">
        <v>108.2</v>
      </c>
      <c r="F37" s="71">
        <v>5.458089668615983</v>
      </c>
      <c r="G37" s="56">
        <v>103.9</v>
      </c>
      <c r="H37" s="71">
        <v>1.46484375</v>
      </c>
      <c r="I37" s="56">
        <v>104.6</v>
      </c>
      <c r="J37" s="71">
        <v>1.1605415860734922</v>
      </c>
    </row>
    <row r="38" spans="1:10" s="50" customFormat="1" ht="12.75" customHeight="1">
      <c r="A38" s="65">
        <f>IF(C38&lt;&gt;"",COUNTA($C$12:C38),"")</f>
        <v>18</v>
      </c>
      <c r="B38" s="62" t="s">
        <v>95</v>
      </c>
      <c r="C38" s="55">
        <v>106.6</v>
      </c>
      <c r="D38" s="71">
        <v>3.7974683544303787</v>
      </c>
      <c r="E38" s="56">
        <v>109.3</v>
      </c>
      <c r="F38" s="71">
        <v>5.808325266214908</v>
      </c>
      <c r="G38" s="56">
        <v>104.4</v>
      </c>
      <c r="H38" s="71">
        <v>1.953125</v>
      </c>
      <c r="I38" s="56">
        <v>106</v>
      </c>
      <c r="J38" s="71">
        <v>1.9230769230769198</v>
      </c>
    </row>
    <row r="39" spans="1:10" s="50" customFormat="1" ht="12.75" customHeight="1">
      <c r="A39" s="65">
        <f>IF(C39&lt;&gt;"",COUNTA($C$12:C39),"")</f>
        <v>19</v>
      </c>
      <c r="B39" s="62" t="s">
        <v>96</v>
      </c>
      <c r="C39" s="55">
        <v>106.6</v>
      </c>
      <c r="D39" s="71">
        <v>3.09477756286266</v>
      </c>
      <c r="E39" s="56">
        <v>108.7</v>
      </c>
      <c r="F39" s="71">
        <v>5.125725338491293</v>
      </c>
      <c r="G39" s="56">
        <v>105</v>
      </c>
      <c r="H39" s="71">
        <v>1.547388781431323</v>
      </c>
      <c r="I39" s="56">
        <v>106.7</v>
      </c>
      <c r="J39" s="71">
        <v>1.4258555133079795</v>
      </c>
    </row>
    <row r="40" spans="1:10" s="50" customFormat="1" ht="12.75" customHeight="1">
      <c r="A40" s="65">
        <f>IF(C40&lt;&gt;"",COUNTA($C$12:C40),"")</f>
        <v>20</v>
      </c>
      <c r="B40" s="62" t="s">
        <v>97</v>
      </c>
      <c r="C40" s="55">
        <v>103.8</v>
      </c>
      <c r="D40" s="71">
        <v>1.071080817916254</v>
      </c>
      <c r="E40" s="56">
        <v>102.5</v>
      </c>
      <c r="F40" s="71">
        <v>0.5888125613346347</v>
      </c>
      <c r="G40" s="56">
        <v>105</v>
      </c>
      <c r="H40" s="71">
        <v>1.547388781431323</v>
      </c>
      <c r="I40" s="56">
        <v>107.6</v>
      </c>
      <c r="J40" s="71">
        <v>0.7490636704119851</v>
      </c>
    </row>
    <row r="41" spans="1:10" s="50" customFormat="1" ht="12.75" customHeight="1">
      <c r="A41" s="65">
        <f>IF(C41&lt;&gt;"",COUNTA($C$12:C41),"")</f>
        <v>21</v>
      </c>
      <c r="B41" s="62" t="s">
        <v>98</v>
      </c>
      <c r="C41" s="55">
        <v>102.4</v>
      </c>
      <c r="D41" s="71">
        <v>0.2938295788442815</v>
      </c>
      <c r="E41" s="56">
        <v>99.1</v>
      </c>
      <c r="F41" s="71">
        <v>-1.2948207171314863</v>
      </c>
      <c r="G41" s="56">
        <v>105.2</v>
      </c>
      <c r="H41" s="71">
        <v>1.544401544401552</v>
      </c>
      <c r="I41" s="56">
        <v>107.1</v>
      </c>
      <c r="J41" s="71">
        <v>-0.46468401486988853</v>
      </c>
    </row>
    <row r="42" spans="1:10" s="50" customFormat="1" ht="12.75" customHeight="1">
      <c r="A42" s="65">
        <f>IF(C42&lt;&gt;"",COUNTA($C$12:C42),"")</f>
        <v>22</v>
      </c>
      <c r="B42" s="62" t="s">
        <v>99</v>
      </c>
      <c r="C42" s="55">
        <v>102.6</v>
      </c>
      <c r="D42" s="71">
        <v>0.09756097560975263</v>
      </c>
      <c r="E42" s="56">
        <v>98.4</v>
      </c>
      <c r="F42" s="71">
        <v>-1.698301698301691</v>
      </c>
      <c r="G42" s="56">
        <v>106.1</v>
      </c>
      <c r="H42" s="71">
        <v>1.4340344168260089</v>
      </c>
      <c r="I42" s="56">
        <v>109.7</v>
      </c>
      <c r="J42" s="71">
        <v>1.012891344383064</v>
      </c>
    </row>
    <row r="43" spans="1:10" s="50" customFormat="1" ht="12.75" customHeight="1">
      <c r="A43" s="65">
        <f>IF(C43&lt;&gt;"",COUNTA($C$12:C43),"")</f>
        <v>23</v>
      </c>
      <c r="B43" s="62" t="s">
        <v>100</v>
      </c>
      <c r="C43" s="55">
        <v>102.4</v>
      </c>
      <c r="D43" s="71">
        <v>0.39215686274509665</v>
      </c>
      <c r="E43" s="56">
        <v>98</v>
      </c>
      <c r="F43" s="71">
        <v>-1.1099899091826444</v>
      </c>
      <c r="G43" s="56">
        <v>106.2</v>
      </c>
      <c r="H43" s="71">
        <v>1.6267942583732093</v>
      </c>
      <c r="I43" s="56">
        <v>110.4</v>
      </c>
      <c r="J43" s="71">
        <v>1.6574585635359114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100.8</v>
      </c>
      <c r="D47" s="71">
        <v>0.3984063745019881</v>
      </c>
      <c r="E47" s="56">
        <v>96.8</v>
      </c>
      <c r="F47" s="71">
        <v>-1.8255578093306184</v>
      </c>
      <c r="G47" s="56">
        <v>104.2</v>
      </c>
      <c r="H47" s="71">
        <v>2.257114818449452</v>
      </c>
      <c r="I47" s="56">
        <v>108.8</v>
      </c>
      <c r="J47" s="71">
        <v>3.7178265014299257</v>
      </c>
    </row>
    <row r="48" spans="1:10" s="50" customFormat="1" ht="12.75" customHeight="1">
      <c r="A48" s="65">
        <f>IF(C48&lt;&gt;"",COUNTA($C$12:C48),"")</f>
        <v>25</v>
      </c>
      <c r="B48" s="62" t="s">
        <v>90</v>
      </c>
      <c r="C48" s="55">
        <v>100.1</v>
      </c>
      <c r="D48" s="71">
        <v>-0.3980099502487633</v>
      </c>
      <c r="E48" s="56">
        <v>96.6</v>
      </c>
      <c r="F48" s="71">
        <v>-2.226720647773277</v>
      </c>
      <c r="G48" s="56">
        <v>103.1</v>
      </c>
      <c r="H48" s="71">
        <v>0.97943192948091</v>
      </c>
      <c r="I48" s="56">
        <v>105.9</v>
      </c>
      <c r="J48" s="71">
        <v>0.18921475875117721</v>
      </c>
    </row>
    <row r="49" spans="1:10" s="50" customFormat="1" ht="12.75" customHeight="1">
      <c r="A49" s="65">
        <f>IF(C49&lt;&gt;"",COUNTA($C$12:C49),"")</f>
        <v>26</v>
      </c>
      <c r="B49" s="62" t="s">
        <v>91</v>
      </c>
      <c r="C49" s="55">
        <v>100.8</v>
      </c>
      <c r="D49" s="71">
        <v>-0.09910802775024763</v>
      </c>
      <c r="E49" s="56">
        <v>96.6</v>
      </c>
      <c r="F49" s="71">
        <v>-2.1276595744680833</v>
      </c>
      <c r="G49" s="56">
        <v>104.4</v>
      </c>
      <c r="H49" s="71">
        <v>1.6553067185978563</v>
      </c>
      <c r="I49" s="56">
        <v>106.7</v>
      </c>
      <c r="J49" s="71">
        <v>2.0076481835564124</v>
      </c>
    </row>
    <row r="50" spans="1:10" s="50" customFormat="1" ht="12.75" customHeight="1">
      <c r="A50" s="65">
        <f>IF(C50&lt;&gt;"",COUNTA($C$12:C50),"")</f>
        <v>27</v>
      </c>
      <c r="B50" s="62" t="s">
        <v>92</v>
      </c>
      <c r="C50" s="55">
        <v>101.6</v>
      </c>
      <c r="D50" s="71">
        <v>-0.09832841691249428</v>
      </c>
      <c r="E50" s="56">
        <v>97.3</v>
      </c>
      <c r="F50" s="71">
        <v>-2.6026026026026017</v>
      </c>
      <c r="G50" s="56">
        <v>105.3</v>
      </c>
      <c r="H50" s="71">
        <v>1.8375241779497031</v>
      </c>
      <c r="I50" s="56">
        <v>109.1</v>
      </c>
      <c r="J50" s="71">
        <v>4.702495201535513</v>
      </c>
    </row>
    <row r="51" spans="1:10" s="50" customFormat="1" ht="12.75" customHeight="1">
      <c r="A51" s="65">
        <f>IF(C51&lt;&gt;"",COUNTA($C$12:C51),"")</f>
        <v>28</v>
      </c>
      <c r="B51" s="62" t="s">
        <v>93</v>
      </c>
      <c r="C51" s="55">
        <v>102.9</v>
      </c>
      <c r="D51" s="71">
        <v>-1.7191977077363987</v>
      </c>
      <c r="E51" s="56">
        <v>99.6</v>
      </c>
      <c r="F51" s="71">
        <v>-5.860113421550096</v>
      </c>
      <c r="G51" s="56">
        <v>105.6</v>
      </c>
      <c r="H51" s="71">
        <v>1.6361886429258874</v>
      </c>
      <c r="I51" s="56">
        <v>107.9</v>
      </c>
      <c r="J51" s="71">
        <v>3.849855630413856</v>
      </c>
    </row>
    <row r="52" spans="1:10" s="50" customFormat="1" ht="12.75" customHeight="1">
      <c r="A52" s="65">
        <f>IF(C52&lt;&gt;"",COUNTA($C$12:C52),"")</f>
        <v>29</v>
      </c>
      <c r="B52" s="62" t="s">
        <v>94</v>
      </c>
      <c r="C52" s="55" t="s">
        <v>136</v>
      </c>
      <c r="D52" s="71"/>
      <c r="E52" s="56"/>
      <c r="F52" s="71"/>
      <c r="G52" s="56"/>
      <c r="H52" s="71"/>
      <c r="I52" s="56"/>
      <c r="J52" s="71"/>
    </row>
    <row r="53" spans="1:10" s="50" customFormat="1" ht="12.75" customHeight="1">
      <c r="A53" s="65">
        <f>IF(C53&lt;&gt;"",COUNTA($C$12:C53),"")</f>
        <v>30</v>
      </c>
      <c r="B53" s="62" t="s">
        <v>95</v>
      </c>
      <c r="C53" s="55" t="s">
        <v>136</v>
      </c>
      <c r="D53" s="71"/>
      <c r="E53" s="56"/>
      <c r="F53" s="71"/>
      <c r="G53" s="56"/>
      <c r="H53" s="71"/>
      <c r="I53" s="56"/>
      <c r="J53" s="71"/>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1"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05&amp;R&amp;7&amp;P</oddFooter>
    <evenFooter>&amp;L&amp;7&amp;P&amp;R&amp;7StatA MV, Statistischer Bericht G113 2018 05</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9" sqref="A9:D9"/>
      <selection pane="topRight" activeCell="A9" sqref="A9:D9"/>
      <selection pane="bottomLeft" activeCell="A9" sqref="A9:D9"/>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28" t="s">
        <v>74</v>
      </c>
      <c r="B1" s="129"/>
      <c r="C1" s="129"/>
      <c r="D1" s="130" t="s">
        <v>22</v>
      </c>
      <c r="E1" s="130"/>
      <c r="F1" s="130"/>
      <c r="G1" s="131"/>
    </row>
    <row r="2" spans="1:8" ht="30" customHeight="1">
      <c r="A2" s="132" t="s">
        <v>105</v>
      </c>
      <c r="B2" s="133"/>
      <c r="C2" s="133"/>
      <c r="D2" s="138" t="s">
        <v>66</v>
      </c>
      <c r="E2" s="138"/>
      <c r="F2" s="138"/>
      <c r="G2" s="141"/>
      <c r="H2" s="15"/>
    </row>
    <row r="3" spans="1:8" ht="11.25" customHeight="1">
      <c r="A3" s="134" t="s">
        <v>64</v>
      </c>
      <c r="B3" s="136" t="s">
        <v>63</v>
      </c>
      <c r="C3" s="136" t="s">
        <v>157</v>
      </c>
      <c r="D3" s="136" t="s">
        <v>54</v>
      </c>
      <c r="E3" s="136"/>
      <c r="F3" s="136"/>
      <c r="G3" s="137"/>
      <c r="H3" s="15"/>
    </row>
    <row r="4" spans="1:8" ht="11.25" customHeight="1">
      <c r="A4" s="135"/>
      <c r="B4" s="136"/>
      <c r="C4" s="136"/>
      <c r="D4" s="142" t="s">
        <v>158</v>
      </c>
      <c r="E4" s="142" t="s">
        <v>161</v>
      </c>
      <c r="F4" s="142" t="s">
        <v>158</v>
      </c>
      <c r="G4" s="143" t="s">
        <v>161</v>
      </c>
      <c r="H4" s="15"/>
    </row>
    <row r="5" spans="1:8" ht="11.25" customHeight="1">
      <c r="A5" s="135"/>
      <c r="B5" s="136"/>
      <c r="C5" s="136"/>
      <c r="D5" s="142"/>
      <c r="E5" s="142"/>
      <c r="F5" s="142"/>
      <c r="G5" s="143"/>
      <c r="H5" s="15"/>
    </row>
    <row r="6" spans="1:8" ht="11.25" customHeight="1">
      <c r="A6" s="135"/>
      <c r="B6" s="136"/>
      <c r="C6" s="136"/>
      <c r="D6" s="142"/>
      <c r="E6" s="142"/>
      <c r="F6" s="142"/>
      <c r="G6" s="143"/>
      <c r="H6" s="15"/>
    </row>
    <row r="7" spans="1:8" ht="11.25" customHeight="1">
      <c r="A7" s="135"/>
      <c r="B7" s="136"/>
      <c r="C7" s="136"/>
      <c r="D7" s="142"/>
      <c r="E7" s="142"/>
      <c r="F7" s="142"/>
      <c r="G7" s="143"/>
      <c r="H7" s="15"/>
    </row>
    <row r="8" spans="1:8" ht="11.25" customHeight="1">
      <c r="A8" s="135"/>
      <c r="B8" s="136"/>
      <c r="C8" s="136"/>
      <c r="D8" s="136" t="s">
        <v>55</v>
      </c>
      <c r="E8" s="136"/>
      <c r="F8" s="136" t="s">
        <v>146</v>
      </c>
      <c r="G8" s="137"/>
      <c r="H8" s="15"/>
    </row>
    <row r="9" spans="1:8" s="19" customFormat="1" ht="11.25" customHeight="1">
      <c r="A9" s="135"/>
      <c r="B9" s="136"/>
      <c r="C9" s="136"/>
      <c r="D9" s="136" t="s">
        <v>56</v>
      </c>
      <c r="E9" s="136"/>
      <c r="F9" s="136"/>
      <c r="G9" s="137"/>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3.6</v>
      </c>
      <c r="E12" s="68">
        <v>1.9</v>
      </c>
      <c r="F12" s="68">
        <v>1.5</v>
      </c>
      <c r="G12" s="68">
        <v>0.2</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6.1</v>
      </c>
      <c r="E14" s="69">
        <v>2.6</v>
      </c>
      <c r="F14" s="69">
        <v>3.3</v>
      </c>
      <c r="G14" s="69">
        <v>0.2</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7.8</v>
      </c>
      <c r="E16" s="69">
        <v>0.8</v>
      </c>
      <c r="F16" s="69">
        <v>5.2</v>
      </c>
      <c r="G16" s="69">
        <v>-1.6</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1.1</v>
      </c>
      <c r="E18" s="69">
        <v>1.2</v>
      </c>
      <c r="F18" s="69">
        <v>-0.3</v>
      </c>
      <c r="G18" s="69">
        <v>0.2</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-4.3</v>
      </c>
      <c r="E20" s="69">
        <v>-0.6</v>
      </c>
      <c r="F20" s="69">
        <v>-5.3</v>
      </c>
      <c r="G20" s="69">
        <v>-1.5</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1.4</v>
      </c>
      <c r="E22" s="69">
        <v>3.5</v>
      </c>
      <c r="F22" s="69">
        <v>0</v>
      </c>
      <c r="G22" s="69">
        <v>2.1</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05&amp;R&amp;7&amp;P</oddFooter>
    <evenFooter>&amp;L&amp;7&amp;P&amp;R&amp;7StatA MV, Statistischer Bericht G113 2018 05</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9" sqref="A9:D9"/>
      <selection pane="topRight" activeCell="A9" sqref="A9:D9"/>
      <selection pane="bottomLeft" activeCell="A9" sqref="A9:D9"/>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8" t="s">
        <v>74</v>
      </c>
      <c r="B1" s="129"/>
      <c r="C1" s="129"/>
      <c r="D1" s="144" t="s">
        <v>22</v>
      </c>
      <c r="E1" s="130"/>
      <c r="F1" s="130"/>
      <c r="G1" s="130"/>
      <c r="H1" s="130"/>
      <c r="I1" s="131"/>
    </row>
    <row r="2" spans="1:9" s="17" customFormat="1" ht="30" customHeight="1">
      <c r="A2" s="132" t="s">
        <v>109</v>
      </c>
      <c r="B2" s="133"/>
      <c r="C2" s="133"/>
      <c r="D2" s="138" t="s">
        <v>67</v>
      </c>
      <c r="E2" s="139"/>
      <c r="F2" s="139"/>
      <c r="G2" s="139"/>
      <c r="H2" s="139"/>
      <c r="I2" s="140"/>
    </row>
    <row r="3" spans="1:10" ht="11.25" customHeight="1">
      <c r="A3" s="134" t="s">
        <v>64</v>
      </c>
      <c r="B3" s="136" t="s">
        <v>63</v>
      </c>
      <c r="C3" s="136" t="s">
        <v>157</v>
      </c>
      <c r="D3" s="136" t="s">
        <v>58</v>
      </c>
      <c r="E3" s="136"/>
      <c r="F3" s="136"/>
      <c r="G3" s="136"/>
      <c r="H3" s="136"/>
      <c r="I3" s="137"/>
      <c r="J3" s="15"/>
    </row>
    <row r="4" spans="1:10" ht="11.25" customHeight="1">
      <c r="A4" s="135"/>
      <c r="B4" s="136"/>
      <c r="C4" s="136"/>
      <c r="D4" s="136" t="s">
        <v>59</v>
      </c>
      <c r="E4" s="136" t="s">
        <v>57</v>
      </c>
      <c r="F4" s="136"/>
      <c r="G4" s="136" t="s">
        <v>59</v>
      </c>
      <c r="H4" s="136" t="s">
        <v>57</v>
      </c>
      <c r="I4" s="137"/>
      <c r="J4" s="15"/>
    </row>
    <row r="5" spans="1:10" ht="11.25" customHeight="1">
      <c r="A5" s="135"/>
      <c r="B5" s="136"/>
      <c r="C5" s="136"/>
      <c r="D5" s="136"/>
      <c r="E5" s="136" t="s">
        <v>60</v>
      </c>
      <c r="F5" s="136" t="s">
        <v>61</v>
      </c>
      <c r="G5" s="136"/>
      <c r="H5" s="136" t="s">
        <v>60</v>
      </c>
      <c r="I5" s="137" t="s">
        <v>61</v>
      </c>
      <c r="J5" s="15"/>
    </row>
    <row r="6" spans="1:10" ht="11.25" customHeight="1">
      <c r="A6" s="135"/>
      <c r="B6" s="136"/>
      <c r="C6" s="136"/>
      <c r="D6" s="136"/>
      <c r="E6" s="136"/>
      <c r="F6" s="136"/>
      <c r="G6" s="136"/>
      <c r="H6" s="136"/>
      <c r="I6" s="137"/>
      <c r="J6" s="15"/>
    </row>
    <row r="7" spans="1:10" ht="11.25" customHeight="1">
      <c r="A7" s="135"/>
      <c r="B7" s="136"/>
      <c r="C7" s="136"/>
      <c r="D7" s="136" t="s">
        <v>159</v>
      </c>
      <c r="E7" s="136"/>
      <c r="F7" s="136"/>
      <c r="G7" s="136" t="s">
        <v>160</v>
      </c>
      <c r="H7" s="136"/>
      <c r="I7" s="137"/>
      <c r="J7" s="15"/>
    </row>
    <row r="8" spans="1:10" ht="11.25" customHeight="1">
      <c r="A8" s="135"/>
      <c r="B8" s="136"/>
      <c r="C8" s="136"/>
      <c r="D8" s="136"/>
      <c r="E8" s="136"/>
      <c r="F8" s="136"/>
      <c r="G8" s="136"/>
      <c r="H8" s="136"/>
      <c r="I8" s="137"/>
      <c r="J8" s="15"/>
    </row>
    <row r="9" spans="1:10" ht="11.25" customHeight="1">
      <c r="A9" s="135"/>
      <c r="B9" s="136"/>
      <c r="C9" s="136"/>
      <c r="D9" s="136" t="s">
        <v>56</v>
      </c>
      <c r="E9" s="136"/>
      <c r="F9" s="136"/>
      <c r="G9" s="136"/>
      <c r="H9" s="136"/>
      <c r="I9" s="137"/>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-1.7</v>
      </c>
      <c r="E12" s="75">
        <v>-1.6</v>
      </c>
      <c r="F12" s="75">
        <v>-1.8</v>
      </c>
      <c r="G12" s="75">
        <v>-0.4</v>
      </c>
      <c r="H12" s="75">
        <v>-1.8</v>
      </c>
      <c r="I12" s="75">
        <v>0.5</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-5.8</v>
      </c>
      <c r="E14" s="74">
        <v>-6.3</v>
      </c>
      <c r="F14" s="74">
        <v>-5.7</v>
      </c>
      <c r="G14" s="74">
        <v>-3</v>
      </c>
      <c r="H14" s="74">
        <v>-6.6</v>
      </c>
      <c r="I14" s="74">
        <v>-1.7</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-8.3</v>
      </c>
      <c r="E16" s="74">
        <v>-13.5</v>
      </c>
      <c r="F16" s="74">
        <v>-3.2</v>
      </c>
      <c r="G16" s="74">
        <v>-5.6</v>
      </c>
      <c r="H16" s="74">
        <v>-10.2</v>
      </c>
      <c r="I16" s="74">
        <v>-1.5</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1.7</v>
      </c>
      <c r="E18" s="74">
        <v>0.5</v>
      </c>
      <c r="F18" s="74">
        <v>2.7</v>
      </c>
      <c r="G18" s="74">
        <v>1.7</v>
      </c>
      <c r="H18" s="74">
        <v>0.3</v>
      </c>
      <c r="I18" s="74">
        <v>3</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0.9</v>
      </c>
      <c r="E20" s="74">
        <v>-0.3</v>
      </c>
      <c r="F20" s="74">
        <v>2.7</v>
      </c>
      <c r="G20" s="74">
        <v>0.7</v>
      </c>
      <c r="H20" s="74">
        <v>-1.4</v>
      </c>
      <c r="I20" s="74">
        <v>3.9</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3.8</v>
      </c>
      <c r="E22" s="74">
        <v>4.3</v>
      </c>
      <c r="F22" s="74">
        <v>3.5</v>
      </c>
      <c r="G22" s="74">
        <v>2.9</v>
      </c>
      <c r="H22" s="74">
        <v>1.9</v>
      </c>
      <c r="I22" s="74">
        <v>3.5</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05&amp;R&amp;7&amp;P</oddFooter>
    <evenFooter>&amp;L&amp;7&amp;P&amp;R&amp;7StatA MV, Statistischer Bericht G113 2018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05/2018</dc:title>
  <dc:subject>Binnenhandel</dc:subject>
  <dc:creator>FB 433</dc:creator>
  <cp:keywords/>
  <dc:description/>
  <cp:lastModifiedBy>Wank, Annett</cp:lastModifiedBy>
  <cp:lastPrinted>2018-07-19T07:58:41Z</cp:lastPrinted>
  <dcterms:created xsi:type="dcterms:W3CDTF">2017-02-21T08:26:49Z</dcterms:created>
  <dcterms:modified xsi:type="dcterms:W3CDTF">2018-07-19T08:29:11Z</dcterms:modified>
  <cp:category/>
  <cp:version/>
  <cp:contentType/>
  <cp:contentStatus/>
</cp:coreProperties>
</file>