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0" yWindow="105" windowWidth="19440" windowHeight="11310"/>
  </bookViews>
  <sheets>
    <sheet name="Deckblatt" sheetId="12" r:id="rId1"/>
    <sheet name="Inhalt" sheetId="2" r:id="rId2"/>
    <sheet name="Vorbemerkungen" sheetId="52" r:id="rId3"/>
    <sheet name="1.1" sheetId="59" r:id="rId4"/>
    <sheet name="1.2" sheetId="51" r:id="rId5"/>
    <sheet name="1.3" sheetId="84" r:id="rId6"/>
    <sheet name="1.4" sheetId="85" r:id="rId7"/>
    <sheet name="2.1" sheetId="50" r:id="rId8"/>
    <sheet name="2.2" sheetId="89" r:id="rId9"/>
    <sheet name="Fußnotenerläut." sheetId="58" r:id="rId10"/>
    <sheet name="Methodik" sheetId="53" r:id="rId11"/>
    <sheet name="Glossar " sheetId="54" r:id="rId12"/>
    <sheet name="Mehr zum Thema" sheetId="90" r:id="rId13"/>
    <sheet name="Qualitätsbericht" sheetId="91" r:id="rId14"/>
  </sheets>
  <definedNames>
    <definedName name="_xlnm.Print_Titles" localSheetId="3">'1.1'!$1:$7</definedName>
    <definedName name="_xlnm.Print_Titles" localSheetId="4">'1.2'!$1:$7</definedName>
    <definedName name="_xlnm.Print_Titles" localSheetId="5">'1.3'!$1:$8</definedName>
    <definedName name="_xlnm.Print_Titles" localSheetId="6">'1.4'!$1:$8</definedName>
    <definedName name="_xlnm.Print_Titles" localSheetId="7">'2.1'!$1:$8</definedName>
    <definedName name="_xlnm.Print_Titles" localSheetId="8">'2.2'!$1:$8</definedName>
    <definedName name="Print_Titles" localSheetId="3">'1.1'!$A:$B,'1.1'!$2:$7</definedName>
    <definedName name="Print_Titles" localSheetId="4">'1.2'!$A:$C,'1.2'!$1:$6</definedName>
    <definedName name="Print_Titles" localSheetId="5">'1.3'!$A:$B,'1.3'!$2:$9</definedName>
    <definedName name="Print_Titles" localSheetId="6">'1.4'!$A:$B,'1.4'!$2:$9</definedName>
    <definedName name="Print_Titles" localSheetId="7">'2.1'!$A:$B,'2.1'!$2:$7</definedName>
    <definedName name="Print_Titles" localSheetId="8">'2.2'!$A:$B,'2.2'!$1:$7</definedName>
  </definedNames>
  <calcPr calcId="162913"/>
</workbook>
</file>

<file path=xl/calcChain.xml><?xml version="1.0" encoding="utf-8"?>
<calcChain xmlns="http://schemas.openxmlformats.org/spreadsheetml/2006/main">
  <c r="A11" i="89" l="1"/>
  <c r="A12" i="89"/>
  <c r="A13" i="89"/>
  <c r="A14" i="89"/>
  <c r="A15" i="89"/>
  <c r="A16" i="89"/>
  <c r="A17" i="89"/>
  <c r="A18" i="89"/>
  <c r="A19" i="89"/>
  <c r="A20" i="89"/>
  <c r="A21" i="89"/>
  <c r="A22" i="89"/>
  <c r="A23" i="89"/>
  <c r="A24" i="89"/>
  <c r="A25" i="89"/>
  <c r="A26" i="89"/>
  <c r="A27" i="89"/>
  <c r="A28" i="89"/>
  <c r="A29" i="89"/>
  <c r="A30" i="89"/>
  <c r="A31" i="89"/>
  <c r="A32" i="89"/>
  <c r="A33" i="89"/>
  <c r="A34" i="89"/>
  <c r="A35" i="89"/>
  <c r="A36" i="89"/>
  <c r="A37" i="89"/>
  <c r="A38" i="89"/>
  <c r="A39" i="89"/>
  <c r="A40" i="89"/>
  <c r="A41" i="89"/>
  <c r="A42" i="89"/>
  <c r="A43" i="89"/>
  <c r="A44" i="89"/>
  <c r="A45" i="89"/>
  <c r="A46" i="89"/>
  <c r="A47" i="89"/>
  <c r="A48" i="89"/>
  <c r="A49" i="89"/>
  <c r="A50" i="89"/>
  <c r="A51" i="89"/>
  <c r="A52" i="89"/>
  <c r="A53" i="89"/>
  <c r="A54" i="89"/>
  <c r="A55" i="89"/>
  <c r="A56" i="89"/>
  <c r="A57" i="89"/>
  <c r="A58" i="89"/>
  <c r="A59" i="89"/>
  <c r="A60" i="89"/>
  <c r="A61" i="89"/>
  <c r="A62" i="89"/>
  <c r="A63" i="89"/>
  <c r="A64" i="89"/>
  <c r="A65" i="89"/>
  <c r="A66" i="89"/>
  <c r="A67" i="89"/>
  <c r="A68" i="89"/>
  <c r="A69" i="89"/>
  <c r="A70" i="89"/>
  <c r="A71" i="89"/>
  <c r="A72" i="89"/>
  <c r="A73" i="89"/>
  <c r="A74" i="89"/>
  <c r="A75" i="89"/>
  <c r="A76" i="89"/>
  <c r="A77" i="89"/>
  <c r="A78" i="89"/>
  <c r="A79" i="89"/>
  <c r="A80" i="89"/>
  <c r="A81" i="89"/>
  <c r="A82" i="89"/>
  <c r="A83" i="89"/>
  <c r="A84" i="89"/>
  <c r="A85" i="89"/>
  <c r="A86" i="89"/>
  <c r="A87" i="89"/>
  <c r="A88" i="89"/>
  <c r="A89" i="89"/>
  <c r="A90" i="89"/>
  <c r="A91" i="89"/>
  <c r="A92" i="89"/>
  <c r="A93" i="89"/>
  <c r="A94" i="89"/>
  <c r="A95" i="89"/>
  <c r="A96" i="89"/>
  <c r="A97" i="89"/>
  <c r="A98" i="89"/>
  <c r="A99" i="89"/>
  <c r="A100" i="89"/>
  <c r="A101" i="89"/>
  <c r="A102" i="89"/>
  <c r="A103" i="89"/>
  <c r="A104" i="89"/>
  <c r="A11" i="50"/>
  <c r="A12" i="50"/>
  <c r="A13" i="50"/>
  <c r="A14" i="50"/>
  <c r="A15" i="50"/>
  <c r="A16" i="50"/>
  <c r="A17" i="50"/>
  <c r="A18" i="50"/>
  <c r="A19" i="50"/>
  <c r="A20" i="50"/>
  <c r="A21" i="50"/>
  <c r="A22" i="50"/>
  <c r="A23" i="50"/>
  <c r="A24" i="50"/>
  <c r="A25" i="50"/>
  <c r="A26" i="50"/>
  <c r="A27" i="50"/>
  <c r="A28" i="50"/>
  <c r="A29" i="50"/>
  <c r="A11" i="85"/>
  <c r="A12" i="85"/>
  <c r="A13" i="85"/>
  <c r="A14" i="85"/>
  <c r="A15" i="85"/>
  <c r="A16" i="85"/>
  <c r="A17" i="85"/>
  <c r="A18" i="85"/>
  <c r="A19" i="85"/>
  <c r="A20" i="85"/>
  <c r="A21" i="85"/>
  <c r="A22" i="85"/>
  <c r="A23" i="85"/>
  <c r="A24" i="85"/>
  <c r="A25" i="85"/>
  <c r="A26" i="85"/>
  <c r="A27" i="85"/>
  <c r="A28" i="85"/>
  <c r="A29" i="85"/>
  <c r="A30" i="85"/>
  <c r="A31" i="85"/>
  <c r="A32" i="85"/>
  <c r="A33" i="85"/>
  <c r="A34" i="85"/>
  <c r="A35" i="85"/>
  <c r="A36" i="85"/>
  <c r="A37" i="85"/>
  <c r="A38" i="85"/>
  <c r="A39" i="85"/>
  <c r="A40" i="85"/>
  <c r="A41" i="85"/>
  <c r="A42" i="85"/>
  <c r="A11" i="84"/>
  <c r="A12" i="84"/>
  <c r="A13" i="84"/>
  <c r="A14" i="84"/>
  <c r="A15" i="84"/>
  <c r="A16" i="84"/>
  <c r="A17" i="84"/>
  <c r="A18" i="84"/>
  <c r="A19" i="84"/>
  <c r="A20" i="84"/>
  <c r="A21" i="84"/>
  <c r="A22" i="84"/>
  <c r="A23" i="84"/>
  <c r="A24" i="84"/>
  <c r="A25" i="84"/>
  <c r="A26" i="84"/>
  <c r="A27" i="84"/>
  <c r="A28" i="84"/>
  <c r="A29" i="84"/>
  <c r="A30" i="84"/>
  <c r="A31" i="84"/>
  <c r="A32" i="84"/>
  <c r="A33" i="84"/>
  <c r="A34" i="84"/>
  <c r="A35" i="84"/>
  <c r="A36" i="84"/>
  <c r="A37" i="84"/>
  <c r="A38" i="84"/>
  <c r="A39" i="84"/>
  <c r="A40" i="84"/>
  <c r="A41" i="84"/>
  <c r="A42" i="84"/>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62" i="51"/>
  <c r="A63" i="51"/>
  <c r="A64" i="51"/>
  <c r="A65" i="51"/>
  <c r="A66" i="51"/>
  <c r="A67" i="51"/>
  <c r="A68" i="51"/>
  <c r="A69" i="51"/>
  <c r="A70" i="51"/>
  <c r="A71" i="51"/>
  <c r="A72" i="51"/>
  <c r="A73" i="51"/>
  <c r="A74" i="51"/>
  <c r="A75" i="51"/>
  <c r="A76" i="51"/>
  <c r="A77" i="51"/>
  <c r="A78" i="51"/>
  <c r="A79" i="51"/>
  <c r="A80" i="51"/>
  <c r="A81" i="51"/>
  <c r="A82" i="51"/>
  <c r="A83" i="51"/>
  <c r="A84" i="51"/>
  <c r="A85" i="51"/>
  <c r="A86" i="51"/>
  <c r="A87" i="51"/>
  <c r="A88" i="51"/>
  <c r="A89" i="51"/>
  <c r="A90" i="51"/>
  <c r="A91" i="51"/>
  <c r="A92" i="51"/>
  <c r="A93" i="51"/>
  <c r="A94" i="51"/>
  <c r="A95" i="51"/>
  <c r="A96" i="51"/>
  <c r="A97" i="51"/>
  <c r="A98" i="51"/>
  <c r="A99" i="51"/>
  <c r="A100" i="51"/>
  <c r="A101" i="51"/>
  <c r="A102" i="51"/>
  <c r="A103" i="51"/>
  <c r="A104" i="51"/>
  <c r="A105" i="51"/>
  <c r="A106" i="51"/>
  <c r="A107" i="51"/>
  <c r="A108" i="51"/>
  <c r="A109" i="51"/>
  <c r="A110" i="51"/>
  <c r="A111" i="51"/>
  <c r="A112" i="51"/>
  <c r="A113" i="51"/>
  <c r="A114" i="51"/>
  <c r="A115" i="51"/>
  <c r="A116" i="51"/>
  <c r="A117" i="51"/>
  <c r="A118" i="51"/>
  <c r="A119" i="51"/>
  <c r="A120" i="51"/>
  <c r="A121" i="51"/>
  <c r="A122" i="51"/>
  <c r="A123" i="51"/>
  <c r="A124" i="51"/>
  <c r="A125" i="51"/>
  <c r="A126" i="51"/>
  <c r="A127" i="51"/>
  <c r="A128" i="51"/>
  <c r="A129" i="51"/>
  <c r="A130" i="51"/>
  <c r="A131" i="51"/>
  <c r="A132" i="51"/>
  <c r="A133" i="51"/>
  <c r="A134" i="51"/>
  <c r="A135" i="51"/>
  <c r="A136" i="51"/>
  <c r="A137" i="51"/>
  <c r="A138" i="51"/>
  <c r="A139" i="51"/>
  <c r="A140" i="51"/>
  <c r="A141" i="51"/>
  <c r="A142" i="51"/>
  <c r="A143" i="51"/>
  <c r="A144" i="51"/>
  <c r="A145" i="51"/>
  <c r="A146" i="51"/>
  <c r="A147" i="51"/>
  <c r="A148" i="51"/>
  <c r="A149" i="51"/>
  <c r="A150" i="51"/>
  <c r="A151" i="51"/>
  <c r="A152" i="51"/>
  <c r="A153" i="51"/>
  <c r="A154" i="51"/>
  <c r="A155" i="51"/>
  <c r="A156" i="51"/>
  <c r="A157" i="51"/>
  <c r="A158" i="51"/>
  <c r="A159" i="51"/>
  <c r="A160" i="51"/>
  <c r="A161" i="51"/>
  <c r="A162" i="51"/>
  <c r="A163" i="51"/>
  <c r="A164" i="51"/>
  <c r="A165" i="51"/>
  <c r="A166" i="51"/>
  <c r="A167" i="51"/>
  <c r="A168" i="51"/>
  <c r="A169" i="51"/>
  <c r="A170" i="51"/>
  <c r="A171" i="51"/>
  <c r="A172" i="51"/>
  <c r="A173" i="51"/>
  <c r="A174" i="51"/>
  <c r="A175" i="51"/>
  <c r="A176" i="51"/>
  <c r="A177" i="51"/>
  <c r="A178" i="51"/>
  <c r="A179" i="51"/>
  <c r="A180" i="51"/>
  <c r="A181" i="51"/>
  <c r="A182" i="51"/>
  <c r="A183" i="51"/>
  <c r="A184" i="51"/>
  <c r="A185" i="51"/>
  <c r="A186" i="51"/>
  <c r="A187" i="51"/>
  <c r="A188" i="51"/>
  <c r="A189" i="51"/>
  <c r="A190" i="51"/>
  <c r="A191" i="51"/>
  <c r="A192" i="51"/>
  <c r="A193" i="51"/>
  <c r="A194" i="51"/>
  <c r="A195" i="51"/>
  <c r="A196" i="51"/>
  <c r="A197" i="51"/>
  <c r="A198" i="51"/>
  <c r="A199" i="51"/>
  <c r="A200" i="51"/>
  <c r="A201" i="51"/>
  <c r="A202" i="51"/>
  <c r="A203" i="51"/>
  <c r="A204" i="51"/>
  <c r="A205" i="51"/>
  <c r="A206" i="51"/>
  <c r="A207" i="51"/>
  <c r="A208" i="51"/>
  <c r="A209" i="51"/>
  <c r="A210" i="51"/>
  <c r="A211" i="51"/>
  <c r="A212" i="51"/>
  <c r="A213" i="51"/>
  <c r="A214" i="51"/>
  <c r="A215" i="51"/>
  <c r="A216" i="51"/>
  <c r="A217" i="51"/>
  <c r="A218" i="51"/>
  <c r="A219" i="51"/>
  <c r="A220" i="51"/>
  <c r="A221" i="51"/>
  <c r="A222" i="51"/>
  <c r="A223" i="51"/>
  <c r="A224" i="51"/>
  <c r="A225" i="51"/>
  <c r="A226" i="51"/>
  <c r="A227" i="51"/>
  <c r="A228" i="51"/>
  <c r="A229" i="51"/>
  <c r="A230" i="51"/>
  <c r="A231" i="51"/>
  <c r="A232" i="51"/>
  <c r="A233" i="51"/>
  <c r="A234" i="51"/>
  <c r="A235" i="51"/>
  <c r="A236" i="51"/>
  <c r="A237" i="51"/>
  <c r="A238" i="51"/>
  <c r="A239" i="51"/>
  <c r="A240" i="51"/>
  <c r="A241" i="51"/>
  <c r="A242" i="51"/>
  <c r="A243" i="51"/>
  <c r="A244" i="51"/>
  <c r="A245" i="51"/>
  <c r="A246" i="51"/>
  <c r="A247" i="51"/>
  <c r="A248" i="51"/>
  <c r="A249" i="51"/>
  <c r="A250" i="51"/>
  <c r="A251" i="51"/>
  <c r="A252" i="51"/>
  <c r="A253" i="51"/>
  <c r="A254" i="51"/>
  <c r="A255" i="51"/>
  <c r="A256" i="51"/>
  <c r="A257" i="51"/>
  <c r="A258" i="51"/>
  <c r="A259" i="51"/>
  <c r="A260" i="51"/>
  <c r="A261" i="51"/>
  <c r="A262" i="51"/>
  <c r="A263" i="51"/>
  <c r="A264" i="51"/>
  <c r="A265" i="51"/>
  <c r="A266" i="51"/>
  <c r="A267" i="51"/>
  <c r="A268" i="51"/>
  <c r="A269" i="51"/>
  <c r="A270" i="51"/>
  <c r="A271" i="51"/>
  <c r="A272" i="51"/>
  <c r="A273" i="51"/>
  <c r="A274" i="51"/>
  <c r="A275" i="51"/>
  <c r="A276" i="51"/>
  <c r="A277" i="51"/>
  <c r="A278" i="51"/>
  <c r="A279" i="51"/>
  <c r="A280" i="51"/>
  <c r="A281" i="51"/>
  <c r="A282" i="51"/>
  <c r="A283" i="51"/>
  <c r="A284" i="51"/>
  <c r="A285" i="51"/>
  <c r="A286" i="51"/>
  <c r="A287" i="51"/>
  <c r="A288" i="51"/>
  <c r="A289" i="51"/>
  <c r="A290" i="51"/>
  <c r="A291" i="51"/>
  <c r="A292" i="51"/>
  <c r="A293" i="51"/>
  <c r="A294" i="51"/>
  <c r="A295" i="51"/>
  <c r="A296" i="51"/>
  <c r="A297" i="51"/>
  <c r="A298" i="51"/>
  <c r="A299" i="51"/>
  <c r="A300" i="51"/>
  <c r="A301" i="51"/>
  <c r="A302" i="51"/>
  <c r="A303" i="51"/>
  <c r="A304" i="51"/>
  <c r="A305" i="51"/>
  <c r="A306" i="51"/>
  <c r="A307" i="51"/>
  <c r="A308" i="51"/>
  <c r="A309" i="51"/>
  <c r="A310" i="51"/>
  <c r="A311" i="51"/>
  <c r="A312" i="51"/>
  <c r="A313" i="51"/>
  <c r="A314" i="51"/>
  <c r="A315" i="51"/>
  <c r="A316" i="51"/>
  <c r="A317" i="51"/>
  <c r="A318" i="51"/>
  <c r="A319" i="51"/>
  <c r="A320" i="51"/>
  <c r="A321" i="51"/>
  <c r="A322" i="51"/>
  <c r="A323" i="51"/>
  <c r="A324" i="51"/>
  <c r="A325" i="51"/>
  <c r="A326" i="51"/>
  <c r="A327" i="51"/>
  <c r="A328" i="51"/>
  <c r="A329" i="51"/>
  <c r="A330" i="51"/>
  <c r="A331" i="51"/>
  <c r="A332" i="51"/>
  <c r="A333" i="51"/>
  <c r="A334" i="51"/>
  <c r="A335" i="51"/>
  <c r="A336" i="51"/>
  <c r="A337" i="51"/>
  <c r="A338" i="51"/>
  <c r="A339" i="51"/>
  <c r="A340" i="51"/>
  <c r="A341" i="51"/>
  <c r="A342" i="51"/>
  <c r="A343" i="51"/>
  <c r="A344" i="51"/>
  <c r="A345" i="51"/>
  <c r="A346" i="51"/>
  <c r="A347" i="51"/>
  <c r="A348" i="51"/>
  <c r="A349" i="51"/>
  <c r="A350" i="51"/>
  <c r="A351" i="51"/>
  <c r="A352" i="51"/>
  <c r="A353" i="51"/>
  <c r="A354" i="51"/>
  <c r="A355" i="51"/>
  <c r="A356" i="51"/>
  <c r="A357" i="51"/>
  <c r="A358" i="51"/>
  <c r="A359" i="51"/>
  <c r="A360" i="51"/>
  <c r="A361" i="51"/>
  <c r="A362" i="51"/>
  <c r="A363" i="51"/>
  <c r="A364" i="51"/>
  <c r="A365" i="51"/>
  <c r="A366" i="51"/>
  <c r="A367" i="51"/>
  <c r="A368" i="51"/>
  <c r="A369" i="51"/>
  <c r="A370" i="51"/>
  <c r="A371" i="51"/>
  <c r="A372" i="51"/>
  <c r="A373" i="51"/>
  <c r="A374" i="51"/>
  <c r="A375" i="51"/>
  <c r="A376" i="51"/>
  <c r="A377" i="51"/>
  <c r="A378" i="51"/>
  <c r="A379" i="51"/>
  <c r="A380" i="51"/>
  <c r="A381" i="51"/>
  <c r="A382" i="51"/>
  <c r="A383" i="51"/>
  <c r="A384" i="51"/>
  <c r="A9" i="51" l="1"/>
  <c r="A32" i="59" l="1"/>
  <c r="A33" i="59"/>
  <c r="A10" i="85" l="1"/>
  <c r="A10" i="84"/>
  <c r="A11" i="59"/>
  <c r="A13" i="59"/>
  <c r="A15" i="59"/>
  <c r="A17" i="59"/>
  <c r="A19" i="59"/>
  <c r="A21" i="59"/>
  <c r="A23" i="59"/>
  <c r="A25" i="59"/>
  <c r="A27" i="59"/>
  <c r="A29" i="59"/>
  <c r="A31" i="59"/>
  <c r="A9" i="59"/>
  <c r="A10" i="89"/>
  <c r="D38" i="85"/>
  <c r="A10" i="50"/>
</calcChain>
</file>

<file path=xl/comments1.xml><?xml version="1.0" encoding="utf-8"?>
<comments xmlns="http://schemas.openxmlformats.org/spreadsheetml/2006/main">
  <authors>
    <author>Etzien, Angelika</author>
    <author>Kusenack, Frauke</author>
  </authors>
  <commentList>
    <comment ref="C3" authorId="0"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D3" authorId="0"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H4" authorId="1" shapeId="0">
      <text>
        <r>
          <rPr>
            <sz val="7"/>
            <color indexed="81"/>
            <rFont val="Calibri"/>
            <family val="2"/>
            <scheme val="minor"/>
          </rPr>
          <t>Ein hoher Anteil des Auslandsumsatzes konzentriert sich in Mecklenburg-Vorpommern auf wenige Betriebe des diesem Bericht zugrunde liegenden Berichtskreises. Diese wenigen, den Auslandsumsatz insgesamt dominierenden Betriebe können - je nach Betriebsumsatz Ausland - deutliche Schwankungen verursachen.</t>
        </r>
      </text>
    </comment>
  </commentList>
</comments>
</file>

<file path=xl/comments2.xml><?xml version="1.0" encoding="utf-8"?>
<comments xmlns="http://schemas.openxmlformats.org/spreadsheetml/2006/main">
  <authors>
    <author>Etzien, Angelika</author>
    <author>Kusenack, Frauke</author>
  </authors>
  <commentList>
    <comment ref="D3" authorId="0"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E3" authorId="0"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I4" authorId="1" shapeId="0">
      <text>
        <r>
          <rPr>
            <sz val="7"/>
            <color indexed="81"/>
            <rFont val="Calibri"/>
            <family val="2"/>
            <scheme val="minor"/>
          </rPr>
          <t xml:space="preserve">Ein hoher Anteil des Auslandsumsatzes konzentriert sich in Mecklenburg-Vorpommern auf wenige Betriebe des diesem Bericht zugrunde liegenden Berichtskreises. Diese wenigen, den Auslandsumsatz insgesamt dominierenden Betriebe können - je nach Betriebsumsatz Ausland - deutliche Schwankungen verursachen. </t>
        </r>
      </text>
    </comment>
  </commentList>
</comments>
</file>

<file path=xl/comments3.xml><?xml version="1.0" encoding="utf-8"?>
<comments xmlns="http://schemas.openxmlformats.org/spreadsheetml/2006/main">
  <authors>
    <author>Kusenack, Frauke</author>
    <author>Grenz, Susanne</author>
  </authors>
  <commentList>
    <comment ref="B3" authorId="0"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C5" authorId="1"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E5" authorId="1" shapeId="0">
      <text>
        <r>
          <rPr>
            <sz val="7"/>
            <color indexed="81"/>
            <rFont val="Calibri"/>
            <family val="2"/>
            <scheme val="minor"/>
          </rPr>
          <t>Angaben nach Jahren für Betriebe und tätige Personen jeweils Jahresdurchschnitt als Durchschnitt der einzelnen Berichtsmonate des jeweiligen Berichtsjahres.</t>
        </r>
      </text>
    </comment>
  </commentList>
</comments>
</file>

<file path=xl/comments4.xml><?xml version="1.0" encoding="utf-8"?>
<comments xmlns="http://schemas.openxmlformats.org/spreadsheetml/2006/main">
  <authors>
    <author>Kusenack, Frauke</author>
  </authors>
  <commentList>
    <comment ref="B3" authorId="0"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G3" authorId="0" shapeId="0">
      <text>
        <r>
          <rPr>
            <sz val="7"/>
            <color indexed="81"/>
            <rFont val="Calibri"/>
            <family val="2"/>
            <scheme val="minor"/>
          </rPr>
          <t xml:space="preserve">Ein hoher Anteil des Auslandsumsatzes konzentriert sich in Mecklenburg-Vorpommern auf wenige Betriebe des diesem Bericht zugrunde liegenden Berichtskreises. Diese wenigen, den Auslandsumsatz insgesamt dominierenden Betriebe können - je nach Betriebsumsatz Ausland - deutliche Schwankungen verursachen. </t>
        </r>
      </text>
    </comment>
  </commentList>
</comments>
</file>

<file path=xl/comments5.xml><?xml version="1.0" encoding="utf-8"?>
<comments xmlns="http://schemas.openxmlformats.org/spreadsheetml/2006/main">
  <authors>
    <author>Etzien, Angelika</author>
    <author>Kusenack, Frauke</author>
  </authors>
  <commentList>
    <comment ref="C3" authorId="0"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D3" authorId="0"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H5" authorId="1" shapeId="0">
      <text>
        <r>
          <rPr>
            <sz val="7"/>
            <color indexed="81"/>
            <rFont val="Calibri"/>
            <family val="2"/>
            <scheme val="minor"/>
          </rPr>
          <t>Ein hoher Anteil des Auslandsumsatzes konzentriert sich in Mecklenburg-Vorpommern auf wenige Betriebe des diesem Bericht zugrunde liegenden Berichtskreises. Diese wenigen, den Auslandsumsatz insgesamt dominierenden Betriebe können - je nach Betriebsumsatz Ausland - deutliche Schwankungen verursachen.</t>
        </r>
        <r>
          <rPr>
            <sz val="6"/>
            <color indexed="81"/>
            <rFont val="Calibri"/>
            <family val="2"/>
            <scheme val="minor"/>
          </rPr>
          <t xml:space="preserve"> </t>
        </r>
      </text>
    </comment>
  </commentList>
</comments>
</file>

<file path=xl/comments6.xml><?xml version="1.0" encoding="utf-8"?>
<comments xmlns="http://schemas.openxmlformats.org/spreadsheetml/2006/main">
  <authors>
    <author>Lange, Christina</author>
    <author>Kusenack, Frauke</author>
    <author>Etzien, Angelika</author>
  </authors>
  <commentList>
    <comment ref="C2" authorId="0" shapeId="0">
      <text>
        <r>
          <rPr>
            <sz val="7"/>
            <color indexed="81"/>
            <rFont val="Calibri"/>
            <family val="2"/>
            <scheme val="minor"/>
          </rPr>
          <t>Das im Juli 2010 vom Landtag Mecklenburg-Vorpommern verabschiedete Kreisstrukturgesetz enthält als Artikel 1 das "Gesetz zur Neuordnung der Landkreise und der kreisfreien Städte des Landes Mecklenburg-Vorpommern (Landkreisneuordnungsgesetz – LNOG M-V)". Dieses verringerte die Zahl der Landkreise von zwölf auf sechs. Dabei entstanden 6 Großkreise. Zwei der bis dahin sechs kreisfreien Städte, Rostock und Schwerin, behielten ihren Status. Die anderen vier (Neubrandenburg, Stralsund, Wismar, Greifswald) wurden zu Kreisstädten. Für die Kreisebene werden daher Lange Reihen ab Berichtsjahr 2011 angeboten. Das Angebot dieser Entwicklungsdaten auch für die vier seit 2011 nicht mehr kreisfreien Städte erfolgt als zusätzlicher Service für die Nutzer dieser Daten.</t>
        </r>
      </text>
    </comment>
    <comment ref="B3" authorId="1" shapeId="0">
      <text>
        <r>
          <rPr>
            <sz val="7"/>
            <color indexed="81"/>
            <rFont val="Arial"/>
            <family val="2"/>
          </rPr>
          <t>Angaben nach Jahren jeweils Jahresdurchschnitt</t>
        </r>
      </text>
    </comment>
    <comment ref="C3" authorId="2"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D3" authorId="2" shapeId="0">
      <text>
        <r>
          <rPr>
            <sz val="7"/>
            <color indexed="81"/>
            <rFont val="Calibri"/>
            <family val="2"/>
            <scheme val="minor"/>
          </rPr>
          <t>Angaben nach Jahren für Betriebe und tätige Personen jeweils Jahresdurchschnitt als Durchschnitt der einzelnen Berichtsmonate des jeweiligen Berichtsjahres.</t>
        </r>
      </text>
    </comment>
    <comment ref="H5" authorId="1" shapeId="0">
      <text>
        <r>
          <rPr>
            <sz val="7"/>
            <color indexed="81"/>
            <rFont val="Calibri"/>
            <family val="2"/>
            <scheme val="minor"/>
          </rPr>
          <t>Ein hoher Anteil des Auslandsumsatzes konzentriert sich in Mecklenburg-Vorpommern auf wenige Betriebe des diesem Bericht zugrunde liegenden Berichtskreises. Diese wenigen, den Auslandsumsatz insgesamt dominierenden Betriebe können - je nach Betriebsumsatz Ausland - deutliche Schwankungen verursachen.</t>
        </r>
      </text>
    </comment>
  </commentList>
</comments>
</file>

<file path=xl/sharedStrings.xml><?xml version="1.0" encoding="utf-8"?>
<sst xmlns="http://schemas.openxmlformats.org/spreadsheetml/2006/main" count="1059" uniqueCount="215">
  <si>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</si>
  <si>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</si>
  <si>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</si>
  <si>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</si>
  <si>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</si>
  <si>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</si>
  <si>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</si>
  <si>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</si>
  <si>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</si>
  <si>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</si>
  <si>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</si>
  <si>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</si>
  <si>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</si>
  <si>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</si>
  <si>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</si>
  <si>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</si>
  <si>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</si>
  <si>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</si>
  <si>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</si>
  <si>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</si>
  <si>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</si>
  <si>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</si>
  <si>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1 000</t>
  </si>
  <si>
    <t>1 000 EUR</t>
  </si>
  <si>
    <t>B</t>
  </si>
  <si>
    <t>C</t>
  </si>
  <si>
    <t xml:space="preserve">B, C </t>
  </si>
  <si>
    <t xml:space="preserve">Insgesamt </t>
  </si>
  <si>
    <t>30.1</t>
  </si>
  <si>
    <t>Gesamt­
umsatz</t>
  </si>
  <si>
    <t>Geleistete 
Arbeits­
stunden</t>
  </si>
  <si>
    <t>WZ
2008</t>
  </si>
  <si>
    <t>Umsatz</t>
  </si>
  <si>
    <t>insgesamt</t>
  </si>
  <si>
    <t>darunter</t>
  </si>
  <si>
    <t xml:space="preserve">Mecklenburg-Vorpommern </t>
  </si>
  <si>
    <t>Geleistete
Arbeits-
stunden</t>
  </si>
  <si>
    <t>[rot]</t>
  </si>
  <si>
    <t>Lfd.
Nr.</t>
  </si>
  <si>
    <t>08</t>
  </si>
  <si>
    <t>Vorbemerkungen</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</si>
  <si>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</si>
  <si>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</si>
  <si>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</si>
  <si>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</si>
  <si>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</si>
  <si>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</si>
  <si>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</si>
  <si>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Land
Kreisfreie Stadt
Landkreis
Große kreisangehörige Stadt</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</si>
  <si>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</si>
  <si>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</si>
  <si>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</si>
  <si>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</si>
  <si>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</si>
  <si>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</si>
  <si>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</si>
  <si>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</si>
  <si>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</si>
  <si>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</si>
  <si>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</si>
  <si>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</si>
  <si>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</si>
  <si>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</si>
  <si>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</si>
  <si>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</si>
  <si>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</si>
  <si>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</si>
  <si>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</si>
  <si>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</si>
  <si>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Fußnotenerläuterungen</t>
  </si>
  <si>
    <t>Geleistete
Arbeitsstunden</t>
  </si>
  <si>
    <t>Gesamtumsatz</t>
  </si>
  <si>
    <t>1 000</t>
  </si>
  <si>
    <t>1 000 EUR</t>
  </si>
  <si>
    <t xml:space="preserve">1)  </t>
  </si>
  <si>
    <t>Tabelle 1.1</t>
  </si>
  <si>
    <t>Kapitel 1</t>
  </si>
  <si>
    <t>Tabelle 1.2</t>
  </si>
  <si>
    <t>Kapitel 2</t>
  </si>
  <si>
    <t>Tabelle 2.1</t>
  </si>
  <si>
    <t>Tabelle 2.2</t>
  </si>
  <si>
    <t xml:space="preserve">Landesergebnisse </t>
  </si>
  <si>
    <t xml:space="preserve">Kreisergebnisse </t>
  </si>
  <si>
    <t>Tabelle 1.3</t>
  </si>
  <si>
    <t>Tätige Personen </t>
  </si>
  <si>
    <t>Betriebe </t>
  </si>
  <si>
    <t>Tabelle 1.4</t>
  </si>
  <si>
    <t>Inlandsumsatz</t>
  </si>
  <si>
    <t>(endgültige Ergebnisse)</t>
  </si>
  <si>
    <t>2019</t>
  </si>
  <si>
    <t>2020</t>
  </si>
  <si>
    <t>2011</t>
  </si>
  <si>
    <t>2012</t>
  </si>
  <si>
    <t>2013</t>
  </si>
  <si>
    <t>2014</t>
  </si>
  <si>
    <t>2015</t>
  </si>
  <si>
    <t>2016</t>
  </si>
  <si>
    <t>2017</t>
  </si>
  <si>
    <t>2018</t>
  </si>
  <si>
    <t>Schwerin</t>
  </si>
  <si>
    <t>Rostock</t>
  </si>
  <si>
    <t xml:space="preserve">Mecklenburgische Seenplatte </t>
  </si>
  <si>
    <t>Landkreis Rostock</t>
  </si>
  <si>
    <t>Vorpommern-Rügen</t>
  </si>
  <si>
    <t>Nordwestmecklenburg</t>
  </si>
  <si>
    <t>Vorpommern-Greifswald</t>
  </si>
  <si>
    <t>Ludwigslust-Parchim</t>
  </si>
  <si>
    <t xml:space="preserve">2)  </t>
  </si>
  <si>
    <t>Veränderung zum Vorjahr (%)</t>
  </si>
  <si>
    <t>Zuständige Dezernentin: Frauke Kusenack, Telefon: 0385 588-56043</t>
  </si>
  <si>
    <t>Monat</t>
  </si>
  <si>
    <t xml:space="preserve"> Januar</t>
  </si>
  <si>
    <t xml:space="preserve"> Februar</t>
  </si>
  <si>
    <t xml:space="preserve"> März</t>
  </si>
  <si>
    <t xml:space="preserve"> Mai</t>
  </si>
  <si>
    <t xml:space="preserve"> April</t>
  </si>
  <si>
    <t xml:space="preserve"> Juni</t>
  </si>
  <si>
    <t xml:space="preserve"> Juli</t>
  </si>
  <si>
    <t xml:space="preserve"> August</t>
  </si>
  <si>
    <t xml:space="preserve"> September</t>
  </si>
  <si>
    <t xml:space="preserve"> Oktober</t>
  </si>
  <si>
    <t xml:space="preserve"> November</t>
  </si>
  <si>
    <t xml:space="preserve"> Dezember</t>
  </si>
  <si>
    <t xml:space="preserve">Nachrichtlich: Insgesamt ohne Schiff- und Bootsbau </t>
  </si>
  <si>
    <t xml:space="preserve">3)  </t>
  </si>
  <si>
    <t>Betriebe, tätige Personen, geleistete Arbeitsstunden und Entgelte im Zeitvergleich</t>
  </si>
  <si>
    <t>Gesamtumsatz sowie Inlands- und Auslandsumsatz im Zeitvergleich</t>
  </si>
  <si>
    <t>Betriebe, tätige Personen, geleistete Arbeitsstunden, Entgelte und Umsatz im Zeitvergleich</t>
  </si>
  <si>
    <t>Januar bis Dezember</t>
  </si>
  <si>
    <t>Betriebe, tätige Personen, geleistete Arbeitsstunden, Entgelte
und Umsatz nach Wirtschaftszweigen</t>
  </si>
  <si>
    <t xml:space="preserve">  Bergbau u. Gewinnung v. Steinen u. Erden </t>
  </si>
  <si>
    <t xml:space="preserve">    Gewinnung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</si>
  <si>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</si>
  <si>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</si>
  <si>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</si>
  <si>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</si>
  <si>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t>
  </si>
  <si>
    <t xml:space="preserve">    H. v. Papier, Pappe und Waren daraus </t>
  </si>
  <si>
    <t xml:space="preserve">    H. v. Druckerzeugnissen; Vervielfältigung von
       bespielten Ton-, Bild- u. Datenträgern</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</si>
  <si>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</si>
  <si>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</si>
  <si>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</si>
  <si>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</si>
  <si>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</si>
  <si>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</si>
  <si>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</si>
  <si>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</si>
  <si>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</si>
  <si>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</si>
  <si>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</si>
  <si>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</si>
  <si>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</si>
  <si>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</si>
  <si>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</si>
  <si>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 Installation v. Maschinen u. Ausrüstungen</t>
  </si>
  <si>
    <t xml:space="preserve">Statistische Berichte 
</t>
  </si>
  <si>
    <t>https://www.laiv-mv.de/Statistik/Zahlen-und-Fakten/Wirtschaftsbereiche/Verarbeitendes-Gewerbe</t>
  </si>
  <si>
    <t xml:space="preserve">Statistisches Jahrbuch
</t>
  </si>
  <si>
    <t>https://www.laiv-mv.de/Statistik/Ver%C3%B6ffentlichungen/Jahrbuecher/</t>
  </si>
  <si>
    <t>Bundesergebnisse</t>
  </si>
  <si>
    <t>Etwa 45 Tage nach Abschluss des Berichtsmonats erscheint eine Pressemitteilung des Statistischen Bundesamtes. Die
Daten werden außerdem in der Datenbank des Bundes und der Länder "Genesis-online" unter www-genesis.destatis.de/ 
genesis/online monatlich eingestellt.</t>
  </si>
  <si>
    <t>https://www-genesis.destatis.de/genesis/online?operation=themes&amp;code=4#abreadcrumb</t>
  </si>
  <si>
    <t>verarb-gewerbe@statistik-mv.de</t>
  </si>
  <si>
    <t>Zu fachlichen Nachfragen beraten Sie gern:</t>
  </si>
  <si>
    <t>Frau Frauke Kusenack:</t>
  </si>
  <si>
    <t>Telefon: 0385 588-56043</t>
  </si>
  <si>
    <t>Frau Susanne Grenz:</t>
  </si>
  <si>
    <t>Telefon: 0385 588-56661</t>
  </si>
  <si>
    <t xml:space="preserve">Konjunktur- und Strukturdaten dieses Erhebungsbereichs werden im Statistischen Jahrbuch für Mecklenburg-Vorpommern
in Kapitel 21 "Verarbeitendes Gewerbe sowie Bergbau" dargestellt. </t>
  </si>
  <si>
    <t>E I - j</t>
  </si>
  <si>
    <t>Januar bis Dezember 2021</t>
  </si>
  <si>
    <t>Dezember 2021</t>
  </si>
  <si>
    <t>November 2021</t>
  </si>
  <si>
    <t>Oktober 2021</t>
  </si>
  <si>
    <t>September 2021</t>
  </si>
  <si>
    <t>August 2021</t>
  </si>
  <si>
    <t>Juli 2021</t>
  </si>
  <si>
    <t>Juni 2021</t>
  </si>
  <si>
    <t>Mai 2021</t>
  </si>
  <si>
    <t>April 2021</t>
  </si>
  <si>
    <t>März 2021</t>
  </si>
  <si>
    <t>Januar 2021</t>
  </si>
  <si>
    <t xml:space="preserve">      Februar 2021</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</si>
  <si>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</si>
  <si>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E113J 2021 00</t>
  </si>
  <si>
    <t>©  Statistisches Amt Mecklenburg-Vorpommern, Schwerin, 2022</t>
  </si>
  <si>
    <r>
      <t xml:space="preserve">Betriebe </t>
    </r>
    <r>
      <rPr>
        <sz val="6"/>
        <rFont val="Calibri"/>
        <family val="2"/>
        <scheme val="minor"/>
      </rPr>
      <t>1)</t>
    </r>
  </si>
  <si>
    <r>
      <t xml:space="preserve">Tätige
Personen </t>
    </r>
    <r>
      <rPr>
        <sz val="6"/>
        <rFont val="Calibri"/>
        <family val="2"/>
        <scheme val="minor"/>
      </rPr>
      <t>1)</t>
    </r>
  </si>
  <si>
    <r>
      <t xml:space="preserve">Anzahl </t>
    </r>
    <r>
      <rPr>
        <sz val="6"/>
        <rFont val="Calibri"/>
        <family val="2"/>
        <scheme val="minor"/>
      </rPr>
      <t>1)</t>
    </r>
  </si>
  <si>
    <r>
      <t xml:space="preserve">Be-
triebe </t>
    </r>
    <r>
      <rPr>
        <sz val="6"/>
        <rFont val="Calibri"/>
        <family val="2"/>
        <scheme val="minor"/>
      </rPr>
      <t>1)</t>
    </r>
  </si>
  <si>
    <r>
      <t xml:space="preserve">Tätige
Per-
sonen </t>
    </r>
    <r>
      <rPr>
        <sz val="6"/>
        <rFont val="Calibri"/>
        <family val="2"/>
        <scheme val="minor"/>
      </rPr>
      <t>1)</t>
    </r>
  </si>
  <si>
    <r>
      <t>Tätige Personen </t>
    </r>
    <r>
      <rPr>
        <sz val="6"/>
        <rFont val="Calibri"/>
        <family val="2"/>
        <scheme val="minor"/>
      </rPr>
      <t>1)</t>
    </r>
  </si>
  <si>
    <r>
      <t xml:space="preserve">Auslandsumsatz </t>
    </r>
    <r>
      <rPr>
        <sz val="6"/>
        <rFont val="Calibri"/>
        <family val="2"/>
        <scheme val="minor"/>
      </rPr>
      <t>2)</t>
    </r>
  </si>
  <si>
    <t>Betriebe, tätige Personen, geleistete Arbeitsstunden, Entgelte und Umsatz 2021 nach Monaten</t>
  </si>
  <si>
    <t xml:space="preserve">Betriebe, tätige Personen, geleistete Arbeitsstunden, Entgelte und Umsatz 2021 nach Wirtschaftszweigen 
   und Monaten
  </t>
  </si>
  <si>
    <t>Betriebe, tätige Personen, geleistete Arbeitsstunden, Entgelte und Umsatz 2021</t>
  </si>
  <si>
    <r>
      <t xml:space="preserve">Landesergebnisse                                   
</t>
    </r>
    <r>
      <rPr>
        <sz val="8.5"/>
        <rFont val="Calibri"/>
        <family val="2"/>
        <scheme val="minor"/>
      </rPr>
      <t>(nach Jahreskorrektur für Betriebe mit 50 und mehr tätigen Personen)</t>
    </r>
  </si>
  <si>
    <t>Betriebe, tätige Personen, geleistete Arbeitsstunden, Entgelte und Umsatz 2021 
nach Monaten</t>
  </si>
  <si>
    <r>
      <t xml:space="preserve">Landesergebnisse                                      
</t>
    </r>
    <r>
      <rPr>
        <sz val="8.5"/>
        <rFont val="Calibri"/>
        <family val="2"/>
        <scheme val="minor"/>
      </rPr>
      <t>(nach Jahreskorrektur für Betriebe mit 50 und mehr tätigen Personen)</t>
    </r>
  </si>
  <si>
    <r>
      <t xml:space="preserve">Auslands-
umsatz </t>
    </r>
    <r>
      <rPr>
        <sz val="6"/>
        <rFont val="Calibri"/>
        <family val="2"/>
        <scheme val="minor"/>
      </rPr>
      <t>2)</t>
    </r>
  </si>
  <si>
    <r>
      <t xml:space="preserve">Landesergebnisse                    
</t>
    </r>
    <r>
      <rPr>
        <sz val="8.5"/>
        <rFont val="Calibri"/>
        <family val="2"/>
        <scheme val="minor"/>
      </rPr>
      <t>(nach Jahreskorrektur für Betriebe mit 50 und mehr tätigen Personen)</t>
    </r>
  </si>
  <si>
    <r>
      <t xml:space="preserve">Jahr </t>
    </r>
    <r>
      <rPr>
        <sz val="6"/>
        <rFont val="Calibri"/>
        <family val="2"/>
        <scheme val="minor"/>
      </rPr>
      <t>1)</t>
    </r>
  </si>
  <si>
    <r>
      <t xml:space="preserve">Landesergebnisse                            
</t>
    </r>
    <r>
      <rPr>
        <sz val="8.5"/>
        <rFont val="Calibri"/>
        <family val="2"/>
        <scheme val="minor"/>
      </rPr>
      <t>(nach Jahreskorrektur für Betriebe mit 50 und mehr tätigen Personen)</t>
    </r>
  </si>
  <si>
    <r>
      <t xml:space="preserve">Kreisergebnisse                     
</t>
    </r>
    <r>
      <rPr>
        <sz val="8.5"/>
        <rFont val="Calibri"/>
        <family val="2"/>
        <scheme val="minor"/>
      </rPr>
      <t>(nach Jahreskorrektur für Betriebe mit 50 und mehr tätigen Personen)</t>
    </r>
  </si>
  <si>
    <r>
      <t xml:space="preserve">Auslands­
umsatz </t>
    </r>
    <r>
      <rPr>
        <sz val="6"/>
        <rFont val="Calibri"/>
        <family val="2"/>
        <scheme val="minor"/>
      </rPr>
      <t>2)</t>
    </r>
  </si>
  <si>
    <r>
      <t xml:space="preserve">Kreisergebnisse               
</t>
    </r>
    <r>
      <rPr>
        <sz val="8.5"/>
        <rFont val="Calibri"/>
        <family val="2"/>
        <scheme val="minor"/>
      </rPr>
      <t>(nach Jahreskorrektur für Betriebe mit 50 und mehr tätigen Personen)</t>
    </r>
  </si>
  <si>
    <t xml:space="preserve">Jahr </t>
  </si>
  <si>
    <r>
      <t xml:space="preserve">Betriebe, tätige Personen, geleistete Arbeitsstunden, Entgelte und Umsatz im Zeitvergleich </t>
    </r>
    <r>
      <rPr>
        <b/>
        <sz val="6"/>
        <rFont val="Calibri"/>
        <family val="2"/>
        <scheme val="minor"/>
      </rPr>
      <t>3)</t>
    </r>
  </si>
  <si>
    <t>Angaben nach Jahren für Betriebe und tätige Personen jeweils Jahresdurchschnitt als Durchschnitt der einzelnen
Berichtsmonate des jeweiligen Berichtsjahres.</t>
  </si>
  <si>
    <t xml:space="preserve">Ein hoher Anteil des Auslandsumsatzes konzentriert sich in Mecklenburg-Vorpommern auf wenige Betriebe des
diesem Bericht zugrunde liegenden Berichtskreises. Diese wenigen, den Auslandsumsatz insgesamt dominieren-
den Betriebe können - je nach Betriebsumsatz Ausland - deutliche Schwankungen verursachen. </t>
  </si>
  <si>
    <t xml:space="preserve">Das im Juli 2010 vom Landtag Mecklenburg-Vorpommern verabschiedete Kreisstrukturgesetz enthält als Arti-
kel 1 das "Gesetz zur Neuordnung der Landkreise und der kreisfreien Städte des Landes Mecklenburg-Vorpom-
mern (Landkreisneuordnungsgesetz – LNOG M-V)". Dieses verringerte die Zahl der Landkreise von zwölf auf 
sechs. Dabei entstanden 6 Großkreise. Zwei der bis dahin sechs kreisfreien Städte, Rostock und Schwerin, be-
hielten ihren Status. Die anderen vier (Neubrandenburg, Stralsund, Wismar, Greifswald) wurden zu Kreisstädten.
Für die Kreisebene werden daher Lange Reihen ab Berichtsjahr 2011 angeboten. Das Angebot dieser Entwick-
lungsdaten auch für die vier seit 2011 nicht mehr kreisfreien Städte erfolgt als zusätzlicher Service für die Nutzer
dieser Daten. </t>
  </si>
  <si>
    <r>
      <t>Unter dem bekannten Berichtsangebot</t>
    </r>
    <r>
      <rPr>
        <b/>
        <sz val="9.5"/>
        <color theme="1"/>
        <rFont val="Calibri"/>
        <family val="2"/>
        <scheme val="minor"/>
      </rPr>
      <t xml:space="preserve"> E113</t>
    </r>
    <r>
      <rPr>
        <sz val="9.5"/>
        <color theme="1"/>
        <rFont val="Calibri"/>
        <family val="2"/>
        <scheme val="minor"/>
      </rPr>
      <t xml:space="preserve"> (01 bis 12) erfolgt die Schnellmeldung der zum Veröffentlichungszeitpunkt je-
weils verfügbaren Ergebnisse je Monat des laufenden Berichtsjahres; seit Januar 2020 ausschließlich mit aktuellen vorläufi-
gen Monatsdaten. Nach im März des Folgejahres erfolgter Jahreskorrektur (siehe auch Methodik) wird erstmals für das Be-
richtsjahr 2020 der Statistische Bericht  </t>
    </r>
    <r>
      <rPr>
        <b/>
        <sz val="9.5"/>
        <color theme="1"/>
        <rFont val="Calibri"/>
        <family val="2"/>
        <scheme val="minor"/>
      </rPr>
      <t>E113J</t>
    </r>
    <r>
      <rPr>
        <sz val="9.5"/>
        <color theme="1"/>
        <rFont val="Calibri"/>
        <family val="2"/>
        <scheme val="minor"/>
      </rPr>
      <t xml:space="preserve"> angeboten. Dieser enthält die endgültigen Ergebnisse nach Einarbeitung von
verspäteten Meldungen und Meldekorrekturen für das zurückliegende Erhebungsjahr sowie Zeitreihen. 
</t>
    </r>
  </si>
  <si>
    <t xml:space="preserve">Das Angebot Statistischer Berichte zum Verarbeitenden Gewerbe sowie Bergbau und Gewinnung von Steinen und Erden des
Statistischen Amtes Mecklenburg-Vorpommern wird insgesamt aktuell überarbeitet und veränderten Nutzerbedarfen ange-
passt. </t>
  </si>
  <si>
    <t>Anfragen zu  Daten des Verarbeitenden Gewerbes sowie Bergbau und Gewinnung von Steinen und Erden für Mecklenburg-
Vorpommern richten Sie bitte an</t>
  </si>
  <si>
    <t>19.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</si>
</sst>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numFmt numFmtId="165" formatCode="#,##0.0&quot;     &quot;;\-\ #,##0.0&quot;     &quot;;0.0&quot;     &quot;;@&quot;     &quot;"/>
    <numFmt numFmtId="166" formatCode="#,##0&quot;     &quot;;\-\ #,##0&quot;     &quot;;0&quot;     &quot;;@&quot;     &quot;"/>
    <numFmt numFmtId="167" formatCode="#,##0&quot;  &quot;;\-\ #,##0&quot;  &quot;;0&quot;  &quot;;@&quot;  &quot;"/>
    <numFmt numFmtId="168" formatCode="0&quot; &quot;"/>
    <numFmt numFmtId="169" formatCode="#,##0&quot;&quot;;\-\ #,##0&quot;&quot;;0&quot;&quot;;@&quot;&quot;"/>
    <numFmt numFmtId="170" formatCode="#,##0&quot;   &quot;;\-\ #,##0&quot;   &quot;;0&quot;   &quot;;@&quot;   &quot;"/>
    <numFmt numFmtId="171" formatCode="#,##0&quot;    &quot;;\-\ #,##0&quot;    &quot;;0&quot;    &quot;;@&quot;    &quot;"/>
  </numFmts>
  <fonts count="49"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7"/>
      <color indexed="81"/>
      <name val="Arial"/>
      <family val="2"/>
    </font>
    <font>
      <sz val="10"/>
      <name val="Arial"/>
      <family val="2"/>
    </font>
    <font>
      <sz val="10"/>
      <color theme="1"/>
      <name val="Arial"/>
      <family val="2"/>
    </font>
    <font>
      <sz val="8"/>
      <color theme="1"/>
      <name val="Arial"/>
      <family val="2"/>
    </font>
    <font>
      <u/>
      <sz val="10"/>
      <color theme="10"/>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9"/>
      <name val="Calibri"/>
      <family val="2"/>
      <scheme val="minor"/>
    </font>
    <font>
      <b/>
      <sz val="9"/>
      <name val="Calibri"/>
      <family val="2"/>
      <scheme val="minor"/>
    </font>
    <font>
      <sz val="8"/>
      <color rgb="FFFF0000"/>
      <name val="Calibri"/>
      <family val="2"/>
      <scheme val="minor"/>
    </font>
    <font>
      <sz val="10"/>
      <color rgb="FFFF0000"/>
      <name val="Calibri"/>
      <family val="2"/>
      <scheme val="minor"/>
    </font>
    <font>
      <b/>
      <sz val="21"/>
      <name val="Calibri"/>
      <family val="2"/>
      <scheme val="minor"/>
    </font>
    <font>
      <sz val="21"/>
      <name val="Calibri"/>
      <family val="2"/>
      <scheme val="minor"/>
    </font>
    <font>
      <b/>
      <sz val="13"/>
      <name val="Calibri"/>
      <family val="2"/>
      <scheme val="minor"/>
    </font>
    <font>
      <sz val="13"/>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sz val="9"/>
      <color theme="1"/>
      <name val="Calibri"/>
      <family val="2"/>
      <scheme val="minor"/>
    </font>
    <font>
      <u/>
      <sz val="9"/>
      <name val="Calibri"/>
      <family val="2"/>
      <scheme val="minor"/>
    </font>
    <font>
      <b/>
      <sz val="6"/>
      <name val="Calibri"/>
      <family val="2"/>
      <scheme val="minor"/>
    </font>
    <font>
      <sz val="6"/>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8.5"/>
      <color rgb="FFFF0000"/>
      <name val="Calibri"/>
      <family val="2"/>
      <scheme val="minor"/>
    </font>
    <font>
      <sz val="7"/>
      <color indexed="81"/>
      <name val="Calibri"/>
      <family val="2"/>
      <scheme val="minor"/>
    </font>
    <font>
      <i/>
      <sz val="8.5"/>
      <name val="Calibri"/>
      <family val="2"/>
      <scheme val="minor"/>
    </font>
    <font>
      <sz val="6"/>
      <color indexed="81"/>
      <name val="Calibri"/>
      <family val="2"/>
      <scheme val="minor"/>
    </font>
    <font>
      <sz val="11"/>
      <color theme="1"/>
      <name val="Calibri"/>
      <family val="2"/>
      <scheme val="minor"/>
    </font>
    <font>
      <b/>
      <sz val="9.5"/>
      <color theme="1"/>
      <name val="Calibri"/>
      <family val="2"/>
      <scheme val="minor"/>
    </font>
    <font>
      <sz val="9.5"/>
      <color theme="1"/>
      <name val="Calibri"/>
      <family val="2"/>
      <scheme val="minor"/>
    </font>
    <font>
      <u/>
      <sz val="9.5"/>
      <color theme="10"/>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style="hair">
        <color indexed="64"/>
      </right>
      <top style="hair">
        <color indexed="64"/>
      </top>
      <bottom/>
      <diagonal/>
    </border>
    <border>
      <left/>
      <right style="hair">
        <color indexed="64"/>
      </right>
      <top/>
      <bottom/>
      <diagonal/>
    </border>
  </borders>
  <cellStyleXfs count="36">
    <xf numFmtId="0" fontId="0" fillId="0" borderId="0"/>
    <xf numFmtId="0" fontId="13"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2" fillId="0" borderId="0"/>
    <xf numFmtId="0" fontId="2" fillId="0" borderId="0"/>
    <xf numFmtId="0" fontId="1" fillId="0" borderId="0"/>
    <xf numFmtId="0" fontId="12"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4" fillId="0" borderId="0" applyNumberFormat="0" applyFill="0" applyBorder="0" applyAlignment="0" applyProtection="0"/>
  </cellStyleXfs>
  <cellXfs count="216">
    <xf numFmtId="0" fontId="0" fillId="0" borderId="0" xfId="0"/>
    <xf numFmtId="0" fontId="16" fillId="0" borderId="0" xfId="19" applyFont="1"/>
    <xf numFmtId="0" fontId="20" fillId="0" borderId="0" xfId="19" applyFont="1" applyAlignment="1">
      <alignment horizontal="left" vertical="center"/>
    </xf>
    <xf numFmtId="49" fontId="16" fillId="0" borderId="0" xfId="19" applyNumberFormat="1" applyFont="1" applyAlignment="1">
      <alignment horizontal="right"/>
    </xf>
    <xf numFmtId="0" fontId="16" fillId="0" borderId="0" xfId="19" applyFont="1" applyAlignment="1"/>
    <xf numFmtId="0" fontId="16" fillId="0" borderId="0" xfId="19" applyFont="1" applyAlignment="1">
      <alignment horizontal="left" vertical="center" indent="33"/>
    </xf>
    <xf numFmtId="49" fontId="16" fillId="0" borderId="0" xfId="0" applyNumberFormat="1" applyFont="1" applyAlignment="1">
      <alignment horizontal="right" vertical="center"/>
    </xf>
    <xf numFmtId="0" fontId="19" fillId="0" borderId="0" xfId="19" applyFont="1" applyAlignment="1">
      <alignment vertical="center"/>
    </xf>
    <xf numFmtId="49" fontId="16" fillId="0" borderId="0" xfId="19" applyNumberFormat="1" applyFont="1" applyAlignment="1">
      <alignment horizontal="left" vertical="center"/>
    </xf>
    <xf numFmtId="0" fontId="16" fillId="0" borderId="0" xfId="19" applyNumberFormat="1" applyFont="1" applyAlignment="1">
      <alignment horizontal="left" vertical="center"/>
    </xf>
    <xf numFmtId="0" fontId="16" fillId="0" borderId="0" xfId="19" applyFont="1" applyAlignment="1">
      <alignment horizontal="left" vertical="center"/>
    </xf>
    <xf numFmtId="0" fontId="16" fillId="0" borderId="0" xfId="0" applyFont="1"/>
    <xf numFmtId="0" fontId="21" fillId="0" borderId="0" xfId="13" applyFont="1" applyAlignment="1">
      <alignment horizontal="right" vertical="center"/>
    </xf>
    <xf numFmtId="0" fontId="22" fillId="0" borderId="0" xfId="13" applyFont="1" applyAlignment="1">
      <alignment horizontal="left" vertical="center"/>
    </xf>
    <xf numFmtId="0" fontId="21" fillId="0" borderId="0" xfId="13" applyFont="1" applyAlignment="1">
      <alignment horizontal="left" vertical="center"/>
    </xf>
    <xf numFmtId="0" fontId="21" fillId="0" borderId="0" xfId="13" applyFont="1" applyAlignment="1">
      <alignment vertical="top"/>
    </xf>
    <xf numFmtId="0" fontId="21" fillId="0" borderId="0" xfId="0" applyFont="1" applyFill="1" applyAlignment="1">
      <alignment horizontal="left" vertical="top"/>
    </xf>
    <xf numFmtId="0" fontId="21" fillId="0" borderId="0" xfId="0" applyFont="1"/>
    <xf numFmtId="0" fontId="21" fillId="0" borderId="0" xfId="0" applyFont="1" applyFill="1" applyAlignment="1">
      <alignment horizontal="left" vertical="top" wrapText="1"/>
    </xf>
    <xf numFmtId="0" fontId="22" fillId="0" borderId="0" xfId="13" applyFont="1" applyAlignment="1">
      <alignment vertical="top"/>
    </xf>
    <xf numFmtId="0" fontId="22" fillId="0" borderId="0" xfId="0" applyFont="1" applyFill="1" applyAlignment="1">
      <alignment horizontal="left" vertical="top" wrapText="1"/>
    </xf>
    <xf numFmtId="0" fontId="21" fillId="0" borderId="0" xfId="13" applyFont="1" applyAlignment="1">
      <alignment horizontal="left" vertical="top"/>
    </xf>
    <xf numFmtId="0" fontId="21" fillId="0" borderId="0" xfId="0" applyFont="1" applyFill="1" applyAlignment="1">
      <alignment horizontal="left" wrapText="1"/>
    </xf>
    <xf numFmtId="0" fontId="21" fillId="0" borderId="0" xfId="13" applyFont="1" applyAlignment="1">
      <alignment horizontal="right"/>
    </xf>
    <xf numFmtId="0" fontId="24" fillId="0" borderId="0" xfId="0" applyFont="1"/>
    <xf numFmtId="0" fontId="21" fillId="0" borderId="0" xfId="13" applyFont="1" applyAlignment="1">
      <alignment vertical="center"/>
    </xf>
    <xf numFmtId="0" fontId="21" fillId="0" borderId="0" xfId="0" applyFont="1" applyFill="1" applyAlignment="1">
      <alignment horizontal="left" vertical="center" wrapText="1"/>
    </xf>
    <xf numFmtId="0" fontId="21" fillId="0" borderId="0" xfId="0" applyFont="1" applyAlignment="1">
      <alignment vertical="center"/>
    </xf>
    <xf numFmtId="0" fontId="30" fillId="0" borderId="0" xfId="22" applyFont="1" applyAlignment="1">
      <alignment horizontal="left" vertical="center"/>
    </xf>
    <xf numFmtId="0" fontId="31" fillId="0" borderId="0" xfId="22" applyFont="1" applyAlignment="1">
      <alignment horizontal="left" vertical="center"/>
    </xf>
    <xf numFmtId="0" fontId="32" fillId="0" borderId="0" xfId="22" applyFont="1"/>
    <xf numFmtId="0" fontId="29" fillId="0" borderId="0" xfId="22" applyFont="1"/>
    <xf numFmtId="0" fontId="23" fillId="0" borderId="0" xfId="22" applyFont="1"/>
    <xf numFmtId="0" fontId="32" fillId="0" borderId="0" xfId="0" applyFont="1"/>
    <xf numFmtId="0" fontId="32" fillId="0" borderId="0" xfId="0" applyFont="1" applyAlignment="1">
      <alignment horizontal="left" vertical="center"/>
    </xf>
    <xf numFmtId="0" fontId="32" fillId="0" borderId="0" xfId="0" applyFont="1" applyAlignment="1">
      <alignment horizontal="justify" vertical="center" wrapText="1"/>
    </xf>
    <xf numFmtId="0" fontId="23" fillId="0" borderId="0" xfId="0" applyFont="1"/>
    <xf numFmtId="0" fontId="21" fillId="0" borderId="0" xfId="15" applyFont="1" applyAlignment="1">
      <alignment horizontal="right" vertical="top"/>
    </xf>
    <xf numFmtId="0" fontId="21" fillId="0" borderId="0" xfId="15" applyFont="1" applyAlignment="1">
      <alignment vertical="top" wrapText="1"/>
    </xf>
    <xf numFmtId="0" fontId="21" fillId="0" borderId="0" xfId="15" applyFont="1"/>
    <xf numFmtId="0" fontId="21" fillId="0" borderId="0" xfId="0" applyFont="1" applyAlignment="1">
      <alignment wrapText="1"/>
    </xf>
    <xf numFmtId="0" fontId="21" fillId="0" borderId="0" xfId="15" applyFont="1" applyAlignment="1">
      <alignment horizontal="right" vertical="center"/>
    </xf>
    <xf numFmtId="0" fontId="21" fillId="0" borderId="0" xfId="15" applyFont="1" applyAlignment="1">
      <alignment wrapText="1"/>
    </xf>
    <xf numFmtId="0" fontId="22" fillId="0" borderId="0" xfId="15" applyFont="1" applyAlignment="1">
      <alignment horizontal="right" vertical="center"/>
    </xf>
    <xf numFmtId="0" fontId="33" fillId="0" borderId="0" xfId="15" applyFont="1" applyAlignment="1">
      <alignment horizontal="right" vertical="center"/>
    </xf>
    <xf numFmtId="0" fontId="21" fillId="0" borderId="0" xfId="15" applyFont="1" applyAlignment="1">
      <alignment horizontal="right"/>
    </xf>
    <xf numFmtId="0" fontId="16" fillId="0" borderId="0" xfId="0" applyFont="1" applyFill="1"/>
    <xf numFmtId="0" fontId="35" fillId="0" borderId="1" xfId="0" applyNumberFormat="1" applyFont="1" applyFill="1" applyBorder="1" applyAlignment="1">
      <alignment horizontal="center" vertical="center" wrapText="1"/>
    </xf>
    <xf numFmtId="0" fontId="35" fillId="0" borderId="5" xfId="0" applyNumberFormat="1" applyFont="1" applyFill="1" applyBorder="1" applyAlignment="1">
      <alignment horizontal="center" vertical="center" wrapText="1"/>
    </xf>
    <xf numFmtId="0" fontId="35" fillId="0" borderId="2" xfId="0" applyNumberFormat="1" applyFont="1" applyFill="1" applyBorder="1" applyAlignment="1">
      <alignment horizontal="center" vertical="center" wrapText="1"/>
    </xf>
    <xf numFmtId="164" fontId="35" fillId="0" borderId="0" xfId="0" applyNumberFormat="1" applyFont="1" applyFill="1" applyAlignment="1" applyProtection="1">
      <alignment horizontal="right"/>
    </xf>
    <xf numFmtId="0" fontId="35" fillId="0" borderId="0" xfId="0" applyNumberFormat="1" applyFont="1" applyFill="1" applyBorder="1" applyAlignment="1">
      <alignment horizontal="center" wrapText="1"/>
    </xf>
    <xf numFmtId="0" fontId="35" fillId="0" borderId="5" xfId="0" applyNumberFormat="1" applyFont="1" applyBorder="1" applyAlignment="1">
      <alignment horizontal="center" vertical="center" wrapText="1"/>
    </xf>
    <xf numFmtId="0" fontId="35"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 xfId="0" applyNumberFormat="1" applyFont="1" applyBorder="1" applyAlignment="1">
      <alignment horizontal="center" vertical="center" wrapText="1"/>
    </xf>
    <xf numFmtId="0" fontId="35" fillId="0" borderId="1" xfId="0" applyFont="1" applyFill="1" applyBorder="1" applyAlignment="1">
      <alignment horizontal="center" vertical="center" wrapText="1"/>
    </xf>
    <xf numFmtId="168" fontId="35" fillId="0" borderId="0" xfId="0" applyNumberFormat="1" applyFont="1" applyAlignment="1" applyProtection="1">
      <alignment horizontal="right"/>
    </xf>
    <xf numFmtId="0" fontId="35" fillId="0" borderId="0" xfId="0" applyNumberFormat="1" applyFont="1" applyBorder="1" applyAlignment="1">
      <alignment horizontal="center" vertical="center" wrapText="1"/>
    </xf>
    <xf numFmtId="164" fontId="35" fillId="0" borderId="0" xfId="0" applyNumberFormat="1" applyFont="1" applyAlignment="1" applyProtection="1">
      <alignment horizontal="right"/>
    </xf>
    <xf numFmtId="0" fontId="29" fillId="0" borderId="0" xfId="19" applyFont="1"/>
    <xf numFmtId="0" fontId="32" fillId="0" borderId="0" xfId="19" applyFont="1"/>
    <xf numFmtId="0" fontId="37" fillId="0" borderId="0" xfId="0" applyFont="1"/>
    <xf numFmtId="0" fontId="30" fillId="0" borderId="0" xfId="19" applyFont="1" applyAlignment="1">
      <alignment vertical="center"/>
    </xf>
    <xf numFmtId="0" fontId="30" fillId="0" borderId="0" xfId="19" applyFont="1" applyAlignment="1">
      <alignment horizontal="left" vertical="center"/>
    </xf>
    <xf numFmtId="0" fontId="39" fillId="0" borderId="0" xfId="0" applyFont="1"/>
    <xf numFmtId="0" fontId="38" fillId="0" borderId="0" xfId="0" applyFont="1"/>
    <xf numFmtId="0" fontId="39"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4" xfId="0" applyNumberFormat="1" applyFont="1" applyBorder="1" applyAlignment="1">
      <alignment horizontal="center" vertical="center" wrapText="1"/>
    </xf>
    <xf numFmtId="166" fontId="39" fillId="0" borderId="0" xfId="0" applyNumberFormat="1" applyFont="1" applyFill="1" applyBorder="1" applyAlignment="1">
      <alignment horizontal="right"/>
    </xf>
    <xf numFmtId="167" fontId="39" fillId="0" borderId="0" xfId="0" applyNumberFormat="1" applyFont="1" applyFill="1" applyBorder="1" applyAlignment="1">
      <alignment horizontal="right"/>
    </xf>
    <xf numFmtId="0" fontId="39" fillId="0" borderId="4" xfId="0" applyFont="1" applyBorder="1" applyAlignment="1">
      <alignment horizontal="left" wrapText="1"/>
    </xf>
    <xf numFmtId="0" fontId="40" fillId="0" borderId="0" xfId="0" applyFont="1"/>
    <xf numFmtId="0" fontId="39" fillId="0" borderId="4" xfId="0" applyFont="1" applyBorder="1" applyAlignment="1">
      <alignment horizontal="left"/>
    </xf>
    <xf numFmtId="0" fontId="38" fillId="0" borderId="4" xfId="0" applyFont="1" applyBorder="1" applyAlignment="1">
      <alignment horizontal="left"/>
    </xf>
    <xf numFmtId="0" fontId="39" fillId="0" borderId="0" xfId="0" applyFont="1" applyAlignment="1">
      <alignment horizontal="left"/>
    </xf>
    <xf numFmtId="0" fontId="35" fillId="0" borderId="0" xfId="0" applyFont="1"/>
    <xf numFmtId="166" fontId="38" fillId="0" borderId="0" xfId="0" applyNumberFormat="1" applyFont="1" applyFill="1" applyBorder="1" applyAlignment="1">
      <alignment horizontal="right"/>
    </xf>
    <xf numFmtId="167" fontId="38" fillId="0" borderId="0" xfId="0" applyNumberFormat="1" applyFont="1" applyFill="1" applyBorder="1" applyAlignment="1">
      <alignment horizontal="right"/>
    </xf>
    <xf numFmtId="0" fontId="38" fillId="0" borderId="0" xfId="0" applyFont="1" applyAlignment="1">
      <alignment vertical="center"/>
    </xf>
    <xf numFmtId="0" fontId="39" fillId="0" borderId="2"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4" xfId="0" applyFont="1" applyFill="1" applyBorder="1" applyAlignment="1">
      <alignment horizontal="left" wrapText="1"/>
    </xf>
    <xf numFmtId="0" fontId="39" fillId="0" borderId="0" xfId="0" applyFont="1" applyFill="1"/>
    <xf numFmtId="0" fontId="39" fillId="0" borderId="4" xfId="0" applyFont="1" applyFill="1" applyBorder="1" applyAlignment="1">
      <alignment horizontal="center" vertical="center" wrapText="1"/>
    </xf>
    <xf numFmtId="0" fontId="39" fillId="0" borderId="4" xfId="0" applyFont="1" applyFill="1" applyBorder="1" applyAlignment="1">
      <alignment horizontal="left" vertical="center" wrapText="1"/>
    </xf>
    <xf numFmtId="49" fontId="39" fillId="0" borderId="4" xfId="0" applyNumberFormat="1" applyFont="1" applyFill="1" applyBorder="1" applyAlignment="1">
      <alignment horizontal="center" vertical="center" wrapText="1"/>
    </xf>
    <xf numFmtId="0" fontId="39" fillId="0" borderId="4" xfId="0" applyFont="1" applyFill="1" applyBorder="1" applyAlignment="1">
      <alignment horizontal="center" wrapText="1"/>
    </xf>
    <xf numFmtId="16" fontId="39" fillId="0" borderId="4" xfId="0" quotePrefix="1" applyNumberFormat="1" applyFont="1" applyFill="1" applyBorder="1" applyAlignment="1">
      <alignment horizontal="center" vertical="center" wrapText="1"/>
    </xf>
    <xf numFmtId="0" fontId="39" fillId="0" borderId="4" xfId="0" applyFont="1" applyFill="1" applyBorder="1" applyAlignment="1">
      <alignment horizontal="left" wrapText="1"/>
    </xf>
    <xf numFmtId="0" fontId="39" fillId="0" borderId="0" xfId="0" applyFont="1" applyFill="1" applyBorder="1" applyAlignment="1">
      <alignment horizontal="center"/>
    </xf>
    <xf numFmtId="0" fontId="39" fillId="0" borderId="0" xfId="0" applyFont="1" applyFill="1" applyBorder="1" applyAlignment="1">
      <alignment horizontal="left"/>
    </xf>
    <xf numFmtId="167" fontId="39" fillId="0" borderId="0" xfId="0" applyNumberFormat="1" applyFont="1" applyFill="1" applyBorder="1"/>
    <xf numFmtId="0" fontId="39" fillId="0" borderId="0" xfId="0" applyFont="1" applyFill="1" applyBorder="1"/>
    <xf numFmtId="0" fontId="39" fillId="0" borderId="3" xfId="0" applyFont="1" applyBorder="1" applyAlignment="1">
      <alignment horizontal="center" vertical="center" wrapText="1"/>
    </xf>
    <xf numFmtId="0" fontId="35" fillId="0" borderId="0" xfId="0" applyFont="1" applyFill="1" applyAlignment="1">
      <alignment vertical="top"/>
    </xf>
    <xf numFmtId="169" fontId="38" fillId="0" borderId="0" xfId="0" applyNumberFormat="1" applyFont="1" applyFill="1" applyBorder="1" applyAlignment="1">
      <alignment horizontal="right"/>
    </xf>
    <xf numFmtId="169" fontId="39" fillId="0" borderId="0" xfId="0" applyNumberFormat="1" applyFont="1" applyFill="1" applyBorder="1" applyAlignment="1">
      <alignment horizontal="right"/>
    </xf>
    <xf numFmtId="169" fontId="39" fillId="0" borderId="0" xfId="0" applyNumberFormat="1" applyFont="1" applyFill="1" applyBorder="1"/>
    <xf numFmtId="169" fontId="39" fillId="0" borderId="0" xfId="19" applyNumberFormat="1" applyFont="1" applyFill="1" applyBorder="1" applyAlignment="1">
      <alignment horizontal="right"/>
    </xf>
    <xf numFmtId="3" fontId="38" fillId="0" borderId="0" xfId="0" applyNumberFormat="1" applyFont="1" applyFill="1"/>
    <xf numFmtId="3" fontId="39" fillId="0" borderId="0" xfId="0" applyNumberFormat="1" applyFont="1" applyFill="1" applyBorder="1" applyAlignment="1">
      <alignment horizontal="right"/>
    </xf>
    <xf numFmtId="3" fontId="39" fillId="0" borderId="0" xfId="0" applyNumberFormat="1" applyFont="1" applyFill="1" applyBorder="1"/>
    <xf numFmtId="167" fontId="39" fillId="0" borderId="0" xfId="19" applyNumberFormat="1" applyFont="1" applyFill="1" applyBorder="1" applyAlignment="1">
      <alignment horizontal="right"/>
    </xf>
    <xf numFmtId="0" fontId="39" fillId="0" borderId="4" xfId="0" applyFont="1" applyFill="1" applyBorder="1" applyAlignment="1">
      <alignment horizontal="center" vertical="top" wrapText="1"/>
    </xf>
    <xf numFmtId="0" fontId="39" fillId="0" borderId="4" xfId="0" applyFont="1" applyBorder="1" applyAlignment="1">
      <alignment horizontal="center" wrapText="1"/>
    </xf>
    <xf numFmtId="165" fontId="39" fillId="0" borderId="0" xfId="0" applyNumberFormat="1" applyFont="1" applyFill="1" applyBorder="1" applyAlignment="1">
      <alignment horizontal="right"/>
    </xf>
    <xf numFmtId="0" fontId="35" fillId="0" borderId="11" xfId="0" applyFont="1" applyBorder="1" applyAlignment="1"/>
    <xf numFmtId="0" fontId="39" fillId="0" borderId="3" xfId="0" applyFont="1" applyBorder="1" applyAlignment="1">
      <alignment horizontal="center" wrapText="1"/>
    </xf>
    <xf numFmtId="164" fontId="35" fillId="0" borderId="12" xfId="0" applyNumberFormat="1" applyFont="1" applyFill="1" applyBorder="1" applyAlignment="1" applyProtection="1">
      <alignment horizontal="right"/>
    </xf>
    <xf numFmtId="0" fontId="39" fillId="0" borderId="4" xfId="0" applyFont="1" applyBorder="1" applyAlignment="1">
      <alignment horizontal="center"/>
    </xf>
    <xf numFmtId="171" fontId="39" fillId="0" borderId="0" xfId="0" applyNumberFormat="1" applyFont="1" applyFill="1" applyBorder="1" applyAlignment="1">
      <alignment horizontal="right"/>
    </xf>
    <xf numFmtId="0" fontId="39" fillId="0" borderId="4" xfId="0" applyFont="1" applyBorder="1" applyAlignment="1">
      <alignment horizontal="center" vertical="center" wrapText="1"/>
    </xf>
    <xf numFmtId="0" fontId="38" fillId="0" borderId="6" xfId="0" applyNumberFormat="1" applyFont="1" applyFill="1" applyBorder="1" applyAlignment="1">
      <alignment vertical="center"/>
    </xf>
    <xf numFmtId="166" fontId="39" fillId="0" borderId="0" xfId="0" applyNumberFormat="1" applyFont="1"/>
    <xf numFmtId="0" fontId="38" fillId="0" borderId="0" xfId="0" applyFont="1" applyFill="1" applyAlignment="1">
      <alignment vertical="center"/>
    </xf>
    <xf numFmtId="0" fontId="39" fillId="0" borderId="2" xfId="0" applyNumberFormat="1" applyFont="1" applyFill="1" applyBorder="1" applyAlignment="1">
      <alignment horizontal="center" vertical="center" wrapText="1"/>
    </xf>
    <xf numFmtId="0" fontId="40" fillId="0" borderId="0" xfId="0" applyFont="1" applyFill="1"/>
    <xf numFmtId="0" fontId="39" fillId="0" borderId="1" xfId="0" applyNumberFormat="1" applyFont="1" applyFill="1" applyBorder="1" applyAlignment="1">
      <alignment horizontal="center" vertical="center" wrapText="1"/>
    </xf>
    <xf numFmtId="0" fontId="39" fillId="0" borderId="4" xfId="0" applyNumberFormat="1" applyFont="1" applyFill="1" applyBorder="1" applyAlignment="1">
      <alignment horizontal="left" wrapText="1"/>
    </xf>
    <xf numFmtId="170" fontId="39" fillId="0" borderId="0" xfId="0" applyNumberFormat="1" applyFont="1" applyFill="1" applyBorder="1" applyAlignment="1">
      <alignment horizontal="right"/>
    </xf>
    <xf numFmtId="167" fontId="39" fillId="0" borderId="0" xfId="0" applyNumberFormat="1" applyFont="1" applyFill="1"/>
    <xf numFmtId="0" fontId="42" fillId="0" borderId="4" xfId="0" applyFont="1" applyFill="1" applyBorder="1" applyAlignment="1">
      <alignment horizontal="left" wrapText="1"/>
    </xf>
    <xf numFmtId="0" fontId="35" fillId="0" borderId="0" xfId="0" applyFont="1" applyFill="1" applyAlignment="1"/>
    <xf numFmtId="0" fontId="35" fillId="0" borderId="0" xfId="0" applyFont="1" applyFill="1"/>
    <xf numFmtId="170" fontId="38" fillId="0" borderId="0" xfId="0" applyNumberFormat="1" applyFont="1" applyFill="1" applyBorder="1" applyAlignment="1">
      <alignment horizontal="right"/>
    </xf>
    <xf numFmtId="166" fontId="39" fillId="0" borderId="0" xfId="0" applyNumberFormat="1" applyFont="1" applyFill="1"/>
    <xf numFmtId="166" fontId="39" fillId="0" borderId="0" xfId="0" applyNumberFormat="1" applyFont="1" applyFill="1" applyBorder="1" applyAlignment="1"/>
    <xf numFmtId="0" fontId="39" fillId="0" borderId="0" xfId="0" applyFont="1" applyFill="1" applyBorder="1" applyAlignment="1">
      <alignment horizontal="center" wrapText="1"/>
    </xf>
    <xf numFmtId="0" fontId="35" fillId="0" borderId="11" xfId="0" applyNumberFormat="1" applyFont="1" applyFill="1" applyBorder="1" applyAlignment="1">
      <alignment horizontal="center" vertical="center" wrapText="1"/>
    </xf>
    <xf numFmtId="0" fontId="39" fillId="0" borderId="3" xfId="0" applyNumberFormat="1" applyFont="1" applyFill="1" applyBorder="1" applyAlignment="1">
      <alignment horizontal="center" wrapText="1"/>
    </xf>
    <xf numFmtId="0" fontId="37" fillId="0" borderId="0" xfId="15" applyFont="1" applyAlignment="1">
      <alignment vertical="center"/>
    </xf>
    <xf numFmtId="0" fontId="30" fillId="0" borderId="0" xfId="0" applyFont="1" applyAlignment="1">
      <alignment horizontal="left" vertical="center"/>
    </xf>
    <xf numFmtId="0" fontId="44" fillId="0" borderId="0" xfId="0" applyFont="1"/>
    <xf numFmtId="0" fontId="46" fillId="0" borderId="0" xfId="22" applyFont="1"/>
    <xf numFmtId="0" fontId="46" fillId="0" borderId="0" xfId="22" applyFont="1" applyAlignment="1">
      <alignment horizontal="left" wrapText="1"/>
    </xf>
    <xf numFmtId="0" fontId="46" fillId="0" borderId="0" xfId="22" applyFont="1" applyAlignment="1">
      <alignment wrapText="1"/>
    </xf>
    <xf numFmtId="49" fontId="16" fillId="0" borderId="0" xfId="19" applyNumberFormat="1" applyFont="1" applyAlignment="1">
      <alignment horizontal="left" vertical="center"/>
    </xf>
    <xf numFmtId="0" fontId="16" fillId="0" borderId="0" xfId="19" applyFont="1" applyAlignment="1">
      <alignment horizontal="left" vertical="center"/>
    </xf>
    <xf numFmtId="0" fontId="16" fillId="0" borderId="0" xfId="19" applyFont="1" applyAlignment="1">
      <alignment horizontal="left" wrapText="1"/>
    </xf>
    <xf numFmtId="0" fontId="16" fillId="0" borderId="0" xfId="0" applyFont="1" applyBorder="1" applyAlignment="1">
      <alignment horizontal="center" vertical="center"/>
    </xf>
    <xf numFmtId="0" fontId="16" fillId="0" borderId="0" xfId="19" applyFont="1" applyBorder="1" applyAlignment="1">
      <alignment horizontal="center" vertical="center"/>
    </xf>
    <xf numFmtId="0" fontId="16" fillId="0" borderId="0" xfId="19" applyFont="1" applyBorder="1" applyAlignment="1">
      <alignment horizontal="left" vertical="center"/>
    </xf>
    <xf numFmtId="0" fontId="16" fillId="0" borderId="7" xfId="19" applyFont="1" applyBorder="1" applyAlignment="1">
      <alignment horizontal="center" vertical="center"/>
    </xf>
    <xf numFmtId="0" fontId="16" fillId="0" borderId="8" xfId="19" applyFont="1" applyBorder="1" applyAlignment="1">
      <alignment horizontal="center" vertical="center"/>
    </xf>
    <xf numFmtId="0" fontId="19" fillId="0" borderId="0" xfId="19" applyFont="1" applyAlignment="1">
      <alignment horizontal="center" vertical="center"/>
    </xf>
    <xf numFmtId="0" fontId="16" fillId="0" borderId="0" xfId="19" applyFont="1" applyAlignment="1">
      <alignment horizontal="center" vertical="center"/>
    </xf>
    <xf numFmtId="0" fontId="18" fillId="0" borderId="0" xfId="19" applyFont="1" applyAlignment="1">
      <alignment horizontal="left" vertical="center"/>
    </xf>
    <xf numFmtId="0" fontId="26" fillId="0" borderId="0" xfId="0" applyFont="1" applyAlignment="1">
      <alignment horizontal="left" wrapText="1"/>
    </xf>
    <xf numFmtId="49" fontId="20" fillId="0" borderId="0" xfId="19" applyNumberFormat="1" applyFont="1" applyAlignment="1"/>
    <xf numFmtId="49" fontId="16" fillId="0" borderId="0" xfId="0" applyNumberFormat="1" applyFont="1" applyAlignment="1"/>
    <xf numFmtId="0" fontId="16" fillId="0" borderId="0" xfId="19" applyFont="1" applyAlignment="1">
      <alignment horizontal="right"/>
    </xf>
    <xf numFmtId="0" fontId="26" fillId="0" borderId="0" xfId="19" applyFont="1" applyAlignment="1">
      <alignment horizontal="left" vertical="center"/>
    </xf>
    <xf numFmtId="0" fontId="19" fillId="0" borderId="7" xfId="19" applyFont="1" applyBorder="1" applyAlignment="1">
      <alignment horizontal="right"/>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49" fontId="25" fillId="0" borderId="0" xfId="0" applyNumberFormat="1" applyFont="1" applyAlignment="1">
      <alignment horizontal="left" wrapText="1"/>
    </xf>
    <xf numFmtId="0" fontId="25" fillId="0" borderId="0" xfId="0" applyFont="1" applyAlignment="1">
      <alignment horizontal="left"/>
    </xf>
    <xf numFmtId="0" fontId="15" fillId="0" borderId="9" xfId="19" applyFont="1" applyBorder="1" applyAlignment="1">
      <alignment horizontal="center" vertical="center" wrapText="1"/>
    </xf>
    <xf numFmtId="0" fontId="27" fillId="0" borderId="10" xfId="12" applyFont="1" applyBorder="1" applyAlignment="1">
      <alignment horizontal="left" vertical="center" wrapText="1"/>
    </xf>
    <xf numFmtId="0" fontId="28" fillId="0" borderId="10" xfId="12" applyFont="1" applyBorder="1" applyAlignment="1">
      <alignment horizontal="right" vertical="center" wrapText="1"/>
    </xf>
    <xf numFmtId="0" fontId="17" fillId="0" borderId="0" xfId="12" applyFont="1" applyBorder="1" applyAlignment="1">
      <alignment horizontal="center" vertical="center" wrapText="1"/>
    </xf>
    <xf numFmtId="0" fontId="36" fillId="0" borderId="0" xfId="13" applyFont="1" applyFill="1" applyAlignment="1">
      <alignment horizontal="left" vertical="center"/>
    </xf>
    <xf numFmtId="0" fontId="21" fillId="0" borderId="0" xfId="13" applyFont="1" applyAlignment="1">
      <alignment horizontal="left" vertical="center"/>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19" fillId="0" borderId="5" xfId="0" applyFont="1" applyBorder="1" applyAlignment="1">
      <alignment vertical="center"/>
    </xf>
    <xf numFmtId="0" fontId="19" fillId="0" borderId="1" xfId="0" applyFont="1" applyBorder="1" applyAlignment="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38" fillId="0" borderId="5" xfId="0" applyFont="1" applyBorder="1" applyAlignment="1">
      <alignment horizontal="left" vertical="center"/>
    </xf>
    <xf numFmtId="0" fontId="38" fillId="0" borderId="1" xfId="0" applyFont="1" applyBorder="1" applyAlignment="1">
      <alignment horizontal="left" vertical="center"/>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9" fillId="0" borderId="5" xfId="0" applyFont="1" applyBorder="1" applyAlignment="1">
      <alignment horizontal="center" vertical="center" wrapText="1"/>
    </xf>
    <xf numFmtId="0" fontId="38" fillId="0" borderId="0" xfId="19" quotePrefix="1" applyNumberFormat="1" applyFont="1" applyFill="1" applyBorder="1" applyAlignment="1">
      <alignment horizontal="center" vertical="center" wrapText="1"/>
    </xf>
    <xf numFmtId="17" fontId="38"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8" fillId="0" borderId="5" xfId="0" applyFont="1" applyFill="1" applyBorder="1" applyAlignment="1">
      <alignment horizontal="left" vertical="center"/>
    </xf>
    <xf numFmtId="0" fontId="38" fillId="0" borderId="1" xfId="0" applyFont="1" applyFill="1" applyBorder="1" applyAlignment="1">
      <alignment horizontal="left" vertical="center"/>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5" xfId="0" applyFont="1" applyFill="1" applyBorder="1" applyAlignment="1">
      <alignment horizontal="center" vertical="top" wrapText="1"/>
    </xf>
    <xf numFmtId="0" fontId="39" fillId="0" borderId="1" xfId="0" applyFont="1" applyFill="1" applyBorder="1" applyAlignment="1">
      <alignment horizontal="center" vertical="top" wrapText="1"/>
    </xf>
    <xf numFmtId="0" fontId="39" fillId="0" borderId="2" xfId="0" applyFont="1" applyBorder="1" applyAlignment="1"/>
    <xf numFmtId="0" fontId="16" fillId="0" borderId="2" xfId="0" applyFont="1" applyBorder="1" applyAlignment="1"/>
    <xf numFmtId="0" fontId="39" fillId="0" borderId="1" xfId="0" applyFont="1" applyBorder="1" applyAlignment="1"/>
    <xf numFmtId="0" fontId="38" fillId="0" borderId="5" xfId="0" applyNumberFormat="1" applyFont="1" applyFill="1" applyBorder="1" applyAlignment="1">
      <alignment horizontal="left" vertical="center"/>
    </xf>
    <xf numFmtId="0" fontId="38" fillId="0" borderId="1" xfId="0" applyNumberFormat="1" applyFont="1" applyFill="1" applyBorder="1" applyAlignment="1">
      <alignment horizontal="left" vertical="center"/>
    </xf>
    <xf numFmtId="0" fontId="38" fillId="0" borderId="1" xfId="0" applyNumberFormat="1" applyFont="1" applyFill="1" applyBorder="1" applyAlignment="1">
      <alignment horizontal="center" vertical="center" wrapText="1"/>
    </xf>
    <xf numFmtId="0" fontId="38" fillId="0" borderId="2" xfId="0" applyNumberFormat="1" applyFont="1" applyFill="1" applyBorder="1" applyAlignment="1">
      <alignment horizontal="center" vertical="center" wrapText="1"/>
    </xf>
    <xf numFmtId="0" fontId="39" fillId="0" borderId="5" xfId="0" applyNumberFormat="1" applyFont="1" applyFill="1" applyBorder="1" applyAlignment="1">
      <alignment horizontal="center" vertical="center" wrapText="1"/>
    </xf>
    <xf numFmtId="0" fontId="39" fillId="0" borderId="5" xfId="0" applyNumberFormat="1" applyFont="1" applyFill="1" applyBorder="1" applyAlignment="1">
      <alignment horizontal="center" vertical="center"/>
    </xf>
    <xf numFmtId="0" fontId="39" fillId="0" borderId="5" xfId="0" applyNumberFormat="1" applyFont="1" applyFill="1" applyBorder="1" applyAlignment="1">
      <alignment horizontal="center" vertical="top"/>
    </xf>
    <xf numFmtId="0" fontId="39" fillId="0" borderId="1" xfId="0" applyNumberFormat="1" applyFont="1" applyFill="1" applyBorder="1" applyAlignment="1">
      <alignment horizontal="center" vertical="center" wrapText="1"/>
    </xf>
    <xf numFmtId="0" fontId="39" fillId="0" borderId="2" xfId="0" applyNumberFormat="1" applyFont="1" applyFill="1" applyBorder="1" applyAlignment="1">
      <alignment horizontal="center" vertical="center" wrapText="1"/>
    </xf>
    <xf numFmtId="0" fontId="39" fillId="0" borderId="1" xfId="0" applyNumberFormat="1" applyFont="1" applyFill="1" applyBorder="1" applyAlignment="1">
      <alignment horizontal="center" vertical="top" wrapText="1"/>
    </xf>
    <xf numFmtId="0" fontId="36" fillId="0" borderId="0" xfId="15" applyFont="1" applyAlignment="1">
      <alignment horizontal="left" vertical="center"/>
    </xf>
    <xf numFmtId="0" fontId="46" fillId="0" borderId="0" xfId="22" applyFont="1" applyAlignment="1">
      <alignment horizontal="left" wrapText="1"/>
    </xf>
    <xf numFmtId="0" fontId="46" fillId="0" borderId="0" xfId="0" applyFont="1" applyAlignment="1">
      <alignment horizontal="left" wrapText="1"/>
    </xf>
    <xf numFmtId="0" fontId="47" fillId="0" borderId="0" xfId="35" applyFont="1" applyAlignment="1">
      <alignment horizontal="left" wrapText="1"/>
    </xf>
    <xf numFmtId="0" fontId="45" fillId="0" borderId="0" xfId="22" applyFont="1" applyAlignment="1">
      <alignment vertical="top" wrapText="1"/>
    </xf>
    <xf numFmtId="0" fontId="45" fillId="0" borderId="0" xfId="0" applyFont="1" applyAlignment="1">
      <alignment vertical="top" wrapText="1"/>
    </xf>
    <xf numFmtId="0" fontId="46" fillId="0" borderId="0" xfId="22" applyFont="1" applyAlignment="1">
      <alignment horizontal="center" vertical="top" wrapText="1"/>
    </xf>
    <xf numFmtId="0" fontId="45" fillId="0" borderId="0" xfId="22" applyFont="1" applyAlignment="1">
      <alignment horizontal="left" wrapText="1"/>
    </xf>
    <xf numFmtId="0" fontId="45" fillId="0" borderId="0" xfId="0" applyFont="1" applyAlignment="1">
      <alignment horizontal="left" wrapText="1"/>
    </xf>
    <xf numFmtId="0" fontId="30" fillId="0" borderId="0" xfId="22" applyFont="1" applyAlignment="1">
      <alignment horizontal="left" vertical="center"/>
    </xf>
    <xf numFmtId="0" fontId="48" fillId="0" borderId="9" xfId="19" applyFont="1" applyBorder="1" applyAlignment="1">
      <alignment horizontal="left" wrapText="1"/>
    </xf>
  </cellXfs>
  <cellStyles count="36">
    <cellStyle name="Link" xfId="35" builtinId="8"/>
    <cellStyle name="Standard" xfId="0" builtinId="0"/>
    <cellStyle name="Standard 10" xfId="1"/>
    <cellStyle name="Standard 11" xfId="2"/>
    <cellStyle name="Standard 11 2" xfId="3"/>
    <cellStyle name="Standard 12" xfId="4"/>
    <cellStyle name="Standard 12 2" xfId="5"/>
    <cellStyle name="Standard 13" xfId="6"/>
    <cellStyle name="Standard 13 2" xfId="7"/>
    <cellStyle name="Standard 14" xfId="8"/>
    <cellStyle name="Standard 14 2" xfId="9"/>
    <cellStyle name="Standard 15" xfId="10"/>
    <cellStyle name="Standard 16" xfId="11"/>
    <cellStyle name="Standard 2" xfId="12"/>
    <cellStyle name="Standard 2 2" xfId="13"/>
    <cellStyle name="Standard 2 2 2" xfId="14"/>
    <cellStyle name="Standard 2 2 2 2" xfId="15"/>
    <cellStyle name="Standard 2 2 2 3" xfId="16"/>
    <cellStyle name="Standard 2 2 3" xfId="17"/>
    <cellStyle name="Standard 2 2 4" xfId="18"/>
    <cellStyle name="Standard 2 3" xfId="19"/>
    <cellStyle name="Standard 3" xfId="20"/>
    <cellStyle name="Standard 3 2" xfId="21"/>
    <cellStyle name="Standard 3 2 2" xfId="22"/>
    <cellStyle name="Standard 3 3" xfId="23"/>
    <cellStyle name="Standard 4" xfId="24"/>
    <cellStyle name="Standard 4 2" xfId="25"/>
    <cellStyle name="Standard 5" xfId="26"/>
    <cellStyle name="Standard 6" xfId="27"/>
    <cellStyle name="Standard 6 2" xfId="28"/>
    <cellStyle name="Standard 7" xfId="29"/>
    <cellStyle name="Standard 8" xfId="30"/>
    <cellStyle name="Standard 8 2" xfId="31"/>
    <cellStyle name="Standard 9" xfId="32"/>
    <cellStyle name="Standard 9 2" xfId="33"/>
    <cellStyle name="Standard 9 3"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29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6131477</xdr:colOff>
      <xdr:row>32</xdr:row>
      <xdr:rowOff>115660</xdr:rowOff>
    </xdr:to>
    <xdr:sp macro="" textlink="">
      <xdr:nvSpPr>
        <xdr:cNvPr id="2" name="Textfeld 1"/>
        <xdr:cNvSpPr txBox="1"/>
      </xdr:nvSpPr>
      <xdr:spPr>
        <a:xfrm>
          <a:off x="0" y="966108"/>
          <a:ext cx="6295075" cy="4826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ysClr val="windowText" lastClr="000000"/>
              </a:solidFill>
              <a:effectLst/>
              <a:latin typeface="+mn-lt"/>
              <a:ea typeface="+mn-ea"/>
              <a:cs typeface="Arial" panose="020B0604020202020204" pitchFamily="34" charset="0"/>
            </a:rPr>
            <a:t>Im vorliegenden Bericht werden die </a:t>
          </a:r>
          <a:r>
            <a:rPr lang="de-DE" sz="950" b="1">
              <a:solidFill>
                <a:sysClr val="windowText" lastClr="000000"/>
              </a:solidFill>
              <a:effectLst/>
              <a:latin typeface="+mn-lt"/>
              <a:ea typeface="+mn-ea"/>
              <a:cs typeface="Arial" panose="020B0604020202020204" pitchFamily="34" charset="0"/>
            </a:rPr>
            <a:t>nach Jahreskorrektur </a:t>
          </a:r>
          <a:r>
            <a:rPr lang="de-DE" sz="950">
              <a:solidFill>
                <a:sysClr val="windowText" lastClr="000000"/>
              </a:solidFill>
              <a:effectLst/>
              <a:latin typeface="+mn-lt"/>
              <a:ea typeface="+mn-ea"/>
              <a:cs typeface="Arial" panose="020B0604020202020204" pitchFamily="34" charset="0"/>
            </a:rPr>
            <a:t>endgültigen Ergebnisse der Monatsmeldungen der Betriebe </a:t>
          </a:r>
          <a:r>
            <a:rPr lang="de-DE" sz="950" i="0">
              <a:solidFill>
                <a:sysClr val="windowText" lastClr="000000"/>
              </a:solidFill>
              <a:effectLst/>
              <a:latin typeface="+mn-lt"/>
              <a:ea typeface="+mn-ea"/>
              <a:cs typeface="Arial" panose="020B0604020202020204" pitchFamily="34" charset="0"/>
            </a:rPr>
            <a:t>im Bereich Verarbeitendes Gewerbe, Bergbau und Gewinnung von Steinen und Erden</a:t>
          </a:r>
          <a:r>
            <a:rPr lang="de-DE" sz="950">
              <a:solidFill>
                <a:sysClr val="windowText" lastClr="000000"/>
              </a:solidFill>
              <a:effectLst/>
              <a:latin typeface="+mn-lt"/>
              <a:ea typeface="+mn-ea"/>
              <a:cs typeface="Arial" panose="020B0604020202020204" pitchFamily="34" charset="0"/>
            </a:rPr>
            <a:t> mit 50 und mehr tätigen</a:t>
          </a:r>
          <a:r>
            <a:rPr lang="de-DE" sz="950" baseline="0">
              <a:solidFill>
                <a:sysClr val="windowText" lastClr="000000"/>
              </a:solidFill>
              <a:effectLst/>
              <a:latin typeface="+mn-lt"/>
              <a:ea typeface="+mn-ea"/>
              <a:cs typeface="Arial" panose="020B0604020202020204" pitchFamily="34" charset="0"/>
            </a:rPr>
            <a:t> </a:t>
          </a:r>
          <a:r>
            <a:rPr lang="de-DE" sz="950">
              <a:solidFill>
                <a:sysClr val="windowText" lastClr="000000"/>
              </a:solidFill>
              <a:effectLst/>
              <a:latin typeface="+mn-lt"/>
              <a:ea typeface="+mn-ea"/>
              <a:cs typeface="Arial" panose="020B0604020202020204" pitchFamily="34" charset="0"/>
            </a:rPr>
            <a:t>Personen des Berichtsjahres 2021 für Mecklenburg-Vorpommern und nach Kreisen dargestellt. </a:t>
          </a:r>
        </a:p>
        <a:p>
          <a:endParaRPr lang="de-DE" sz="950">
            <a:solidFill>
              <a:sysClr val="windowText" lastClr="000000"/>
            </a:solidFill>
            <a:effectLst/>
            <a:latin typeface="+mn-lt"/>
            <a:ea typeface="+mn-ea"/>
            <a:cs typeface="Arial" panose="020B0604020202020204" pitchFamily="34" charset="0"/>
          </a:endParaRPr>
        </a:p>
        <a:p>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Die Meldungen dieser größeren Betriebe mit 50 und mehr tätigen Personen mit dem wirtschaftlichen Schwerpunkt im Verar­beitenden Gewerbe, Bergbau und Gewinnung von Steinen werden zur kurzfristigen Beurteilung der konjunkturellen Lage dieses Wirtschaftszweiges auf Bundes- und Länderebene als vorläufige Monatsergebnisse im laufenden Erhebungsjahr veröffentlicht. Für Mecklenburg-Vorpommern erschienen sie im Statistischen Bericht  E113 2021 01-12 (vorläufige Ergeb­nisse) monatlich.</a:t>
          </a:r>
        </a:p>
        <a:p>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r>
            <a:rPr lang="de-DE" sz="950" b="1">
              <a:solidFill>
                <a:sysClr val="windowText" lastClr="000000"/>
              </a:solidFill>
              <a:effectLst/>
              <a:latin typeface="+mn-lt"/>
              <a:ea typeface="+mn-ea"/>
              <a:cs typeface="Arial" panose="020B0604020202020204" pitchFamily="34" charset="0"/>
            </a:rPr>
            <a:t>Der vorliegende Bericht (E113J) </a:t>
          </a:r>
          <a:r>
            <a:rPr lang="de-DE" sz="950">
              <a:solidFill>
                <a:sysClr val="windowText" lastClr="000000"/>
              </a:solidFill>
              <a:effectLst/>
              <a:latin typeface="+mn-lt"/>
              <a:ea typeface="+mn-ea"/>
              <a:cs typeface="Arial" panose="020B0604020202020204" pitchFamily="34" charset="0"/>
            </a:rPr>
            <a:t>beendet nach abschließender Aufbereitung (z. B. Einarbeitung von Nach- und Korrektur­meldun­gen) das durchlaufene Erhebungsjahr mittels Veröffentlichung der </a:t>
          </a:r>
          <a:r>
            <a:rPr lang="de-DE" sz="950" b="1" i="0">
              <a:solidFill>
                <a:sysClr val="windowText" lastClr="000000"/>
              </a:solidFill>
              <a:effectLst/>
              <a:latin typeface="+mn-lt"/>
              <a:ea typeface="+mn-ea"/>
              <a:cs typeface="Arial" panose="020B0604020202020204" pitchFamily="34" charset="0"/>
            </a:rPr>
            <a:t>endgültigen</a:t>
          </a:r>
          <a:r>
            <a:rPr lang="de-DE" sz="950">
              <a:solidFill>
                <a:sysClr val="windowText" lastClr="000000"/>
              </a:solidFill>
              <a:effectLst/>
              <a:latin typeface="+mn-lt"/>
              <a:ea typeface="+mn-ea"/>
              <a:cs typeface="Arial" panose="020B0604020202020204" pitchFamily="34" charset="0"/>
            </a:rPr>
            <a:t> Daten des Berichtskreises für alle Monate des Jahres 2021. Zusätzlich werden für die Landes- und Kreisebene sogenannte </a:t>
          </a:r>
          <a:r>
            <a:rPr lang="de-DE" sz="950" b="1">
              <a:solidFill>
                <a:sysClr val="windowText" lastClr="000000"/>
              </a:solidFill>
              <a:effectLst/>
              <a:latin typeface="+mn-lt"/>
              <a:ea typeface="+mn-ea"/>
              <a:cs typeface="Arial" panose="020B0604020202020204" pitchFamily="34" charset="0"/>
            </a:rPr>
            <a:t>Lange Reihen endgültiger Daten</a:t>
          </a:r>
          <a:r>
            <a:rPr lang="de-DE" sz="950">
              <a:solidFill>
                <a:sysClr val="windowText" lastClr="000000"/>
              </a:solidFill>
              <a:effectLst/>
              <a:latin typeface="+mn-lt"/>
              <a:ea typeface="+mn-ea"/>
              <a:cs typeface="Arial" panose="020B0604020202020204" pitchFamily="34" charset="0"/>
            </a:rPr>
            <a:t> für alle Erhebungs­merkmale des Monatsberichts angeboten. </a:t>
          </a: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Die Ergebnisausweisungen erfolgen nach der Klassifikation der Wirtschaftszweige (Abschnitte B+C der WZ 2008). Die Kreisergeb­nisse werden insgesamt je Kreis bzw. kreisfreie Stadt ab 2011 (Aufbereitung nach Kreisgebietsreform) und für 2021 auch für aus­gewählte nicht kreisfreie Städte (Neubrandenburg, Stralsund, Wismar, Greifswald) ausgewiesen.</a:t>
          </a:r>
        </a:p>
        <a:p>
          <a:endParaRPr lang="de-DE" sz="950">
            <a:solidFill>
              <a:sysClr val="windowText" lastClr="000000"/>
            </a:solidFill>
            <a:effectLst/>
            <a:latin typeface="+mn-lt"/>
            <a:ea typeface="+mn-ea"/>
            <a:cs typeface="Arial" panose="020B0604020202020204" pitchFamily="34" charset="0"/>
          </a:endParaRP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 </a:t>
          </a:r>
        </a:p>
        <a:p>
          <a:pPr>
            <a:lnSpc>
              <a:spcPts val="500"/>
            </a:lnSpc>
          </a:pPr>
          <a:endParaRPr lang="de-DE" sz="950">
            <a:solidFill>
              <a:sysClr val="windowText" lastClr="000000"/>
            </a:solidFill>
            <a:effectLst/>
            <a:latin typeface="+mn-lt"/>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14143</xdr:rowOff>
    </xdr:from>
    <xdr:to>
      <xdr:col>0</xdr:col>
      <xdr:colOff>6107934</xdr:colOff>
      <xdr:row>62</xdr:row>
      <xdr:rowOff>88445</xdr:rowOff>
    </xdr:to>
    <xdr:sp macro="" textlink="">
      <xdr:nvSpPr>
        <xdr:cNvPr id="2" name="Textfeld 1"/>
        <xdr:cNvSpPr txBox="1"/>
      </xdr:nvSpPr>
      <xdr:spPr>
        <a:xfrm>
          <a:off x="0" y="680893"/>
          <a:ext cx="6107934" cy="878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spcAft>
              <a:spcPts val="0"/>
            </a:spcAft>
          </a:pPr>
          <a:r>
            <a:rPr lang="de-DE" sz="950" b="1">
              <a:effectLst/>
              <a:latin typeface="+mn-lt"/>
              <a:ea typeface="Times New Roman"/>
            </a:rPr>
            <a:t>Rechtsgrundlagen</a:t>
          </a:r>
        </a:p>
        <a:p>
          <a:r>
            <a:rPr lang="de-DE" sz="950">
              <a:effectLst/>
              <a:latin typeface="+mn-lt"/>
              <a:ea typeface="Times New Roman"/>
              <a:cs typeface="Arial" panose="020B0604020202020204" pitchFamily="34" charset="0"/>
            </a:rPr>
            <a:t>Rechtsgrundlage für den </a:t>
          </a:r>
          <a:r>
            <a:rPr lang="de-DE" sz="950">
              <a:solidFill>
                <a:sysClr val="windowText" lastClr="000000"/>
              </a:solidFill>
              <a:effectLst/>
              <a:latin typeface="+mn-lt"/>
              <a:ea typeface="Times New Roman"/>
              <a:cs typeface="Arial" panose="020B0604020202020204" pitchFamily="34" charset="0"/>
            </a:rPr>
            <a:t>Monatsbericht </a:t>
          </a:r>
          <a:r>
            <a:rPr lang="de-DE" sz="950" i="0">
              <a:solidFill>
                <a:schemeClr val="dk1"/>
              </a:solidFill>
              <a:effectLst/>
              <a:latin typeface="+mn-lt"/>
              <a:ea typeface="+mn-ea"/>
              <a:cs typeface="Arial" panose="020B0604020202020204" pitchFamily="34" charset="0"/>
            </a:rPr>
            <a:t>im Bereich Verarbeitendes Gewerbe, Bergbau und Gewinnung von Steinen und Erden </a:t>
          </a:r>
          <a:r>
            <a:rPr lang="de-DE" sz="950">
              <a:effectLst/>
              <a:latin typeface="+mn-lt"/>
              <a:ea typeface="Times New Roman"/>
              <a:cs typeface="Arial" panose="020B0604020202020204" pitchFamily="34" charset="0"/>
            </a:rPr>
            <a:t>ist das </a:t>
          </a:r>
          <a:r>
            <a:rPr lang="de-DE" sz="950" i="0">
              <a:solidFill>
                <a:schemeClr val="dk1"/>
              </a:solidFill>
              <a:effectLst/>
              <a:latin typeface="+mn-lt"/>
              <a:ea typeface="+mn-ea"/>
              <a:cs typeface="Arial" panose="020B0604020202020204" pitchFamily="34" charset="0"/>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effectLst/>
              <a:latin typeface="+mn-lt"/>
              <a:ea typeface="Times New Roman"/>
              <a:cs typeface="Arial" panose="020B0604020202020204" pitchFamily="34" charset="0"/>
            </a:rPr>
            <a:t>in Verbindung mit dem Bundesstatistikgesetz (BStatG). </a:t>
          </a:r>
        </a:p>
        <a:p>
          <a:endParaRPr lang="de-DE" sz="950">
            <a:effectLst/>
            <a:latin typeface="+mn-lt"/>
            <a:ea typeface="Times New Roman"/>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Berichtskreis</a:t>
          </a: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Der Kreis der Berichtspflichtigen (Berichtskreis) des Monatsberichts für Betriebe umfasst sämtliche Betriebe des Verarbei­tenden Gewerbes sowie des Bergbaus und der Gewinnung von Steinen und Erden mit mindestens 50 tätigen Personen.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Der Berichtskreis wird jeweils zum Januar eines Berichtsjahres auf der Grundlage der Daten zur Anzahl der tätigen Perso­nen im September des Vorjahres neu festgelegt. </a:t>
          </a:r>
        </a:p>
        <a:p>
          <a:endParaRPr lang="de-DE" sz="950">
            <a:effectLst/>
            <a:latin typeface="+mn-lt"/>
            <a:ea typeface="Times New Roman"/>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Wirtschaftssystematische Zuordnung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Grundlage für die wirtschaftssystematische Zuordnung der Erhebungseinheiten und Ergebnisse ist die "Klassifikation der Wirtschaftszweige, Ausgabe 2008 (WZ 2008)". Die statistischen Einheiten (Unternehmen, Betrieb etc.) werden 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WZ 2008-Klasse zugerechnet, in der der wirtschaftliche Schwerpunkt (die Haupttätigkeit) der Einheit liegt.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Dateneffekte auf Tabellen nach Wirtschaftszweig aus Schwerpunktverlagerung bei Betrieben: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Jeweils zum Jahresende des Vorerhebungsjahres werden die Betriebe des Berichtskreises dieses Monatsberichts dahin­gehend überprüft, ob Verlagerungen des/der wirtschaftlichen Schwerpunkts/e bestehen. Werden nach eingehender Prü­fung Schwer­punkt­verlagerungen bei Betrieben festgestellt, führt deren Umsetzung zu Veränderungen der Wirtschafts­zweigzuordnung für die so betroffenen Betriebe. Daraus ergeben sich – je nach Umfang der Schwerpunktänderungen – bei allen Daten nach Wirtschafts­zweigen ab Januar gewisse Veränderungen (z. B. für tätige Personen oder beim Umsatz).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a:spcAft>
              <a:spcPts val="0"/>
            </a:spcAft>
          </a:pPr>
          <a:r>
            <a:rPr lang="de-DE" sz="950" b="1">
              <a:effectLst/>
              <a:latin typeface="+mn-lt"/>
              <a:ea typeface="Times New Roman"/>
              <a:cs typeface="Arial" panose="020B0604020202020204" pitchFamily="34" charset="0"/>
            </a:rPr>
            <a:t>Prinzip der Jahreskorrektur (Erstellen endgültiger Ergebnisse), Revisionen</a:t>
          </a:r>
        </a:p>
        <a:p>
          <a:pPr>
            <a:spcAft>
              <a:spcPts val="0"/>
            </a:spcAft>
          </a:pPr>
          <a:r>
            <a:rPr lang="de-DE" sz="950">
              <a:effectLst/>
              <a:latin typeface="+mn-lt"/>
              <a:ea typeface="Times New Roman"/>
              <a:cs typeface="Arial" panose="020B0604020202020204" pitchFamily="34" charset="0"/>
            </a:rPr>
            <a:t>Im Verlauf eines Erhebungsjahres werden für die Betriebe des Berichtskreises monatlich zeitnah Ergebnisse veröffentlicht. Fehlende Angaben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von Betrieben oder auch nach Veröffentlichung der vorläufigen Monatsdaten erkannte Meldefehler werden im Rahmen einer </a:t>
          </a:r>
          <a:r>
            <a:rPr kumimoji="0" lang="de-DE" sz="950" b="0" i="1" u="none" strike="noStrike" kern="0" cap="none" spc="0" normalizeH="0" baseline="0" noProof="0">
              <a:ln>
                <a:noFill/>
              </a:ln>
              <a:solidFill>
                <a:prstClr val="black"/>
              </a:solidFill>
              <a:effectLst/>
              <a:uLnTx/>
              <a:uFillTx/>
              <a:latin typeface="+mn-lt"/>
              <a:ea typeface="+mn-ea"/>
              <a:cs typeface="Arial" panose="020B0604020202020204" pitchFamily="34" charset="0"/>
            </a:rPr>
            <a:t>Jahreskorrektur</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 im März des Folgejahres monatsgenau verarbeitet und als endgültiges Ergebnis der Melde­monate des Vorjahres erstellt. Dieser Bericht enthält ausschließlich auf diesem Wege ermittelte endgültige Daten (siehe auch "Mehr zum Thema").  </a:t>
          </a:r>
        </a:p>
        <a:p>
          <a:pPr>
            <a:spcAft>
              <a:spcPts val="0"/>
            </a:spcAft>
          </a:pPr>
          <a:endPar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a:spcAft>
              <a:spcPts val="0"/>
            </a:spcAft>
          </a:pP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Darüber hinaus werden (je nach Erfordernis) verschiedene </a:t>
          </a:r>
          <a:r>
            <a:rPr kumimoji="0" lang="de-DE" sz="950" b="0" i="1" u="none" strike="noStrike" kern="0" cap="none" spc="0" normalizeH="0" baseline="0" noProof="0">
              <a:ln>
                <a:noFill/>
              </a:ln>
              <a:solidFill>
                <a:prstClr val="black"/>
              </a:solidFill>
              <a:effectLst/>
              <a:uLnTx/>
              <a:uFillTx/>
              <a:latin typeface="+mn-lt"/>
              <a:ea typeface="+mn-ea"/>
              <a:cs typeface="Arial" panose="020B0604020202020204" pitchFamily="34" charset="0"/>
            </a:rPr>
            <a:t>Revisionsverfahren</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 angewandt: Schätzungen für fehlende An­gaben werden laufend durch Meldungen der Betriebe ersetzt sowie von den Betrieben mitgeteilte Korrekturen laufend eingearbeitet. Bei methodischen Änderungen (z. B. 2009 Einführung der WZ 2008 oder 2007 Anhebung der Abschneide­grenze) werden zurück­liegende Zeiträume teilweise neu aufbereitet. Dies geschah für die Jahre 2005 bis 2008, die nach der WZ 2003 erhoben und nach­träglich nach der WZ 2008 aufbereitet wurden.</a:t>
          </a:r>
          <a:endParaRPr lang="de-DE" sz="950" b="0">
            <a:effectLst/>
            <a:latin typeface="+mn-lt"/>
            <a:ea typeface="Times New Roman"/>
            <a:cs typeface="Arial" panose="020B0604020202020204" pitchFamily="34" charset="0"/>
          </a:endParaRPr>
        </a:p>
        <a:p>
          <a:pPr>
            <a:spcAft>
              <a:spcPts val="0"/>
            </a:spcAft>
          </a:pPr>
          <a:endParaRPr lang="de-DE" sz="950">
            <a:effectLst/>
            <a:latin typeface="+mn-lt"/>
            <a:ea typeface="Times New Roman"/>
            <a:cs typeface="Arial" panose="020B0604020202020204" pitchFamily="34" charset="0"/>
          </a:endParaRPr>
        </a:p>
        <a:p>
          <a:pPr>
            <a:spcAft>
              <a:spcPts val="0"/>
            </a:spcAft>
          </a:pP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2993</xdr:colOff>
      <xdr:row>1</xdr:row>
      <xdr:rowOff>16322</xdr:rowOff>
    </xdr:from>
    <xdr:to>
      <xdr:col>0</xdr:col>
      <xdr:colOff>6107408</xdr:colOff>
      <xdr:row>60</xdr:row>
      <xdr:rowOff>61232</xdr:rowOff>
    </xdr:to>
    <xdr:sp macro="" textlink="">
      <xdr:nvSpPr>
        <xdr:cNvPr id="2" name="Textfeld 1"/>
        <xdr:cNvSpPr txBox="1"/>
      </xdr:nvSpPr>
      <xdr:spPr>
        <a:xfrm>
          <a:off x="2993" y="683072"/>
          <a:ext cx="6104415" cy="8875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spcAft>
              <a:spcPts val="0"/>
            </a:spcAft>
          </a:pPr>
          <a:r>
            <a:rPr lang="de-DE" sz="950" b="1">
              <a:effectLst/>
              <a:latin typeface="+mn-lt"/>
              <a:ea typeface="Calibri"/>
              <a:cs typeface="Times New Roman"/>
            </a:rPr>
            <a:t>Betriebe</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b="1">
              <a:effectLst/>
              <a:latin typeface="+mn-lt"/>
              <a:ea typeface="Calibri"/>
              <a:cs typeface="Times New Roman"/>
            </a:rPr>
            <a:t>Tätige Personen</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Dazu gehören alle am Monatsende im Betrieb tätigen Personen. Dazu zählen</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tätige Inhaber und Mitinhaber,</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mithelfende Familienangehörigen, die mindestens 1/3 der branchenüblichen Arbeitszeit im Betrieb/Unternehmen tätig</a:t>
          </a:r>
        </a:p>
        <a:p>
          <a:pPr>
            <a:lnSpc>
              <a:spcPts val="1200"/>
            </a:lnSpc>
            <a:spcAft>
              <a:spcPts val="0"/>
            </a:spcAft>
          </a:pPr>
          <a:r>
            <a:rPr lang="de-DE" sz="950">
              <a:effectLst/>
              <a:latin typeface="+mn-lt"/>
              <a:ea typeface="Calibri"/>
              <a:cs typeface="Times New Roman"/>
            </a:rPr>
            <a:t>  sind,</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in einem vertraglichen Arbeits- bzw. Dienstverhältnis zum Betrieb/Unternehmen stehende Personen (auch Praktikanten</a:t>
          </a:r>
        </a:p>
        <a:p>
          <a:pPr>
            <a:lnSpc>
              <a:spcPts val="1200"/>
            </a:lnSpc>
            <a:spcAft>
              <a:spcPts val="0"/>
            </a:spcAft>
          </a:pPr>
          <a:r>
            <a:rPr lang="de-DE" sz="950">
              <a:effectLst/>
              <a:latin typeface="+mn-lt"/>
              <a:ea typeface="Calibri"/>
              <a:cs typeface="Times New Roman"/>
            </a:rPr>
            <a:t>  und Auszubildende),</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Heimarbeiter, die auf einer Entgeltliste geführt werden und</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an andere Unternehmen gegen Entgelt überlassene Mitarbeiter/innen.</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Solange das Arbeitsverhältnis nicht gelöst ist, zählen zu den tätigen Personen auch...</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Personen, die im Rahmen einer Altersteilzeitregelung Arbeitsentgelte und sonstige lohnsteuerpflichtige Zahlungen be-</a:t>
          </a:r>
        </a:p>
        <a:p>
          <a:pPr>
            <a:lnSpc>
              <a:spcPts val="1200"/>
            </a:lnSpc>
            <a:spcAft>
              <a:spcPts val="0"/>
            </a:spcAft>
          </a:pPr>
          <a:r>
            <a:rPr lang="de-DE" sz="950">
              <a:effectLst/>
              <a:latin typeface="+mn-lt"/>
              <a:ea typeface="Calibri"/>
              <a:cs typeface="Times New Roman"/>
            </a:rPr>
            <a:t>  ziehen,</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Erkrankte, Urlauber/innen, Personen, die lediglich Übungen bei der Bundeswehr ableisten, im Mutterschutz oder in der</a:t>
          </a:r>
        </a:p>
        <a:p>
          <a:pPr>
            <a:lnSpc>
              <a:spcPts val="1200"/>
            </a:lnSpc>
            <a:spcAft>
              <a:spcPts val="0"/>
            </a:spcAft>
          </a:pPr>
          <a:r>
            <a:rPr lang="de-DE" sz="950">
              <a:effectLst/>
              <a:latin typeface="+mn-lt"/>
              <a:ea typeface="Calibri"/>
              <a:cs typeface="Times New Roman"/>
            </a:rPr>
            <a:t>  Elternzeit (weniger als 1 Jahr) befindliche Personen und alle sonstigen vorübergehend Abwesenden.</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Nicht zu den tätigen Personen zählen dagegen...</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Leiharbeitnehmer i. S. des Arbeitnehmerüberlassungsgesetzes,</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Arbeitskräfte, die als Beauftragte anderer Betriebe/Unternehmen im meldenden Betrieb Montage- und Reparatur-</a:t>
          </a:r>
          <a:br>
            <a:rPr lang="de-DE" sz="950">
              <a:effectLst/>
              <a:latin typeface="+mn-lt"/>
              <a:ea typeface="Calibri"/>
              <a:cs typeface="Times New Roman"/>
            </a:rPr>
          </a:br>
          <a:r>
            <a:rPr lang="de-DE" sz="950">
              <a:effectLst/>
              <a:latin typeface="+mn-lt"/>
              <a:ea typeface="Calibri"/>
              <a:cs typeface="Times New Roman"/>
            </a:rPr>
            <a:t>  arbeiten durchführen</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aufgrund einer tarifvertraglichen Vorruhestandsregelung vorzeitig ausgeschiedene Mitarbeiter/innen.</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b="1">
              <a:effectLst/>
              <a:latin typeface="+mn-lt"/>
              <a:ea typeface="Calibri"/>
              <a:cs typeface="Times New Roman"/>
            </a:rPr>
            <a:t>Entgelte im Berichtsmonat</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b="1">
              <a:effectLst/>
              <a:latin typeface="+mn-lt"/>
              <a:ea typeface="Calibri"/>
              <a:cs typeface="Times New Roman"/>
            </a:rPr>
            <a:t>Geleistete Arbeitsstunden im Berichtsmonat</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b="1">
              <a:effectLst/>
              <a:latin typeface="+mn-lt"/>
              <a:ea typeface="Calibri"/>
              <a:cs typeface="Times New Roman"/>
            </a:rPr>
            <a:t>Umsatz</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b="1">
              <a:effectLst/>
              <a:latin typeface="+mn-lt"/>
              <a:ea typeface="Calibri"/>
              <a:cs typeface="Times New Roman"/>
            </a:rPr>
            <a:t>Auslandsumsatz</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2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endParaRPr lang="de-DE" sz="1100">
            <a:effectLst/>
            <a:latin typeface="+mn-lt"/>
            <a:ea typeface="Calibri"/>
            <a:cs typeface="Times New Roman"/>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1</xdr:row>
      <xdr:rowOff>10876</xdr:rowOff>
    </xdr:from>
    <xdr:to>
      <xdr:col>0</xdr:col>
      <xdr:colOff>6115426</xdr:colOff>
      <xdr:row>62</xdr:row>
      <xdr:rowOff>115661</xdr:rowOff>
    </xdr:to>
    <xdr:sp macro="" textlink="">
      <xdr:nvSpPr>
        <xdr:cNvPr id="2" name="Textfeld 1"/>
        <xdr:cNvSpPr txBox="1"/>
      </xdr:nvSpPr>
      <xdr:spPr>
        <a:xfrm>
          <a:off x="2989" y="446305"/>
          <a:ext cx="6112437" cy="9235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1000" b="1">
              <a:effectLst/>
              <a:latin typeface="+mn-lt"/>
              <a:ea typeface="Calibri"/>
              <a:cs typeface="Times New Roman"/>
            </a:rPr>
            <a:t>1 Allgemeine Angaben zur Statistik </a:t>
          </a:r>
          <a:endParaRPr lang="de-DE" sz="10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Bezeichnung der Statistik: </a:t>
          </a:r>
          <a:r>
            <a:rPr lang="de-DE" sz="900">
              <a:effectLst/>
              <a:latin typeface="+mn-lt"/>
              <a:ea typeface="Calibri"/>
              <a:cs typeface="Times New Roman"/>
            </a:rPr>
            <a:t>Monatsbericht für Betriebe im Bereich Verarbeitendes Gewerbe, Bergbau und Gewinnung von Steinen und Erden  (EVAS-Nr. 42111).</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Berichtszeitraum:</a:t>
          </a:r>
          <a:r>
            <a:rPr lang="de-DE" sz="900">
              <a:effectLst/>
              <a:latin typeface="+mn-lt"/>
              <a:ea typeface="Calibri"/>
              <a:cs typeface="Times New Roman"/>
            </a:rPr>
            <a:t> Monat bzw. Ende des Berichtsmonats.</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Periodizität:</a:t>
          </a:r>
          <a:r>
            <a:rPr lang="de-DE" sz="900">
              <a:effectLst/>
              <a:latin typeface="+mn-lt"/>
              <a:ea typeface="Calibri"/>
              <a:cs typeface="Times New Roman"/>
            </a:rPr>
            <a:t> Monatlich.</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Erhebungsgegenstand:</a:t>
          </a:r>
          <a:r>
            <a:rPr lang="de-DE" sz="900">
              <a:effectLst/>
              <a:latin typeface="+mn-lt"/>
              <a:ea typeface="Calibri"/>
              <a:cs typeface="Times New Roman"/>
            </a:rPr>
            <a:t> Betriebe.</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Räumliche Abdeckung: </a:t>
          </a:r>
          <a:r>
            <a:rPr lang="de-DE" sz="900">
              <a:effectLst/>
              <a:latin typeface="+mn-lt"/>
              <a:ea typeface="Calibri"/>
              <a:cs typeface="Times New Roman"/>
            </a:rPr>
            <a:t>Deutschland, Länder.</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Grundgesamtheit:</a:t>
          </a:r>
          <a:r>
            <a:rPr lang="de-DE" sz="900">
              <a:effectLst/>
              <a:latin typeface="+mn-lt"/>
              <a:ea typeface="Calibri"/>
              <a:cs typeface="Times New Roman"/>
            </a:rPr>
            <a:t> Der Monatsbericht für Betriebe im Bereich Verarbeitendes Gewerbe, Bergbau und Gewinnung von Steinen und Erden ist eine Totalerhebung mit Abschneidegrenze. Der Erhebungsbereich wird auf Grundlage der EU-ein­heitlichen Wirt­schafts­zweig­gliederung NACE (nomenclature générale des activés économiques dans les Communautés Européennes); in Deutschland: Klassifika­tion der Wirtschaftszweige, Ausgabe 2008 (WZ 2008) abgegrenzt und umfasst die Abschnitte B "Bergbau und Gewinnung von Steinen und Erden" sowie C "Verarbeitendes Gewerbe". </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Rechtsgrundlage:</a:t>
          </a:r>
          <a:r>
            <a:rPr lang="de-DE" sz="900">
              <a:effectLst/>
              <a:latin typeface="+mn-lt"/>
              <a:ea typeface="Calibri"/>
              <a:cs typeface="Times New Roman"/>
            </a:rPr>
            <a:t> Gesetz über die Statistik im Produzierenden Gewerbe (ProdGewStatG) in der Fassung der Bekannt­machung vom 21. März 2002 (BGBl. I S. 1181), in Verbindung mit dem Bundesstatistikgesetz (BStatG) vom 22. Januar 1987 (BGBl. I S. 462, 565), in der jeweils geltenden Fassung</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Geheimhaltung:</a:t>
          </a:r>
          <a:r>
            <a:rPr lang="de-DE" sz="900">
              <a:effectLst/>
              <a:latin typeface="+mn-lt"/>
              <a:ea typeface="Calibri"/>
              <a:cs typeface="Times New Roman"/>
            </a:rPr>
            <a:t> Die erhobenen Einzelangaben werden nach § 16 Bundesstatistikgesetz (BStatG) geheim gehalten.</a:t>
          </a:r>
          <a:endParaRPr lang="de-DE" sz="1100">
            <a:effectLst/>
            <a:latin typeface="+mn-lt"/>
            <a:ea typeface="Calibri"/>
            <a:cs typeface="Times New Roman"/>
          </a:endParaRPr>
        </a:p>
        <a:p>
          <a:pPr>
            <a:lnSpc>
              <a:spcPct val="115000"/>
            </a:lnSpc>
            <a:spcAft>
              <a:spcPts val="0"/>
            </a:spcAft>
          </a:pPr>
          <a:r>
            <a:rPr lang="de-DE" sz="900">
              <a:effectLst/>
              <a:latin typeface="+mn-lt"/>
              <a:ea typeface="Calibri"/>
              <a:cs typeface="Times New Roman"/>
            </a:rPr>
            <a:t> </a:t>
          </a:r>
        </a:p>
        <a:p>
          <a:pPr>
            <a:lnSpc>
              <a:spcPts val="1000"/>
            </a:lnSpc>
            <a:spcAft>
              <a:spcPts val="0"/>
            </a:spcAft>
          </a:pPr>
          <a:r>
            <a:rPr lang="de-DE" sz="1000" b="1">
              <a:effectLst/>
              <a:latin typeface="+mn-lt"/>
              <a:ea typeface="Calibri"/>
              <a:cs typeface="Times New Roman"/>
            </a:rPr>
            <a:t>2 Inhalte und Nutzerbedarf</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Erhebungsinhalte:</a:t>
          </a:r>
          <a:r>
            <a:rPr lang="de-DE" sz="900">
              <a:effectLst/>
              <a:latin typeface="+mn-lt"/>
              <a:ea typeface="Calibri"/>
              <a:cs typeface="Times New Roman"/>
            </a:rPr>
            <a:t> Gesamtzahl der tätigen Personen, Umsatz, Auftragseingang und Auftragsbestand jeweils nach fachlichen Betriebs­teilen; Entgelte sowie die geleisteten Arbeitsstunden für den gesamten Betrieb.</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Zweck der Statistik:</a:t>
          </a:r>
          <a:r>
            <a:rPr lang="de-DE" sz="900">
              <a:effectLst/>
              <a:latin typeface="+mn-lt"/>
              <a:ea typeface="Calibri"/>
              <a:cs typeface="Times New Roman"/>
            </a:rPr>
            <a:t> Kurzfristige Beurteilung der konjunkturellen Lage im Wirtschaftsbereich sowie Bereitstellung von Daten für die regionale und sektorale Strukturpolitik.</a:t>
          </a:r>
          <a:endParaRPr lang="de-DE" sz="1100">
            <a:effectLst/>
            <a:latin typeface="+mn-lt"/>
            <a:ea typeface="Calibri"/>
            <a:cs typeface="Times New Roman"/>
          </a:endParaRPr>
        </a:p>
        <a:p>
          <a:pPr>
            <a:lnSpc>
              <a:spcPct val="115000"/>
            </a:lnSpc>
            <a:spcAft>
              <a:spcPts val="0"/>
            </a:spcAft>
          </a:pPr>
          <a:r>
            <a:rPr lang="de-DE" sz="900">
              <a:effectLst/>
              <a:latin typeface="+mn-lt"/>
              <a:ea typeface="Calibri"/>
              <a:cs typeface="Times New Roman"/>
            </a:rPr>
            <a:t> </a:t>
          </a:r>
        </a:p>
        <a:p>
          <a:pPr>
            <a:lnSpc>
              <a:spcPts val="1000"/>
            </a:lnSpc>
            <a:spcAft>
              <a:spcPts val="0"/>
            </a:spcAft>
          </a:pPr>
          <a:r>
            <a:rPr lang="de-DE" sz="1000" b="1">
              <a:effectLst/>
              <a:latin typeface="+mn-lt"/>
              <a:ea typeface="Calibri"/>
              <a:cs typeface="Times New Roman"/>
            </a:rPr>
            <a:t>3 Methodik</a:t>
          </a:r>
          <a:endParaRPr lang="de-DE" sz="10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Art der Datengewinnung:</a:t>
          </a:r>
          <a:r>
            <a:rPr lang="de-DE" sz="900">
              <a:effectLst/>
              <a:latin typeface="+mn-lt"/>
              <a:ea typeface="Calibri"/>
              <a:cs typeface="Times New Roman"/>
            </a:rPr>
            <a:t> Der Monatsbericht für Betriebe im Bereich Verarbeitendes Gewerbe, Bergbau und Gewinnung von Steinen und Erden ist eine Primärerhebung mit Auskunftspflicht aller Betriebe des Wirtschafts­bereichs mit 50 und mehr tätigen Personen.</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Erhebungsinstrumente und Berichtsweg:</a:t>
          </a:r>
          <a:r>
            <a:rPr lang="de-DE" sz="900">
              <a:effectLst/>
              <a:latin typeface="+mn-lt"/>
              <a:ea typeface="Calibri"/>
              <a:cs typeface="Times New Roman"/>
            </a:rPr>
            <a:t> Die Auskunftserteilung erfolgt online nach § 11a BStatG mittels standardisierten Erhe­bungsmedien (IDEV - Interne Datenerhebung im Verbund). In begründeten Ausnahmefällen kann die Auskunft auch auf Papier er­folgen. Die Erhebung erfolgt dezentral über die Statistischen Ämter der Länder: Auskunftspflichtige → Statistische Ämter der Länder → Statistisches Bundesamt.</a:t>
          </a:r>
        </a:p>
        <a:p>
          <a:pPr>
            <a:lnSpc>
              <a:spcPct val="115000"/>
            </a:lnSpc>
            <a:spcAft>
              <a:spcPts val="0"/>
            </a:spcAft>
          </a:pPr>
          <a:r>
            <a:rPr lang="de-DE" sz="900">
              <a:effectLst/>
              <a:latin typeface="+mn-lt"/>
              <a:ea typeface="Calibri"/>
              <a:cs typeface="Times New Roman"/>
            </a:rPr>
            <a:t> </a:t>
          </a:r>
        </a:p>
        <a:p>
          <a:pPr>
            <a:lnSpc>
              <a:spcPts val="1000"/>
            </a:lnSpc>
            <a:spcAft>
              <a:spcPts val="0"/>
            </a:spcAft>
          </a:pPr>
          <a:r>
            <a:rPr lang="de-DE" sz="1000" b="1">
              <a:effectLst/>
              <a:latin typeface="+mn-lt"/>
              <a:ea typeface="Calibri"/>
              <a:cs typeface="Times New Roman"/>
            </a:rPr>
            <a:t>4 Genauigkeit und Zuverlässigkeit </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Genauigkeit:</a:t>
          </a:r>
          <a:r>
            <a:rPr lang="de-DE" sz="900">
              <a:effectLst/>
              <a:latin typeface="+mn-lt"/>
              <a:ea typeface="Calibri"/>
              <a:cs typeface="Times New Roman"/>
            </a:rPr>
            <a:t> Die Genauigkeit der Ergebnisse des Monatsberichts für Betriebe im Bereich Verarbeitendes Gewerbe, Bergbau und Ge­winnung von Steinen und Erden kann aufgrund des Charakters einer Totalerhebung mit Abschneide­grenze als zuver­lässig und präzise eingestuft werden, sofern die Antwortausfälle gering gehalten werden können.</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Revisionen:</a:t>
          </a:r>
          <a:r>
            <a:rPr lang="de-DE" sz="900">
              <a:effectLst/>
              <a:latin typeface="+mn-lt"/>
              <a:ea typeface="Calibri"/>
              <a:cs typeface="Times New Roman"/>
            </a:rPr>
            <a:t> Die vorläufigen Ergebnisse des Monatsberichts für Betriebe 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endParaRPr lang="de-DE" sz="1100">
            <a:effectLst/>
            <a:latin typeface="+mn-lt"/>
            <a:ea typeface="Calibri"/>
            <a:cs typeface="Times New Roman"/>
          </a:endParaRPr>
        </a:p>
        <a:p>
          <a:pPr>
            <a:lnSpc>
              <a:spcPct val="115000"/>
            </a:lnSpc>
            <a:spcAft>
              <a:spcPts val="0"/>
            </a:spcAft>
          </a:pPr>
          <a:r>
            <a:rPr lang="de-DE" sz="900">
              <a:effectLst/>
              <a:latin typeface="+mn-lt"/>
              <a:ea typeface="Calibri"/>
              <a:cs typeface="Times New Roman"/>
            </a:rPr>
            <a:t> </a:t>
          </a:r>
        </a:p>
        <a:p>
          <a:pPr>
            <a:lnSpc>
              <a:spcPts val="1000"/>
            </a:lnSpc>
            <a:spcAft>
              <a:spcPts val="0"/>
            </a:spcAft>
          </a:pPr>
          <a:r>
            <a:rPr lang="de-DE" sz="1000" b="1">
              <a:effectLst/>
              <a:latin typeface="+mn-lt"/>
              <a:ea typeface="Calibri"/>
              <a:cs typeface="Times New Roman"/>
            </a:rPr>
            <a:t>5 Aktualität und Pünktlichkeit </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Aktualität und Pünktlichkeit:</a:t>
          </a:r>
          <a:r>
            <a:rPr lang="de-DE" sz="900">
              <a:effectLst/>
              <a:latin typeface="+mn-lt"/>
              <a:ea typeface="Calibri"/>
              <a:cs typeface="Times New Roman"/>
            </a:rPr>
            <a:t> Die Bundesergebnisse werden circa 45 Tage nach Abschluss des Berichtsmonats veröffentlicht. Die Veröffentlichung der </a:t>
          </a:r>
          <a:r>
            <a:rPr lang="de-DE" sz="900" b="1">
              <a:effectLst/>
              <a:latin typeface="+mn-lt"/>
              <a:ea typeface="Calibri"/>
              <a:cs typeface="Times New Roman"/>
            </a:rPr>
            <a:t>vorläufigen</a:t>
          </a:r>
          <a:r>
            <a:rPr lang="de-DE" sz="900">
              <a:effectLst/>
              <a:latin typeface="+mn-lt"/>
              <a:ea typeface="Calibri"/>
              <a:cs typeface="Times New Roman"/>
            </a:rPr>
            <a:t> Länderergebnisse erfolgt durch die Statistischen Ämter der Länder i. d. R. etwa zwei Monate nach dem Ende des Berichtsmonats. </a:t>
          </a:r>
          <a:endParaRPr lang="de-DE" sz="1100">
            <a:effectLst/>
            <a:latin typeface="+mn-lt"/>
            <a:ea typeface="Calibri"/>
            <a:cs typeface="Times New Roman"/>
          </a:endParaRPr>
        </a:p>
        <a:p>
          <a:pPr>
            <a:lnSpc>
              <a:spcPct val="115000"/>
            </a:lnSpc>
            <a:spcAft>
              <a:spcPts val="0"/>
            </a:spcAft>
          </a:pPr>
          <a:endParaRPr lang="de-DE" sz="900">
            <a:effectLst/>
            <a:latin typeface="+mn-lt"/>
            <a:ea typeface="Calibri"/>
            <a:cs typeface="Times New Roman"/>
          </a:endParaRPr>
        </a:p>
        <a:p>
          <a:pPr>
            <a:lnSpc>
              <a:spcPts val="1000"/>
            </a:lnSpc>
            <a:spcAft>
              <a:spcPts val="0"/>
            </a:spcAft>
          </a:pPr>
          <a:r>
            <a:rPr lang="de-DE" sz="1000" b="1">
              <a:effectLst/>
              <a:latin typeface="+mn-lt"/>
              <a:ea typeface="Calibri"/>
              <a:cs typeface="Times New Roman"/>
            </a:rPr>
            <a:t>6 Vergleichbarkeit </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Räumlich:</a:t>
          </a:r>
          <a:r>
            <a:rPr lang="de-DE" sz="900">
              <a:effectLst/>
              <a:latin typeface="+mn-lt"/>
              <a:ea typeface="Calibri"/>
              <a:cs typeface="Times New Roman"/>
            </a:rPr>
            <a:t> Die Ergebnisse sind zwischen Ländern sowie zwischen EU-Mitgliedsstaaten vergleichbar.</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Zeitlich: </a:t>
          </a:r>
          <a:r>
            <a:rPr lang="de-DE" sz="900">
              <a:effectLst/>
              <a:latin typeface="+mn-lt"/>
              <a:ea typeface="Calibri"/>
              <a:cs typeface="Times New Roman"/>
            </a:rPr>
            <a:t>Die zeitliche Vergleichbarkeit der Angaben zum Monatsbericht für Betriebe im Bereich Verarbeitendes Gewerbe, Bergbau und Gewinnung von Steinen und Erden ist gegeben.</a:t>
          </a:r>
          <a:endParaRPr lang="de-DE" sz="1100">
            <a:effectLst/>
            <a:latin typeface="+mn-lt"/>
            <a:ea typeface="Calibri"/>
            <a:cs typeface="Times New Roman"/>
          </a:endParaRPr>
        </a:p>
        <a:p>
          <a:pPr>
            <a:lnSpc>
              <a:spcPct val="115000"/>
            </a:lnSpc>
            <a:spcAft>
              <a:spcPts val="0"/>
            </a:spcAft>
          </a:pPr>
          <a:r>
            <a:rPr lang="de-DE" sz="900">
              <a:effectLst/>
              <a:latin typeface="+mn-lt"/>
              <a:ea typeface="Calibri"/>
              <a:cs typeface="Times New Roman"/>
            </a:rPr>
            <a:t> </a:t>
          </a:r>
        </a:p>
        <a:p>
          <a:pPr>
            <a:lnSpc>
              <a:spcPts val="1000"/>
            </a:lnSpc>
            <a:spcAft>
              <a:spcPts val="0"/>
            </a:spcAft>
          </a:pPr>
          <a:r>
            <a:rPr lang="de-DE" sz="1000" b="1">
              <a:effectLst/>
              <a:latin typeface="+mn-lt"/>
              <a:ea typeface="Calibri"/>
              <a:cs typeface="Times New Roman"/>
            </a:rPr>
            <a:t>7 Kohärenz </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Statistikübergreifende Kohärenz: </a:t>
          </a:r>
          <a:r>
            <a:rPr lang="de-DE" sz="900">
              <a:effectLst/>
              <a:latin typeface="+mn-lt"/>
              <a:ea typeface="Calibri"/>
              <a:cs typeface="Times New Roman"/>
            </a:rPr>
            <a:t>Der Umsatz ist nur bedingt vergleichbar mit dem in der Umsatzsteuerstatistik ausgewiesenen Wert. Die Zahl der tätigen Personen ist nur bedingt vergleichbar mit der Zahl der Beschäftigten in der Beschäftigtenstatistik (Daten der Bundesagentur für Arbeit).</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Statistikinterne Kohärenz: </a:t>
          </a:r>
          <a:r>
            <a:rPr lang="de-DE" sz="900">
              <a:effectLst/>
              <a:latin typeface="+mn-lt"/>
              <a:ea typeface="Calibri"/>
              <a:cs typeface="Times New Roman"/>
            </a:rPr>
            <a:t>Die Ergebnisse dieser Erhebung sind statistikintern kohärent.</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Input für andere Statistiken: </a:t>
          </a:r>
          <a:r>
            <a:rPr lang="de-DE" sz="900">
              <a:effectLst/>
              <a:latin typeface="+mn-lt"/>
              <a:ea typeface="Calibri"/>
              <a:cs typeface="Times New Roman"/>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endParaRPr lang="de-DE" sz="1100">
            <a:effectLst/>
            <a:latin typeface="+mn-lt"/>
            <a:ea typeface="Calibri"/>
            <a:cs typeface="Times New Roman"/>
          </a:endParaRPr>
        </a:p>
        <a:p>
          <a:pPr>
            <a:lnSpc>
              <a:spcPct val="115000"/>
            </a:lnSpc>
            <a:spcAft>
              <a:spcPts val="0"/>
            </a:spcAft>
          </a:pPr>
          <a:r>
            <a:rPr lang="de-DE" sz="900">
              <a:effectLst/>
              <a:latin typeface="+mn-lt"/>
              <a:ea typeface="Calibri"/>
              <a:cs typeface="Times New Roman"/>
            </a:rPr>
            <a:t> </a:t>
          </a:r>
        </a:p>
        <a:p>
          <a:pPr>
            <a:lnSpc>
              <a:spcPts val="1000"/>
            </a:lnSpc>
            <a:spcAft>
              <a:spcPts val="0"/>
            </a:spcAft>
          </a:pPr>
          <a:r>
            <a:rPr lang="de-DE" sz="1000" b="1">
              <a:effectLst/>
              <a:latin typeface="+mn-lt"/>
              <a:ea typeface="Calibri"/>
              <a:cs typeface="Times New Roman"/>
            </a:rPr>
            <a:t>8 Verbreitung und Kommunikation </a:t>
          </a:r>
          <a:endParaRPr lang="de-DE" sz="1100">
            <a:effectLst/>
            <a:latin typeface="+mn-lt"/>
            <a:ea typeface="Calibri"/>
            <a:cs typeface="Times New Roman"/>
          </a:endParaRPr>
        </a:p>
        <a:p>
          <a:pPr marL="107950">
            <a:lnSpc>
              <a:spcPts val="1000"/>
            </a:lnSpc>
            <a:spcAft>
              <a:spcPts val="0"/>
            </a:spcAft>
          </a:pPr>
          <a:r>
            <a:rPr lang="de-DE" sz="900" b="1">
              <a:effectLst/>
              <a:latin typeface="+mn-lt"/>
              <a:ea typeface="Calibri"/>
              <a:cs typeface="Times New Roman"/>
            </a:rPr>
            <a:t>Publikation:  </a:t>
          </a:r>
          <a:r>
            <a:rPr lang="de-DE" sz="900">
              <a:effectLst/>
              <a:latin typeface="+mn-lt"/>
              <a:ea typeface="Calibri"/>
              <a:cs typeface="Times New Roman"/>
            </a:rPr>
            <a:t>Die Ergebnisse werden durch Pressemitteilungen, Statistische Berichte, Datenbanken und andere geeignete Publika­tionsformen über die Internetseiten der Statistischen Ämter des Bundes und der Länder verbreitet und zugänglich gemacht (siehe auch "Mehr zum Thema").</a:t>
          </a:r>
          <a:endParaRPr lang="de-DE" sz="1100">
            <a:effectLst/>
            <a:latin typeface="+mn-lt"/>
            <a:ea typeface="Calibri"/>
            <a:cs typeface="Times New Roman"/>
          </a:endParaRPr>
        </a:p>
        <a:p>
          <a:pPr>
            <a:lnSpc>
              <a:spcPct val="115000"/>
            </a:lnSpc>
            <a:spcAft>
              <a:spcPts val="0"/>
            </a:spcAft>
          </a:pPr>
          <a:r>
            <a:rPr lang="de-DE" sz="900">
              <a:effectLst/>
              <a:latin typeface="+mn-lt"/>
              <a:ea typeface="Calibri"/>
              <a:cs typeface="Times New Roman"/>
            </a:rPr>
            <a:t> </a:t>
          </a:r>
        </a:p>
        <a:p>
          <a:pPr>
            <a:lnSpc>
              <a:spcPts val="1000"/>
            </a:lnSpc>
            <a:spcAft>
              <a:spcPts val="0"/>
            </a:spcAft>
          </a:pPr>
          <a:r>
            <a:rPr lang="de-DE" sz="900">
              <a:effectLst/>
              <a:latin typeface="+mn-lt"/>
              <a:ea typeface="Calibri"/>
              <a:cs typeface="Times New Roman"/>
            </a:rPr>
            <a:t>Quelle: </a:t>
          </a:r>
          <a:endParaRPr lang="de-DE" sz="1100">
            <a:effectLst/>
            <a:latin typeface="+mn-lt"/>
            <a:ea typeface="Calibri"/>
            <a:cs typeface="Times New Roman"/>
          </a:endParaRPr>
        </a:p>
        <a:p>
          <a:pPr>
            <a:lnSpc>
              <a:spcPts val="1000"/>
            </a:lnSpc>
            <a:spcAft>
              <a:spcPts val="0"/>
            </a:spcAft>
          </a:pPr>
          <a:r>
            <a:rPr lang="de-DE" sz="900">
              <a:effectLst/>
              <a:latin typeface="+mn-lt"/>
              <a:ea typeface="Calibri"/>
              <a:cs typeface="Times New Roman"/>
            </a:rPr>
            <a:t>Statistisches Bundesamt; ergänzt um berichtsbezogene Hinweise des Statistischen Amtes Mecklenburg-Vorpommern</a:t>
          </a:r>
          <a:endParaRPr lang="de-DE" sz="1100">
            <a:effectLst/>
            <a:latin typeface="+mn-lt"/>
            <a:ea typeface="Calibri"/>
            <a:cs typeface="Times New Roman"/>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13.bin"/><Relationship Id="rId4" Type="http://schemas.openxmlformats.org/officeDocument/2006/relationships/hyperlink" Target="mailto:verarb-gewerbe@statistik-mv.de"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15" t="s">
        <v>0</v>
      </c>
      <c r="B1" s="215"/>
      <c r="C1" s="162"/>
      <c r="D1" s="162"/>
    </row>
    <row r="2" spans="1:4" ht="35.1" customHeight="1" thickTop="1" x14ac:dyDescent="0.2">
      <c r="A2" s="163" t="s">
        <v>15</v>
      </c>
      <c r="B2" s="163"/>
      <c r="C2" s="164" t="s">
        <v>169</v>
      </c>
      <c r="D2" s="164"/>
    </row>
    <row r="3" spans="1:4" ht="24.95" customHeight="1" x14ac:dyDescent="0.2">
      <c r="A3" s="165"/>
      <c r="B3" s="165"/>
      <c r="C3" s="165"/>
      <c r="D3" s="165"/>
    </row>
    <row r="4" spans="1:4" ht="24.95" customHeight="1" x14ac:dyDescent="0.2">
      <c r="A4" s="157" t="s">
        <v>67</v>
      </c>
      <c r="B4" s="157"/>
      <c r="C4" s="157"/>
      <c r="D4" s="158"/>
    </row>
    <row r="5" spans="1:4" ht="24.95" customHeight="1" x14ac:dyDescent="0.2">
      <c r="A5" s="159" t="s">
        <v>66</v>
      </c>
      <c r="B5" s="159"/>
      <c r="C5" s="159"/>
      <c r="D5" s="159"/>
    </row>
    <row r="6" spans="1:4" ht="24.95" customHeight="1" x14ac:dyDescent="0.45">
      <c r="A6" s="160" t="s">
        <v>16</v>
      </c>
      <c r="B6" s="161"/>
      <c r="C6" s="161"/>
      <c r="D6" s="161"/>
    </row>
    <row r="7" spans="1:4" ht="39.950000000000003" customHeight="1" x14ac:dyDescent="0.45">
      <c r="A7" s="151">
        <v>2021</v>
      </c>
      <c r="B7" s="151"/>
      <c r="C7" s="151"/>
      <c r="D7" s="151"/>
    </row>
    <row r="8" spans="1:4" ht="24.95" customHeight="1" x14ac:dyDescent="0.4">
      <c r="A8" s="152"/>
      <c r="B8" s="153"/>
      <c r="C8" s="153"/>
      <c r="D8" s="153"/>
    </row>
    <row r="9" spans="1:4" ht="24.95" customHeight="1" x14ac:dyDescent="0.2">
      <c r="A9" s="155" t="s">
        <v>88</v>
      </c>
      <c r="B9" s="155"/>
      <c r="C9" s="155"/>
      <c r="D9" s="155"/>
    </row>
    <row r="10" spans="1:4" ht="24.95" customHeight="1" x14ac:dyDescent="0.2">
      <c r="A10" s="2"/>
      <c r="B10" s="2"/>
      <c r="C10" s="2"/>
      <c r="D10" s="2"/>
    </row>
    <row r="11" spans="1:4" ht="24.95" customHeight="1" x14ac:dyDescent="0.2"/>
    <row r="12" spans="1:4" ht="24.95" customHeight="1" x14ac:dyDescent="0.2">
      <c r="A12" s="150"/>
      <c r="B12" s="150"/>
      <c r="C12" s="150"/>
      <c r="D12" s="150"/>
    </row>
    <row r="13" spans="1:4" ht="12" customHeight="1" x14ac:dyDescent="0.2">
      <c r="A13" s="5"/>
      <c r="B13" s="154" t="s">
        <v>41</v>
      </c>
      <c r="C13" s="154"/>
      <c r="D13" s="6" t="s">
        <v>184</v>
      </c>
    </row>
    <row r="14" spans="1:4" ht="12" customHeight="1" x14ac:dyDescent="0.2">
      <c r="A14" s="5"/>
      <c r="B14" s="154"/>
      <c r="C14" s="154"/>
      <c r="D14" s="3"/>
    </row>
    <row r="15" spans="1:4" ht="12" customHeight="1" x14ac:dyDescent="0.2">
      <c r="A15" s="5"/>
      <c r="B15" s="154" t="s">
        <v>1</v>
      </c>
      <c r="C15" s="154"/>
      <c r="D15" s="3" t="s">
        <v>214</v>
      </c>
    </row>
    <row r="16" spans="1:4" ht="12" customHeight="1" x14ac:dyDescent="0.2">
      <c r="A16" s="5"/>
      <c r="B16" s="154"/>
      <c r="C16" s="154"/>
      <c r="D16" s="3"/>
    </row>
    <row r="17" spans="1:4" ht="12" customHeight="1" x14ac:dyDescent="0.2">
      <c r="A17" s="7"/>
      <c r="B17" s="156"/>
      <c r="C17" s="156"/>
      <c r="D17" s="4"/>
    </row>
    <row r="18" spans="1:4" ht="12" customHeight="1" x14ac:dyDescent="0.2">
      <c r="A18" s="147"/>
      <c r="B18" s="147"/>
      <c r="C18" s="147"/>
      <c r="D18" s="147"/>
    </row>
    <row r="19" spans="1:4" ht="12" customHeight="1" x14ac:dyDescent="0.2">
      <c r="A19" s="144" t="s">
        <v>2</v>
      </c>
      <c r="B19" s="144"/>
      <c r="C19" s="144"/>
      <c r="D19" s="144"/>
    </row>
    <row r="20" spans="1:4" ht="12" customHeight="1" x14ac:dyDescent="0.2">
      <c r="A20" s="144" t="s">
        <v>47</v>
      </c>
      <c r="B20" s="144"/>
      <c r="C20" s="144"/>
      <c r="D20" s="144"/>
    </row>
    <row r="21" spans="1:4" ht="12" customHeight="1" x14ac:dyDescent="0.2">
      <c r="A21" s="144"/>
      <c r="B21" s="144"/>
      <c r="C21" s="144"/>
      <c r="D21" s="144"/>
    </row>
    <row r="22" spans="1:4" ht="12" customHeight="1" x14ac:dyDescent="0.2">
      <c r="A22" s="143" t="s">
        <v>109</v>
      </c>
      <c r="B22" s="143"/>
      <c r="C22" s="143"/>
      <c r="D22" s="143"/>
    </row>
    <row r="23" spans="1:4" ht="12" customHeight="1" x14ac:dyDescent="0.2">
      <c r="A23" s="144"/>
      <c r="B23" s="144"/>
      <c r="C23" s="144"/>
      <c r="D23" s="144"/>
    </row>
    <row r="24" spans="1:4" ht="12" customHeight="1" x14ac:dyDescent="0.2">
      <c r="A24" s="145" t="s">
        <v>185</v>
      </c>
      <c r="B24" s="145"/>
      <c r="C24" s="145"/>
      <c r="D24" s="145"/>
    </row>
    <row r="25" spans="1:4" ht="12" customHeight="1" x14ac:dyDescent="0.2">
      <c r="A25" s="145" t="s">
        <v>42</v>
      </c>
      <c r="B25" s="145"/>
      <c r="C25" s="145"/>
      <c r="D25" s="145"/>
    </row>
    <row r="26" spans="1:4" ht="12" customHeight="1" x14ac:dyDescent="0.2">
      <c r="A26" s="146"/>
      <c r="B26" s="146"/>
      <c r="C26" s="146"/>
      <c r="D26" s="146"/>
    </row>
    <row r="27" spans="1:4" ht="12" customHeight="1" x14ac:dyDescent="0.2">
      <c r="A27" s="147"/>
      <c r="B27" s="147"/>
      <c r="C27" s="147"/>
      <c r="D27" s="147"/>
    </row>
    <row r="28" spans="1:4" ht="12" customHeight="1" x14ac:dyDescent="0.2">
      <c r="A28" s="148" t="s">
        <v>3</v>
      </c>
      <c r="B28" s="148"/>
      <c r="C28" s="148"/>
      <c r="D28" s="148"/>
    </row>
    <row r="29" spans="1:4" ht="12" customHeight="1" x14ac:dyDescent="0.2">
      <c r="A29" s="149"/>
      <c r="B29" s="149"/>
      <c r="C29" s="149"/>
      <c r="D29" s="149"/>
    </row>
    <row r="30" spans="1:4" ht="12" customHeight="1" x14ac:dyDescent="0.2">
      <c r="A30" s="8" t="s">
        <v>4</v>
      </c>
      <c r="B30" s="140" t="s">
        <v>43</v>
      </c>
      <c r="C30" s="140"/>
      <c r="D30" s="140"/>
    </row>
    <row r="31" spans="1:4" ht="12" customHeight="1" x14ac:dyDescent="0.2">
      <c r="A31" s="9">
        <v>0</v>
      </c>
      <c r="B31" s="140" t="s">
        <v>44</v>
      </c>
      <c r="C31" s="140"/>
      <c r="D31" s="140"/>
    </row>
    <row r="32" spans="1:4" ht="12" customHeight="1" x14ac:dyDescent="0.2">
      <c r="A32" s="8" t="s">
        <v>5</v>
      </c>
      <c r="B32" s="140" t="s">
        <v>6</v>
      </c>
      <c r="C32" s="140"/>
      <c r="D32" s="140"/>
    </row>
    <row r="33" spans="1:4" ht="12" customHeight="1" x14ac:dyDescent="0.2">
      <c r="A33" s="8" t="s">
        <v>14</v>
      </c>
      <c r="B33" s="140" t="s">
        <v>7</v>
      </c>
      <c r="C33" s="140"/>
      <c r="D33" s="140"/>
    </row>
    <row r="34" spans="1:4" ht="12" customHeight="1" x14ac:dyDescent="0.2">
      <c r="A34" s="8" t="s">
        <v>8</v>
      </c>
      <c r="B34" s="140" t="s">
        <v>9</v>
      </c>
      <c r="C34" s="140"/>
      <c r="D34" s="140"/>
    </row>
    <row r="35" spans="1:4" ht="12" customHeight="1" x14ac:dyDescent="0.2">
      <c r="A35" s="8" t="s">
        <v>10</v>
      </c>
      <c r="B35" s="140" t="s">
        <v>45</v>
      </c>
      <c r="C35" s="140"/>
      <c r="D35" s="140"/>
    </row>
    <row r="36" spans="1:4" ht="12" customHeight="1" x14ac:dyDescent="0.2">
      <c r="A36" s="8" t="s">
        <v>11</v>
      </c>
      <c r="B36" s="140" t="s">
        <v>12</v>
      </c>
      <c r="C36" s="140"/>
      <c r="D36" s="140"/>
    </row>
    <row r="37" spans="1:4" ht="12" customHeight="1" x14ac:dyDescent="0.2">
      <c r="A37" s="8" t="s">
        <v>37</v>
      </c>
      <c r="B37" s="140" t="s">
        <v>46</v>
      </c>
      <c r="C37" s="140"/>
      <c r="D37" s="140"/>
    </row>
    <row r="38" spans="1:4" ht="12" customHeight="1" x14ac:dyDescent="0.2">
      <c r="A38" s="8"/>
      <c r="B38" s="140"/>
      <c r="C38" s="140"/>
      <c r="D38" s="140"/>
    </row>
    <row r="39" spans="1:4" ht="12" customHeight="1" x14ac:dyDescent="0.2">
      <c r="A39" s="8"/>
      <c r="B39" s="140"/>
      <c r="C39" s="140"/>
      <c r="D39" s="140"/>
    </row>
    <row r="40" spans="1:4" ht="12" customHeight="1" x14ac:dyDescent="0.2">
      <c r="A40" s="8"/>
      <c r="B40" s="8"/>
      <c r="C40" s="8"/>
      <c r="D40" s="8"/>
    </row>
    <row r="41" spans="1:4" ht="12" customHeight="1" x14ac:dyDescent="0.2">
      <c r="A41" s="8"/>
      <c r="B41" s="8"/>
      <c r="C41" s="8"/>
      <c r="D41" s="8"/>
    </row>
    <row r="42" spans="1:4" ht="12" customHeight="1" x14ac:dyDescent="0.2">
      <c r="A42" s="8"/>
      <c r="B42" s="8"/>
      <c r="C42" s="8"/>
      <c r="D42" s="8"/>
    </row>
    <row r="43" spans="1:4" ht="12" customHeight="1" x14ac:dyDescent="0.2">
      <c r="A43" s="10"/>
      <c r="B43" s="141"/>
      <c r="C43" s="141"/>
      <c r="D43" s="141"/>
    </row>
    <row r="44" spans="1:4" x14ac:dyDescent="0.2">
      <c r="A44" s="140" t="s">
        <v>13</v>
      </c>
      <c r="B44" s="140"/>
      <c r="C44" s="140"/>
      <c r="D44" s="140"/>
    </row>
    <row r="45" spans="1:4" ht="39.950000000000003" customHeight="1" x14ac:dyDescent="0.2">
      <c r="A45" s="142" t="s">
        <v>183</v>
      </c>
      <c r="B45" s="142"/>
      <c r="C45" s="142"/>
      <c r="D45" s="142"/>
    </row>
  </sheetData>
  <mergeCells count="42">
    <mergeCell ref="A4:D4"/>
    <mergeCell ref="A5:D5"/>
    <mergeCell ref="A6:D6"/>
    <mergeCell ref="A1:B1"/>
    <mergeCell ref="C1:D1"/>
    <mergeCell ref="A2:B2"/>
    <mergeCell ref="C2:D2"/>
    <mergeCell ref="A3:D3"/>
    <mergeCell ref="A21:D21"/>
    <mergeCell ref="A12:D12"/>
    <mergeCell ref="A7:D7"/>
    <mergeCell ref="A8:D8"/>
    <mergeCell ref="B13:C13"/>
    <mergeCell ref="B14:C14"/>
    <mergeCell ref="B15:C15"/>
    <mergeCell ref="A9:D9"/>
    <mergeCell ref="B16:C16"/>
    <mergeCell ref="B17:C17"/>
    <mergeCell ref="A18:D18"/>
    <mergeCell ref="A19:D19"/>
    <mergeCell ref="A20:D20"/>
    <mergeCell ref="B33:D33"/>
    <mergeCell ref="A22:D22"/>
    <mergeCell ref="A23:D23"/>
    <mergeCell ref="A24:D24"/>
    <mergeCell ref="A25:D25"/>
    <mergeCell ref="A26:D26"/>
    <mergeCell ref="A27:D27"/>
    <mergeCell ref="A28:D28"/>
    <mergeCell ref="A29:D29"/>
    <mergeCell ref="B30:D30"/>
    <mergeCell ref="B31:D31"/>
    <mergeCell ref="B32:D32"/>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zoomScale="140" zoomScaleNormal="140" workbookViewId="0">
      <selection sqref="A1:B1"/>
    </sheetView>
  </sheetViews>
  <sheetFormatPr baseColWidth="10" defaultColWidth="11.42578125" defaultRowHeight="12" x14ac:dyDescent="0.2"/>
  <cols>
    <col min="1" max="1" width="5.7109375" style="45" customWidth="1"/>
    <col min="2" max="2" width="80.7109375" style="39" customWidth="1"/>
    <col min="3" max="16384" width="11.42578125" style="39"/>
  </cols>
  <sheetData>
    <row r="1" spans="1:2" s="134" customFormat="1" ht="53.1" customHeight="1" x14ac:dyDescent="0.2">
      <c r="A1" s="205" t="s">
        <v>69</v>
      </c>
      <c r="B1" s="205"/>
    </row>
    <row r="2" spans="1:2" ht="8.1" customHeight="1" x14ac:dyDescent="0.2">
      <c r="A2" s="37"/>
      <c r="B2" s="38"/>
    </row>
    <row r="3" spans="1:2" ht="24" customHeight="1" x14ac:dyDescent="0.2">
      <c r="A3" s="37" t="s">
        <v>74</v>
      </c>
      <c r="B3" s="38" t="s">
        <v>208</v>
      </c>
    </row>
    <row r="4" spans="1:2" ht="8.1" customHeight="1" x14ac:dyDescent="0.2">
      <c r="A4" s="37"/>
      <c r="B4" s="38"/>
    </row>
    <row r="5" spans="1:2" ht="36" customHeight="1" x14ac:dyDescent="0.2">
      <c r="A5" s="37" t="s">
        <v>107</v>
      </c>
      <c r="B5" s="38" t="s">
        <v>209</v>
      </c>
    </row>
    <row r="6" spans="1:2" ht="8.1" customHeight="1" x14ac:dyDescent="0.2">
      <c r="A6" s="37"/>
      <c r="B6" s="38"/>
    </row>
    <row r="7" spans="1:2" ht="94.15" customHeight="1" x14ac:dyDescent="0.2">
      <c r="A7" s="37" t="s">
        <v>124</v>
      </c>
      <c r="B7" s="40" t="s">
        <v>210</v>
      </c>
    </row>
    <row r="8" spans="1:2" ht="8.1" customHeight="1" x14ac:dyDescent="0.2">
      <c r="A8" s="37"/>
      <c r="B8" s="38"/>
    </row>
    <row r="9" spans="1:2" ht="11.45" customHeight="1" x14ac:dyDescent="0.2">
      <c r="A9" s="37"/>
      <c r="B9" s="38"/>
    </row>
    <row r="10" spans="1:2" ht="8.1" customHeight="1" x14ac:dyDescent="0.2">
      <c r="A10" s="37"/>
      <c r="B10" s="38"/>
    </row>
    <row r="11" spans="1:2" ht="11.45" customHeight="1" x14ac:dyDescent="0.2">
      <c r="A11" s="37"/>
      <c r="B11" s="38"/>
    </row>
    <row r="12" spans="1:2" ht="8.1" customHeight="1" x14ac:dyDescent="0.2">
      <c r="A12" s="37"/>
      <c r="B12" s="38"/>
    </row>
    <row r="13" spans="1:2" ht="11.45" customHeight="1" x14ac:dyDescent="0.2">
      <c r="A13" s="41"/>
      <c r="B13" s="42"/>
    </row>
    <row r="14" spans="1:2" ht="8.1" customHeight="1" x14ac:dyDescent="0.2">
      <c r="A14" s="41"/>
      <c r="B14" s="42"/>
    </row>
    <row r="15" spans="1:2" ht="11.45" customHeight="1" x14ac:dyDescent="0.2">
      <c r="A15" s="41"/>
      <c r="B15" s="42"/>
    </row>
    <row r="16" spans="1:2" ht="8.1" customHeight="1" x14ac:dyDescent="0.2">
      <c r="A16" s="41"/>
      <c r="B16" s="42"/>
    </row>
    <row r="17" spans="1:2" ht="11.45" customHeight="1" x14ac:dyDescent="0.2">
      <c r="A17" s="41"/>
      <c r="B17" s="42"/>
    </row>
    <row r="18" spans="1:2" ht="8.1" customHeight="1" x14ac:dyDescent="0.2">
      <c r="A18" s="41"/>
      <c r="B18" s="42"/>
    </row>
    <row r="19" spans="1:2" ht="11.45" customHeight="1" x14ac:dyDescent="0.2">
      <c r="A19" s="41"/>
      <c r="B19" s="42"/>
    </row>
    <row r="20" spans="1:2" ht="8.1" customHeight="1" x14ac:dyDescent="0.2">
      <c r="A20" s="41"/>
      <c r="B20" s="42"/>
    </row>
    <row r="21" spans="1:2" ht="11.45" customHeight="1" x14ac:dyDescent="0.2">
      <c r="A21" s="41"/>
      <c r="B21" s="42"/>
    </row>
    <row r="22" spans="1:2" ht="8.1" customHeight="1" x14ac:dyDescent="0.2">
      <c r="A22" s="41"/>
      <c r="B22" s="42"/>
    </row>
    <row r="23" spans="1:2" ht="11.45" customHeight="1" x14ac:dyDescent="0.2">
      <c r="A23" s="41"/>
      <c r="B23" s="42"/>
    </row>
    <row r="24" spans="1:2" ht="8.1" customHeight="1" x14ac:dyDescent="0.2">
      <c r="A24" s="41"/>
      <c r="B24" s="42"/>
    </row>
    <row r="25" spans="1:2" ht="11.45" customHeight="1" x14ac:dyDescent="0.2">
      <c r="A25" s="41"/>
      <c r="B25" s="42"/>
    </row>
    <row r="26" spans="1:2" ht="11.45" customHeight="1" x14ac:dyDescent="0.2">
      <c r="A26" s="41"/>
      <c r="B26" s="42"/>
    </row>
    <row r="27" spans="1:2" ht="11.45" customHeight="1" x14ac:dyDescent="0.2">
      <c r="A27" s="41"/>
      <c r="B27" s="42"/>
    </row>
    <row r="28" spans="1:2" ht="11.45" customHeight="1" x14ac:dyDescent="0.2">
      <c r="A28" s="41"/>
      <c r="B28" s="42"/>
    </row>
    <row r="29" spans="1:2" ht="11.45" customHeight="1" x14ac:dyDescent="0.2">
      <c r="A29" s="43"/>
    </row>
    <row r="30" spans="1:2" ht="11.45" customHeight="1" x14ac:dyDescent="0.2">
      <c r="A30" s="41"/>
    </row>
    <row r="31" spans="1:2" ht="11.45" customHeight="1" x14ac:dyDescent="0.2">
      <c r="A31" s="41"/>
    </row>
    <row r="32" spans="1:2" ht="11.45" customHeight="1" x14ac:dyDescent="0.2">
      <c r="A32" s="41"/>
    </row>
    <row r="33" spans="1:1" ht="11.45" customHeight="1" x14ac:dyDescent="0.2">
      <c r="A33" s="41"/>
    </row>
    <row r="34" spans="1:1" ht="11.45" customHeight="1" x14ac:dyDescent="0.2">
      <c r="A34" s="41"/>
    </row>
    <row r="35" spans="1:1" ht="11.45" customHeight="1" x14ac:dyDescent="0.2">
      <c r="A35" s="41"/>
    </row>
    <row r="36" spans="1:1" ht="11.45" customHeight="1" x14ac:dyDescent="0.2">
      <c r="A36" s="41"/>
    </row>
    <row r="37" spans="1:1" ht="11.45" customHeight="1" x14ac:dyDescent="0.2">
      <c r="A37" s="43"/>
    </row>
    <row r="38" spans="1:1" ht="11.45" customHeight="1" x14ac:dyDescent="0.2">
      <c r="A38" s="41"/>
    </row>
    <row r="39" spans="1:1" ht="11.45" customHeight="1" x14ac:dyDescent="0.2">
      <c r="A39" s="44"/>
    </row>
    <row r="40" spans="1:1" ht="11.45" customHeight="1" x14ac:dyDescent="0.2">
      <c r="A40" s="41"/>
    </row>
    <row r="41" spans="1:1" ht="11.45" customHeight="1" x14ac:dyDescent="0.2">
      <c r="A41" s="43"/>
    </row>
    <row r="42" spans="1:1" ht="11.45" customHeight="1" x14ac:dyDescent="0.2">
      <c r="A42" s="41"/>
    </row>
    <row r="43" spans="1:1" ht="11.45" customHeight="1" x14ac:dyDescent="0.2">
      <c r="A43" s="44"/>
    </row>
    <row r="44" spans="1:1" ht="11.45" customHeight="1" x14ac:dyDescent="0.2">
      <c r="A44" s="41"/>
    </row>
    <row r="45" spans="1:1" ht="11.45" customHeight="1" x14ac:dyDescent="0.2">
      <c r="A45" s="41"/>
    </row>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140" zoomScaleNormal="140" workbookViewId="0"/>
  </sheetViews>
  <sheetFormatPr baseColWidth="10" defaultColWidth="11.42578125" defaultRowHeight="11.45" customHeight="1" x14ac:dyDescent="0.2"/>
  <cols>
    <col min="1" max="1" width="94.7109375" style="33" customWidth="1"/>
    <col min="2" max="16384" width="11.42578125" style="33"/>
  </cols>
  <sheetData>
    <row r="1" spans="1:4" s="136" customFormat="1" ht="53.1" customHeight="1" x14ac:dyDescent="0.25">
      <c r="A1" s="135" t="s">
        <v>62</v>
      </c>
    </row>
    <row r="2" spans="1:4" ht="11.45" customHeight="1" x14ac:dyDescent="0.2">
      <c r="A2" s="34"/>
    </row>
    <row r="3" spans="1:4" ht="11.45" customHeight="1" x14ac:dyDescent="0.2">
      <c r="A3" s="35"/>
    </row>
    <row r="4" spans="1:4" ht="11.45" customHeight="1" x14ac:dyDescent="0.2">
      <c r="A4" s="35"/>
    </row>
    <row r="5" spans="1:4" ht="11.45" customHeight="1" x14ac:dyDescent="0.2">
      <c r="A5" s="35"/>
      <c r="D5" s="36"/>
    </row>
    <row r="6" spans="1:4" ht="11.45" customHeight="1" x14ac:dyDescent="0.2">
      <c r="A6" s="35"/>
    </row>
    <row r="7" spans="1:4" ht="11.45" customHeight="1" x14ac:dyDescent="0.2">
      <c r="A7" s="35"/>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140" zoomScaleNormal="140" workbookViewId="0"/>
  </sheetViews>
  <sheetFormatPr baseColWidth="10" defaultColWidth="11.42578125" defaultRowHeight="12" customHeight="1" x14ac:dyDescent="0.2"/>
  <cols>
    <col min="1" max="1" width="94.7109375" style="31" customWidth="1"/>
    <col min="2" max="16384" width="11.42578125" style="31"/>
  </cols>
  <sheetData>
    <row r="1" spans="1:4" s="28" customFormat="1" ht="53.1" customHeight="1" x14ac:dyDescent="0.2">
      <c r="A1" s="28" t="s">
        <v>63</v>
      </c>
    </row>
    <row r="4" spans="1:4" ht="12" customHeight="1" x14ac:dyDescent="0.2">
      <c r="D4" s="3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RowHeight="12" customHeight="1" x14ac:dyDescent="0.2"/>
  <cols>
    <col min="1" max="1" width="7.7109375" style="137" customWidth="1"/>
    <col min="2" max="2" width="20.7109375" style="137" customWidth="1"/>
    <col min="3" max="3" width="63.7109375" style="137" customWidth="1"/>
    <col min="4" max="256" width="11.42578125" style="137"/>
    <col min="257" max="257" width="7.7109375" style="137" customWidth="1"/>
    <col min="258" max="258" width="20.7109375" style="137" customWidth="1"/>
    <col min="259" max="259" width="63.7109375" style="137" customWidth="1"/>
    <col min="260" max="512" width="11.42578125" style="137"/>
    <col min="513" max="513" width="7.7109375" style="137" customWidth="1"/>
    <col min="514" max="514" width="20.7109375" style="137" customWidth="1"/>
    <col min="515" max="515" width="63.7109375" style="137" customWidth="1"/>
    <col min="516" max="768" width="11.42578125" style="137"/>
    <col min="769" max="769" width="7.7109375" style="137" customWidth="1"/>
    <col min="770" max="770" width="20.7109375" style="137" customWidth="1"/>
    <col min="771" max="771" width="63.7109375" style="137" customWidth="1"/>
    <col min="772" max="1024" width="11.42578125" style="137"/>
    <col min="1025" max="1025" width="7.7109375" style="137" customWidth="1"/>
    <col min="1026" max="1026" width="20.7109375" style="137" customWidth="1"/>
    <col min="1027" max="1027" width="63.7109375" style="137" customWidth="1"/>
    <col min="1028" max="1280" width="11.42578125" style="137"/>
    <col min="1281" max="1281" width="7.7109375" style="137" customWidth="1"/>
    <col min="1282" max="1282" width="20.7109375" style="137" customWidth="1"/>
    <col min="1283" max="1283" width="63.7109375" style="137" customWidth="1"/>
    <col min="1284" max="1536" width="11.42578125" style="137"/>
    <col min="1537" max="1537" width="7.7109375" style="137" customWidth="1"/>
    <col min="1538" max="1538" width="20.7109375" style="137" customWidth="1"/>
    <col min="1539" max="1539" width="63.7109375" style="137" customWidth="1"/>
    <col min="1540" max="1792" width="11.42578125" style="137"/>
    <col min="1793" max="1793" width="7.7109375" style="137" customWidth="1"/>
    <col min="1794" max="1794" width="20.7109375" style="137" customWidth="1"/>
    <col min="1795" max="1795" width="63.7109375" style="137" customWidth="1"/>
    <col min="1796" max="2048" width="11.42578125" style="137"/>
    <col min="2049" max="2049" width="7.7109375" style="137" customWidth="1"/>
    <col min="2050" max="2050" width="20.7109375" style="137" customWidth="1"/>
    <col min="2051" max="2051" width="63.7109375" style="137" customWidth="1"/>
    <col min="2052" max="2304" width="11.42578125" style="137"/>
    <col min="2305" max="2305" width="7.7109375" style="137" customWidth="1"/>
    <col min="2306" max="2306" width="20.7109375" style="137" customWidth="1"/>
    <col min="2307" max="2307" width="63.7109375" style="137" customWidth="1"/>
    <col min="2308" max="2560" width="11.42578125" style="137"/>
    <col min="2561" max="2561" width="7.7109375" style="137" customWidth="1"/>
    <col min="2562" max="2562" width="20.7109375" style="137" customWidth="1"/>
    <col min="2563" max="2563" width="63.7109375" style="137" customWidth="1"/>
    <col min="2564" max="2816" width="11.42578125" style="137"/>
    <col min="2817" max="2817" width="7.7109375" style="137" customWidth="1"/>
    <col min="2818" max="2818" width="20.7109375" style="137" customWidth="1"/>
    <col min="2819" max="2819" width="63.7109375" style="137" customWidth="1"/>
    <col min="2820" max="3072" width="11.42578125" style="137"/>
    <col min="3073" max="3073" width="7.7109375" style="137" customWidth="1"/>
    <col min="3074" max="3074" width="20.7109375" style="137" customWidth="1"/>
    <col min="3075" max="3075" width="63.7109375" style="137" customWidth="1"/>
    <col min="3076" max="3328" width="11.42578125" style="137"/>
    <col min="3329" max="3329" width="7.7109375" style="137" customWidth="1"/>
    <col min="3330" max="3330" width="20.7109375" style="137" customWidth="1"/>
    <col min="3331" max="3331" width="63.7109375" style="137" customWidth="1"/>
    <col min="3332" max="3584" width="11.42578125" style="137"/>
    <col min="3585" max="3585" width="7.7109375" style="137" customWidth="1"/>
    <col min="3586" max="3586" width="20.7109375" style="137" customWidth="1"/>
    <col min="3587" max="3587" width="63.7109375" style="137" customWidth="1"/>
    <col min="3588" max="3840" width="11.42578125" style="137"/>
    <col min="3841" max="3841" width="7.7109375" style="137" customWidth="1"/>
    <col min="3842" max="3842" width="20.7109375" style="137" customWidth="1"/>
    <col min="3843" max="3843" width="63.7109375" style="137" customWidth="1"/>
    <col min="3844" max="4096" width="11.42578125" style="137"/>
    <col min="4097" max="4097" width="7.7109375" style="137" customWidth="1"/>
    <col min="4098" max="4098" width="20.7109375" style="137" customWidth="1"/>
    <col min="4099" max="4099" width="63.7109375" style="137" customWidth="1"/>
    <col min="4100" max="4352" width="11.42578125" style="137"/>
    <col min="4353" max="4353" width="7.7109375" style="137" customWidth="1"/>
    <col min="4354" max="4354" width="20.7109375" style="137" customWidth="1"/>
    <col min="4355" max="4355" width="63.7109375" style="137" customWidth="1"/>
    <col min="4356" max="4608" width="11.42578125" style="137"/>
    <col min="4609" max="4609" width="7.7109375" style="137" customWidth="1"/>
    <col min="4610" max="4610" width="20.7109375" style="137" customWidth="1"/>
    <col min="4611" max="4611" width="63.7109375" style="137" customWidth="1"/>
    <col min="4612" max="4864" width="11.42578125" style="137"/>
    <col min="4865" max="4865" width="7.7109375" style="137" customWidth="1"/>
    <col min="4866" max="4866" width="20.7109375" style="137" customWidth="1"/>
    <col min="4867" max="4867" width="63.7109375" style="137" customWidth="1"/>
    <col min="4868" max="5120" width="11.42578125" style="137"/>
    <col min="5121" max="5121" width="7.7109375" style="137" customWidth="1"/>
    <col min="5122" max="5122" width="20.7109375" style="137" customWidth="1"/>
    <col min="5123" max="5123" width="63.7109375" style="137" customWidth="1"/>
    <col min="5124" max="5376" width="11.42578125" style="137"/>
    <col min="5377" max="5377" width="7.7109375" style="137" customWidth="1"/>
    <col min="5378" max="5378" width="20.7109375" style="137" customWidth="1"/>
    <col min="5379" max="5379" width="63.7109375" style="137" customWidth="1"/>
    <col min="5380" max="5632" width="11.42578125" style="137"/>
    <col min="5633" max="5633" width="7.7109375" style="137" customWidth="1"/>
    <col min="5634" max="5634" width="20.7109375" style="137" customWidth="1"/>
    <col min="5635" max="5635" width="63.7109375" style="137" customWidth="1"/>
    <col min="5636" max="5888" width="11.42578125" style="137"/>
    <col min="5889" max="5889" width="7.7109375" style="137" customWidth="1"/>
    <col min="5890" max="5890" width="20.7109375" style="137" customWidth="1"/>
    <col min="5891" max="5891" width="63.7109375" style="137" customWidth="1"/>
    <col min="5892" max="6144" width="11.42578125" style="137"/>
    <col min="6145" max="6145" width="7.7109375" style="137" customWidth="1"/>
    <col min="6146" max="6146" width="20.7109375" style="137" customWidth="1"/>
    <col min="6147" max="6147" width="63.7109375" style="137" customWidth="1"/>
    <col min="6148" max="6400" width="11.42578125" style="137"/>
    <col min="6401" max="6401" width="7.7109375" style="137" customWidth="1"/>
    <col min="6402" max="6402" width="20.7109375" style="137" customWidth="1"/>
    <col min="6403" max="6403" width="63.7109375" style="137" customWidth="1"/>
    <col min="6404" max="6656" width="11.42578125" style="137"/>
    <col min="6657" max="6657" width="7.7109375" style="137" customWidth="1"/>
    <col min="6658" max="6658" width="20.7109375" style="137" customWidth="1"/>
    <col min="6659" max="6659" width="63.7109375" style="137" customWidth="1"/>
    <col min="6660" max="6912" width="11.42578125" style="137"/>
    <col min="6913" max="6913" width="7.7109375" style="137" customWidth="1"/>
    <col min="6914" max="6914" width="20.7109375" style="137" customWidth="1"/>
    <col min="6915" max="6915" width="63.7109375" style="137" customWidth="1"/>
    <col min="6916" max="7168" width="11.42578125" style="137"/>
    <col min="7169" max="7169" width="7.7109375" style="137" customWidth="1"/>
    <col min="7170" max="7170" width="20.7109375" style="137" customWidth="1"/>
    <col min="7171" max="7171" width="63.7109375" style="137" customWidth="1"/>
    <col min="7172" max="7424" width="11.42578125" style="137"/>
    <col min="7425" max="7425" width="7.7109375" style="137" customWidth="1"/>
    <col min="7426" max="7426" width="20.7109375" style="137" customWidth="1"/>
    <col min="7427" max="7427" width="63.7109375" style="137" customWidth="1"/>
    <col min="7428" max="7680" width="11.42578125" style="137"/>
    <col min="7681" max="7681" width="7.7109375" style="137" customWidth="1"/>
    <col min="7682" max="7682" width="20.7109375" style="137" customWidth="1"/>
    <col min="7683" max="7683" width="63.7109375" style="137" customWidth="1"/>
    <col min="7684" max="7936" width="11.42578125" style="137"/>
    <col min="7937" max="7937" width="7.7109375" style="137" customWidth="1"/>
    <col min="7938" max="7938" width="20.7109375" style="137" customWidth="1"/>
    <col min="7939" max="7939" width="63.7109375" style="137" customWidth="1"/>
    <col min="7940" max="8192" width="11.42578125" style="137"/>
    <col min="8193" max="8193" width="7.7109375" style="137" customWidth="1"/>
    <col min="8194" max="8194" width="20.7109375" style="137" customWidth="1"/>
    <col min="8195" max="8195" width="63.7109375" style="137" customWidth="1"/>
    <col min="8196" max="8448" width="11.42578125" style="137"/>
    <col min="8449" max="8449" width="7.7109375" style="137" customWidth="1"/>
    <col min="8450" max="8450" width="20.7109375" style="137" customWidth="1"/>
    <col min="8451" max="8451" width="63.7109375" style="137" customWidth="1"/>
    <col min="8452" max="8704" width="11.42578125" style="137"/>
    <col min="8705" max="8705" width="7.7109375" style="137" customWidth="1"/>
    <col min="8706" max="8706" width="20.7109375" style="137" customWidth="1"/>
    <col min="8707" max="8707" width="63.7109375" style="137" customWidth="1"/>
    <col min="8708" max="8960" width="11.42578125" style="137"/>
    <col min="8961" max="8961" width="7.7109375" style="137" customWidth="1"/>
    <col min="8962" max="8962" width="20.7109375" style="137" customWidth="1"/>
    <col min="8963" max="8963" width="63.7109375" style="137" customWidth="1"/>
    <col min="8964" max="9216" width="11.42578125" style="137"/>
    <col min="9217" max="9217" width="7.7109375" style="137" customWidth="1"/>
    <col min="9218" max="9218" width="20.7109375" style="137" customWidth="1"/>
    <col min="9219" max="9219" width="63.7109375" style="137" customWidth="1"/>
    <col min="9220" max="9472" width="11.42578125" style="137"/>
    <col min="9473" max="9473" width="7.7109375" style="137" customWidth="1"/>
    <col min="9474" max="9474" width="20.7109375" style="137" customWidth="1"/>
    <col min="9475" max="9475" width="63.7109375" style="137" customWidth="1"/>
    <col min="9476" max="9728" width="11.42578125" style="137"/>
    <col min="9729" max="9729" width="7.7109375" style="137" customWidth="1"/>
    <col min="9730" max="9730" width="20.7109375" style="137" customWidth="1"/>
    <col min="9731" max="9731" width="63.7109375" style="137" customWidth="1"/>
    <col min="9732" max="9984" width="11.42578125" style="137"/>
    <col min="9985" max="9985" width="7.7109375" style="137" customWidth="1"/>
    <col min="9986" max="9986" width="20.7109375" style="137" customWidth="1"/>
    <col min="9987" max="9987" width="63.7109375" style="137" customWidth="1"/>
    <col min="9988" max="10240" width="11.42578125" style="137"/>
    <col min="10241" max="10241" width="7.7109375" style="137" customWidth="1"/>
    <col min="10242" max="10242" width="20.7109375" style="137" customWidth="1"/>
    <col min="10243" max="10243" width="63.7109375" style="137" customWidth="1"/>
    <col min="10244" max="10496" width="11.42578125" style="137"/>
    <col min="10497" max="10497" width="7.7109375" style="137" customWidth="1"/>
    <col min="10498" max="10498" width="20.7109375" style="137" customWidth="1"/>
    <col min="10499" max="10499" width="63.7109375" style="137" customWidth="1"/>
    <col min="10500" max="10752" width="11.42578125" style="137"/>
    <col min="10753" max="10753" width="7.7109375" style="137" customWidth="1"/>
    <col min="10754" max="10754" width="20.7109375" style="137" customWidth="1"/>
    <col min="10755" max="10755" width="63.7109375" style="137" customWidth="1"/>
    <col min="10756" max="11008" width="11.42578125" style="137"/>
    <col min="11009" max="11009" width="7.7109375" style="137" customWidth="1"/>
    <col min="11010" max="11010" width="20.7109375" style="137" customWidth="1"/>
    <col min="11011" max="11011" width="63.7109375" style="137" customWidth="1"/>
    <col min="11012" max="11264" width="11.42578125" style="137"/>
    <col min="11265" max="11265" width="7.7109375" style="137" customWidth="1"/>
    <col min="11266" max="11266" width="20.7109375" style="137" customWidth="1"/>
    <col min="11267" max="11267" width="63.7109375" style="137" customWidth="1"/>
    <col min="11268" max="11520" width="11.42578125" style="137"/>
    <col min="11521" max="11521" width="7.7109375" style="137" customWidth="1"/>
    <col min="11522" max="11522" width="20.7109375" style="137" customWidth="1"/>
    <col min="11523" max="11523" width="63.7109375" style="137" customWidth="1"/>
    <col min="11524" max="11776" width="11.42578125" style="137"/>
    <col min="11777" max="11777" width="7.7109375" style="137" customWidth="1"/>
    <col min="11778" max="11778" width="20.7109375" style="137" customWidth="1"/>
    <col min="11779" max="11779" width="63.7109375" style="137" customWidth="1"/>
    <col min="11780" max="12032" width="11.42578125" style="137"/>
    <col min="12033" max="12033" width="7.7109375" style="137" customWidth="1"/>
    <col min="12034" max="12034" width="20.7109375" style="137" customWidth="1"/>
    <col min="12035" max="12035" width="63.7109375" style="137" customWidth="1"/>
    <col min="12036" max="12288" width="11.42578125" style="137"/>
    <col min="12289" max="12289" width="7.7109375" style="137" customWidth="1"/>
    <col min="12290" max="12290" width="20.7109375" style="137" customWidth="1"/>
    <col min="12291" max="12291" width="63.7109375" style="137" customWidth="1"/>
    <col min="12292" max="12544" width="11.42578125" style="137"/>
    <col min="12545" max="12545" width="7.7109375" style="137" customWidth="1"/>
    <col min="12546" max="12546" width="20.7109375" style="137" customWidth="1"/>
    <col min="12547" max="12547" width="63.7109375" style="137" customWidth="1"/>
    <col min="12548" max="12800" width="11.42578125" style="137"/>
    <col min="12801" max="12801" width="7.7109375" style="137" customWidth="1"/>
    <col min="12802" max="12802" width="20.7109375" style="137" customWidth="1"/>
    <col min="12803" max="12803" width="63.7109375" style="137" customWidth="1"/>
    <col min="12804" max="13056" width="11.42578125" style="137"/>
    <col min="13057" max="13057" width="7.7109375" style="137" customWidth="1"/>
    <col min="13058" max="13058" width="20.7109375" style="137" customWidth="1"/>
    <col min="13059" max="13059" width="63.7109375" style="137" customWidth="1"/>
    <col min="13060" max="13312" width="11.42578125" style="137"/>
    <col min="13313" max="13313" width="7.7109375" style="137" customWidth="1"/>
    <col min="13314" max="13314" width="20.7109375" style="137" customWidth="1"/>
    <col min="13315" max="13315" width="63.7109375" style="137" customWidth="1"/>
    <col min="13316" max="13568" width="11.42578125" style="137"/>
    <col min="13569" max="13569" width="7.7109375" style="137" customWidth="1"/>
    <col min="13570" max="13570" width="20.7109375" style="137" customWidth="1"/>
    <col min="13571" max="13571" width="63.7109375" style="137" customWidth="1"/>
    <col min="13572" max="13824" width="11.42578125" style="137"/>
    <col min="13825" max="13825" width="7.7109375" style="137" customWidth="1"/>
    <col min="13826" max="13826" width="20.7109375" style="137" customWidth="1"/>
    <col min="13827" max="13827" width="63.7109375" style="137" customWidth="1"/>
    <col min="13828" max="14080" width="11.42578125" style="137"/>
    <col min="14081" max="14081" width="7.7109375" style="137" customWidth="1"/>
    <col min="14082" max="14082" width="20.7109375" style="137" customWidth="1"/>
    <col min="14083" max="14083" width="63.7109375" style="137" customWidth="1"/>
    <col min="14084" max="14336" width="11.42578125" style="137"/>
    <col min="14337" max="14337" width="7.7109375" style="137" customWidth="1"/>
    <col min="14338" max="14338" width="20.7109375" style="137" customWidth="1"/>
    <col min="14339" max="14339" width="63.7109375" style="137" customWidth="1"/>
    <col min="14340" max="14592" width="11.42578125" style="137"/>
    <col min="14593" max="14593" width="7.7109375" style="137" customWidth="1"/>
    <col min="14594" max="14594" width="20.7109375" style="137" customWidth="1"/>
    <col min="14595" max="14595" width="63.7109375" style="137" customWidth="1"/>
    <col min="14596" max="14848" width="11.42578125" style="137"/>
    <col min="14849" max="14849" width="7.7109375" style="137" customWidth="1"/>
    <col min="14850" max="14850" width="20.7109375" style="137" customWidth="1"/>
    <col min="14851" max="14851" width="63.7109375" style="137" customWidth="1"/>
    <col min="14852" max="15104" width="11.42578125" style="137"/>
    <col min="15105" max="15105" width="7.7109375" style="137" customWidth="1"/>
    <col min="15106" max="15106" width="20.7109375" style="137" customWidth="1"/>
    <col min="15107" max="15107" width="63.7109375" style="137" customWidth="1"/>
    <col min="15108" max="15360" width="11.42578125" style="137"/>
    <col min="15361" max="15361" width="7.7109375" style="137" customWidth="1"/>
    <col min="15362" max="15362" width="20.7109375" style="137" customWidth="1"/>
    <col min="15363" max="15363" width="63.7109375" style="137" customWidth="1"/>
    <col min="15364" max="15616" width="11.42578125" style="137"/>
    <col min="15617" max="15617" width="7.7109375" style="137" customWidth="1"/>
    <col min="15618" max="15618" width="20.7109375" style="137" customWidth="1"/>
    <col min="15619" max="15619" width="63.7109375" style="137" customWidth="1"/>
    <col min="15620" max="15872" width="11.42578125" style="137"/>
    <col min="15873" max="15873" width="7.7109375" style="137" customWidth="1"/>
    <col min="15874" max="15874" width="20.7109375" style="137" customWidth="1"/>
    <col min="15875" max="15875" width="63.7109375" style="137" customWidth="1"/>
    <col min="15876" max="16128" width="11.42578125" style="137"/>
    <col min="16129" max="16129" width="7.7109375" style="137" customWidth="1"/>
    <col min="16130" max="16130" width="20.7109375" style="137" customWidth="1"/>
    <col min="16131" max="16131" width="63.7109375" style="137" customWidth="1"/>
    <col min="16132" max="16384" width="11.42578125" style="137"/>
  </cols>
  <sheetData>
    <row r="1" spans="1:3" s="28" customFormat="1" ht="35.1" customHeight="1" x14ac:dyDescent="0.2">
      <c r="A1" s="214" t="s">
        <v>64</v>
      </c>
      <c r="B1" s="214"/>
      <c r="C1" s="214"/>
    </row>
    <row r="2" spans="1:3" ht="12" customHeight="1" x14ac:dyDescent="0.2">
      <c r="A2" s="206"/>
      <c r="B2" s="206"/>
      <c r="C2" s="206"/>
    </row>
    <row r="3" spans="1:3" ht="12" customHeight="1" x14ac:dyDescent="0.2">
      <c r="A3" s="212" t="s">
        <v>155</v>
      </c>
      <c r="B3" s="213"/>
      <c r="C3" s="213"/>
    </row>
    <row r="4" spans="1:3" ht="12" customHeight="1" x14ac:dyDescent="0.2">
      <c r="A4" s="206"/>
      <c r="B4" s="207"/>
      <c r="C4" s="207"/>
    </row>
    <row r="5" spans="1:3" ht="36" customHeight="1" x14ac:dyDescent="0.2">
      <c r="A5" s="206" t="s">
        <v>212</v>
      </c>
      <c r="B5" s="207"/>
      <c r="C5" s="207"/>
    </row>
    <row r="6" spans="1:3" ht="12" customHeight="1" x14ac:dyDescent="0.2">
      <c r="A6" s="206"/>
      <c r="B6" s="207"/>
      <c r="C6" s="207"/>
    </row>
    <row r="7" spans="1:3" ht="63" customHeight="1" x14ac:dyDescent="0.2">
      <c r="A7" s="206" t="s">
        <v>211</v>
      </c>
      <c r="B7" s="207"/>
      <c r="C7" s="207"/>
    </row>
    <row r="8" spans="1:3" ht="12" customHeight="1" x14ac:dyDescent="0.2">
      <c r="A8" s="208" t="s">
        <v>156</v>
      </c>
      <c r="B8" s="207"/>
      <c r="C8" s="207"/>
    </row>
    <row r="9" spans="1:3" ht="12" customHeight="1" x14ac:dyDescent="0.2">
      <c r="A9" s="206"/>
      <c r="B9" s="207"/>
      <c r="C9" s="207"/>
    </row>
    <row r="10" spans="1:3" ht="12" customHeight="1" x14ac:dyDescent="0.2">
      <c r="A10" s="206"/>
      <c r="B10" s="207"/>
      <c r="C10" s="207"/>
    </row>
    <row r="11" spans="1:3" ht="12" customHeight="1" x14ac:dyDescent="0.2">
      <c r="A11" s="209" t="s">
        <v>157</v>
      </c>
      <c r="B11" s="210"/>
      <c r="C11" s="210"/>
    </row>
    <row r="12" spans="1:3" ht="12" customHeight="1" x14ac:dyDescent="0.2">
      <c r="A12" s="211"/>
      <c r="B12" s="211"/>
      <c r="C12" s="211"/>
    </row>
    <row r="13" spans="1:3" ht="24" customHeight="1" x14ac:dyDescent="0.2">
      <c r="A13" s="206" t="s">
        <v>168</v>
      </c>
      <c r="B13" s="207"/>
      <c r="C13" s="207"/>
    </row>
    <row r="14" spans="1:3" ht="12" customHeight="1" x14ac:dyDescent="0.2">
      <c r="A14" s="208" t="s">
        <v>158</v>
      </c>
      <c r="B14" s="207"/>
      <c r="C14" s="207"/>
    </row>
    <row r="15" spans="1:3" ht="12" customHeight="1" x14ac:dyDescent="0.2">
      <c r="A15" s="206"/>
      <c r="B15" s="206"/>
      <c r="C15" s="206"/>
    </row>
    <row r="16" spans="1:3" ht="12" customHeight="1" x14ac:dyDescent="0.2">
      <c r="A16" s="206"/>
      <c r="B16" s="207"/>
      <c r="C16" s="207"/>
    </row>
    <row r="17" spans="1:3" ht="12" customHeight="1" x14ac:dyDescent="0.2">
      <c r="A17" s="212" t="s">
        <v>159</v>
      </c>
      <c r="B17" s="213"/>
      <c r="C17" s="213"/>
    </row>
    <row r="18" spans="1:3" ht="12" customHeight="1" x14ac:dyDescent="0.2">
      <c r="A18" s="206"/>
      <c r="B18" s="207"/>
      <c r="C18" s="207"/>
    </row>
    <row r="19" spans="1:3" ht="36" customHeight="1" x14ac:dyDescent="0.2">
      <c r="A19" s="206" t="s">
        <v>160</v>
      </c>
      <c r="B19" s="207"/>
      <c r="C19" s="207"/>
    </row>
    <row r="20" spans="1:3" ht="12" customHeight="1" x14ac:dyDescent="0.2">
      <c r="A20" s="208" t="s">
        <v>161</v>
      </c>
      <c r="B20" s="206"/>
      <c r="C20" s="206"/>
    </row>
    <row r="21" spans="1:3" ht="12" customHeight="1" x14ac:dyDescent="0.2">
      <c r="A21" s="206"/>
      <c r="B21" s="206"/>
      <c r="C21" s="206"/>
    </row>
    <row r="22" spans="1:3" ht="12" customHeight="1" x14ac:dyDescent="0.2">
      <c r="A22" s="206"/>
      <c r="B22" s="206"/>
      <c r="C22" s="206"/>
    </row>
    <row r="23" spans="1:3" ht="24" customHeight="1" x14ac:dyDescent="0.2">
      <c r="A23" s="206" t="s">
        <v>213</v>
      </c>
      <c r="B23" s="206"/>
      <c r="C23" s="206"/>
    </row>
    <row r="24" spans="1:3" ht="12" customHeight="1" x14ac:dyDescent="0.2">
      <c r="A24" s="208" t="s">
        <v>162</v>
      </c>
      <c r="B24" s="206"/>
      <c r="C24" s="206"/>
    </row>
    <row r="25" spans="1:3" ht="12" customHeight="1" x14ac:dyDescent="0.2">
      <c r="A25" s="138"/>
      <c r="B25" s="138"/>
      <c r="C25" s="138"/>
    </row>
    <row r="26" spans="1:3" ht="12" customHeight="1" x14ac:dyDescent="0.2">
      <c r="A26" s="206" t="s">
        <v>163</v>
      </c>
      <c r="B26" s="206"/>
      <c r="C26" s="206"/>
    </row>
    <row r="27" spans="1:3" ht="12" customHeight="1" x14ac:dyDescent="0.2">
      <c r="A27" s="206"/>
      <c r="B27" s="206"/>
      <c r="C27" s="206"/>
    </row>
    <row r="28" spans="1:3" ht="12" customHeight="1" x14ac:dyDescent="0.2">
      <c r="A28" s="139"/>
      <c r="B28" s="139" t="s">
        <v>164</v>
      </c>
      <c r="C28" s="139" t="s">
        <v>165</v>
      </c>
    </row>
    <row r="29" spans="1:3" ht="12" customHeight="1" x14ac:dyDescent="0.2">
      <c r="A29" s="139"/>
      <c r="B29" s="139" t="s">
        <v>166</v>
      </c>
      <c r="C29" s="139" t="s">
        <v>167</v>
      </c>
    </row>
    <row r="30" spans="1:3" ht="12" customHeight="1" x14ac:dyDescent="0.2">
      <c r="A30" s="139"/>
      <c r="B30" s="139"/>
      <c r="C30" s="139"/>
    </row>
    <row r="31" spans="1:3" ht="12" customHeight="1" x14ac:dyDescent="0.2">
      <c r="A31" s="139"/>
      <c r="B31" s="139"/>
      <c r="C31" s="139"/>
    </row>
    <row r="32" spans="1:3" ht="12" customHeight="1" x14ac:dyDescent="0.2">
      <c r="A32" s="139"/>
      <c r="B32" s="139"/>
      <c r="C32" s="139"/>
    </row>
    <row r="33" spans="1:3" ht="12" customHeight="1" x14ac:dyDescent="0.2">
      <c r="A33" s="139"/>
      <c r="B33" s="139"/>
      <c r="C33" s="139"/>
    </row>
    <row r="34" spans="1:3" ht="12" customHeight="1" x14ac:dyDescent="0.2">
      <c r="A34" s="139"/>
      <c r="B34" s="139"/>
      <c r="C34" s="139"/>
    </row>
    <row r="35" spans="1:3" ht="12" customHeight="1" x14ac:dyDescent="0.2">
      <c r="A35" s="139"/>
      <c r="B35" s="139"/>
      <c r="C35" s="139"/>
    </row>
    <row r="36" spans="1:3" ht="12" customHeight="1" x14ac:dyDescent="0.2">
      <c r="A36" s="139"/>
      <c r="B36" s="139"/>
      <c r="C36" s="139"/>
    </row>
    <row r="37" spans="1:3" ht="12" customHeight="1" x14ac:dyDescent="0.2">
      <c r="A37" s="139"/>
      <c r="B37" s="139"/>
      <c r="C37" s="139"/>
    </row>
    <row r="38" spans="1:3" ht="12" customHeight="1" x14ac:dyDescent="0.2">
      <c r="A38" s="139"/>
      <c r="B38" s="139"/>
      <c r="C38" s="139"/>
    </row>
    <row r="39" spans="1:3" ht="12" customHeight="1" x14ac:dyDescent="0.2">
      <c r="A39" s="139"/>
      <c r="B39" s="139"/>
      <c r="C39" s="139"/>
    </row>
    <row r="40" spans="1:3" ht="12" customHeight="1" x14ac:dyDescent="0.2">
      <c r="A40" s="139"/>
      <c r="B40" s="139"/>
      <c r="C40" s="139"/>
    </row>
    <row r="41" spans="1:3" ht="12" customHeight="1" x14ac:dyDescent="0.2">
      <c r="A41" s="139"/>
      <c r="B41" s="139"/>
      <c r="C41" s="139"/>
    </row>
    <row r="42" spans="1:3" ht="12" customHeight="1" x14ac:dyDescent="0.2">
      <c r="A42" s="139"/>
      <c r="B42" s="139"/>
      <c r="C42" s="139"/>
    </row>
    <row r="43" spans="1:3" ht="12" customHeight="1" x14ac:dyDescent="0.2">
      <c r="A43" s="139"/>
      <c r="B43" s="139"/>
      <c r="C43" s="139"/>
    </row>
    <row r="44" spans="1:3" ht="12" customHeight="1" x14ac:dyDescent="0.2">
      <c r="A44" s="139"/>
      <c r="B44" s="139"/>
      <c r="C44" s="139"/>
    </row>
    <row r="45" spans="1:3" ht="12" customHeight="1" x14ac:dyDescent="0.2">
      <c r="A45" s="139"/>
      <c r="B45" s="139"/>
      <c r="C45" s="139"/>
    </row>
    <row r="46" spans="1:3" ht="12" customHeight="1" x14ac:dyDescent="0.2">
      <c r="A46" s="139"/>
      <c r="B46" s="139"/>
      <c r="C46" s="139"/>
    </row>
    <row r="47" spans="1:3" ht="12" customHeight="1" x14ac:dyDescent="0.2">
      <c r="A47" s="139"/>
      <c r="B47" s="139"/>
      <c r="C47" s="139"/>
    </row>
    <row r="48" spans="1:3" ht="12" customHeight="1" x14ac:dyDescent="0.2">
      <c r="A48" s="139"/>
      <c r="B48" s="139"/>
      <c r="C48" s="139"/>
    </row>
    <row r="49" spans="1:3" ht="12" customHeight="1" x14ac:dyDescent="0.2">
      <c r="A49" s="139"/>
      <c r="B49" s="139"/>
      <c r="C49" s="139"/>
    </row>
    <row r="50" spans="1:3" ht="12" customHeight="1" x14ac:dyDescent="0.2">
      <c r="A50" s="139"/>
      <c r="B50" s="139"/>
      <c r="C50" s="139"/>
    </row>
    <row r="51" spans="1:3" ht="12" customHeight="1" x14ac:dyDescent="0.2">
      <c r="A51" s="139"/>
      <c r="B51" s="139"/>
      <c r="C51" s="139"/>
    </row>
    <row r="52" spans="1:3" ht="12" customHeight="1" x14ac:dyDescent="0.2">
      <c r="A52" s="139"/>
      <c r="B52" s="139"/>
      <c r="C52" s="139"/>
    </row>
    <row r="53" spans="1:3" ht="12" customHeight="1" x14ac:dyDescent="0.2">
      <c r="A53" s="139"/>
      <c r="B53" s="139"/>
      <c r="C53" s="139"/>
    </row>
  </sheetData>
  <mergeCells count="26">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26:C26"/>
    <mergeCell ref="A27:C27"/>
    <mergeCell ref="A19:C19"/>
    <mergeCell ref="A20:C20"/>
    <mergeCell ref="A21:C21"/>
    <mergeCell ref="A22:C22"/>
    <mergeCell ref="A23:C23"/>
    <mergeCell ref="A24:C24"/>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&amp;L&amp;"-,Standard"&amp;7StatA MV, Statistischer Bericht E113J 2021 00&amp;R&amp;"-,Standard"&amp;7&amp;P</oddFooter>
    <evenFooter>&amp;L&amp;"-,Standard"&amp;7&amp;P&amp;R&amp;"-,Standard"&amp;7StatA MV, Statistischer Bericht E113J 2021 00</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40" zoomScaleNormal="140" workbookViewId="0"/>
  </sheetViews>
  <sheetFormatPr baseColWidth="10" defaultRowHeight="12" customHeight="1" x14ac:dyDescent="0.2"/>
  <cols>
    <col min="1" max="1" width="94.7109375" style="31" customWidth="1"/>
    <col min="2" max="256" width="11.42578125" style="31"/>
    <col min="257" max="257" width="94.7109375" style="31" customWidth="1"/>
    <col min="258" max="512" width="11.42578125" style="31"/>
    <col min="513" max="513" width="94.7109375" style="31" customWidth="1"/>
    <col min="514" max="768" width="11.42578125" style="31"/>
    <col min="769" max="769" width="94.7109375" style="31" customWidth="1"/>
    <col min="770" max="1024" width="11.42578125" style="31"/>
    <col min="1025" max="1025" width="94.7109375" style="31" customWidth="1"/>
    <col min="1026" max="1280" width="11.42578125" style="31"/>
    <col min="1281" max="1281" width="94.7109375" style="31" customWidth="1"/>
    <col min="1282" max="1536" width="11.42578125" style="31"/>
    <col min="1537" max="1537" width="94.7109375" style="31" customWidth="1"/>
    <col min="1538" max="1792" width="11.42578125" style="31"/>
    <col min="1793" max="1793" width="94.7109375" style="31" customWidth="1"/>
    <col min="1794" max="2048" width="11.42578125" style="31"/>
    <col min="2049" max="2049" width="94.7109375" style="31" customWidth="1"/>
    <col min="2050" max="2304" width="11.42578125" style="31"/>
    <col min="2305" max="2305" width="94.7109375" style="31" customWidth="1"/>
    <col min="2306" max="2560" width="11.42578125" style="31"/>
    <col min="2561" max="2561" width="94.7109375" style="31" customWidth="1"/>
    <col min="2562" max="2816" width="11.42578125" style="31"/>
    <col min="2817" max="2817" width="94.7109375" style="31" customWidth="1"/>
    <col min="2818" max="3072" width="11.42578125" style="31"/>
    <col min="3073" max="3073" width="94.7109375" style="31" customWidth="1"/>
    <col min="3074" max="3328" width="11.42578125" style="31"/>
    <col min="3329" max="3329" width="94.7109375" style="31" customWidth="1"/>
    <col min="3330" max="3584" width="11.42578125" style="31"/>
    <col min="3585" max="3585" width="94.7109375" style="31" customWidth="1"/>
    <col min="3586" max="3840" width="11.42578125" style="31"/>
    <col min="3841" max="3841" width="94.7109375" style="31" customWidth="1"/>
    <col min="3842" max="4096" width="11.42578125" style="31"/>
    <col min="4097" max="4097" width="94.7109375" style="31" customWidth="1"/>
    <col min="4098" max="4352" width="11.42578125" style="31"/>
    <col min="4353" max="4353" width="94.7109375" style="31" customWidth="1"/>
    <col min="4354" max="4608" width="11.42578125" style="31"/>
    <col min="4609" max="4609" width="94.7109375" style="31" customWidth="1"/>
    <col min="4610" max="4864" width="11.42578125" style="31"/>
    <col min="4865" max="4865" width="94.7109375" style="31" customWidth="1"/>
    <col min="4866" max="5120" width="11.42578125" style="31"/>
    <col min="5121" max="5121" width="94.7109375" style="31" customWidth="1"/>
    <col min="5122" max="5376" width="11.42578125" style="31"/>
    <col min="5377" max="5377" width="94.7109375" style="31" customWidth="1"/>
    <col min="5378" max="5632" width="11.42578125" style="31"/>
    <col min="5633" max="5633" width="94.7109375" style="31" customWidth="1"/>
    <col min="5634" max="5888" width="11.42578125" style="31"/>
    <col min="5889" max="5889" width="94.7109375" style="31" customWidth="1"/>
    <col min="5890" max="6144" width="11.42578125" style="31"/>
    <col min="6145" max="6145" width="94.7109375" style="31" customWidth="1"/>
    <col min="6146" max="6400" width="11.42578125" style="31"/>
    <col min="6401" max="6401" width="94.7109375" style="31" customWidth="1"/>
    <col min="6402" max="6656" width="11.42578125" style="31"/>
    <col min="6657" max="6657" width="94.7109375" style="31" customWidth="1"/>
    <col min="6658" max="6912" width="11.42578125" style="31"/>
    <col min="6913" max="6913" width="94.7109375" style="31" customWidth="1"/>
    <col min="6914" max="7168" width="11.42578125" style="31"/>
    <col min="7169" max="7169" width="94.7109375" style="31" customWidth="1"/>
    <col min="7170" max="7424" width="11.42578125" style="31"/>
    <col min="7425" max="7425" width="94.7109375" style="31" customWidth="1"/>
    <col min="7426" max="7680" width="11.42578125" style="31"/>
    <col min="7681" max="7681" width="94.7109375" style="31" customWidth="1"/>
    <col min="7682" max="7936" width="11.42578125" style="31"/>
    <col min="7937" max="7937" width="94.7109375" style="31" customWidth="1"/>
    <col min="7938" max="8192" width="11.42578125" style="31"/>
    <col min="8193" max="8193" width="94.7109375" style="31" customWidth="1"/>
    <col min="8194" max="8448" width="11.42578125" style="31"/>
    <col min="8449" max="8449" width="94.7109375" style="31" customWidth="1"/>
    <col min="8450" max="8704" width="11.42578125" style="31"/>
    <col min="8705" max="8705" width="94.7109375" style="31" customWidth="1"/>
    <col min="8706" max="8960" width="11.42578125" style="31"/>
    <col min="8961" max="8961" width="94.7109375" style="31" customWidth="1"/>
    <col min="8962" max="9216" width="11.42578125" style="31"/>
    <col min="9217" max="9217" width="94.7109375" style="31" customWidth="1"/>
    <col min="9218" max="9472" width="11.42578125" style="31"/>
    <col min="9473" max="9473" width="94.7109375" style="31" customWidth="1"/>
    <col min="9474" max="9728" width="11.42578125" style="31"/>
    <col min="9729" max="9729" width="94.7109375" style="31" customWidth="1"/>
    <col min="9730" max="9984" width="11.42578125" style="31"/>
    <col min="9985" max="9985" width="94.7109375" style="31" customWidth="1"/>
    <col min="9986" max="10240" width="11.42578125" style="31"/>
    <col min="10241" max="10241" width="94.7109375" style="31" customWidth="1"/>
    <col min="10242" max="10496" width="11.42578125" style="31"/>
    <col min="10497" max="10497" width="94.7109375" style="31" customWidth="1"/>
    <col min="10498" max="10752" width="11.42578125" style="31"/>
    <col min="10753" max="10753" width="94.7109375" style="31" customWidth="1"/>
    <col min="10754" max="11008" width="11.42578125" style="31"/>
    <col min="11009" max="11009" width="94.7109375" style="31" customWidth="1"/>
    <col min="11010" max="11264" width="11.42578125" style="31"/>
    <col min="11265" max="11265" width="94.7109375" style="31" customWidth="1"/>
    <col min="11266" max="11520" width="11.42578125" style="31"/>
    <col min="11521" max="11521" width="94.7109375" style="31" customWidth="1"/>
    <col min="11522" max="11776" width="11.42578125" style="31"/>
    <col min="11777" max="11777" width="94.7109375" style="31" customWidth="1"/>
    <col min="11778" max="12032" width="11.42578125" style="31"/>
    <col min="12033" max="12033" width="94.7109375" style="31" customWidth="1"/>
    <col min="12034" max="12288" width="11.42578125" style="31"/>
    <col min="12289" max="12289" width="94.7109375" style="31" customWidth="1"/>
    <col min="12290" max="12544" width="11.42578125" style="31"/>
    <col min="12545" max="12545" width="94.7109375" style="31" customWidth="1"/>
    <col min="12546" max="12800" width="11.42578125" style="31"/>
    <col min="12801" max="12801" width="94.7109375" style="31" customWidth="1"/>
    <col min="12802" max="13056" width="11.42578125" style="31"/>
    <col min="13057" max="13057" width="94.7109375" style="31" customWidth="1"/>
    <col min="13058" max="13312" width="11.42578125" style="31"/>
    <col min="13313" max="13313" width="94.7109375" style="31" customWidth="1"/>
    <col min="13314" max="13568" width="11.42578125" style="31"/>
    <col min="13569" max="13569" width="94.7109375" style="31" customWidth="1"/>
    <col min="13570" max="13824" width="11.42578125" style="31"/>
    <col min="13825" max="13825" width="94.7109375" style="31" customWidth="1"/>
    <col min="13826" max="14080" width="11.42578125" style="31"/>
    <col min="14081" max="14081" width="94.7109375" style="31" customWidth="1"/>
    <col min="14082" max="14336" width="11.42578125" style="31"/>
    <col min="14337" max="14337" width="94.7109375" style="31" customWidth="1"/>
    <col min="14338" max="14592" width="11.42578125" style="31"/>
    <col min="14593" max="14593" width="94.7109375" style="31" customWidth="1"/>
    <col min="14594" max="14848" width="11.42578125" style="31"/>
    <col min="14849" max="14849" width="94.7109375" style="31" customWidth="1"/>
    <col min="14850" max="15104" width="11.42578125" style="31"/>
    <col min="15105" max="15105" width="94.7109375" style="31" customWidth="1"/>
    <col min="15106" max="15360" width="11.42578125" style="31"/>
    <col min="15361" max="15361" width="94.7109375" style="31" customWidth="1"/>
    <col min="15362" max="15616" width="11.42578125" style="31"/>
    <col min="15617" max="15617" width="94.7109375" style="31" customWidth="1"/>
    <col min="15618" max="15872" width="11.42578125" style="31"/>
    <col min="15873" max="15873" width="94.7109375" style="31" customWidth="1"/>
    <col min="15874" max="16128" width="11.42578125" style="31"/>
    <col min="16129" max="16129" width="94.7109375" style="31" customWidth="1"/>
    <col min="16130" max="16384" width="11.42578125" style="31"/>
  </cols>
  <sheetData>
    <row r="1" spans="1:1" s="29" customFormat="1" ht="35.1" customHeight="1" x14ac:dyDescent="0.2">
      <c r="A1" s="28" t="s">
        <v>65</v>
      </c>
    </row>
    <row r="6" spans="1:1" s="30" customFormat="1" ht="12" customHeight="1" x14ac:dyDescent="0.2"/>
    <row r="11" spans="1:1" s="30" customFormat="1" ht="12" customHeight="1" x14ac:dyDescent="0.2"/>
    <row r="18" s="30"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140" zoomScaleNormal="140" workbookViewId="0">
      <selection sqref="A1:C1"/>
    </sheetView>
  </sheetViews>
  <sheetFormatPr baseColWidth="10" defaultColWidth="11.42578125" defaultRowHeight="12.75" x14ac:dyDescent="0.2"/>
  <cols>
    <col min="1" max="1" width="10.42578125" style="17" customWidth="1"/>
    <col min="2" max="2" width="76.140625" style="17" customWidth="1"/>
    <col min="3" max="3" width="5" style="17" bestFit="1" customWidth="1"/>
    <col min="4" max="16384" width="11.42578125" style="11"/>
  </cols>
  <sheetData>
    <row r="1" spans="1:3" s="63" customFormat="1" ht="53.1" customHeight="1" x14ac:dyDescent="0.25">
      <c r="A1" s="166" t="s">
        <v>17</v>
      </c>
      <c r="B1" s="166"/>
      <c r="C1" s="166"/>
    </row>
    <row r="2" spans="1:3" ht="11.45" customHeight="1" x14ac:dyDescent="0.2">
      <c r="A2" s="12"/>
      <c r="B2" s="12"/>
      <c r="C2" s="12" t="s">
        <v>18</v>
      </c>
    </row>
    <row r="3" spans="1:3" ht="11.45" customHeight="1" x14ac:dyDescent="0.2">
      <c r="A3" s="12"/>
      <c r="B3" s="12"/>
      <c r="C3" s="12"/>
    </row>
    <row r="4" spans="1:3" ht="12" customHeight="1" x14ac:dyDescent="0.2">
      <c r="A4" s="167" t="s">
        <v>40</v>
      </c>
      <c r="B4" s="167"/>
      <c r="C4" s="12">
        <v>3</v>
      </c>
    </row>
    <row r="5" spans="1:3" ht="12" customHeight="1" x14ac:dyDescent="0.2">
      <c r="A5" s="167"/>
      <c r="B5" s="167"/>
      <c r="C5" s="12"/>
    </row>
    <row r="6" spans="1:3" ht="12" customHeight="1" x14ac:dyDescent="0.2">
      <c r="A6" s="13" t="s">
        <v>76</v>
      </c>
      <c r="B6" s="13" t="s">
        <v>81</v>
      </c>
      <c r="C6" s="12"/>
    </row>
    <row r="7" spans="1:3" ht="12" customHeight="1" x14ac:dyDescent="0.2">
      <c r="A7" s="14"/>
      <c r="B7" s="14"/>
      <c r="C7" s="12"/>
    </row>
    <row r="8" spans="1:3" ht="12" customHeight="1" x14ac:dyDescent="0.2">
      <c r="A8" s="15" t="s">
        <v>75</v>
      </c>
      <c r="B8" s="16" t="s">
        <v>193</v>
      </c>
      <c r="C8" s="17">
        <v>4</v>
      </c>
    </row>
    <row r="9" spans="1:3" ht="12" customHeight="1" x14ac:dyDescent="0.2">
      <c r="A9" s="15"/>
      <c r="B9" s="18"/>
    </row>
    <row r="10" spans="1:3" ht="24" customHeight="1" x14ac:dyDescent="0.2">
      <c r="A10" s="15" t="s">
        <v>77</v>
      </c>
      <c r="B10" s="18" t="s">
        <v>194</v>
      </c>
      <c r="C10" s="17">
        <v>5</v>
      </c>
    </row>
    <row r="11" spans="1:3" ht="12" customHeight="1" x14ac:dyDescent="0.2">
      <c r="A11" s="15"/>
      <c r="B11" s="18"/>
    </row>
    <row r="12" spans="1:3" ht="12" customHeight="1" x14ac:dyDescent="0.2">
      <c r="A12" s="15" t="s">
        <v>83</v>
      </c>
      <c r="B12" s="18" t="s">
        <v>125</v>
      </c>
      <c r="C12" s="17">
        <v>12</v>
      </c>
    </row>
    <row r="13" spans="1:3" ht="12" customHeight="1" x14ac:dyDescent="0.2">
      <c r="A13" s="15"/>
      <c r="B13" s="18"/>
    </row>
    <row r="14" spans="1:3" ht="12" customHeight="1" x14ac:dyDescent="0.2">
      <c r="A14" s="15" t="s">
        <v>86</v>
      </c>
      <c r="B14" s="18" t="s">
        <v>126</v>
      </c>
      <c r="C14" s="17">
        <v>13</v>
      </c>
    </row>
    <row r="15" spans="1:3" ht="12" customHeight="1" x14ac:dyDescent="0.2">
      <c r="A15" s="15"/>
      <c r="B15" s="18"/>
    </row>
    <row r="16" spans="1:3" ht="12" customHeight="1" x14ac:dyDescent="0.2">
      <c r="A16" s="19" t="s">
        <v>78</v>
      </c>
      <c r="B16" s="20" t="s">
        <v>82</v>
      </c>
    </row>
    <row r="17" spans="1:3" ht="12" customHeight="1" x14ac:dyDescent="0.2">
      <c r="A17" s="21"/>
      <c r="B17" s="22"/>
      <c r="C17" s="23"/>
    </row>
    <row r="18" spans="1:3" ht="12" customHeight="1" x14ac:dyDescent="0.2">
      <c r="A18" s="15" t="s">
        <v>79</v>
      </c>
      <c r="B18" s="22" t="s">
        <v>195</v>
      </c>
      <c r="C18" s="23">
        <v>14</v>
      </c>
    </row>
    <row r="19" spans="1:3" ht="12" customHeight="1" x14ac:dyDescent="0.2">
      <c r="A19" s="15"/>
      <c r="B19" s="22"/>
      <c r="C19" s="23"/>
    </row>
    <row r="20" spans="1:3" s="24" customFormat="1" ht="12" customHeight="1" x14ac:dyDescent="0.2">
      <c r="A20" s="15" t="s">
        <v>80</v>
      </c>
      <c r="B20" s="18" t="s">
        <v>127</v>
      </c>
      <c r="C20" s="23">
        <v>15</v>
      </c>
    </row>
    <row r="21" spans="1:3" ht="24" customHeight="1" x14ac:dyDescent="0.2">
      <c r="A21" s="15"/>
      <c r="B21" s="22"/>
      <c r="C21" s="23"/>
    </row>
    <row r="22" spans="1:3" ht="24" customHeight="1" x14ac:dyDescent="0.2">
      <c r="A22" s="25" t="s">
        <v>69</v>
      </c>
      <c r="B22" s="26"/>
      <c r="C22" s="12">
        <v>17</v>
      </c>
    </row>
    <row r="23" spans="1:3" ht="24" customHeight="1" x14ac:dyDescent="0.2">
      <c r="A23" s="14" t="s">
        <v>62</v>
      </c>
      <c r="B23" s="14"/>
      <c r="C23" s="25">
        <v>18</v>
      </c>
    </row>
    <row r="24" spans="1:3" ht="24" customHeight="1" x14ac:dyDescent="0.2">
      <c r="A24" s="27" t="s">
        <v>63</v>
      </c>
      <c r="B24" s="27"/>
      <c r="C24" s="27">
        <v>19</v>
      </c>
    </row>
    <row r="25" spans="1:3" ht="24" customHeight="1" x14ac:dyDescent="0.2">
      <c r="A25" s="27" t="s">
        <v>64</v>
      </c>
      <c r="B25" s="27"/>
      <c r="C25" s="27">
        <v>20</v>
      </c>
    </row>
    <row r="26" spans="1:3" ht="24" customHeight="1" x14ac:dyDescent="0.2">
      <c r="A26" s="27" t="s">
        <v>68</v>
      </c>
      <c r="B26" s="27"/>
      <c r="C26" s="27">
        <v>21</v>
      </c>
    </row>
  </sheetData>
  <mergeCells count="3">
    <mergeCell ref="A1:C1"/>
    <mergeCell ref="A4:B4"/>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40" zoomScaleNormal="140" workbookViewId="0"/>
  </sheetViews>
  <sheetFormatPr baseColWidth="10" defaultColWidth="11.42578125" defaultRowHeight="12" customHeight="1" x14ac:dyDescent="0.2"/>
  <cols>
    <col min="1" max="1" width="95.7109375" style="61" customWidth="1"/>
    <col min="2" max="7" width="10.7109375" style="61" customWidth="1"/>
    <col min="8" max="8" width="11.7109375" style="61" customWidth="1"/>
    <col min="9" max="16384" width="11.42578125" style="61"/>
  </cols>
  <sheetData>
    <row r="1" spans="1:8" s="65" customFormat="1" ht="53.1" customHeight="1" x14ac:dyDescent="0.2">
      <c r="A1" s="64" t="s">
        <v>40</v>
      </c>
      <c r="B1" s="64"/>
      <c r="C1" s="64"/>
      <c r="D1" s="64"/>
      <c r="E1" s="64"/>
      <c r="F1" s="64"/>
      <c r="G1" s="64"/>
      <c r="H1" s="64"/>
    </row>
    <row r="6" spans="1:8" s="62" customFormat="1" ht="12" customHeight="1" x14ac:dyDescent="0.2"/>
    <row r="11" spans="1:8" s="62" customFormat="1" ht="12" customHeight="1" x14ac:dyDescent="0.2"/>
    <row r="18" s="62"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3"/>
  <sheetViews>
    <sheetView zoomScale="140" zoomScaleNormal="140" workbookViewId="0">
      <pane xSplit="2" ySplit="7" topLeftCell="C8" activePane="bottomRight" state="frozen"/>
      <selection pane="topRight" activeCell="C1" sqref="C1"/>
      <selection pane="bottomLeft" activeCell="A7" sqref="A7"/>
      <selection pane="bottomRight" activeCell="C8" sqref="C8"/>
    </sheetView>
  </sheetViews>
  <sheetFormatPr baseColWidth="10" defaultColWidth="11.42578125" defaultRowHeight="11.25" x14ac:dyDescent="0.2"/>
  <cols>
    <col min="1" max="1" width="3.7109375" style="78" customWidth="1"/>
    <col min="2" max="2" width="16.140625" style="77" customWidth="1"/>
    <col min="3" max="3" width="11.85546875" style="66" customWidth="1"/>
    <col min="4" max="4" width="11.7109375" style="66" customWidth="1"/>
    <col min="5" max="5" width="11.5703125" style="66" customWidth="1"/>
    <col min="6" max="6" width="10.85546875" style="66" customWidth="1"/>
    <col min="7" max="7" width="12.140625" style="66" customWidth="1"/>
    <col min="8" max="8" width="13.85546875" style="66" customWidth="1"/>
    <col min="9" max="16384" width="11.42578125" style="66"/>
  </cols>
  <sheetData>
    <row r="1" spans="1:9" s="11" customFormat="1" ht="24.95" customHeight="1" x14ac:dyDescent="0.2">
      <c r="A1" s="170" t="s">
        <v>76</v>
      </c>
      <c r="B1" s="171"/>
      <c r="C1" s="172" t="s">
        <v>196</v>
      </c>
      <c r="D1" s="172"/>
      <c r="E1" s="172"/>
      <c r="F1" s="172"/>
      <c r="G1" s="172"/>
      <c r="H1" s="173"/>
    </row>
    <row r="2" spans="1:9" s="67" customFormat="1" ht="27.95" customHeight="1" x14ac:dyDescent="0.2">
      <c r="A2" s="174" t="s">
        <v>75</v>
      </c>
      <c r="B2" s="175"/>
      <c r="C2" s="176" t="s">
        <v>197</v>
      </c>
      <c r="D2" s="176"/>
      <c r="E2" s="176"/>
      <c r="F2" s="176"/>
      <c r="G2" s="176"/>
      <c r="H2" s="177"/>
    </row>
    <row r="3" spans="1:9" ht="11.45" customHeight="1" x14ac:dyDescent="0.2">
      <c r="A3" s="178" t="s">
        <v>38</v>
      </c>
      <c r="B3" s="168" t="s">
        <v>110</v>
      </c>
      <c r="C3" s="168" t="s">
        <v>186</v>
      </c>
      <c r="D3" s="168" t="s">
        <v>191</v>
      </c>
      <c r="E3" s="168" t="s">
        <v>70</v>
      </c>
      <c r="F3" s="168" t="s">
        <v>19</v>
      </c>
      <c r="G3" s="168" t="s">
        <v>71</v>
      </c>
      <c r="H3" s="68" t="s">
        <v>20</v>
      </c>
    </row>
    <row r="4" spans="1:9" ht="11.45" customHeight="1" x14ac:dyDescent="0.2">
      <c r="A4" s="178"/>
      <c r="B4" s="168"/>
      <c r="C4" s="168"/>
      <c r="D4" s="168"/>
      <c r="E4" s="168"/>
      <c r="F4" s="168"/>
      <c r="G4" s="168"/>
      <c r="H4" s="169" t="s">
        <v>199</v>
      </c>
    </row>
    <row r="5" spans="1:9" ht="11.45" customHeight="1" x14ac:dyDescent="0.2">
      <c r="A5" s="178"/>
      <c r="B5" s="168"/>
      <c r="C5" s="168"/>
      <c r="D5" s="168"/>
      <c r="E5" s="168"/>
      <c r="F5" s="168"/>
      <c r="G5" s="168"/>
      <c r="H5" s="169"/>
    </row>
    <row r="6" spans="1:9" ht="11.45" customHeight="1" x14ac:dyDescent="0.2">
      <c r="A6" s="178"/>
      <c r="B6" s="168"/>
      <c r="C6" s="168" t="s">
        <v>21</v>
      </c>
      <c r="D6" s="168"/>
      <c r="E6" s="69" t="s">
        <v>72</v>
      </c>
      <c r="F6" s="168" t="s">
        <v>73</v>
      </c>
      <c r="G6" s="168"/>
      <c r="H6" s="169"/>
    </row>
    <row r="7" spans="1:9" s="78" customFormat="1" ht="11.45" customHeight="1" x14ac:dyDescent="0.15">
      <c r="A7" s="52">
        <v>1</v>
      </c>
      <c r="B7" s="53">
        <v>2</v>
      </c>
      <c r="C7" s="54">
        <v>3</v>
      </c>
      <c r="D7" s="54">
        <v>4</v>
      </c>
      <c r="E7" s="54">
        <v>5</v>
      </c>
      <c r="F7" s="54">
        <v>6</v>
      </c>
      <c r="G7" s="54">
        <v>7</v>
      </c>
      <c r="H7" s="55">
        <v>8</v>
      </c>
    </row>
    <row r="8" spans="1:9" ht="11.45" customHeight="1" x14ac:dyDescent="0.2">
      <c r="A8" s="59"/>
      <c r="B8" s="70"/>
      <c r="C8" s="71"/>
      <c r="D8" s="71"/>
      <c r="E8" s="71"/>
      <c r="F8" s="72"/>
      <c r="G8" s="72"/>
      <c r="H8" s="72"/>
    </row>
    <row r="9" spans="1:9" ht="11.1" customHeight="1" x14ac:dyDescent="0.2">
      <c r="A9" s="60">
        <f>IF(E9&lt;&gt;"",COUNTA($E$9:E9),"")</f>
        <v>1</v>
      </c>
      <c r="B9" s="73" t="s">
        <v>111</v>
      </c>
      <c r="C9" s="71">
        <v>308</v>
      </c>
      <c r="D9" s="71">
        <v>51955</v>
      </c>
      <c r="E9" s="71">
        <v>6484</v>
      </c>
      <c r="F9" s="72">
        <v>150449</v>
      </c>
      <c r="G9" s="72">
        <v>996846</v>
      </c>
      <c r="H9" s="72">
        <v>407526</v>
      </c>
      <c r="I9" s="74"/>
    </row>
    <row r="10" spans="1:9" ht="11.1" customHeight="1" x14ac:dyDescent="0.2">
      <c r="A10" s="60"/>
      <c r="B10" s="73"/>
      <c r="C10" s="71"/>
      <c r="D10" s="71"/>
      <c r="E10" s="71"/>
      <c r="F10" s="72"/>
      <c r="G10" s="72"/>
      <c r="H10" s="72"/>
      <c r="I10" s="74"/>
    </row>
    <row r="11" spans="1:9" ht="11.1" customHeight="1" x14ac:dyDescent="0.2">
      <c r="A11" s="60">
        <f>IF(E11&lt;&gt;"",COUNTA($E$9:E11),"")</f>
        <v>2</v>
      </c>
      <c r="B11" s="73" t="s">
        <v>112</v>
      </c>
      <c r="C11" s="71">
        <v>308</v>
      </c>
      <c r="D11" s="71">
        <v>51958</v>
      </c>
      <c r="E11" s="71">
        <v>6281</v>
      </c>
      <c r="F11" s="72">
        <v>146654</v>
      </c>
      <c r="G11" s="72">
        <v>1020690</v>
      </c>
      <c r="H11" s="72">
        <v>401471</v>
      </c>
      <c r="I11" s="74"/>
    </row>
    <row r="12" spans="1:9" ht="11.1" customHeight="1" x14ac:dyDescent="0.2">
      <c r="A12" s="60"/>
      <c r="B12" s="73"/>
      <c r="C12" s="71"/>
      <c r="D12" s="71"/>
      <c r="E12" s="71"/>
      <c r="F12" s="72"/>
      <c r="G12" s="72"/>
      <c r="H12" s="72"/>
      <c r="I12" s="74"/>
    </row>
    <row r="13" spans="1:9" ht="11.1" customHeight="1" x14ac:dyDescent="0.2">
      <c r="A13" s="60">
        <f>IF(E13&lt;&gt;"",COUNTA($E$9:E13),"")</f>
        <v>3</v>
      </c>
      <c r="B13" s="73" t="s">
        <v>113</v>
      </c>
      <c r="C13" s="71">
        <v>308</v>
      </c>
      <c r="D13" s="71">
        <v>52003</v>
      </c>
      <c r="E13" s="71">
        <v>7047</v>
      </c>
      <c r="F13" s="72">
        <v>150333</v>
      </c>
      <c r="G13" s="72">
        <v>1316603</v>
      </c>
      <c r="H13" s="72">
        <v>552617</v>
      </c>
      <c r="I13" s="74"/>
    </row>
    <row r="14" spans="1:9" ht="11.1" customHeight="1" x14ac:dyDescent="0.2">
      <c r="A14" s="60"/>
      <c r="B14" s="73"/>
      <c r="C14" s="71"/>
      <c r="D14" s="71"/>
      <c r="E14" s="71"/>
      <c r="F14" s="72"/>
      <c r="G14" s="72"/>
      <c r="H14" s="72"/>
      <c r="I14" s="74"/>
    </row>
    <row r="15" spans="1:9" ht="11.1" customHeight="1" x14ac:dyDescent="0.2">
      <c r="A15" s="60">
        <f>IF(E15&lt;&gt;"",COUNTA($E$9:E15),"")</f>
        <v>4</v>
      </c>
      <c r="B15" s="73" t="s">
        <v>115</v>
      </c>
      <c r="C15" s="71">
        <v>308</v>
      </c>
      <c r="D15" s="71">
        <v>52180</v>
      </c>
      <c r="E15" s="71">
        <v>6389</v>
      </c>
      <c r="F15" s="72">
        <v>157113</v>
      </c>
      <c r="G15" s="72">
        <v>1084729</v>
      </c>
      <c r="H15" s="72">
        <v>444351</v>
      </c>
      <c r="I15" s="74"/>
    </row>
    <row r="16" spans="1:9" ht="11.1" customHeight="1" x14ac:dyDescent="0.2">
      <c r="A16" s="60"/>
      <c r="B16" s="73"/>
      <c r="C16" s="71"/>
      <c r="D16" s="71"/>
      <c r="E16" s="71"/>
      <c r="F16" s="72"/>
      <c r="G16" s="72"/>
      <c r="H16" s="72"/>
      <c r="I16" s="74"/>
    </row>
    <row r="17" spans="1:9" ht="11.1" customHeight="1" x14ac:dyDescent="0.2">
      <c r="A17" s="60">
        <f>IF(E17&lt;&gt;"",COUNTA($E$9:E17),"")</f>
        <v>5</v>
      </c>
      <c r="B17" s="73" t="s">
        <v>114</v>
      </c>
      <c r="C17" s="71">
        <v>308</v>
      </c>
      <c r="D17" s="71">
        <v>52024</v>
      </c>
      <c r="E17" s="71">
        <v>6116</v>
      </c>
      <c r="F17" s="72">
        <v>159392</v>
      </c>
      <c r="G17" s="72">
        <v>1336108</v>
      </c>
      <c r="H17" s="72">
        <v>501129</v>
      </c>
      <c r="I17" s="74"/>
    </row>
    <row r="18" spans="1:9" ht="11.1" customHeight="1" x14ac:dyDescent="0.2">
      <c r="A18" s="60"/>
      <c r="B18" s="73"/>
      <c r="C18" s="71"/>
      <c r="D18" s="71"/>
      <c r="E18" s="71"/>
      <c r="F18" s="72"/>
      <c r="G18" s="72"/>
      <c r="H18" s="72"/>
      <c r="I18" s="74"/>
    </row>
    <row r="19" spans="1:9" ht="11.1" customHeight="1" x14ac:dyDescent="0.2">
      <c r="A19" s="60">
        <f>IF(E19&lt;&gt;"",COUNTA($E$9:E19),"")</f>
        <v>6</v>
      </c>
      <c r="B19" s="73" t="s">
        <v>116</v>
      </c>
      <c r="C19" s="71">
        <v>308</v>
      </c>
      <c r="D19" s="71">
        <v>52306</v>
      </c>
      <c r="E19" s="71">
        <v>6774</v>
      </c>
      <c r="F19" s="72">
        <v>171278</v>
      </c>
      <c r="G19" s="72">
        <v>1696845</v>
      </c>
      <c r="H19" s="72">
        <v>951393</v>
      </c>
      <c r="I19" s="74"/>
    </row>
    <row r="20" spans="1:9" ht="11.1" customHeight="1" x14ac:dyDescent="0.2">
      <c r="A20" s="60"/>
      <c r="B20" s="73"/>
      <c r="C20" s="71"/>
      <c r="D20" s="71"/>
      <c r="E20" s="71"/>
      <c r="F20" s="72"/>
      <c r="G20" s="72"/>
      <c r="H20" s="72"/>
      <c r="I20" s="74"/>
    </row>
    <row r="21" spans="1:9" ht="11.1" customHeight="1" x14ac:dyDescent="0.2">
      <c r="A21" s="60">
        <f>IF(E21&lt;&gt;"",COUNTA($E$9:E21),"")</f>
        <v>7</v>
      </c>
      <c r="B21" s="73" t="s">
        <v>117</v>
      </c>
      <c r="C21" s="71">
        <v>306</v>
      </c>
      <c r="D21" s="71">
        <v>52092</v>
      </c>
      <c r="E21" s="71">
        <v>6175</v>
      </c>
      <c r="F21" s="72">
        <v>158636</v>
      </c>
      <c r="G21" s="72">
        <v>1247701</v>
      </c>
      <c r="H21" s="72">
        <v>573176</v>
      </c>
      <c r="I21" s="74"/>
    </row>
    <row r="22" spans="1:9" ht="11.1" customHeight="1" x14ac:dyDescent="0.2">
      <c r="A22" s="60"/>
      <c r="B22" s="73"/>
      <c r="C22" s="71"/>
      <c r="D22" s="71"/>
      <c r="E22" s="71"/>
      <c r="F22" s="72"/>
      <c r="G22" s="72"/>
      <c r="H22" s="72"/>
      <c r="I22" s="74"/>
    </row>
    <row r="23" spans="1:9" ht="11.1" customHeight="1" x14ac:dyDescent="0.2">
      <c r="A23" s="60">
        <f>IF(E23&lt;&gt;"",COUNTA($E$9:E23),"")</f>
        <v>8</v>
      </c>
      <c r="B23" s="73" t="s">
        <v>118</v>
      </c>
      <c r="C23" s="71">
        <v>305</v>
      </c>
      <c r="D23" s="71">
        <v>51621</v>
      </c>
      <c r="E23" s="71">
        <v>6587</v>
      </c>
      <c r="F23" s="72">
        <v>154902</v>
      </c>
      <c r="G23" s="72">
        <v>1361921</v>
      </c>
      <c r="H23" s="72">
        <v>660402</v>
      </c>
      <c r="I23" s="74"/>
    </row>
    <row r="24" spans="1:9" ht="11.1" customHeight="1" x14ac:dyDescent="0.2">
      <c r="A24" s="60"/>
      <c r="B24" s="73"/>
      <c r="C24" s="71"/>
      <c r="D24" s="71"/>
      <c r="E24" s="71"/>
      <c r="F24" s="72"/>
      <c r="G24" s="72"/>
      <c r="H24" s="72"/>
      <c r="I24" s="74"/>
    </row>
    <row r="25" spans="1:9" ht="11.1" customHeight="1" x14ac:dyDescent="0.2">
      <c r="A25" s="60">
        <f>IF(E25&lt;&gt;"",COUNTA($E$9:E25),"")</f>
        <v>9</v>
      </c>
      <c r="B25" s="73" t="s">
        <v>119</v>
      </c>
      <c r="C25" s="71">
        <v>305</v>
      </c>
      <c r="D25" s="71">
        <v>51753</v>
      </c>
      <c r="E25" s="71">
        <v>6818</v>
      </c>
      <c r="F25" s="72">
        <v>156471</v>
      </c>
      <c r="G25" s="72">
        <v>1536749</v>
      </c>
      <c r="H25" s="72">
        <v>807794</v>
      </c>
      <c r="I25" s="74"/>
    </row>
    <row r="26" spans="1:9" ht="11.1" customHeight="1" x14ac:dyDescent="0.2">
      <c r="A26" s="60"/>
      <c r="B26" s="73"/>
      <c r="C26" s="71"/>
      <c r="D26" s="71"/>
      <c r="E26" s="71"/>
      <c r="F26" s="72"/>
      <c r="G26" s="72"/>
      <c r="H26" s="72"/>
      <c r="I26" s="74"/>
    </row>
    <row r="27" spans="1:9" ht="11.1" customHeight="1" x14ac:dyDescent="0.2">
      <c r="A27" s="60">
        <f>IF(E27&lt;&gt;"",COUNTA($E$9:E27),"")</f>
        <v>10</v>
      </c>
      <c r="B27" s="73" t="s">
        <v>120</v>
      </c>
      <c r="C27" s="71">
        <v>305</v>
      </c>
      <c r="D27" s="71">
        <v>51699</v>
      </c>
      <c r="E27" s="71">
        <v>6560</v>
      </c>
      <c r="F27" s="72">
        <v>155727</v>
      </c>
      <c r="G27" s="72">
        <v>1214931</v>
      </c>
      <c r="H27" s="72">
        <v>475028</v>
      </c>
      <c r="I27" s="74"/>
    </row>
    <row r="28" spans="1:9" ht="11.1" customHeight="1" x14ac:dyDescent="0.2">
      <c r="A28" s="60"/>
      <c r="B28" s="73"/>
      <c r="C28" s="71"/>
      <c r="D28" s="71"/>
      <c r="E28" s="71"/>
      <c r="F28" s="72"/>
      <c r="G28" s="72"/>
      <c r="H28" s="72"/>
      <c r="I28" s="74"/>
    </row>
    <row r="29" spans="1:9" ht="11.1" customHeight="1" x14ac:dyDescent="0.2">
      <c r="A29" s="60">
        <f>IF(E29&lt;&gt;"",COUNTA($E$9:E29),"")</f>
        <v>11</v>
      </c>
      <c r="B29" s="73" t="s">
        <v>121</v>
      </c>
      <c r="C29" s="71">
        <v>305</v>
      </c>
      <c r="D29" s="71">
        <v>51638</v>
      </c>
      <c r="E29" s="71">
        <v>6919</v>
      </c>
      <c r="F29" s="72">
        <v>195638</v>
      </c>
      <c r="G29" s="72">
        <v>1288991</v>
      </c>
      <c r="H29" s="72">
        <v>497251</v>
      </c>
      <c r="I29" s="74"/>
    </row>
    <row r="30" spans="1:9" ht="11.1" customHeight="1" x14ac:dyDescent="0.2">
      <c r="A30" s="60"/>
      <c r="B30" s="73"/>
      <c r="C30" s="71"/>
      <c r="D30" s="71"/>
      <c r="E30" s="71"/>
      <c r="F30" s="72"/>
      <c r="G30" s="72"/>
      <c r="H30" s="72"/>
      <c r="I30" s="74"/>
    </row>
    <row r="31" spans="1:9" ht="11.1" customHeight="1" x14ac:dyDescent="0.2">
      <c r="A31" s="60">
        <f>IF(E31&lt;&gt;"",COUNTA($E$9:E31),"")</f>
        <v>12</v>
      </c>
      <c r="B31" s="73" t="s">
        <v>122</v>
      </c>
      <c r="C31" s="71">
        <v>305</v>
      </c>
      <c r="D31" s="71">
        <v>51385</v>
      </c>
      <c r="E31" s="71">
        <v>6047</v>
      </c>
      <c r="F31" s="72">
        <v>154052</v>
      </c>
      <c r="G31" s="72">
        <v>1599514</v>
      </c>
      <c r="H31" s="72">
        <v>787792</v>
      </c>
      <c r="I31" s="74"/>
    </row>
    <row r="32" spans="1:9" x14ac:dyDescent="0.2">
      <c r="A32" s="60" t="str">
        <f>IF(E32&lt;&gt;"",COUNTA($E$9:E32),"")</f>
        <v/>
      </c>
      <c r="B32" s="75"/>
      <c r="C32" s="71"/>
      <c r="D32" s="71"/>
      <c r="E32" s="71"/>
      <c r="F32" s="72"/>
      <c r="G32" s="72"/>
      <c r="H32" s="72"/>
      <c r="I32" s="74"/>
    </row>
    <row r="33" spans="1:9" x14ac:dyDescent="0.2">
      <c r="A33" s="60">
        <f>IF(E33&lt;&gt;"",COUNTA($E$9:E33),"")</f>
        <v>13</v>
      </c>
      <c r="B33" s="76" t="s">
        <v>128</v>
      </c>
      <c r="C33" s="79">
        <v>307</v>
      </c>
      <c r="D33" s="79">
        <v>51885</v>
      </c>
      <c r="E33" s="79">
        <v>78199</v>
      </c>
      <c r="F33" s="80">
        <v>1910645</v>
      </c>
      <c r="G33" s="80">
        <v>15701626</v>
      </c>
      <c r="H33" s="80">
        <v>7059931</v>
      </c>
      <c r="I33" s="74"/>
    </row>
  </sheetData>
  <mergeCells count="14">
    <mergeCell ref="F6:H6"/>
    <mergeCell ref="A2:B2"/>
    <mergeCell ref="C2:H2"/>
    <mergeCell ref="A3:A6"/>
    <mergeCell ref="B3:B6"/>
    <mergeCell ref="C6:D6"/>
    <mergeCell ref="C3:C5"/>
    <mergeCell ref="D3:D5"/>
    <mergeCell ref="E3:E5"/>
    <mergeCell ref="F3:F5"/>
    <mergeCell ref="G3:G5"/>
    <mergeCell ref="H4:H5"/>
    <mergeCell ref="A1:B1"/>
    <mergeCell ref="C1:H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1"/>
  <sheetViews>
    <sheetView zoomScale="140" zoomScaleNormal="140" workbookViewId="0">
      <pane xSplit="3" ySplit="7" topLeftCell="D8" activePane="bottomRight" state="frozen"/>
      <selection pane="topRight" activeCell="D1" sqref="D1"/>
      <selection pane="bottomLeft" activeCell="A8" sqref="A8"/>
      <selection pane="bottomRight" activeCell="D8" sqref="D8:I8"/>
    </sheetView>
  </sheetViews>
  <sheetFormatPr baseColWidth="10" defaultColWidth="11.42578125" defaultRowHeight="11.25" x14ac:dyDescent="0.2"/>
  <cols>
    <col min="1" max="1" width="3" style="78" customWidth="1"/>
    <col min="2" max="2" width="4" style="93" customWidth="1"/>
    <col min="3" max="3" width="38.28515625" style="94" customWidth="1"/>
    <col min="4" max="4" width="6.7109375" style="96" customWidth="1"/>
    <col min="5" max="5" width="7.28515625" style="96" customWidth="1"/>
    <col min="6" max="6" width="7.5703125" style="96" customWidth="1"/>
    <col min="7" max="7" width="7.140625" style="96" customWidth="1"/>
    <col min="8" max="8" width="9.28515625" style="96" customWidth="1"/>
    <col min="9" max="9" width="8.7109375" style="96" customWidth="1"/>
    <col min="10" max="16384" width="11.42578125" style="66"/>
  </cols>
  <sheetData>
    <row r="1" spans="1:9" s="11" customFormat="1" ht="24.95" customHeight="1" x14ac:dyDescent="0.2">
      <c r="A1" s="170" t="s">
        <v>76</v>
      </c>
      <c r="B1" s="171"/>
      <c r="C1" s="171"/>
      <c r="D1" s="182" t="s">
        <v>198</v>
      </c>
      <c r="E1" s="172"/>
      <c r="F1" s="172"/>
      <c r="G1" s="172"/>
      <c r="H1" s="172"/>
      <c r="I1" s="173"/>
    </row>
    <row r="2" spans="1:9" s="81" customFormat="1" ht="27.95" customHeight="1" x14ac:dyDescent="0.2">
      <c r="A2" s="185" t="s">
        <v>77</v>
      </c>
      <c r="B2" s="186"/>
      <c r="C2" s="186"/>
      <c r="D2" s="187" t="s">
        <v>129</v>
      </c>
      <c r="E2" s="187"/>
      <c r="F2" s="187"/>
      <c r="G2" s="187"/>
      <c r="H2" s="187"/>
      <c r="I2" s="188"/>
    </row>
    <row r="3" spans="1:9" ht="11.45" customHeight="1" x14ac:dyDescent="0.2">
      <c r="A3" s="189" t="s">
        <v>38</v>
      </c>
      <c r="B3" s="183" t="s">
        <v>31</v>
      </c>
      <c r="C3" s="183" t="s">
        <v>61</v>
      </c>
      <c r="D3" s="183" t="s">
        <v>189</v>
      </c>
      <c r="E3" s="183" t="s">
        <v>190</v>
      </c>
      <c r="F3" s="183" t="s">
        <v>30</v>
      </c>
      <c r="G3" s="183" t="s">
        <v>19</v>
      </c>
      <c r="H3" s="183" t="s">
        <v>29</v>
      </c>
      <c r="I3" s="82" t="s">
        <v>20</v>
      </c>
    </row>
    <row r="4" spans="1:9" ht="11.45" customHeight="1" x14ac:dyDescent="0.2">
      <c r="A4" s="189"/>
      <c r="B4" s="183"/>
      <c r="C4" s="183"/>
      <c r="D4" s="183"/>
      <c r="E4" s="183"/>
      <c r="F4" s="183"/>
      <c r="G4" s="183"/>
      <c r="H4" s="183"/>
      <c r="I4" s="184" t="s">
        <v>199</v>
      </c>
    </row>
    <row r="5" spans="1:9" ht="11.45" customHeight="1" x14ac:dyDescent="0.2">
      <c r="A5" s="190"/>
      <c r="B5" s="191"/>
      <c r="C5" s="183"/>
      <c r="D5" s="183"/>
      <c r="E5" s="183"/>
      <c r="F5" s="183"/>
      <c r="G5" s="183"/>
      <c r="H5" s="183"/>
      <c r="I5" s="184"/>
    </row>
    <row r="6" spans="1:9" ht="11.45" customHeight="1" x14ac:dyDescent="0.2">
      <c r="A6" s="190"/>
      <c r="B6" s="191"/>
      <c r="C6" s="183"/>
      <c r="D6" s="183" t="s">
        <v>21</v>
      </c>
      <c r="E6" s="183"/>
      <c r="F6" s="83" t="s">
        <v>22</v>
      </c>
      <c r="G6" s="183" t="s">
        <v>23</v>
      </c>
      <c r="H6" s="183"/>
      <c r="I6" s="184"/>
    </row>
    <row r="7" spans="1:9" s="78" customFormat="1" ht="11.45" customHeight="1" x14ac:dyDescent="0.15">
      <c r="A7" s="52">
        <v>1</v>
      </c>
      <c r="B7" s="53">
        <v>2</v>
      </c>
      <c r="C7" s="54">
        <v>3</v>
      </c>
      <c r="D7" s="57">
        <v>4</v>
      </c>
      <c r="E7" s="54">
        <v>5</v>
      </c>
      <c r="F7" s="54">
        <v>6</v>
      </c>
      <c r="G7" s="54">
        <v>7</v>
      </c>
      <c r="H7" s="54">
        <v>8</v>
      </c>
      <c r="I7" s="55">
        <v>9</v>
      </c>
    </row>
    <row r="8" spans="1:9" ht="12.95" customHeight="1" x14ac:dyDescent="0.2">
      <c r="A8" s="98"/>
      <c r="B8" s="107"/>
      <c r="C8" s="92"/>
      <c r="D8" s="179" t="s">
        <v>181</v>
      </c>
      <c r="E8" s="179"/>
      <c r="F8" s="179"/>
      <c r="G8" s="179"/>
      <c r="H8" s="179"/>
      <c r="I8" s="179"/>
    </row>
    <row r="9" spans="1:9" s="86" customFormat="1" ht="11.1" customHeight="1" x14ac:dyDescent="0.2">
      <c r="A9" s="58">
        <f>IF(E9&lt;&gt;"",COUNTA($E$9:E9),"")</f>
        <v>1</v>
      </c>
      <c r="B9" s="84" t="s">
        <v>26</v>
      </c>
      <c r="C9" s="85" t="s">
        <v>27</v>
      </c>
      <c r="D9" s="80">
        <v>308</v>
      </c>
      <c r="E9" s="80">
        <v>51955</v>
      </c>
      <c r="F9" s="80">
        <v>6484</v>
      </c>
      <c r="G9" s="99">
        <v>150449</v>
      </c>
      <c r="H9" s="80">
        <v>996846</v>
      </c>
      <c r="I9" s="80">
        <v>407526</v>
      </c>
    </row>
    <row r="10" spans="1:9" ht="10.5" customHeight="1" x14ac:dyDescent="0.2">
      <c r="A10" s="58">
        <f>IF(E10&lt;&gt;"",COUNTA($E$9:E10),"")</f>
        <v>2</v>
      </c>
      <c r="B10" s="87" t="s">
        <v>24</v>
      </c>
      <c r="C10" s="88" t="s">
        <v>130</v>
      </c>
      <c r="D10" s="72">
        <v>2</v>
      </c>
      <c r="E10" s="72" t="s">
        <v>5</v>
      </c>
      <c r="F10" s="72" t="s">
        <v>5</v>
      </c>
      <c r="G10" s="72" t="s">
        <v>5</v>
      </c>
      <c r="H10" s="72" t="s">
        <v>5</v>
      </c>
      <c r="I10" s="72" t="s">
        <v>5</v>
      </c>
    </row>
    <row r="11" spans="1:9" ht="10.5" customHeight="1" x14ac:dyDescent="0.2">
      <c r="A11" s="58">
        <f>IF(E11&lt;&gt;"",COUNTA($E$9:E11),"")</f>
        <v>3</v>
      </c>
      <c r="B11" s="89" t="s">
        <v>39</v>
      </c>
      <c r="C11" s="88" t="s">
        <v>131</v>
      </c>
      <c r="D11" s="72">
        <v>2</v>
      </c>
      <c r="E11" s="72" t="s">
        <v>5</v>
      </c>
      <c r="F11" s="72" t="s">
        <v>5</v>
      </c>
      <c r="G11" s="72" t="s">
        <v>5</v>
      </c>
      <c r="H11" s="72" t="s">
        <v>5</v>
      </c>
      <c r="I11" s="72" t="s">
        <v>5</v>
      </c>
    </row>
    <row r="12" spans="1:9" ht="10.5" customHeight="1" x14ac:dyDescent="0.2">
      <c r="A12" s="58">
        <f>IF(E12&lt;&gt;"",COUNTA($E$9:E12),"")</f>
        <v>4</v>
      </c>
      <c r="B12" s="87" t="s">
        <v>25</v>
      </c>
      <c r="C12" s="88" t="s">
        <v>132</v>
      </c>
      <c r="D12" s="72">
        <v>306</v>
      </c>
      <c r="E12" s="72" t="s">
        <v>5</v>
      </c>
      <c r="F12" s="72" t="s">
        <v>5</v>
      </c>
      <c r="G12" s="72" t="s">
        <v>5</v>
      </c>
      <c r="H12" s="72" t="s">
        <v>5</v>
      </c>
      <c r="I12" s="72" t="s">
        <v>5</v>
      </c>
    </row>
    <row r="13" spans="1:9" ht="10.5" customHeight="1" x14ac:dyDescent="0.2">
      <c r="A13" s="58">
        <f>IF(E13&lt;&gt;"",COUNTA($E$9:E13),"")</f>
        <v>5</v>
      </c>
      <c r="B13" s="87">
        <v>10</v>
      </c>
      <c r="C13" s="88" t="s">
        <v>133</v>
      </c>
      <c r="D13" s="72">
        <v>79</v>
      </c>
      <c r="E13" s="72">
        <v>13562</v>
      </c>
      <c r="F13" s="72">
        <v>1658</v>
      </c>
      <c r="G13" s="100">
        <v>32661</v>
      </c>
      <c r="H13" s="72">
        <v>352573</v>
      </c>
      <c r="I13" s="72">
        <v>74369</v>
      </c>
    </row>
    <row r="14" spans="1:9" ht="10.5" customHeight="1" x14ac:dyDescent="0.2">
      <c r="A14" s="58">
        <f>IF(E14&lt;&gt;"",COUNTA($E$9:E14),"")</f>
        <v>6</v>
      </c>
      <c r="B14" s="87">
        <v>11</v>
      </c>
      <c r="C14" s="88" t="s">
        <v>134</v>
      </c>
      <c r="D14" s="72">
        <v>8</v>
      </c>
      <c r="E14" s="72">
        <v>1219</v>
      </c>
      <c r="F14" s="72">
        <v>160</v>
      </c>
      <c r="G14" s="100">
        <v>3483</v>
      </c>
      <c r="H14" s="72">
        <v>18283</v>
      </c>
      <c r="I14" s="72">
        <v>5623</v>
      </c>
    </row>
    <row r="15" spans="1:9" ht="10.5" customHeight="1" x14ac:dyDescent="0.2">
      <c r="A15" s="58">
        <f>IF(E15&lt;&gt;"",COUNTA($E$9:E15),"")</f>
        <v>7</v>
      </c>
      <c r="B15" s="87">
        <v>13</v>
      </c>
      <c r="C15" s="88" t="s">
        <v>135</v>
      </c>
      <c r="D15" s="72">
        <v>4</v>
      </c>
      <c r="E15" s="72">
        <v>418</v>
      </c>
      <c r="F15" s="72">
        <v>58</v>
      </c>
      <c r="G15" s="100">
        <v>963</v>
      </c>
      <c r="H15" s="72">
        <v>5534</v>
      </c>
      <c r="I15" s="72">
        <v>927</v>
      </c>
    </row>
    <row r="16" spans="1:9" ht="21.6" customHeight="1" x14ac:dyDescent="0.2">
      <c r="A16" s="58">
        <f>IF(E16&lt;&gt;"",COUNTA($E$9:E16),"")</f>
        <v>8</v>
      </c>
      <c r="B16" s="90">
        <v>16</v>
      </c>
      <c r="C16" s="88" t="s">
        <v>136</v>
      </c>
      <c r="D16" s="72">
        <v>17</v>
      </c>
      <c r="E16" s="72">
        <v>3249</v>
      </c>
      <c r="F16" s="72">
        <v>417</v>
      </c>
      <c r="G16" s="100">
        <v>9664</v>
      </c>
      <c r="H16" s="72">
        <v>84366</v>
      </c>
      <c r="I16" s="72">
        <v>48631</v>
      </c>
    </row>
    <row r="17" spans="1:9" ht="10.5" customHeight="1" x14ac:dyDescent="0.2">
      <c r="A17" s="58">
        <f>IF(E17&lt;&gt;"",COUNTA($E$9:E17),"")</f>
        <v>9</v>
      </c>
      <c r="B17" s="87">
        <v>17</v>
      </c>
      <c r="C17" s="88" t="s">
        <v>137</v>
      </c>
      <c r="D17" s="72">
        <v>5</v>
      </c>
      <c r="E17" s="72">
        <v>630</v>
      </c>
      <c r="F17" s="72">
        <v>80</v>
      </c>
      <c r="G17" s="100">
        <v>1964</v>
      </c>
      <c r="H17" s="72">
        <v>12678</v>
      </c>
      <c r="I17" s="72">
        <v>2779</v>
      </c>
    </row>
    <row r="18" spans="1:9" ht="21.6" customHeight="1" x14ac:dyDescent="0.2">
      <c r="A18" s="58">
        <f>IF(E18&lt;&gt;"",COUNTA($E$9:E18),"")</f>
        <v>10</v>
      </c>
      <c r="B18" s="90">
        <v>18</v>
      </c>
      <c r="C18" s="88" t="s">
        <v>138</v>
      </c>
      <c r="D18" s="72">
        <v>6</v>
      </c>
      <c r="E18" s="72">
        <v>1175</v>
      </c>
      <c r="F18" s="72">
        <v>176</v>
      </c>
      <c r="G18" s="100">
        <v>3404</v>
      </c>
      <c r="H18" s="72">
        <v>13333</v>
      </c>
      <c r="I18" s="72" t="s">
        <v>5</v>
      </c>
    </row>
    <row r="19" spans="1:9" ht="10.5" customHeight="1" x14ac:dyDescent="0.2">
      <c r="A19" s="58">
        <f>IF(E19&lt;&gt;"",COUNTA($E$9:E19),"")</f>
        <v>11</v>
      </c>
      <c r="B19" s="87">
        <v>19</v>
      </c>
      <c r="C19" s="88" t="s">
        <v>139</v>
      </c>
      <c r="D19" s="72">
        <v>1</v>
      </c>
      <c r="E19" s="72" t="s">
        <v>5</v>
      </c>
      <c r="F19" s="72" t="s">
        <v>5</v>
      </c>
      <c r="G19" s="72" t="s">
        <v>5</v>
      </c>
      <c r="H19" s="72" t="s">
        <v>5</v>
      </c>
      <c r="I19" s="72" t="s">
        <v>5</v>
      </c>
    </row>
    <row r="20" spans="1:9" ht="10.5" customHeight="1" x14ac:dyDescent="0.2">
      <c r="A20" s="58">
        <f>IF(E20&lt;&gt;"",COUNTA($E$9:E20),"")</f>
        <v>12</v>
      </c>
      <c r="B20" s="87">
        <v>20</v>
      </c>
      <c r="C20" s="88" t="s">
        <v>140</v>
      </c>
      <c r="D20" s="72">
        <v>6</v>
      </c>
      <c r="E20" s="72">
        <v>731</v>
      </c>
      <c r="F20" s="72">
        <v>102</v>
      </c>
      <c r="G20" s="100">
        <v>3511</v>
      </c>
      <c r="H20" s="72">
        <v>35267</v>
      </c>
      <c r="I20" s="72">
        <v>26076</v>
      </c>
    </row>
    <row r="21" spans="1:9" s="86" customFormat="1" ht="10.5" customHeight="1" x14ac:dyDescent="0.2">
      <c r="A21" s="58">
        <f>IF(E21&lt;&gt;"",COUNTA($E$9:E21),"")</f>
        <v>13</v>
      </c>
      <c r="B21" s="87">
        <v>21</v>
      </c>
      <c r="C21" s="88" t="s">
        <v>141</v>
      </c>
      <c r="D21" s="72">
        <v>3</v>
      </c>
      <c r="E21" s="72">
        <v>1077</v>
      </c>
      <c r="F21" s="72">
        <v>146</v>
      </c>
      <c r="G21" s="100">
        <v>3907</v>
      </c>
      <c r="H21" s="72" t="s">
        <v>5</v>
      </c>
      <c r="I21" s="72" t="s">
        <v>5</v>
      </c>
    </row>
    <row r="22" spans="1:9" s="86" customFormat="1" ht="10.5" customHeight="1" x14ac:dyDescent="0.2">
      <c r="A22" s="58">
        <f>IF(E22&lt;&gt;"",COUNTA($E$9:E22),"")</f>
        <v>14</v>
      </c>
      <c r="B22" s="87">
        <v>22</v>
      </c>
      <c r="C22" s="88" t="s">
        <v>142</v>
      </c>
      <c r="D22" s="72">
        <v>16</v>
      </c>
      <c r="E22" s="72">
        <v>1832</v>
      </c>
      <c r="F22" s="72">
        <v>251</v>
      </c>
      <c r="G22" s="100">
        <v>5005</v>
      </c>
      <c r="H22" s="72">
        <v>25230</v>
      </c>
      <c r="I22" s="72">
        <v>7876</v>
      </c>
    </row>
    <row r="23" spans="1:9" s="86" customFormat="1" ht="21.6" customHeight="1" x14ac:dyDescent="0.2">
      <c r="A23" s="58">
        <f>IF(E23&lt;&gt;"",COUNTA($E$9:E23),"")</f>
        <v>15</v>
      </c>
      <c r="B23" s="90">
        <v>23</v>
      </c>
      <c r="C23" s="88" t="s">
        <v>143</v>
      </c>
      <c r="D23" s="72">
        <v>12</v>
      </c>
      <c r="E23" s="72">
        <v>1178</v>
      </c>
      <c r="F23" s="72">
        <v>163</v>
      </c>
      <c r="G23" s="100">
        <v>3097</v>
      </c>
      <c r="H23" s="72">
        <v>19328</v>
      </c>
      <c r="I23" s="72">
        <v>2279</v>
      </c>
    </row>
    <row r="24" spans="1:9" s="86" customFormat="1" ht="10.5" customHeight="1" x14ac:dyDescent="0.2">
      <c r="A24" s="58">
        <f>IF(E24&lt;&gt;"",COUNTA($E$9:E24),"")</f>
        <v>16</v>
      </c>
      <c r="B24" s="87">
        <v>24</v>
      </c>
      <c r="C24" s="88" t="s">
        <v>144</v>
      </c>
      <c r="D24" s="72">
        <v>5</v>
      </c>
      <c r="E24" s="72">
        <v>1541</v>
      </c>
      <c r="F24" s="72">
        <v>189</v>
      </c>
      <c r="G24" s="100">
        <v>5593</v>
      </c>
      <c r="H24" s="72">
        <v>37743</v>
      </c>
      <c r="I24" s="72">
        <v>34117</v>
      </c>
    </row>
    <row r="25" spans="1:9" s="86" customFormat="1" ht="10.5" customHeight="1" x14ac:dyDescent="0.2">
      <c r="A25" s="58">
        <f>IF(E25&lt;&gt;"",COUNTA($E$9:E25),"")</f>
        <v>17</v>
      </c>
      <c r="B25" s="87">
        <v>25</v>
      </c>
      <c r="C25" s="88" t="s">
        <v>145</v>
      </c>
      <c r="D25" s="72">
        <v>28</v>
      </c>
      <c r="E25" s="72">
        <v>2989</v>
      </c>
      <c r="F25" s="72">
        <v>375</v>
      </c>
      <c r="G25" s="100">
        <v>7847</v>
      </c>
      <c r="H25" s="72">
        <v>26563</v>
      </c>
      <c r="I25" s="72">
        <v>2920</v>
      </c>
    </row>
    <row r="26" spans="1:9" s="86" customFormat="1" ht="21.6" customHeight="1" x14ac:dyDescent="0.2">
      <c r="A26" s="58">
        <f>IF(E26&lt;&gt;"",COUNTA($E$9:E26),"")</f>
        <v>18</v>
      </c>
      <c r="B26" s="90">
        <v>26</v>
      </c>
      <c r="C26" s="88" t="s">
        <v>146</v>
      </c>
      <c r="D26" s="72">
        <v>6</v>
      </c>
      <c r="E26" s="72">
        <v>1237</v>
      </c>
      <c r="F26" s="72">
        <v>150</v>
      </c>
      <c r="G26" s="100">
        <v>3838</v>
      </c>
      <c r="H26" s="72">
        <v>21404</v>
      </c>
      <c r="I26" s="72">
        <v>6901</v>
      </c>
    </row>
    <row r="27" spans="1:9" s="86" customFormat="1" ht="10.5" customHeight="1" x14ac:dyDescent="0.2">
      <c r="A27" s="58">
        <f>IF(E27&lt;&gt;"",COUNTA($E$9:E27),"")</f>
        <v>19</v>
      </c>
      <c r="B27" s="87">
        <v>27</v>
      </c>
      <c r="C27" s="88" t="s">
        <v>147</v>
      </c>
      <c r="D27" s="72">
        <v>10</v>
      </c>
      <c r="E27" s="72">
        <v>1232</v>
      </c>
      <c r="F27" s="72">
        <v>156</v>
      </c>
      <c r="G27" s="100">
        <v>3683</v>
      </c>
      <c r="H27" s="72">
        <v>27622</v>
      </c>
      <c r="I27" s="72">
        <v>7839</v>
      </c>
    </row>
    <row r="28" spans="1:9" s="86" customFormat="1" ht="10.5" customHeight="1" x14ac:dyDescent="0.2">
      <c r="A28" s="58">
        <f>IF(E28&lt;&gt;"",COUNTA($E$9:E28),"")</f>
        <v>20</v>
      </c>
      <c r="B28" s="87">
        <v>28</v>
      </c>
      <c r="C28" s="88" t="s">
        <v>148</v>
      </c>
      <c r="D28" s="72">
        <v>31</v>
      </c>
      <c r="E28" s="72">
        <v>6480</v>
      </c>
      <c r="F28" s="72">
        <v>848</v>
      </c>
      <c r="G28" s="100">
        <v>21532</v>
      </c>
      <c r="H28" s="72">
        <v>154191</v>
      </c>
      <c r="I28" s="72">
        <v>121878</v>
      </c>
    </row>
    <row r="29" spans="1:9" s="86" customFormat="1" ht="10.5" customHeight="1" x14ac:dyDescent="0.2">
      <c r="A29" s="58">
        <f>IF(E29&lt;&gt;"",COUNTA($E$9:E29),"")</f>
        <v>21</v>
      </c>
      <c r="B29" s="87">
        <v>29</v>
      </c>
      <c r="C29" s="88" t="s">
        <v>149</v>
      </c>
      <c r="D29" s="72">
        <v>14</v>
      </c>
      <c r="E29" s="72">
        <v>2736</v>
      </c>
      <c r="F29" s="72">
        <v>350</v>
      </c>
      <c r="G29" s="100">
        <v>10593</v>
      </c>
      <c r="H29" s="72">
        <v>83297</v>
      </c>
      <c r="I29" s="72">
        <v>34748</v>
      </c>
    </row>
    <row r="30" spans="1:9" s="86" customFormat="1" ht="10.5" customHeight="1" x14ac:dyDescent="0.2">
      <c r="A30" s="58">
        <f>IF(E30&lt;&gt;"",COUNTA($E$9:E30),"")</f>
        <v>22</v>
      </c>
      <c r="B30" s="87">
        <v>30</v>
      </c>
      <c r="C30" s="88" t="s">
        <v>150</v>
      </c>
      <c r="D30" s="72">
        <v>12</v>
      </c>
      <c r="E30" s="72">
        <v>5464</v>
      </c>
      <c r="F30" s="72">
        <v>499</v>
      </c>
      <c r="G30" s="100">
        <v>14351</v>
      </c>
      <c r="H30" s="72">
        <v>16266</v>
      </c>
      <c r="I30" s="72">
        <v>4319</v>
      </c>
    </row>
    <row r="31" spans="1:9" s="86" customFormat="1" ht="10.5" customHeight="1" x14ac:dyDescent="0.2">
      <c r="A31" s="58">
        <f>IF(E31&lt;&gt;"",COUNTA($E$9:E31),"")</f>
        <v>23</v>
      </c>
      <c r="B31" s="91" t="s">
        <v>28</v>
      </c>
      <c r="C31" s="88" t="s">
        <v>151</v>
      </c>
      <c r="D31" s="72">
        <v>7</v>
      </c>
      <c r="E31" s="72">
        <v>4610</v>
      </c>
      <c r="F31" s="72">
        <v>385</v>
      </c>
      <c r="G31" s="100">
        <v>12393</v>
      </c>
      <c r="H31" s="72">
        <v>10246</v>
      </c>
      <c r="I31" s="72" t="s">
        <v>5</v>
      </c>
    </row>
    <row r="32" spans="1:9" s="86" customFormat="1" ht="10.5" customHeight="1" x14ac:dyDescent="0.2">
      <c r="A32" s="58">
        <f>IF(E32&lt;&gt;"",COUNTA($E$9:E32),"")</f>
        <v>24</v>
      </c>
      <c r="B32" s="87">
        <v>31</v>
      </c>
      <c r="C32" s="88" t="s">
        <v>152</v>
      </c>
      <c r="D32" s="72">
        <v>8</v>
      </c>
      <c r="E32" s="72">
        <v>1115</v>
      </c>
      <c r="F32" s="72">
        <v>153</v>
      </c>
      <c r="G32" s="100">
        <v>3128</v>
      </c>
      <c r="H32" s="72">
        <v>14288</v>
      </c>
      <c r="I32" s="72">
        <v>827</v>
      </c>
    </row>
    <row r="33" spans="1:9" s="86" customFormat="1" ht="10.5" customHeight="1" x14ac:dyDescent="0.2">
      <c r="A33" s="58">
        <f>IF(E33&lt;&gt;"",COUNTA($E$9:E33),"")</f>
        <v>25</v>
      </c>
      <c r="B33" s="87">
        <v>32</v>
      </c>
      <c r="C33" s="88" t="s">
        <v>153</v>
      </c>
      <c r="D33" s="72">
        <v>13</v>
      </c>
      <c r="E33" s="72">
        <v>1851</v>
      </c>
      <c r="F33" s="72">
        <v>247</v>
      </c>
      <c r="G33" s="100">
        <v>5345</v>
      </c>
      <c r="H33" s="72">
        <v>17157</v>
      </c>
      <c r="I33" s="72">
        <v>8547</v>
      </c>
    </row>
    <row r="34" spans="1:9" s="86" customFormat="1" ht="10.5" customHeight="1" x14ac:dyDescent="0.2">
      <c r="A34" s="58">
        <f>IF(E34&lt;&gt;"",COUNTA($E$9:E34),"")</f>
        <v>26</v>
      </c>
      <c r="B34" s="87">
        <v>33</v>
      </c>
      <c r="C34" s="88" t="s">
        <v>154</v>
      </c>
      <c r="D34" s="72">
        <v>22</v>
      </c>
      <c r="E34" s="72">
        <v>2032</v>
      </c>
      <c r="F34" s="72">
        <v>282</v>
      </c>
      <c r="G34" s="100">
        <v>6280</v>
      </c>
      <c r="H34" s="72">
        <v>14767</v>
      </c>
      <c r="I34" s="72">
        <v>2385</v>
      </c>
    </row>
    <row r="35" spans="1:9" s="86" customFormat="1" ht="2.1" customHeight="1" x14ac:dyDescent="0.2">
      <c r="A35" s="58" t="str">
        <f>IF(E35&lt;&gt;"",COUNTA($E$9:E35),"")</f>
        <v/>
      </c>
      <c r="B35" s="87"/>
      <c r="C35" s="88"/>
      <c r="D35" s="72"/>
      <c r="E35" s="72"/>
      <c r="F35" s="72"/>
      <c r="G35" s="101"/>
      <c r="H35" s="72"/>
      <c r="I35" s="72"/>
    </row>
    <row r="36" spans="1:9" ht="10.5" customHeight="1" x14ac:dyDescent="0.2">
      <c r="A36" s="58">
        <f>IF(E36&lt;&gt;"",COUNTA($E$9:E36),"")</f>
        <v>27</v>
      </c>
      <c r="B36" s="87"/>
      <c r="C36" s="88" t="s">
        <v>123</v>
      </c>
      <c r="D36" s="72">
        <v>301</v>
      </c>
      <c r="E36" s="72">
        <v>47345</v>
      </c>
      <c r="F36" s="72">
        <v>6099</v>
      </c>
      <c r="G36" s="102">
        <v>138056</v>
      </c>
      <c r="H36" s="72">
        <v>986600</v>
      </c>
      <c r="I36" s="72" t="s">
        <v>5</v>
      </c>
    </row>
    <row r="37" spans="1:9" ht="12.95" customHeight="1" x14ac:dyDescent="0.2">
      <c r="A37" s="58" t="str">
        <f>IF(E37&lt;&gt;"",COUNTA($E$9:E37),"")</f>
        <v/>
      </c>
      <c r="B37" s="87"/>
      <c r="C37" s="92"/>
      <c r="D37" s="180" t="s">
        <v>182</v>
      </c>
      <c r="E37" s="181"/>
      <c r="F37" s="181"/>
      <c r="G37" s="181"/>
      <c r="H37" s="181"/>
      <c r="I37" s="181"/>
    </row>
    <row r="38" spans="1:9" s="86" customFormat="1" ht="10.5" customHeight="1" x14ac:dyDescent="0.2">
      <c r="A38" s="58">
        <f>IF(E38&lt;&gt;"",COUNTA($E$9:E38),"")</f>
        <v>28</v>
      </c>
      <c r="B38" s="84" t="s">
        <v>26</v>
      </c>
      <c r="C38" s="85" t="s">
        <v>27</v>
      </c>
      <c r="D38" s="80">
        <v>308</v>
      </c>
      <c r="E38" s="80">
        <v>51958</v>
      </c>
      <c r="F38" s="80">
        <v>6281</v>
      </c>
      <c r="G38" s="99">
        <v>146654</v>
      </c>
      <c r="H38" s="80">
        <v>1020690</v>
      </c>
      <c r="I38" s="80">
        <v>401471</v>
      </c>
    </row>
    <row r="39" spans="1:9" ht="10.5" customHeight="1" x14ac:dyDescent="0.2">
      <c r="A39" s="58">
        <f>IF(E39&lt;&gt;"",COUNTA($E$9:E39),"")</f>
        <v>29</v>
      </c>
      <c r="B39" s="87" t="s">
        <v>24</v>
      </c>
      <c r="C39" s="88" t="s">
        <v>130</v>
      </c>
      <c r="D39" s="72">
        <v>2</v>
      </c>
      <c r="E39" s="72" t="s">
        <v>5</v>
      </c>
      <c r="F39" s="72" t="s">
        <v>5</v>
      </c>
      <c r="G39" s="72" t="s">
        <v>5</v>
      </c>
      <c r="H39" s="72" t="s">
        <v>5</v>
      </c>
      <c r="I39" s="72" t="s">
        <v>5</v>
      </c>
    </row>
    <row r="40" spans="1:9" ht="10.5" customHeight="1" x14ac:dyDescent="0.2">
      <c r="A40" s="58">
        <f>IF(E40&lt;&gt;"",COUNTA($E$9:E40),"")</f>
        <v>30</v>
      </c>
      <c r="B40" s="89" t="s">
        <v>39</v>
      </c>
      <c r="C40" s="88" t="s">
        <v>131</v>
      </c>
      <c r="D40" s="72">
        <v>2</v>
      </c>
      <c r="E40" s="72" t="s">
        <v>5</v>
      </c>
      <c r="F40" s="72" t="s">
        <v>5</v>
      </c>
      <c r="G40" s="72" t="s">
        <v>5</v>
      </c>
      <c r="H40" s="72" t="s">
        <v>5</v>
      </c>
      <c r="I40" s="72" t="s">
        <v>5</v>
      </c>
    </row>
    <row r="41" spans="1:9" ht="10.5" customHeight="1" x14ac:dyDescent="0.2">
      <c r="A41" s="58">
        <f>IF(E41&lt;&gt;"",COUNTA($E$9:E41),"")</f>
        <v>31</v>
      </c>
      <c r="B41" s="87" t="s">
        <v>25</v>
      </c>
      <c r="C41" s="88" t="s">
        <v>132</v>
      </c>
      <c r="D41" s="72">
        <v>306</v>
      </c>
      <c r="E41" s="72" t="s">
        <v>5</v>
      </c>
      <c r="F41" s="72" t="s">
        <v>5</v>
      </c>
      <c r="G41" s="72" t="s">
        <v>5</v>
      </c>
      <c r="H41" s="72" t="s">
        <v>5</v>
      </c>
      <c r="I41" s="72" t="s">
        <v>5</v>
      </c>
    </row>
    <row r="42" spans="1:9" ht="10.5" customHeight="1" x14ac:dyDescent="0.2">
      <c r="A42" s="58">
        <f>IF(E42&lt;&gt;"",COUNTA($E$9:E42),"")</f>
        <v>32</v>
      </c>
      <c r="B42" s="87">
        <v>10</v>
      </c>
      <c r="C42" s="88" t="s">
        <v>133</v>
      </c>
      <c r="D42" s="72">
        <v>79</v>
      </c>
      <c r="E42" s="72">
        <v>13584</v>
      </c>
      <c r="F42" s="72">
        <v>1598</v>
      </c>
      <c r="G42" s="100">
        <v>31578</v>
      </c>
      <c r="H42" s="72">
        <v>348560</v>
      </c>
      <c r="I42" s="72">
        <v>70253</v>
      </c>
    </row>
    <row r="43" spans="1:9" ht="10.5" customHeight="1" x14ac:dyDescent="0.2">
      <c r="A43" s="58">
        <f>IF(E43&lt;&gt;"",COUNTA($E$9:E43),"")</f>
        <v>33</v>
      </c>
      <c r="B43" s="87">
        <v>11</v>
      </c>
      <c r="C43" s="88" t="s">
        <v>134</v>
      </c>
      <c r="D43" s="72">
        <v>8</v>
      </c>
      <c r="E43" s="72">
        <v>1221</v>
      </c>
      <c r="F43" s="72">
        <v>161</v>
      </c>
      <c r="G43" s="100">
        <v>3617</v>
      </c>
      <c r="H43" s="72">
        <v>20328</v>
      </c>
      <c r="I43" s="72">
        <v>7139</v>
      </c>
    </row>
    <row r="44" spans="1:9" ht="10.5" customHeight="1" x14ac:dyDescent="0.2">
      <c r="A44" s="58">
        <f>IF(E44&lt;&gt;"",COUNTA($E$9:E44),"")</f>
        <v>34</v>
      </c>
      <c r="B44" s="87">
        <v>13</v>
      </c>
      <c r="C44" s="88" t="s">
        <v>135</v>
      </c>
      <c r="D44" s="72">
        <v>4</v>
      </c>
      <c r="E44" s="72">
        <v>434</v>
      </c>
      <c r="F44" s="72">
        <v>57</v>
      </c>
      <c r="G44" s="100">
        <v>947</v>
      </c>
      <c r="H44" s="72">
        <v>5969</v>
      </c>
      <c r="I44" s="72" t="s">
        <v>5</v>
      </c>
    </row>
    <row r="45" spans="1:9" ht="10.5" customHeight="1" x14ac:dyDescent="0.2">
      <c r="A45" s="58">
        <f>IF(E45&lt;&gt;"",COUNTA($E$9:E45),"")</f>
        <v>35</v>
      </c>
      <c r="B45" s="87">
        <v>16</v>
      </c>
      <c r="C45" s="88" t="s">
        <v>136</v>
      </c>
      <c r="D45" s="72">
        <v>17</v>
      </c>
      <c r="E45" s="72">
        <v>3236</v>
      </c>
      <c r="F45" s="72">
        <v>398</v>
      </c>
      <c r="G45" s="100">
        <v>9679</v>
      </c>
      <c r="H45" s="72">
        <v>84372</v>
      </c>
      <c r="I45" s="72">
        <v>45027</v>
      </c>
    </row>
    <row r="46" spans="1:9" ht="10.5" customHeight="1" x14ac:dyDescent="0.2">
      <c r="A46" s="58">
        <f>IF(E46&lt;&gt;"",COUNTA($E$9:E46),"")</f>
        <v>36</v>
      </c>
      <c r="B46" s="87">
        <v>17</v>
      </c>
      <c r="C46" s="88" t="s">
        <v>137</v>
      </c>
      <c r="D46" s="72">
        <v>5</v>
      </c>
      <c r="E46" s="72">
        <v>632</v>
      </c>
      <c r="F46" s="72">
        <v>83</v>
      </c>
      <c r="G46" s="100">
        <v>1970</v>
      </c>
      <c r="H46" s="72">
        <v>12578</v>
      </c>
      <c r="I46" s="72">
        <v>2490</v>
      </c>
    </row>
    <row r="47" spans="1:9" ht="21.6" customHeight="1" x14ac:dyDescent="0.2">
      <c r="A47" s="58">
        <f>IF(E47&lt;&gt;"",COUNTA($E$9:E47),"")</f>
        <v>37</v>
      </c>
      <c r="B47" s="90">
        <v>18</v>
      </c>
      <c r="C47" s="88" t="s">
        <v>138</v>
      </c>
      <c r="D47" s="72">
        <v>6</v>
      </c>
      <c r="E47" s="72">
        <v>1172</v>
      </c>
      <c r="F47" s="72">
        <v>171</v>
      </c>
      <c r="G47" s="100">
        <v>3020</v>
      </c>
      <c r="H47" s="72">
        <v>13608</v>
      </c>
      <c r="I47" s="72" t="s">
        <v>5</v>
      </c>
    </row>
    <row r="48" spans="1:9" ht="10.5" customHeight="1" x14ac:dyDescent="0.2">
      <c r="A48" s="58">
        <f>IF(E48&lt;&gt;"",COUNTA($E$9:E48),"")</f>
        <v>38</v>
      </c>
      <c r="B48" s="87">
        <v>19</v>
      </c>
      <c r="C48" s="88" t="s">
        <v>139</v>
      </c>
      <c r="D48" s="72">
        <v>1</v>
      </c>
      <c r="E48" s="72" t="s">
        <v>5</v>
      </c>
      <c r="F48" s="72" t="s">
        <v>5</v>
      </c>
      <c r="G48" s="72" t="s">
        <v>5</v>
      </c>
      <c r="H48" s="72" t="s">
        <v>5</v>
      </c>
      <c r="I48" s="72" t="s">
        <v>5</v>
      </c>
    </row>
    <row r="49" spans="1:9" ht="10.5" customHeight="1" x14ac:dyDescent="0.2">
      <c r="A49" s="58">
        <f>IF(E49&lt;&gt;"",COUNTA($E$9:E49),"")</f>
        <v>39</v>
      </c>
      <c r="B49" s="87">
        <v>20</v>
      </c>
      <c r="C49" s="88" t="s">
        <v>140</v>
      </c>
      <c r="D49" s="72">
        <v>6</v>
      </c>
      <c r="E49" s="72">
        <v>730</v>
      </c>
      <c r="F49" s="72">
        <v>97</v>
      </c>
      <c r="G49" s="100">
        <v>2411</v>
      </c>
      <c r="H49" s="72">
        <v>37013</v>
      </c>
      <c r="I49" s="72">
        <v>28308</v>
      </c>
    </row>
    <row r="50" spans="1:9" s="86" customFormat="1" ht="10.5" customHeight="1" x14ac:dyDescent="0.2">
      <c r="A50" s="58">
        <f>IF(E50&lt;&gt;"",COUNTA($E$9:E50),"")</f>
        <v>40</v>
      </c>
      <c r="B50" s="87">
        <v>21</v>
      </c>
      <c r="C50" s="88" t="s">
        <v>141</v>
      </c>
      <c r="D50" s="72">
        <v>3</v>
      </c>
      <c r="E50" s="72">
        <v>1084</v>
      </c>
      <c r="F50" s="72">
        <v>143</v>
      </c>
      <c r="G50" s="100">
        <v>4377</v>
      </c>
      <c r="H50" s="72" t="s">
        <v>5</v>
      </c>
      <c r="I50" s="72" t="s">
        <v>5</v>
      </c>
    </row>
    <row r="51" spans="1:9" s="86" customFormat="1" ht="10.5" customHeight="1" x14ac:dyDescent="0.2">
      <c r="A51" s="58">
        <f>IF(E51&lt;&gt;"",COUNTA($E$9:E51),"")</f>
        <v>41</v>
      </c>
      <c r="B51" s="87">
        <v>22</v>
      </c>
      <c r="C51" s="88" t="s">
        <v>142</v>
      </c>
      <c r="D51" s="72">
        <v>16</v>
      </c>
      <c r="E51" s="72">
        <v>1831</v>
      </c>
      <c r="F51" s="72">
        <v>233</v>
      </c>
      <c r="G51" s="100">
        <v>5350</v>
      </c>
      <c r="H51" s="72">
        <v>30048</v>
      </c>
      <c r="I51" s="72">
        <v>12755</v>
      </c>
    </row>
    <row r="52" spans="1:9" s="86" customFormat="1" ht="21.6" customHeight="1" x14ac:dyDescent="0.2">
      <c r="A52" s="58">
        <f>IF(E52&lt;&gt;"",COUNTA($E$9:E52),"")</f>
        <v>42</v>
      </c>
      <c r="B52" s="90">
        <v>23</v>
      </c>
      <c r="C52" s="88" t="s">
        <v>143</v>
      </c>
      <c r="D52" s="72">
        <v>12</v>
      </c>
      <c r="E52" s="72">
        <v>1182</v>
      </c>
      <c r="F52" s="72">
        <v>152</v>
      </c>
      <c r="G52" s="100">
        <v>2977</v>
      </c>
      <c r="H52" s="72">
        <v>18978</v>
      </c>
      <c r="I52" s="72">
        <v>2930</v>
      </c>
    </row>
    <row r="53" spans="1:9" s="86" customFormat="1" ht="10.5" customHeight="1" x14ac:dyDescent="0.2">
      <c r="A53" s="58">
        <f>IF(E53&lt;&gt;"",COUNTA($E$9:E53),"")</f>
        <v>43</v>
      </c>
      <c r="B53" s="87">
        <v>24</v>
      </c>
      <c r="C53" s="88" t="s">
        <v>144</v>
      </c>
      <c r="D53" s="72">
        <v>5</v>
      </c>
      <c r="E53" s="72">
        <v>1544</v>
      </c>
      <c r="F53" s="72">
        <v>183</v>
      </c>
      <c r="G53" s="100">
        <v>5644</v>
      </c>
      <c r="H53" s="72">
        <v>31833</v>
      </c>
      <c r="I53" s="72">
        <v>25828</v>
      </c>
    </row>
    <row r="54" spans="1:9" s="86" customFormat="1" ht="10.5" customHeight="1" x14ac:dyDescent="0.2">
      <c r="A54" s="58">
        <f>IF(E54&lt;&gt;"",COUNTA($E$9:E54),"")</f>
        <v>44</v>
      </c>
      <c r="B54" s="87">
        <v>25</v>
      </c>
      <c r="C54" s="88" t="s">
        <v>145</v>
      </c>
      <c r="D54" s="72">
        <v>28</v>
      </c>
      <c r="E54" s="72">
        <v>2984</v>
      </c>
      <c r="F54" s="72">
        <v>362</v>
      </c>
      <c r="G54" s="100">
        <v>7989</v>
      </c>
      <c r="H54" s="72">
        <v>29241</v>
      </c>
      <c r="I54" s="72">
        <v>3726</v>
      </c>
    </row>
    <row r="55" spans="1:9" s="86" customFormat="1" ht="21.6" customHeight="1" x14ac:dyDescent="0.2">
      <c r="A55" s="58">
        <f>IF(E55&lt;&gt;"",COUNTA($E$9:E55),"")</f>
        <v>45</v>
      </c>
      <c r="B55" s="90">
        <v>26</v>
      </c>
      <c r="C55" s="88" t="s">
        <v>146</v>
      </c>
      <c r="D55" s="72">
        <v>6</v>
      </c>
      <c r="E55" s="72">
        <v>1249</v>
      </c>
      <c r="F55" s="72">
        <v>151</v>
      </c>
      <c r="G55" s="100">
        <v>3902</v>
      </c>
      <c r="H55" s="72">
        <v>22168</v>
      </c>
      <c r="I55" s="72">
        <v>9100</v>
      </c>
    </row>
    <row r="56" spans="1:9" s="86" customFormat="1" ht="10.5" customHeight="1" x14ac:dyDescent="0.2">
      <c r="A56" s="58">
        <f>IF(E56&lt;&gt;"",COUNTA($E$9:E56),"")</f>
        <v>46</v>
      </c>
      <c r="B56" s="87">
        <v>27</v>
      </c>
      <c r="C56" s="88" t="s">
        <v>147</v>
      </c>
      <c r="D56" s="72">
        <v>10</v>
      </c>
      <c r="E56" s="72">
        <v>1236</v>
      </c>
      <c r="F56" s="72">
        <v>151</v>
      </c>
      <c r="G56" s="100">
        <v>4193</v>
      </c>
      <c r="H56" s="72">
        <v>30404</v>
      </c>
      <c r="I56" s="72">
        <v>9488</v>
      </c>
    </row>
    <row r="57" spans="1:9" s="86" customFormat="1" ht="10.5" customHeight="1" x14ac:dyDescent="0.2">
      <c r="A57" s="58">
        <f>IF(E57&lt;&gt;"",COUNTA($E$9:E57),"")</f>
        <v>47</v>
      </c>
      <c r="B57" s="87">
        <v>28</v>
      </c>
      <c r="C57" s="88" t="s">
        <v>148</v>
      </c>
      <c r="D57" s="72">
        <v>31</v>
      </c>
      <c r="E57" s="72">
        <v>6487</v>
      </c>
      <c r="F57" s="72">
        <v>848</v>
      </c>
      <c r="G57" s="100">
        <v>21750</v>
      </c>
      <c r="H57" s="72">
        <v>168022</v>
      </c>
      <c r="I57" s="72">
        <v>118644</v>
      </c>
    </row>
    <row r="58" spans="1:9" s="86" customFormat="1" ht="10.5" customHeight="1" x14ac:dyDescent="0.2">
      <c r="A58" s="58">
        <f>IF(E58&lt;&gt;"",COUNTA($E$9:E58),"")</f>
        <v>48</v>
      </c>
      <c r="B58" s="87">
        <v>29</v>
      </c>
      <c r="C58" s="88" t="s">
        <v>149</v>
      </c>
      <c r="D58" s="72">
        <v>14</v>
      </c>
      <c r="E58" s="72">
        <v>2764</v>
      </c>
      <c r="F58" s="72">
        <v>345</v>
      </c>
      <c r="G58" s="100">
        <v>8581</v>
      </c>
      <c r="H58" s="72">
        <v>89044</v>
      </c>
      <c r="I58" s="72">
        <v>34783</v>
      </c>
    </row>
    <row r="59" spans="1:9" s="86" customFormat="1" ht="10.5" customHeight="1" x14ac:dyDescent="0.2">
      <c r="A59" s="58">
        <f>IF(E59&lt;&gt;"",COUNTA($E$9:E59),"")</f>
        <v>49</v>
      </c>
      <c r="B59" s="87">
        <v>30</v>
      </c>
      <c r="C59" s="88" t="s">
        <v>150</v>
      </c>
      <c r="D59" s="72">
        <v>12</v>
      </c>
      <c r="E59" s="72">
        <v>5409</v>
      </c>
      <c r="F59" s="72">
        <v>458</v>
      </c>
      <c r="G59" s="100">
        <v>13645</v>
      </c>
      <c r="H59" s="72">
        <v>17856</v>
      </c>
      <c r="I59" s="72">
        <v>7343</v>
      </c>
    </row>
    <row r="60" spans="1:9" s="86" customFormat="1" ht="10.5" customHeight="1" x14ac:dyDescent="0.2">
      <c r="A60" s="58">
        <f>IF(E60&lt;&gt;"",COUNTA($E$9:E60),"")</f>
        <v>50</v>
      </c>
      <c r="B60" s="91" t="s">
        <v>28</v>
      </c>
      <c r="C60" s="88" t="s">
        <v>151</v>
      </c>
      <c r="D60" s="72">
        <v>7</v>
      </c>
      <c r="E60" s="72">
        <v>4566</v>
      </c>
      <c r="F60" s="72">
        <v>343</v>
      </c>
      <c r="G60" s="100">
        <v>11577</v>
      </c>
      <c r="H60" s="72">
        <v>11434</v>
      </c>
      <c r="I60" s="72" t="s">
        <v>5</v>
      </c>
    </row>
    <row r="61" spans="1:9" s="86" customFormat="1" ht="10.5" customHeight="1" x14ac:dyDescent="0.2">
      <c r="A61" s="58">
        <f>IF(E61&lt;&gt;"",COUNTA($E$9:E61),"")</f>
        <v>51</v>
      </c>
      <c r="B61" s="87">
        <v>31</v>
      </c>
      <c r="C61" s="88" t="s">
        <v>152</v>
      </c>
      <c r="D61" s="72">
        <v>8</v>
      </c>
      <c r="E61" s="72">
        <v>1114</v>
      </c>
      <c r="F61" s="72">
        <v>147</v>
      </c>
      <c r="G61" s="100">
        <v>2993</v>
      </c>
      <c r="H61" s="72">
        <v>14527</v>
      </c>
      <c r="I61" s="72">
        <v>1312</v>
      </c>
    </row>
    <row r="62" spans="1:9" s="86" customFormat="1" ht="10.5" customHeight="1" x14ac:dyDescent="0.2">
      <c r="A62" s="58">
        <f>IF(E62&lt;&gt;"",COUNTA($E$9:E62),"")</f>
        <v>52</v>
      </c>
      <c r="B62" s="87">
        <v>32</v>
      </c>
      <c r="C62" s="88" t="s">
        <v>153</v>
      </c>
      <c r="D62" s="72">
        <v>13</v>
      </c>
      <c r="E62" s="72">
        <v>1831</v>
      </c>
      <c r="F62" s="72">
        <v>246</v>
      </c>
      <c r="G62" s="100">
        <v>5246</v>
      </c>
      <c r="H62" s="72">
        <v>16685</v>
      </c>
      <c r="I62" s="72">
        <v>7410</v>
      </c>
    </row>
    <row r="63" spans="1:9" s="86" customFormat="1" ht="10.5" customHeight="1" x14ac:dyDescent="0.2">
      <c r="A63" s="58">
        <f>IF(E63&lt;&gt;"",COUNTA($E$9:E63),"")</f>
        <v>53</v>
      </c>
      <c r="B63" s="87">
        <v>33</v>
      </c>
      <c r="C63" s="88" t="s">
        <v>154</v>
      </c>
      <c r="D63" s="72">
        <v>22</v>
      </c>
      <c r="E63" s="72">
        <v>2022</v>
      </c>
      <c r="F63" s="72">
        <v>270</v>
      </c>
      <c r="G63" s="100">
        <v>6152</v>
      </c>
      <c r="H63" s="72">
        <v>15783</v>
      </c>
      <c r="I63" s="72">
        <v>1184</v>
      </c>
    </row>
    <row r="64" spans="1:9" s="86" customFormat="1" ht="2.1" customHeight="1" x14ac:dyDescent="0.2">
      <c r="A64" s="58" t="str">
        <f>IF(E64&lt;&gt;"",COUNTA($E$9:E64),"")</f>
        <v/>
      </c>
      <c r="B64" s="87"/>
      <c r="C64" s="88"/>
      <c r="D64" s="72"/>
      <c r="E64" s="72"/>
      <c r="F64" s="72"/>
      <c r="G64" s="101"/>
      <c r="H64" s="72"/>
      <c r="I64" s="72"/>
    </row>
    <row r="65" spans="1:9" ht="10.5" customHeight="1" x14ac:dyDescent="0.2">
      <c r="A65" s="58">
        <f>IF(E65&lt;&gt;"",COUNTA($E$9:E65),"")</f>
        <v>54</v>
      </c>
      <c r="B65" s="87"/>
      <c r="C65" s="88" t="s">
        <v>123</v>
      </c>
      <c r="D65" s="72">
        <v>301</v>
      </c>
      <c r="E65" s="72">
        <v>47392</v>
      </c>
      <c r="F65" s="72">
        <v>5938</v>
      </c>
      <c r="G65" s="102">
        <v>135077</v>
      </c>
      <c r="H65" s="72">
        <v>1009256</v>
      </c>
      <c r="I65" s="72" t="s">
        <v>5</v>
      </c>
    </row>
    <row r="66" spans="1:9" ht="12.95" customHeight="1" x14ac:dyDescent="0.2">
      <c r="A66" s="58" t="str">
        <f>IF(E66&lt;&gt;"",COUNTA($E$9:E66),"")</f>
        <v/>
      </c>
      <c r="B66" s="87"/>
      <c r="C66" s="92"/>
      <c r="D66" s="179" t="s">
        <v>180</v>
      </c>
      <c r="E66" s="179"/>
      <c r="F66" s="179"/>
      <c r="G66" s="179"/>
      <c r="H66" s="179"/>
      <c r="I66" s="179"/>
    </row>
    <row r="67" spans="1:9" s="86" customFormat="1" ht="10.5" customHeight="1" x14ac:dyDescent="0.2">
      <c r="A67" s="58">
        <f>IF(E67&lt;&gt;"",COUNTA($E$9:E67),"")</f>
        <v>55</v>
      </c>
      <c r="B67" s="84" t="s">
        <v>26</v>
      </c>
      <c r="C67" s="85" t="s">
        <v>27</v>
      </c>
      <c r="D67" s="80">
        <v>308</v>
      </c>
      <c r="E67" s="80">
        <v>52003</v>
      </c>
      <c r="F67" s="80">
        <v>7047</v>
      </c>
      <c r="G67" s="99">
        <v>150333</v>
      </c>
      <c r="H67" s="80">
        <v>1316603</v>
      </c>
      <c r="I67" s="80">
        <v>552617</v>
      </c>
    </row>
    <row r="68" spans="1:9" ht="10.5" customHeight="1" x14ac:dyDescent="0.2">
      <c r="A68" s="58">
        <f>IF(E68&lt;&gt;"",COUNTA($E$9:E68),"")</f>
        <v>56</v>
      </c>
      <c r="B68" s="87" t="s">
        <v>24</v>
      </c>
      <c r="C68" s="88" t="s">
        <v>130</v>
      </c>
      <c r="D68" s="72">
        <v>2</v>
      </c>
      <c r="E68" s="72" t="s">
        <v>5</v>
      </c>
      <c r="F68" s="72" t="s">
        <v>5</v>
      </c>
      <c r="G68" s="72" t="s">
        <v>5</v>
      </c>
      <c r="H68" s="72" t="s">
        <v>5</v>
      </c>
      <c r="I68" s="72" t="s">
        <v>5</v>
      </c>
    </row>
    <row r="69" spans="1:9" ht="10.5" customHeight="1" x14ac:dyDescent="0.2">
      <c r="A69" s="58">
        <f>IF(E69&lt;&gt;"",COUNTA($E$9:E69),"")</f>
        <v>57</v>
      </c>
      <c r="B69" s="89" t="s">
        <v>39</v>
      </c>
      <c r="C69" s="88" t="s">
        <v>131</v>
      </c>
      <c r="D69" s="72">
        <v>2</v>
      </c>
      <c r="E69" s="72" t="s">
        <v>5</v>
      </c>
      <c r="F69" s="72" t="s">
        <v>5</v>
      </c>
      <c r="G69" s="72" t="s">
        <v>5</v>
      </c>
      <c r="H69" s="72" t="s">
        <v>5</v>
      </c>
      <c r="I69" s="72" t="s">
        <v>5</v>
      </c>
    </row>
    <row r="70" spans="1:9" ht="10.5" customHeight="1" x14ac:dyDescent="0.2">
      <c r="A70" s="58">
        <f>IF(E70&lt;&gt;"",COUNTA($E$9:E70),"")</f>
        <v>58</v>
      </c>
      <c r="B70" s="87" t="s">
        <v>25</v>
      </c>
      <c r="C70" s="88" t="s">
        <v>132</v>
      </c>
      <c r="D70" s="72">
        <v>306</v>
      </c>
      <c r="E70" s="72" t="s">
        <v>5</v>
      </c>
      <c r="F70" s="72" t="s">
        <v>5</v>
      </c>
      <c r="G70" s="72" t="s">
        <v>5</v>
      </c>
      <c r="H70" s="72" t="s">
        <v>5</v>
      </c>
      <c r="I70" s="72" t="s">
        <v>5</v>
      </c>
    </row>
    <row r="71" spans="1:9" ht="10.5" customHeight="1" x14ac:dyDescent="0.2">
      <c r="A71" s="58">
        <f>IF(E71&lt;&gt;"",COUNTA($E$9:E71),"")</f>
        <v>59</v>
      </c>
      <c r="B71" s="87">
        <v>10</v>
      </c>
      <c r="C71" s="88" t="s">
        <v>133</v>
      </c>
      <c r="D71" s="72">
        <v>79</v>
      </c>
      <c r="E71" s="72">
        <v>13676</v>
      </c>
      <c r="F71" s="72">
        <v>1803</v>
      </c>
      <c r="G71" s="100">
        <v>33418</v>
      </c>
      <c r="H71" s="72">
        <v>398468</v>
      </c>
      <c r="I71" s="72">
        <v>81435</v>
      </c>
    </row>
    <row r="72" spans="1:9" ht="10.5" customHeight="1" x14ac:dyDescent="0.2">
      <c r="A72" s="58">
        <f>IF(E72&lt;&gt;"",COUNTA($E$9:E72),"")</f>
        <v>60</v>
      </c>
      <c r="B72" s="87">
        <v>11</v>
      </c>
      <c r="C72" s="88" t="s">
        <v>134</v>
      </c>
      <c r="D72" s="72">
        <v>8</v>
      </c>
      <c r="E72" s="72">
        <v>1234</v>
      </c>
      <c r="F72" s="72">
        <v>183</v>
      </c>
      <c r="G72" s="100">
        <v>3723</v>
      </c>
      <c r="H72" s="72">
        <v>28099</v>
      </c>
      <c r="I72" s="72">
        <v>7793</v>
      </c>
    </row>
    <row r="73" spans="1:9" ht="10.5" customHeight="1" x14ac:dyDescent="0.2">
      <c r="A73" s="58">
        <f>IF(E73&lt;&gt;"",COUNTA($E$9:E73),"")</f>
        <v>61</v>
      </c>
      <c r="B73" s="87">
        <v>13</v>
      </c>
      <c r="C73" s="88" t="s">
        <v>135</v>
      </c>
      <c r="D73" s="72">
        <v>4</v>
      </c>
      <c r="E73" s="72">
        <v>432</v>
      </c>
      <c r="F73" s="72">
        <v>69</v>
      </c>
      <c r="G73" s="100">
        <v>985</v>
      </c>
      <c r="H73" s="72">
        <v>6050</v>
      </c>
      <c r="I73" s="72">
        <v>1479</v>
      </c>
    </row>
    <row r="74" spans="1:9" ht="10.5" customHeight="1" x14ac:dyDescent="0.2">
      <c r="A74" s="58">
        <f>IF(E74&lt;&gt;"",COUNTA($E$9:E74),"")</f>
        <v>62</v>
      </c>
      <c r="B74" s="87">
        <v>16</v>
      </c>
      <c r="C74" s="88" t="s">
        <v>136</v>
      </c>
      <c r="D74" s="72">
        <v>17</v>
      </c>
      <c r="E74" s="72">
        <v>3243</v>
      </c>
      <c r="F74" s="72">
        <v>448</v>
      </c>
      <c r="G74" s="100">
        <v>9781</v>
      </c>
      <c r="H74" s="72">
        <v>104239</v>
      </c>
      <c r="I74" s="72">
        <v>53780</v>
      </c>
    </row>
    <row r="75" spans="1:9" ht="10.5" customHeight="1" x14ac:dyDescent="0.2">
      <c r="A75" s="58">
        <f>IF(E75&lt;&gt;"",COUNTA($E$9:E75),"")</f>
        <v>63</v>
      </c>
      <c r="B75" s="87">
        <v>17</v>
      </c>
      <c r="C75" s="88" t="s">
        <v>137</v>
      </c>
      <c r="D75" s="72">
        <v>5</v>
      </c>
      <c r="E75" s="72">
        <v>631</v>
      </c>
      <c r="F75" s="72">
        <v>86</v>
      </c>
      <c r="G75" s="100">
        <v>2031</v>
      </c>
      <c r="H75" s="72">
        <v>14516</v>
      </c>
      <c r="I75" s="72">
        <v>3230</v>
      </c>
    </row>
    <row r="76" spans="1:9" ht="21.6" customHeight="1" x14ac:dyDescent="0.2">
      <c r="A76" s="58">
        <f>IF(E76&lt;&gt;"",COUNTA($E$9:E76),"")</f>
        <v>64</v>
      </c>
      <c r="B76" s="90">
        <v>18</v>
      </c>
      <c r="C76" s="88" t="s">
        <v>138</v>
      </c>
      <c r="D76" s="72">
        <v>6</v>
      </c>
      <c r="E76" s="72">
        <v>1170</v>
      </c>
      <c r="F76" s="72">
        <v>180</v>
      </c>
      <c r="G76" s="100">
        <v>3045</v>
      </c>
      <c r="H76" s="72">
        <v>16776</v>
      </c>
      <c r="I76" s="72" t="s">
        <v>5</v>
      </c>
    </row>
    <row r="77" spans="1:9" ht="10.5" customHeight="1" x14ac:dyDescent="0.2">
      <c r="A77" s="58">
        <f>IF(E77&lt;&gt;"",COUNTA($E$9:E77),"")</f>
        <v>65</v>
      </c>
      <c r="B77" s="87">
        <v>19</v>
      </c>
      <c r="C77" s="88" t="s">
        <v>139</v>
      </c>
      <c r="D77" s="72">
        <v>1</v>
      </c>
      <c r="E77" s="72" t="s">
        <v>5</v>
      </c>
      <c r="F77" s="72" t="s">
        <v>5</v>
      </c>
      <c r="G77" s="72" t="s">
        <v>5</v>
      </c>
      <c r="H77" s="72" t="s">
        <v>5</v>
      </c>
      <c r="I77" s="72" t="s">
        <v>5</v>
      </c>
    </row>
    <row r="78" spans="1:9" ht="10.5" customHeight="1" x14ac:dyDescent="0.2">
      <c r="A78" s="58">
        <f>IF(E78&lt;&gt;"",COUNTA($E$9:E78),"")</f>
        <v>66</v>
      </c>
      <c r="B78" s="87">
        <v>20</v>
      </c>
      <c r="C78" s="88" t="s">
        <v>140</v>
      </c>
      <c r="D78" s="72">
        <v>6</v>
      </c>
      <c r="E78" s="72">
        <v>727</v>
      </c>
      <c r="F78" s="72">
        <v>107</v>
      </c>
      <c r="G78" s="100">
        <v>2722</v>
      </c>
      <c r="H78" s="72">
        <v>53261</v>
      </c>
      <c r="I78" s="72">
        <v>38974</v>
      </c>
    </row>
    <row r="79" spans="1:9" s="86" customFormat="1" ht="10.5" customHeight="1" x14ac:dyDescent="0.2">
      <c r="A79" s="58">
        <f>IF(E79&lt;&gt;"",COUNTA($E$9:E79),"")</f>
        <v>67</v>
      </c>
      <c r="B79" s="87">
        <v>21</v>
      </c>
      <c r="C79" s="88" t="s">
        <v>141</v>
      </c>
      <c r="D79" s="72">
        <v>3</v>
      </c>
      <c r="E79" s="72">
        <v>1094</v>
      </c>
      <c r="F79" s="72">
        <v>164</v>
      </c>
      <c r="G79" s="100">
        <v>4040</v>
      </c>
      <c r="H79" s="72">
        <v>17112</v>
      </c>
      <c r="I79" s="72">
        <v>12538</v>
      </c>
    </row>
    <row r="80" spans="1:9" s="86" customFormat="1" ht="10.5" customHeight="1" x14ac:dyDescent="0.2">
      <c r="A80" s="58">
        <f>IF(E80&lt;&gt;"",COUNTA($E$9:E80),"")</f>
        <v>68</v>
      </c>
      <c r="B80" s="87">
        <v>22</v>
      </c>
      <c r="C80" s="88" t="s">
        <v>142</v>
      </c>
      <c r="D80" s="72">
        <v>16</v>
      </c>
      <c r="E80" s="72">
        <v>1834</v>
      </c>
      <c r="F80" s="72">
        <v>264</v>
      </c>
      <c r="G80" s="100">
        <v>5483</v>
      </c>
      <c r="H80" s="72">
        <v>35297</v>
      </c>
      <c r="I80" s="72">
        <v>12782</v>
      </c>
    </row>
    <row r="81" spans="1:9" s="86" customFormat="1" ht="21.6" customHeight="1" x14ac:dyDescent="0.2">
      <c r="A81" s="58">
        <f>IF(E81&lt;&gt;"",COUNTA($E$9:E81),"")</f>
        <v>69</v>
      </c>
      <c r="B81" s="90">
        <v>23</v>
      </c>
      <c r="C81" s="88" t="s">
        <v>143</v>
      </c>
      <c r="D81" s="72">
        <v>12</v>
      </c>
      <c r="E81" s="72">
        <v>1178</v>
      </c>
      <c r="F81" s="72">
        <v>178</v>
      </c>
      <c r="G81" s="100">
        <v>3266</v>
      </c>
      <c r="H81" s="72">
        <v>29919</v>
      </c>
      <c r="I81" s="72">
        <v>3113</v>
      </c>
    </row>
    <row r="82" spans="1:9" s="86" customFormat="1" ht="10.5" customHeight="1" x14ac:dyDescent="0.2">
      <c r="A82" s="58">
        <f>IF(E82&lt;&gt;"",COUNTA($E$9:E82),"")</f>
        <v>70</v>
      </c>
      <c r="B82" s="87">
        <v>24</v>
      </c>
      <c r="C82" s="88" t="s">
        <v>144</v>
      </c>
      <c r="D82" s="72">
        <v>5</v>
      </c>
      <c r="E82" s="72">
        <v>1534</v>
      </c>
      <c r="F82" s="72">
        <v>183</v>
      </c>
      <c r="G82" s="100">
        <v>5402</v>
      </c>
      <c r="H82" s="72">
        <v>32879</v>
      </c>
      <c r="I82" s="72">
        <v>28417</v>
      </c>
    </row>
    <row r="83" spans="1:9" s="86" customFormat="1" ht="10.5" customHeight="1" x14ac:dyDescent="0.2">
      <c r="A83" s="58">
        <f>IF(E83&lt;&gt;"",COUNTA($E$9:E83),"")</f>
        <v>71</v>
      </c>
      <c r="B83" s="87">
        <v>25</v>
      </c>
      <c r="C83" s="88" t="s">
        <v>145</v>
      </c>
      <c r="D83" s="72">
        <v>28</v>
      </c>
      <c r="E83" s="72">
        <v>2983</v>
      </c>
      <c r="F83" s="72">
        <v>417</v>
      </c>
      <c r="G83" s="100">
        <v>8228</v>
      </c>
      <c r="H83" s="72">
        <v>34366</v>
      </c>
      <c r="I83" s="72">
        <v>4123</v>
      </c>
    </row>
    <row r="84" spans="1:9" s="86" customFormat="1" ht="21.6" customHeight="1" x14ac:dyDescent="0.2">
      <c r="A84" s="58">
        <f>IF(E84&lt;&gt;"",COUNTA($E$9:E84),"")</f>
        <v>72</v>
      </c>
      <c r="B84" s="90">
        <v>26</v>
      </c>
      <c r="C84" s="88" t="s">
        <v>146</v>
      </c>
      <c r="D84" s="72">
        <v>6</v>
      </c>
      <c r="E84" s="72">
        <v>1247</v>
      </c>
      <c r="F84" s="72">
        <v>162</v>
      </c>
      <c r="G84" s="100">
        <v>3970</v>
      </c>
      <c r="H84" s="72">
        <v>24558</v>
      </c>
      <c r="I84" s="72">
        <v>9993</v>
      </c>
    </row>
    <row r="85" spans="1:9" s="86" customFormat="1" ht="10.5" customHeight="1" x14ac:dyDescent="0.2">
      <c r="A85" s="58">
        <f>IF(E85&lt;&gt;"",COUNTA($E$9:E85),"")</f>
        <v>73</v>
      </c>
      <c r="B85" s="87">
        <v>27</v>
      </c>
      <c r="C85" s="88" t="s">
        <v>147</v>
      </c>
      <c r="D85" s="72">
        <v>10</v>
      </c>
      <c r="E85" s="72">
        <v>1239</v>
      </c>
      <c r="F85" s="72">
        <v>172</v>
      </c>
      <c r="G85" s="100">
        <v>3840</v>
      </c>
      <c r="H85" s="72">
        <v>39665</v>
      </c>
      <c r="I85" s="72">
        <v>10641</v>
      </c>
    </row>
    <row r="86" spans="1:9" s="86" customFormat="1" ht="10.5" customHeight="1" x14ac:dyDescent="0.2">
      <c r="A86" s="58">
        <f>IF(E86&lt;&gt;"",COUNTA($E$9:E86),"")</f>
        <v>74</v>
      </c>
      <c r="B86" s="87">
        <v>28</v>
      </c>
      <c r="C86" s="88" t="s">
        <v>148</v>
      </c>
      <c r="D86" s="72">
        <v>31</v>
      </c>
      <c r="E86" s="72">
        <v>6473</v>
      </c>
      <c r="F86" s="72">
        <v>915</v>
      </c>
      <c r="G86" s="100">
        <v>22362</v>
      </c>
      <c r="H86" s="72">
        <v>205714</v>
      </c>
      <c r="I86" s="72">
        <v>150956</v>
      </c>
    </row>
    <row r="87" spans="1:9" s="86" customFormat="1" ht="10.5" customHeight="1" x14ac:dyDescent="0.2">
      <c r="A87" s="58">
        <f>IF(E87&lt;&gt;"",COUNTA($E$9:E87),"")</f>
        <v>75</v>
      </c>
      <c r="B87" s="87">
        <v>29</v>
      </c>
      <c r="C87" s="88" t="s">
        <v>149</v>
      </c>
      <c r="D87" s="72">
        <v>14</v>
      </c>
      <c r="E87" s="72">
        <v>2751</v>
      </c>
      <c r="F87" s="72">
        <v>393</v>
      </c>
      <c r="G87" s="100">
        <v>8683</v>
      </c>
      <c r="H87" s="72">
        <v>108398</v>
      </c>
      <c r="I87" s="72">
        <v>37871</v>
      </c>
    </row>
    <row r="88" spans="1:9" s="86" customFormat="1" ht="10.5" customHeight="1" x14ac:dyDescent="0.2">
      <c r="A88" s="58">
        <f>IF(E88&lt;&gt;"",COUNTA($E$9:E88),"")</f>
        <v>76</v>
      </c>
      <c r="B88" s="87">
        <v>30</v>
      </c>
      <c r="C88" s="88" t="s">
        <v>150</v>
      </c>
      <c r="D88" s="72">
        <v>12</v>
      </c>
      <c r="E88" s="72">
        <v>5374</v>
      </c>
      <c r="F88" s="72">
        <v>547</v>
      </c>
      <c r="G88" s="100">
        <v>13803</v>
      </c>
      <c r="H88" s="72">
        <v>96192</v>
      </c>
      <c r="I88" s="72" t="s">
        <v>5</v>
      </c>
    </row>
    <row r="89" spans="1:9" s="86" customFormat="1" ht="10.5" customHeight="1" x14ac:dyDescent="0.2">
      <c r="A89" s="58">
        <f>IF(E89&lt;&gt;"",COUNTA($E$9:E89),"")</f>
        <v>77</v>
      </c>
      <c r="B89" s="91" t="s">
        <v>28</v>
      </c>
      <c r="C89" s="88" t="s">
        <v>151</v>
      </c>
      <c r="D89" s="72">
        <v>7</v>
      </c>
      <c r="E89" s="72">
        <v>4541</v>
      </c>
      <c r="F89" s="72">
        <v>427</v>
      </c>
      <c r="G89" s="100">
        <v>11742</v>
      </c>
      <c r="H89" s="72">
        <v>87897</v>
      </c>
      <c r="I89" s="72" t="s">
        <v>5</v>
      </c>
    </row>
    <row r="90" spans="1:9" s="86" customFormat="1" ht="10.5" customHeight="1" x14ac:dyDescent="0.2">
      <c r="A90" s="58">
        <f>IF(E90&lt;&gt;"",COUNTA($E$9:E90),"")</f>
        <v>78</v>
      </c>
      <c r="B90" s="87">
        <v>31</v>
      </c>
      <c r="C90" s="88" t="s">
        <v>152</v>
      </c>
      <c r="D90" s="72">
        <v>8</v>
      </c>
      <c r="E90" s="72">
        <v>1112</v>
      </c>
      <c r="F90" s="72">
        <v>164</v>
      </c>
      <c r="G90" s="100">
        <v>3276</v>
      </c>
      <c r="H90" s="72">
        <v>15076</v>
      </c>
      <c r="I90" s="72">
        <v>1000</v>
      </c>
    </row>
    <row r="91" spans="1:9" s="86" customFormat="1" ht="10.5" customHeight="1" x14ac:dyDescent="0.2">
      <c r="A91" s="58">
        <f>IF(E91&lt;&gt;"",COUNTA($E$9:E91),"")</f>
        <v>79</v>
      </c>
      <c r="B91" s="87">
        <v>32</v>
      </c>
      <c r="C91" s="88" t="s">
        <v>153</v>
      </c>
      <c r="D91" s="72">
        <v>13</v>
      </c>
      <c r="E91" s="72">
        <v>1834</v>
      </c>
      <c r="F91" s="72">
        <v>268</v>
      </c>
      <c r="G91" s="100">
        <v>5235</v>
      </c>
      <c r="H91" s="72">
        <v>21489</v>
      </c>
      <c r="I91" s="72">
        <v>11942</v>
      </c>
    </row>
    <row r="92" spans="1:9" s="86" customFormat="1" ht="10.5" customHeight="1" x14ac:dyDescent="0.2">
      <c r="A92" s="58">
        <f>IF(E92&lt;&gt;"",COUNTA($E$9:E92),"")</f>
        <v>80</v>
      </c>
      <c r="B92" s="87">
        <v>33</v>
      </c>
      <c r="C92" s="88" t="s">
        <v>154</v>
      </c>
      <c r="D92" s="72">
        <v>22</v>
      </c>
      <c r="E92" s="72">
        <v>2023</v>
      </c>
      <c r="F92" s="72">
        <v>311</v>
      </c>
      <c r="G92" s="100">
        <v>6429</v>
      </c>
      <c r="H92" s="72">
        <v>21880</v>
      </c>
      <c r="I92" s="72">
        <v>1290</v>
      </c>
    </row>
    <row r="93" spans="1:9" s="86" customFormat="1" ht="2.1" customHeight="1" x14ac:dyDescent="0.2">
      <c r="A93" s="58" t="str">
        <f>IF(E93&lt;&gt;"",COUNTA($E$9:E93),"")</f>
        <v/>
      </c>
      <c r="B93" s="87"/>
      <c r="C93" s="88"/>
      <c r="D93" s="72"/>
      <c r="E93" s="72"/>
      <c r="F93" s="72"/>
      <c r="G93" s="101"/>
      <c r="H93" s="72"/>
      <c r="I93" s="72"/>
    </row>
    <row r="94" spans="1:9" ht="10.5" customHeight="1" x14ac:dyDescent="0.2">
      <c r="A94" s="58">
        <f>IF(E94&lt;&gt;"",COUNTA($E$9:E94),"")</f>
        <v>81</v>
      </c>
      <c r="B94" s="87"/>
      <c r="C94" s="88" t="s">
        <v>123</v>
      </c>
      <c r="D94" s="72">
        <v>301</v>
      </c>
      <c r="E94" s="72">
        <v>47462</v>
      </c>
      <c r="F94" s="72">
        <v>6620</v>
      </c>
      <c r="G94" s="102">
        <v>138591</v>
      </c>
      <c r="H94" s="72">
        <v>1228706</v>
      </c>
      <c r="I94" s="72" t="s">
        <v>5</v>
      </c>
    </row>
    <row r="95" spans="1:9" ht="12.95" customHeight="1" x14ac:dyDescent="0.2">
      <c r="A95" s="58" t="str">
        <f>IF(E95&lt;&gt;"",COUNTA($E$9:E95),"")</f>
        <v/>
      </c>
      <c r="B95" s="87"/>
      <c r="C95" s="92"/>
      <c r="D95" s="179" t="s">
        <v>179</v>
      </c>
      <c r="E95" s="179"/>
      <c r="F95" s="179"/>
      <c r="G95" s="179"/>
      <c r="H95" s="179"/>
      <c r="I95" s="179"/>
    </row>
    <row r="96" spans="1:9" s="86" customFormat="1" ht="10.5" customHeight="1" x14ac:dyDescent="0.2">
      <c r="A96" s="58">
        <f>IF(E96&lt;&gt;"",COUNTA($E$9:E96),"")</f>
        <v>82</v>
      </c>
      <c r="B96" s="84" t="s">
        <v>26</v>
      </c>
      <c r="C96" s="85" t="s">
        <v>27</v>
      </c>
      <c r="D96" s="80">
        <v>308</v>
      </c>
      <c r="E96" s="80">
        <v>52180</v>
      </c>
      <c r="F96" s="80">
        <v>6389</v>
      </c>
      <c r="G96" s="99">
        <v>157113</v>
      </c>
      <c r="H96" s="80">
        <v>1084729</v>
      </c>
      <c r="I96" s="80">
        <v>444351</v>
      </c>
    </row>
    <row r="97" spans="1:9" ht="10.5" customHeight="1" x14ac:dyDescent="0.2">
      <c r="A97" s="58">
        <f>IF(E97&lt;&gt;"",COUNTA($E$9:E97),"")</f>
        <v>83</v>
      </c>
      <c r="B97" s="87" t="s">
        <v>24</v>
      </c>
      <c r="C97" s="88" t="s">
        <v>130</v>
      </c>
      <c r="D97" s="72">
        <v>2</v>
      </c>
      <c r="E97" s="72" t="s">
        <v>5</v>
      </c>
      <c r="F97" s="72" t="s">
        <v>5</v>
      </c>
      <c r="G97" s="72" t="s">
        <v>5</v>
      </c>
      <c r="H97" s="72" t="s">
        <v>5</v>
      </c>
      <c r="I97" s="72" t="s">
        <v>5</v>
      </c>
    </row>
    <row r="98" spans="1:9" ht="10.5" customHeight="1" x14ac:dyDescent="0.2">
      <c r="A98" s="58">
        <f>IF(E98&lt;&gt;"",COUNTA($E$9:E98),"")</f>
        <v>84</v>
      </c>
      <c r="B98" s="89" t="s">
        <v>39</v>
      </c>
      <c r="C98" s="88" t="s">
        <v>131</v>
      </c>
      <c r="D98" s="72">
        <v>2</v>
      </c>
      <c r="E98" s="72" t="s">
        <v>5</v>
      </c>
      <c r="F98" s="72" t="s">
        <v>5</v>
      </c>
      <c r="G98" s="72" t="s">
        <v>5</v>
      </c>
      <c r="H98" s="72" t="s">
        <v>5</v>
      </c>
      <c r="I98" s="72" t="s">
        <v>5</v>
      </c>
    </row>
    <row r="99" spans="1:9" ht="10.5" customHeight="1" x14ac:dyDescent="0.2">
      <c r="A99" s="58">
        <f>IF(E99&lt;&gt;"",COUNTA($E$9:E99),"")</f>
        <v>85</v>
      </c>
      <c r="B99" s="87" t="s">
        <v>25</v>
      </c>
      <c r="C99" s="88" t="s">
        <v>132</v>
      </c>
      <c r="D99" s="72">
        <v>306</v>
      </c>
      <c r="E99" s="72" t="s">
        <v>5</v>
      </c>
      <c r="F99" s="72" t="s">
        <v>5</v>
      </c>
      <c r="G99" s="72" t="s">
        <v>5</v>
      </c>
      <c r="H99" s="72" t="s">
        <v>5</v>
      </c>
      <c r="I99" s="72" t="s">
        <v>5</v>
      </c>
    </row>
    <row r="100" spans="1:9" ht="10.5" customHeight="1" x14ac:dyDescent="0.2">
      <c r="A100" s="58">
        <f>IF(E100&lt;&gt;"",COUNTA($E$9:E100),"")</f>
        <v>86</v>
      </c>
      <c r="B100" s="87">
        <v>10</v>
      </c>
      <c r="C100" s="88" t="s">
        <v>133</v>
      </c>
      <c r="D100" s="72">
        <v>79</v>
      </c>
      <c r="E100" s="72">
        <v>13963</v>
      </c>
      <c r="F100" s="72">
        <v>1689</v>
      </c>
      <c r="G100" s="100">
        <v>35705</v>
      </c>
      <c r="H100" s="72">
        <v>355514</v>
      </c>
      <c r="I100" s="72">
        <v>74036</v>
      </c>
    </row>
    <row r="101" spans="1:9" ht="10.5" customHeight="1" x14ac:dyDescent="0.2">
      <c r="A101" s="58">
        <f>IF(E101&lt;&gt;"",COUNTA($E$9:E101),"")</f>
        <v>87</v>
      </c>
      <c r="B101" s="87">
        <v>11</v>
      </c>
      <c r="C101" s="88" t="s">
        <v>134</v>
      </c>
      <c r="D101" s="72">
        <v>8</v>
      </c>
      <c r="E101" s="72">
        <v>1210</v>
      </c>
      <c r="F101" s="72">
        <v>167</v>
      </c>
      <c r="G101" s="100">
        <v>3639</v>
      </c>
      <c r="H101" s="72">
        <v>23637</v>
      </c>
      <c r="I101" s="72">
        <v>6469</v>
      </c>
    </row>
    <row r="102" spans="1:9" ht="10.5" customHeight="1" x14ac:dyDescent="0.2">
      <c r="A102" s="58">
        <f>IF(E102&lt;&gt;"",COUNTA($E$9:E102),"")</f>
        <v>88</v>
      </c>
      <c r="B102" s="87">
        <v>13</v>
      </c>
      <c r="C102" s="88" t="s">
        <v>135</v>
      </c>
      <c r="D102" s="72">
        <v>4</v>
      </c>
      <c r="E102" s="72">
        <v>430</v>
      </c>
      <c r="F102" s="72">
        <v>64</v>
      </c>
      <c r="G102" s="100">
        <v>978</v>
      </c>
      <c r="H102" s="72">
        <v>7735</v>
      </c>
      <c r="I102" s="72">
        <v>1828</v>
      </c>
    </row>
    <row r="103" spans="1:9" ht="10.5" customHeight="1" x14ac:dyDescent="0.2">
      <c r="A103" s="58">
        <f>IF(E103&lt;&gt;"",COUNTA($E$9:E103),"")</f>
        <v>89</v>
      </c>
      <c r="B103" s="87">
        <v>16</v>
      </c>
      <c r="C103" s="88" t="s">
        <v>136</v>
      </c>
      <c r="D103" s="72">
        <v>17</v>
      </c>
      <c r="E103" s="72">
        <v>3231</v>
      </c>
      <c r="F103" s="72">
        <v>413</v>
      </c>
      <c r="G103" s="100">
        <v>11074</v>
      </c>
      <c r="H103" s="72">
        <v>101658</v>
      </c>
      <c r="I103" s="72">
        <v>54777</v>
      </c>
    </row>
    <row r="104" spans="1:9" ht="10.5" customHeight="1" x14ac:dyDescent="0.2">
      <c r="A104" s="58">
        <f>IF(E104&lt;&gt;"",COUNTA($E$9:E104),"")</f>
        <v>90</v>
      </c>
      <c r="B104" s="87">
        <v>17</v>
      </c>
      <c r="C104" s="88" t="s">
        <v>137</v>
      </c>
      <c r="D104" s="72">
        <v>5</v>
      </c>
      <c r="E104" s="72">
        <v>627</v>
      </c>
      <c r="F104" s="72">
        <v>84</v>
      </c>
      <c r="G104" s="100">
        <v>2016</v>
      </c>
      <c r="H104" s="72">
        <v>12586</v>
      </c>
      <c r="I104" s="72">
        <v>2552</v>
      </c>
    </row>
    <row r="105" spans="1:9" ht="21.6" customHeight="1" x14ac:dyDescent="0.2">
      <c r="A105" s="58">
        <f>IF(E105&lt;&gt;"",COUNTA($E$9:E105),"")</f>
        <v>91</v>
      </c>
      <c r="B105" s="90">
        <v>18</v>
      </c>
      <c r="C105" s="88" t="s">
        <v>138</v>
      </c>
      <c r="D105" s="72">
        <v>6</v>
      </c>
      <c r="E105" s="72">
        <v>1183</v>
      </c>
      <c r="F105" s="72">
        <v>175</v>
      </c>
      <c r="G105" s="100">
        <v>3151</v>
      </c>
      <c r="H105" s="72">
        <v>14487</v>
      </c>
      <c r="I105" s="72" t="s">
        <v>5</v>
      </c>
    </row>
    <row r="106" spans="1:9" ht="10.5" customHeight="1" x14ac:dyDescent="0.2">
      <c r="A106" s="58">
        <f>IF(E106&lt;&gt;"",COUNTA($E$9:E106),"")</f>
        <v>92</v>
      </c>
      <c r="B106" s="87">
        <v>19</v>
      </c>
      <c r="C106" s="88" t="s">
        <v>139</v>
      </c>
      <c r="D106" s="72">
        <v>1</v>
      </c>
      <c r="E106" s="72" t="s">
        <v>5</v>
      </c>
      <c r="F106" s="72" t="s">
        <v>5</v>
      </c>
      <c r="G106" s="72" t="s">
        <v>5</v>
      </c>
      <c r="H106" s="72" t="s">
        <v>5</v>
      </c>
      <c r="I106" s="72" t="s">
        <v>5</v>
      </c>
    </row>
    <row r="107" spans="1:9" ht="10.5" customHeight="1" x14ac:dyDescent="0.2">
      <c r="A107" s="58">
        <f>IF(E107&lt;&gt;"",COUNTA($E$9:E107),"")</f>
        <v>93</v>
      </c>
      <c r="B107" s="87">
        <v>20</v>
      </c>
      <c r="C107" s="88" t="s">
        <v>140</v>
      </c>
      <c r="D107" s="72">
        <v>6</v>
      </c>
      <c r="E107" s="72">
        <v>723</v>
      </c>
      <c r="F107" s="72">
        <v>102</v>
      </c>
      <c r="G107" s="100">
        <v>2697</v>
      </c>
      <c r="H107" s="72">
        <v>43052</v>
      </c>
      <c r="I107" s="72">
        <v>28749</v>
      </c>
    </row>
    <row r="108" spans="1:9" s="86" customFormat="1" ht="10.5" customHeight="1" x14ac:dyDescent="0.2">
      <c r="A108" s="58">
        <f>IF(E108&lt;&gt;"",COUNTA($E$9:E108),"")</f>
        <v>94</v>
      </c>
      <c r="B108" s="87">
        <v>21</v>
      </c>
      <c r="C108" s="88" t="s">
        <v>141</v>
      </c>
      <c r="D108" s="72">
        <v>3</v>
      </c>
      <c r="E108" s="72">
        <v>1099</v>
      </c>
      <c r="F108" s="72">
        <v>134</v>
      </c>
      <c r="G108" s="100">
        <v>3568</v>
      </c>
      <c r="H108" s="72" t="s">
        <v>5</v>
      </c>
      <c r="I108" s="72" t="s">
        <v>5</v>
      </c>
    </row>
    <row r="109" spans="1:9" s="86" customFormat="1" ht="10.5" customHeight="1" x14ac:dyDescent="0.2">
      <c r="A109" s="58">
        <f>IF(E109&lt;&gt;"",COUNTA($E$9:E109),"")</f>
        <v>95</v>
      </c>
      <c r="B109" s="87">
        <v>22</v>
      </c>
      <c r="C109" s="88" t="s">
        <v>142</v>
      </c>
      <c r="D109" s="72">
        <v>16</v>
      </c>
      <c r="E109" s="72">
        <v>1845</v>
      </c>
      <c r="F109" s="72">
        <v>254</v>
      </c>
      <c r="G109" s="100">
        <v>5371</v>
      </c>
      <c r="H109" s="72">
        <v>36990</v>
      </c>
      <c r="I109" s="72">
        <v>14708</v>
      </c>
    </row>
    <row r="110" spans="1:9" s="86" customFormat="1" ht="21.6" customHeight="1" x14ac:dyDescent="0.2">
      <c r="A110" s="58">
        <f>IF(E110&lt;&gt;"",COUNTA($E$9:E110),"")</f>
        <v>96</v>
      </c>
      <c r="B110" s="90">
        <v>23</v>
      </c>
      <c r="C110" s="88" t="s">
        <v>143</v>
      </c>
      <c r="D110" s="72">
        <v>12</v>
      </c>
      <c r="E110" s="72">
        <v>1172</v>
      </c>
      <c r="F110" s="72">
        <v>164</v>
      </c>
      <c r="G110" s="100">
        <v>3234</v>
      </c>
      <c r="H110" s="72">
        <v>23838</v>
      </c>
      <c r="I110" s="72">
        <v>2136</v>
      </c>
    </row>
    <row r="111" spans="1:9" s="86" customFormat="1" ht="10.5" customHeight="1" x14ac:dyDescent="0.2">
      <c r="A111" s="58">
        <f>IF(E111&lt;&gt;"",COUNTA($E$9:E111),"")</f>
        <v>97</v>
      </c>
      <c r="B111" s="87">
        <v>24</v>
      </c>
      <c r="C111" s="88" t="s">
        <v>144</v>
      </c>
      <c r="D111" s="72">
        <v>5</v>
      </c>
      <c r="E111" s="72">
        <v>1518</v>
      </c>
      <c r="F111" s="72">
        <v>143</v>
      </c>
      <c r="G111" s="100">
        <v>5013</v>
      </c>
      <c r="H111" s="72">
        <v>41136</v>
      </c>
      <c r="I111" s="72">
        <v>36369</v>
      </c>
    </row>
    <row r="112" spans="1:9" s="86" customFormat="1" ht="10.5" customHeight="1" x14ac:dyDescent="0.2">
      <c r="A112" s="58">
        <f>IF(E112&lt;&gt;"",COUNTA($E$9:E112),"")</f>
        <v>98</v>
      </c>
      <c r="B112" s="87">
        <v>25</v>
      </c>
      <c r="C112" s="88" t="s">
        <v>145</v>
      </c>
      <c r="D112" s="72">
        <v>28</v>
      </c>
      <c r="E112" s="72">
        <v>2971</v>
      </c>
      <c r="F112" s="72">
        <v>388</v>
      </c>
      <c r="G112" s="100">
        <v>8234</v>
      </c>
      <c r="H112" s="72">
        <v>35999</v>
      </c>
      <c r="I112" s="72">
        <v>5899</v>
      </c>
    </row>
    <row r="113" spans="1:9" s="86" customFormat="1" ht="21.6" customHeight="1" x14ac:dyDescent="0.2">
      <c r="A113" s="58">
        <f>IF(E113&lt;&gt;"",COUNTA($E$9:E113),"")</f>
        <v>99</v>
      </c>
      <c r="B113" s="90"/>
      <c r="C113" s="88" t="s">
        <v>146</v>
      </c>
      <c r="D113" s="72">
        <v>6</v>
      </c>
      <c r="E113" s="72">
        <v>1238</v>
      </c>
      <c r="F113" s="72">
        <v>146</v>
      </c>
      <c r="G113" s="100">
        <v>4434</v>
      </c>
      <c r="H113" s="72">
        <v>18673</v>
      </c>
      <c r="I113" s="72">
        <v>6656</v>
      </c>
    </row>
    <row r="114" spans="1:9" s="86" customFormat="1" ht="10.5" customHeight="1" x14ac:dyDescent="0.2">
      <c r="A114" s="58">
        <f>IF(E114&lt;&gt;"",COUNTA($E$9:E114),"")</f>
        <v>100</v>
      </c>
      <c r="B114" s="87">
        <v>27</v>
      </c>
      <c r="C114" s="88" t="s">
        <v>147</v>
      </c>
      <c r="D114" s="72">
        <v>10</v>
      </c>
      <c r="E114" s="72">
        <v>1234</v>
      </c>
      <c r="F114" s="72">
        <v>149</v>
      </c>
      <c r="G114" s="100">
        <v>3796</v>
      </c>
      <c r="H114" s="72">
        <v>37571</v>
      </c>
      <c r="I114" s="72">
        <v>8957</v>
      </c>
    </row>
    <row r="115" spans="1:9" s="86" customFormat="1" ht="10.5" customHeight="1" x14ac:dyDescent="0.2">
      <c r="A115" s="58">
        <f>IF(E115&lt;&gt;"",COUNTA($E$9:E115),"")</f>
        <v>101</v>
      </c>
      <c r="B115" s="87">
        <v>28</v>
      </c>
      <c r="C115" s="88" t="s">
        <v>148</v>
      </c>
      <c r="D115" s="72">
        <v>31</v>
      </c>
      <c r="E115" s="72">
        <v>6477</v>
      </c>
      <c r="F115" s="72">
        <v>840</v>
      </c>
      <c r="G115" s="100">
        <v>22080</v>
      </c>
      <c r="H115" s="72">
        <v>159145</v>
      </c>
      <c r="I115" s="72">
        <v>128214</v>
      </c>
    </row>
    <row r="116" spans="1:9" s="86" customFormat="1" ht="10.5" customHeight="1" x14ac:dyDescent="0.2">
      <c r="A116" s="58">
        <f>IF(E116&lt;&gt;"",COUNTA($E$9:E116),"")</f>
        <v>102</v>
      </c>
      <c r="B116" s="87">
        <v>29</v>
      </c>
      <c r="C116" s="88" t="s">
        <v>149</v>
      </c>
      <c r="D116" s="72">
        <v>14</v>
      </c>
      <c r="E116" s="72">
        <v>2761</v>
      </c>
      <c r="F116" s="72">
        <v>315</v>
      </c>
      <c r="G116" s="100">
        <v>8331</v>
      </c>
      <c r="H116" s="72">
        <v>85336</v>
      </c>
      <c r="I116" s="72">
        <v>33555</v>
      </c>
    </row>
    <row r="117" spans="1:9" s="86" customFormat="1" ht="10.5" customHeight="1" x14ac:dyDescent="0.2">
      <c r="A117" s="58">
        <f>IF(E117&lt;&gt;"",COUNTA($E$9:E117),"")</f>
        <v>103</v>
      </c>
      <c r="B117" s="87">
        <v>30</v>
      </c>
      <c r="C117" s="88" t="s">
        <v>150</v>
      </c>
      <c r="D117" s="72">
        <v>12</v>
      </c>
      <c r="E117" s="72">
        <v>5329</v>
      </c>
      <c r="F117" s="72">
        <v>476</v>
      </c>
      <c r="G117" s="100">
        <v>16873</v>
      </c>
      <c r="H117" s="72">
        <v>17204</v>
      </c>
      <c r="I117" s="72">
        <v>10495</v>
      </c>
    </row>
    <row r="118" spans="1:9" s="86" customFormat="1" ht="10.5" customHeight="1" x14ac:dyDescent="0.2">
      <c r="A118" s="58">
        <f>IF(E118&lt;&gt;"",COUNTA($E$9:E118),"")</f>
        <v>104</v>
      </c>
      <c r="B118" s="91" t="s">
        <v>28</v>
      </c>
      <c r="C118" s="88" t="s">
        <v>151</v>
      </c>
      <c r="D118" s="72">
        <v>7</v>
      </c>
      <c r="E118" s="72">
        <v>4504</v>
      </c>
      <c r="F118" s="72">
        <v>361</v>
      </c>
      <c r="G118" s="100">
        <v>14822</v>
      </c>
      <c r="H118" s="72" t="s">
        <v>5</v>
      </c>
      <c r="I118" s="72" t="s">
        <v>5</v>
      </c>
    </row>
    <row r="119" spans="1:9" s="86" customFormat="1" ht="10.5" customHeight="1" x14ac:dyDescent="0.2">
      <c r="A119" s="58">
        <f>IF(E119&lt;&gt;"",COUNTA($E$9:E119),"")</f>
        <v>105</v>
      </c>
      <c r="B119" s="87">
        <v>31</v>
      </c>
      <c r="C119" s="88" t="s">
        <v>152</v>
      </c>
      <c r="D119" s="72">
        <v>8</v>
      </c>
      <c r="E119" s="72">
        <v>1115</v>
      </c>
      <c r="F119" s="72">
        <v>147</v>
      </c>
      <c r="G119" s="100">
        <v>4756</v>
      </c>
      <c r="H119" s="72">
        <v>13228</v>
      </c>
      <c r="I119" s="72">
        <v>747</v>
      </c>
    </row>
    <row r="120" spans="1:9" s="86" customFormat="1" ht="10.5" customHeight="1" x14ac:dyDescent="0.2">
      <c r="A120" s="58">
        <f>IF(E120&lt;&gt;"",COUNTA($E$9:E120),"")</f>
        <v>106</v>
      </c>
      <c r="B120" s="87">
        <v>32</v>
      </c>
      <c r="C120" s="88" t="s">
        <v>153</v>
      </c>
      <c r="D120" s="72">
        <v>13</v>
      </c>
      <c r="E120" s="72">
        <v>1827</v>
      </c>
      <c r="F120" s="72">
        <v>240</v>
      </c>
      <c r="G120" s="100">
        <v>5229</v>
      </c>
      <c r="H120" s="72">
        <v>17013</v>
      </c>
      <c r="I120" s="72">
        <v>10381</v>
      </c>
    </row>
    <row r="121" spans="1:9" s="86" customFormat="1" ht="10.5" customHeight="1" x14ac:dyDescent="0.2">
      <c r="A121" s="58">
        <f>IF(E121&lt;&gt;"",COUNTA($E$9:E121),"")</f>
        <v>107</v>
      </c>
      <c r="B121" s="87">
        <v>33</v>
      </c>
      <c r="C121" s="88" t="s">
        <v>154</v>
      </c>
      <c r="D121" s="72">
        <v>22</v>
      </c>
      <c r="E121" s="72">
        <v>2014</v>
      </c>
      <c r="F121" s="72">
        <v>273</v>
      </c>
      <c r="G121" s="100">
        <v>6257</v>
      </c>
      <c r="H121" s="72">
        <v>16357</v>
      </c>
      <c r="I121" s="72">
        <v>1113</v>
      </c>
    </row>
    <row r="122" spans="1:9" s="86" customFormat="1" ht="2.1" customHeight="1" x14ac:dyDescent="0.2">
      <c r="A122" s="58" t="str">
        <f>IF(E122&lt;&gt;"",COUNTA($E$9:E122),"")</f>
        <v/>
      </c>
      <c r="B122" s="87"/>
      <c r="C122" s="88"/>
      <c r="D122" s="72"/>
      <c r="E122" s="72"/>
      <c r="F122" s="72"/>
      <c r="G122" s="101"/>
      <c r="H122" s="72"/>
      <c r="I122" s="72"/>
    </row>
    <row r="123" spans="1:9" ht="10.5" customHeight="1" x14ac:dyDescent="0.2">
      <c r="A123" s="58">
        <f>IF(E123&lt;&gt;"",COUNTA($E$9:E123),"")</f>
        <v>108</v>
      </c>
      <c r="B123" s="87"/>
      <c r="C123" s="88" t="s">
        <v>123</v>
      </c>
      <c r="D123" s="72">
        <v>301</v>
      </c>
      <c r="E123" s="72">
        <v>47676</v>
      </c>
      <c r="F123" s="72">
        <v>6028</v>
      </c>
      <c r="G123" s="102">
        <v>142291</v>
      </c>
      <c r="H123" s="72">
        <v>1074399</v>
      </c>
      <c r="I123" s="72">
        <v>435925</v>
      </c>
    </row>
    <row r="124" spans="1:9" ht="12.95" customHeight="1" x14ac:dyDescent="0.2">
      <c r="A124" s="58" t="str">
        <f>IF(E124&lt;&gt;"",COUNTA($E$9:E124),"")</f>
        <v/>
      </c>
      <c r="B124" s="87"/>
      <c r="C124" s="92"/>
      <c r="D124" s="179" t="s">
        <v>178</v>
      </c>
      <c r="E124" s="179"/>
      <c r="F124" s="179"/>
      <c r="G124" s="179"/>
      <c r="H124" s="179"/>
      <c r="I124" s="179"/>
    </row>
    <row r="125" spans="1:9" s="86" customFormat="1" ht="10.5" customHeight="1" x14ac:dyDescent="0.2">
      <c r="A125" s="58">
        <f>IF(E125&lt;&gt;"",COUNTA($E$9:E125),"")</f>
        <v>109</v>
      </c>
      <c r="B125" s="84" t="s">
        <v>26</v>
      </c>
      <c r="C125" s="85" t="s">
        <v>27</v>
      </c>
      <c r="D125" s="103">
        <v>308</v>
      </c>
      <c r="E125" s="103">
        <v>52024</v>
      </c>
      <c r="F125" s="103">
        <v>6116</v>
      </c>
      <c r="G125" s="103">
        <v>159392</v>
      </c>
      <c r="H125" s="103">
        <v>1336108</v>
      </c>
      <c r="I125" s="103">
        <v>501129</v>
      </c>
    </row>
    <row r="126" spans="1:9" ht="10.5" customHeight="1" x14ac:dyDescent="0.2">
      <c r="A126" s="58">
        <f>IF(E126&lt;&gt;"",COUNTA($E$9:E126),"")</f>
        <v>110</v>
      </c>
      <c r="B126" s="87" t="s">
        <v>24</v>
      </c>
      <c r="C126" s="88" t="s">
        <v>130</v>
      </c>
      <c r="D126" s="104">
        <v>2</v>
      </c>
      <c r="E126" s="72" t="s">
        <v>5</v>
      </c>
      <c r="F126" s="72" t="s">
        <v>5</v>
      </c>
      <c r="G126" s="72" t="s">
        <v>5</v>
      </c>
      <c r="H126" s="72" t="s">
        <v>5</v>
      </c>
      <c r="I126" s="72" t="s">
        <v>5</v>
      </c>
    </row>
    <row r="127" spans="1:9" ht="10.5" customHeight="1" x14ac:dyDescent="0.2">
      <c r="A127" s="58">
        <f>IF(E127&lt;&gt;"",COUNTA($E$9:E127),"")</f>
        <v>111</v>
      </c>
      <c r="B127" s="89" t="s">
        <v>39</v>
      </c>
      <c r="C127" s="88" t="s">
        <v>131</v>
      </c>
      <c r="D127" s="104">
        <v>2</v>
      </c>
      <c r="E127" s="72" t="s">
        <v>5</v>
      </c>
      <c r="F127" s="72" t="s">
        <v>5</v>
      </c>
      <c r="G127" s="72" t="s">
        <v>5</v>
      </c>
      <c r="H127" s="72" t="s">
        <v>5</v>
      </c>
      <c r="I127" s="72" t="s">
        <v>5</v>
      </c>
    </row>
    <row r="128" spans="1:9" ht="10.5" customHeight="1" x14ac:dyDescent="0.2">
      <c r="A128" s="58">
        <f>IF(E128&lt;&gt;"",COUNTA($E$9:E128),"")</f>
        <v>112</v>
      </c>
      <c r="B128" s="87" t="s">
        <v>25</v>
      </c>
      <c r="C128" s="88" t="s">
        <v>132</v>
      </c>
      <c r="D128" s="72">
        <v>306</v>
      </c>
      <c r="E128" s="72" t="s">
        <v>5</v>
      </c>
      <c r="F128" s="72" t="s">
        <v>5</v>
      </c>
      <c r="G128" s="72" t="s">
        <v>5</v>
      </c>
      <c r="H128" s="72" t="s">
        <v>5</v>
      </c>
      <c r="I128" s="72" t="s">
        <v>5</v>
      </c>
    </row>
    <row r="129" spans="1:9" ht="10.5" customHeight="1" x14ac:dyDescent="0.2">
      <c r="A129" s="58">
        <f>IF(E129&lt;&gt;"",COUNTA($E$9:E129),"")</f>
        <v>113</v>
      </c>
      <c r="B129" s="87">
        <v>10</v>
      </c>
      <c r="C129" s="88" t="s">
        <v>133</v>
      </c>
      <c r="D129" s="104">
        <v>79</v>
      </c>
      <c r="E129" s="104">
        <v>13923</v>
      </c>
      <c r="F129" s="104">
        <v>1635</v>
      </c>
      <c r="G129" s="104">
        <v>36039</v>
      </c>
      <c r="H129" s="104">
        <v>362993</v>
      </c>
      <c r="I129" s="104">
        <v>70913</v>
      </c>
    </row>
    <row r="130" spans="1:9" ht="10.5" customHeight="1" x14ac:dyDescent="0.2">
      <c r="A130" s="58">
        <f>IF(E130&lt;&gt;"",COUNTA($E$9:E130),"")</f>
        <v>114</v>
      </c>
      <c r="B130" s="87">
        <v>11</v>
      </c>
      <c r="C130" s="88" t="s">
        <v>134</v>
      </c>
      <c r="D130" s="104">
        <v>8</v>
      </c>
      <c r="E130" s="104">
        <v>1210</v>
      </c>
      <c r="F130" s="104">
        <v>157</v>
      </c>
      <c r="G130" s="104">
        <v>3806</v>
      </c>
      <c r="H130" s="104">
        <v>26226</v>
      </c>
      <c r="I130" s="104">
        <v>8784</v>
      </c>
    </row>
    <row r="131" spans="1:9" ht="10.5" customHeight="1" x14ac:dyDescent="0.2">
      <c r="A131" s="58">
        <f>IF(E131&lt;&gt;"",COUNTA($E$9:E131),"")</f>
        <v>115</v>
      </c>
      <c r="B131" s="87">
        <v>13</v>
      </c>
      <c r="C131" s="88" t="s">
        <v>135</v>
      </c>
      <c r="D131" s="104">
        <v>4</v>
      </c>
      <c r="E131" s="104">
        <v>421</v>
      </c>
      <c r="F131" s="104">
        <v>59</v>
      </c>
      <c r="G131" s="104">
        <v>974</v>
      </c>
      <c r="H131" s="104">
        <v>8782</v>
      </c>
      <c r="I131" s="104">
        <v>1949</v>
      </c>
    </row>
    <row r="132" spans="1:9" ht="10.5" customHeight="1" x14ac:dyDescent="0.2">
      <c r="A132" s="58">
        <f>IF(E132&lt;&gt;"",COUNTA($E$9:E132),"")</f>
        <v>116</v>
      </c>
      <c r="B132" s="87">
        <v>16</v>
      </c>
      <c r="C132" s="88" t="s">
        <v>136</v>
      </c>
      <c r="D132" s="104">
        <v>17</v>
      </c>
      <c r="E132" s="104">
        <v>3231</v>
      </c>
      <c r="F132" s="104">
        <v>394</v>
      </c>
      <c r="G132" s="104">
        <v>11320</v>
      </c>
      <c r="H132" s="104">
        <v>107725</v>
      </c>
      <c r="I132" s="104">
        <v>60392</v>
      </c>
    </row>
    <row r="133" spans="1:9" ht="10.5" customHeight="1" x14ac:dyDescent="0.2">
      <c r="A133" s="58">
        <f>IF(E133&lt;&gt;"",COUNTA($E$9:E133),"")</f>
        <v>117</v>
      </c>
      <c r="B133" s="87">
        <v>17</v>
      </c>
      <c r="C133" s="88" t="s">
        <v>137</v>
      </c>
      <c r="D133" s="104">
        <v>5</v>
      </c>
      <c r="E133" s="104">
        <v>631</v>
      </c>
      <c r="F133" s="104">
        <v>76</v>
      </c>
      <c r="G133" s="104">
        <v>2024</v>
      </c>
      <c r="H133" s="104">
        <v>11686</v>
      </c>
      <c r="I133" s="104">
        <v>2322</v>
      </c>
    </row>
    <row r="134" spans="1:9" ht="21.6" customHeight="1" x14ac:dyDescent="0.2">
      <c r="A134" s="58">
        <f>IF(E134&lt;&gt;"",COUNTA($E$9:E134),"")</f>
        <v>118</v>
      </c>
      <c r="B134" s="90">
        <v>18</v>
      </c>
      <c r="C134" s="88" t="s">
        <v>138</v>
      </c>
      <c r="D134" s="104">
        <v>6</v>
      </c>
      <c r="E134" s="104">
        <v>1184</v>
      </c>
      <c r="F134" s="104">
        <v>178</v>
      </c>
      <c r="G134" s="104">
        <v>3212</v>
      </c>
      <c r="H134" s="104">
        <v>13318</v>
      </c>
      <c r="I134" s="72" t="s">
        <v>5</v>
      </c>
    </row>
    <row r="135" spans="1:9" ht="10.5" customHeight="1" x14ac:dyDescent="0.2">
      <c r="A135" s="58">
        <f>IF(E135&lt;&gt;"",COUNTA($E$9:E135),"")</f>
        <v>119</v>
      </c>
      <c r="B135" s="87">
        <v>19</v>
      </c>
      <c r="C135" s="88" t="s">
        <v>139</v>
      </c>
      <c r="D135" s="104">
        <v>1</v>
      </c>
      <c r="E135" s="72" t="s">
        <v>5</v>
      </c>
      <c r="F135" s="72" t="s">
        <v>5</v>
      </c>
      <c r="G135" s="72" t="s">
        <v>5</v>
      </c>
      <c r="H135" s="72" t="s">
        <v>5</v>
      </c>
      <c r="I135" s="72" t="s">
        <v>5</v>
      </c>
    </row>
    <row r="136" spans="1:9" ht="10.5" customHeight="1" x14ac:dyDescent="0.2">
      <c r="A136" s="58">
        <f>IF(E136&lt;&gt;"",COUNTA($E$9:E136),"")</f>
        <v>120</v>
      </c>
      <c r="B136" s="87">
        <v>20</v>
      </c>
      <c r="C136" s="88" t="s">
        <v>140</v>
      </c>
      <c r="D136" s="104">
        <v>6</v>
      </c>
      <c r="E136" s="104">
        <v>728</v>
      </c>
      <c r="F136" s="104">
        <v>94</v>
      </c>
      <c r="G136" s="104">
        <v>3098</v>
      </c>
      <c r="H136" s="104">
        <v>37565</v>
      </c>
      <c r="I136" s="104">
        <v>23370</v>
      </c>
    </row>
    <row r="137" spans="1:9" s="86" customFormat="1" ht="10.5" customHeight="1" x14ac:dyDescent="0.2">
      <c r="A137" s="58">
        <f>IF(E137&lt;&gt;"",COUNTA($E$9:E137),"")</f>
        <v>121</v>
      </c>
      <c r="B137" s="87">
        <v>21</v>
      </c>
      <c r="C137" s="88" t="s">
        <v>141</v>
      </c>
      <c r="D137" s="104">
        <v>3</v>
      </c>
      <c r="E137" s="104">
        <v>1105</v>
      </c>
      <c r="F137" s="104">
        <v>131</v>
      </c>
      <c r="G137" s="104">
        <v>4292</v>
      </c>
      <c r="H137" s="72" t="s">
        <v>5</v>
      </c>
      <c r="I137" s="72" t="s">
        <v>5</v>
      </c>
    </row>
    <row r="138" spans="1:9" s="86" customFormat="1" ht="10.5" customHeight="1" x14ac:dyDescent="0.2">
      <c r="A138" s="58">
        <f>IF(E138&lt;&gt;"",COUNTA($E$9:E138),"")</f>
        <v>122</v>
      </c>
      <c r="B138" s="87">
        <v>22</v>
      </c>
      <c r="C138" s="88" t="s">
        <v>142</v>
      </c>
      <c r="D138" s="104">
        <v>16</v>
      </c>
      <c r="E138" s="104">
        <v>1837</v>
      </c>
      <c r="F138" s="104">
        <v>247</v>
      </c>
      <c r="G138" s="104">
        <v>5268</v>
      </c>
      <c r="H138" s="104">
        <v>38011</v>
      </c>
      <c r="I138" s="104">
        <v>15033</v>
      </c>
    </row>
    <row r="139" spans="1:9" s="86" customFormat="1" ht="21.6" customHeight="1" x14ac:dyDescent="0.2">
      <c r="A139" s="58">
        <f>IF(E139&lt;&gt;"",COUNTA($E$9:E139),"")</f>
        <v>123</v>
      </c>
      <c r="B139" s="90">
        <v>23</v>
      </c>
      <c r="C139" s="88" t="s">
        <v>143</v>
      </c>
      <c r="D139" s="104">
        <v>12</v>
      </c>
      <c r="E139" s="104">
        <v>1166</v>
      </c>
      <c r="F139" s="104">
        <v>156</v>
      </c>
      <c r="G139" s="104">
        <v>3184</v>
      </c>
      <c r="H139" s="104">
        <v>26190</v>
      </c>
      <c r="I139" s="104">
        <v>3206</v>
      </c>
    </row>
    <row r="140" spans="1:9" s="86" customFormat="1" ht="10.5" customHeight="1" x14ac:dyDescent="0.2">
      <c r="A140" s="58">
        <f>IF(E140&lt;&gt;"",COUNTA($E$9:E140),"")</f>
        <v>124</v>
      </c>
      <c r="B140" s="87">
        <v>24</v>
      </c>
      <c r="C140" s="88" t="s">
        <v>144</v>
      </c>
      <c r="D140" s="104">
        <v>5</v>
      </c>
      <c r="E140" s="104">
        <v>1519</v>
      </c>
      <c r="F140" s="104">
        <v>158</v>
      </c>
      <c r="G140" s="104">
        <v>5900</v>
      </c>
      <c r="H140" s="104">
        <v>30976</v>
      </c>
      <c r="I140" s="104">
        <v>27004</v>
      </c>
    </row>
    <row r="141" spans="1:9" s="86" customFormat="1" ht="10.5" customHeight="1" x14ac:dyDescent="0.2">
      <c r="A141" s="58">
        <f>IF(E141&lt;&gt;"",COUNTA($E$9:E141),"")</f>
        <v>125</v>
      </c>
      <c r="B141" s="87">
        <v>25</v>
      </c>
      <c r="C141" s="88" t="s">
        <v>145</v>
      </c>
      <c r="D141" s="104">
        <v>28</v>
      </c>
      <c r="E141" s="104">
        <v>2896</v>
      </c>
      <c r="F141" s="104">
        <v>343</v>
      </c>
      <c r="G141" s="104">
        <v>8245</v>
      </c>
      <c r="H141" s="104">
        <v>38300</v>
      </c>
      <c r="I141" s="104">
        <v>9089</v>
      </c>
    </row>
    <row r="142" spans="1:9" s="86" customFormat="1" ht="21.6" customHeight="1" x14ac:dyDescent="0.2">
      <c r="A142" s="58">
        <f>IF(E142&lt;&gt;"",COUNTA($E$9:E142),"")</f>
        <v>126</v>
      </c>
      <c r="B142" s="90">
        <v>26</v>
      </c>
      <c r="C142" s="88" t="s">
        <v>146</v>
      </c>
      <c r="D142" s="104">
        <v>6</v>
      </c>
      <c r="E142" s="104">
        <v>1241</v>
      </c>
      <c r="F142" s="104">
        <v>141</v>
      </c>
      <c r="G142" s="104">
        <v>4895</v>
      </c>
      <c r="H142" s="104">
        <v>19972</v>
      </c>
      <c r="I142" s="104">
        <v>7862</v>
      </c>
    </row>
    <row r="143" spans="1:9" s="86" customFormat="1" ht="10.5" customHeight="1" x14ac:dyDescent="0.2">
      <c r="A143" s="58">
        <f>IF(E143&lt;&gt;"",COUNTA($E$9:E143),"")</f>
        <v>127</v>
      </c>
      <c r="B143" s="87">
        <v>27</v>
      </c>
      <c r="C143" s="88" t="s">
        <v>147</v>
      </c>
      <c r="D143" s="104">
        <v>10</v>
      </c>
      <c r="E143" s="104">
        <v>1236</v>
      </c>
      <c r="F143" s="104">
        <v>136</v>
      </c>
      <c r="G143" s="104">
        <v>4583</v>
      </c>
      <c r="H143" s="104">
        <v>36343</v>
      </c>
      <c r="I143" s="104">
        <v>10956</v>
      </c>
    </row>
    <row r="144" spans="1:9" s="86" customFormat="1" ht="10.5" customHeight="1" x14ac:dyDescent="0.2">
      <c r="A144" s="58">
        <f>IF(E144&lt;&gt;"",COUNTA($E$9:E144),"")</f>
        <v>128</v>
      </c>
      <c r="B144" s="87">
        <v>28</v>
      </c>
      <c r="C144" s="88" t="s">
        <v>148</v>
      </c>
      <c r="D144" s="104">
        <v>31</v>
      </c>
      <c r="E144" s="104">
        <v>6506</v>
      </c>
      <c r="F144" s="104">
        <v>800</v>
      </c>
      <c r="G144" s="104">
        <v>22047</v>
      </c>
      <c r="H144" s="104">
        <v>373755</v>
      </c>
      <c r="I144" s="104">
        <v>192442</v>
      </c>
    </row>
    <row r="145" spans="1:9" s="86" customFormat="1" ht="10.5" customHeight="1" x14ac:dyDescent="0.2">
      <c r="A145" s="58">
        <f>IF(E145&lt;&gt;"",COUNTA($E$9:E145),"")</f>
        <v>129</v>
      </c>
      <c r="B145" s="87">
        <v>29</v>
      </c>
      <c r="C145" s="88" t="s">
        <v>149</v>
      </c>
      <c r="D145" s="104">
        <v>14</v>
      </c>
      <c r="E145" s="104">
        <v>2775</v>
      </c>
      <c r="F145" s="104">
        <v>294</v>
      </c>
      <c r="G145" s="104">
        <v>8362</v>
      </c>
      <c r="H145" s="104">
        <v>67933</v>
      </c>
      <c r="I145" s="104">
        <v>29030</v>
      </c>
    </row>
    <row r="146" spans="1:9" s="86" customFormat="1" ht="10.5" customHeight="1" x14ac:dyDescent="0.2">
      <c r="A146" s="58">
        <f>IF(E146&lt;&gt;"",COUNTA($E$9:E146),"")</f>
        <v>130</v>
      </c>
      <c r="B146" s="87">
        <v>30</v>
      </c>
      <c r="C146" s="88" t="s">
        <v>150</v>
      </c>
      <c r="D146" s="104">
        <v>12</v>
      </c>
      <c r="E146" s="104">
        <v>5284</v>
      </c>
      <c r="F146" s="104">
        <v>466</v>
      </c>
      <c r="G146" s="104">
        <v>16752</v>
      </c>
      <c r="H146" s="104">
        <v>66002</v>
      </c>
      <c r="I146" s="72" t="s">
        <v>5</v>
      </c>
    </row>
    <row r="147" spans="1:9" s="86" customFormat="1" ht="10.5" customHeight="1" x14ac:dyDescent="0.2">
      <c r="A147" s="58">
        <f>IF(E147&lt;&gt;"",COUNTA($E$9:E147),"")</f>
        <v>131</v>
      </c>
      <c r="B147" s="91" t="s">
        <v>28</v>
      </c>
      <c r="C147" s="88" t="s">
        <v>151</v>
      </c>
      <c r="D147" s="104">
        <v>7</v>
      </c>
      <c r="E147" s="104">
        <v>4472</v>
      </c>
      <c r="F147" s="104">
        <v>352</v>
      </c>
      <c r="G147" s="104">
        <v>14663</v>
      </c>
      <c r="H147" s="72" t="s">
        <v>5</v>
      </c>
      <c r="I147" s="72" t="s">
        <v>5</v>
      </c>
    </row>
    <row r="148" spans="1:9" s="86" customFormat="1" ht="10.5" customHeight="1" x14ac:dyDescent="0.2">
      <c r="A148" s="58">
        <f>IF(E148&lt;&gt;"",COUNTA($E$9:E148),"")</f>
        <v>132</v>
      </c>
      <c r="B148" s="87">
        <v>31</v>
      </c>
      <c r="C148" s="88" t="s">
        <v>152</v>
      </c>
      <c r="D148" s="104">
        <v>8</v>
      </c>
      <c r="E148" s="104">
        <v>1094</v>
      </c>
      <c r="F148" s="104">
        <v>136</v>
      </c>
      <c r="G148" s="104">
        <v>3051</v>
      </c>
      <c r="H148" s="104">
        <v>13216</v>
      </c>
      <c r="I148" s="104">
        <v>1180</v>
      </c>
    </row>
    <row r="149" spans="1:9" s="86" customFormat="1" ht="10.5" customHeight="1" x14ac:dyDescent="0.2">
      <c r="A149" s="58">
        <f>IF(E149&lt;&gt;"",COUNTA($E$9:E149),"")</f>
        <v>133</v>
      </c>
      <c r="B149" s="87">
        <v>32</v>
      </c>
      <c r="C149" s="88" t="s">
        <v>153</v>
      </c>
      <c r="D149" s="104">
        <v>13</v>
      </c>
      <c r="E149" s="104">
        <v>1805</v>
      </c>
      <c r="F149" s="104">
        <v>229</v>
      </c>
      <c r="G149" s="104">
        <v>5467</v>
      </c>
      <c r="H149" s="104">
        <v>15681</v>
      </c>
      <c r="I149" s="104">
        <v>7896</v>
      </c>
    </row>
    <row r="150" spans="1:9" s="86" customFormat="1" ht="10.5" customHeight="1" x14ac:dyDescent="0.2">
      <c r="A150" s="58">
        <f>IF(E150&lt;&gt;"",COUNTA($E$9:E150),"")</f>
        <v>134</v>
      </c>
      <c r="B150" s="87">
        <v>33</v>
      </c>
      <c r="C150" s="88" t="s">
        <v>154</v>
      </c>
      <c r="D150" s="104">
        <v>22</v>
      </c>
      <c r="E150" s="104">
        <v>2017</v>
      </c>
      <c r="F150" s="104">
        <v>258</v>
      </c>
      <c r="G150" s="104">
        <v>6224</v>
      </c>
      <c r="H150" s="104">
        <v>16836</v>
      </c>
      <c r="I150" s="104">
        <v>1307</v>
      </c>
    </row>
    <row r="151" spans="1:9" s="86" customFormat="1" ht="2.1" customHeight="1" x14ac:dyDescent="0.2">
      <c r="A151" s="58" t="str">
        <f>IF(E151&lt;&gt;"",COUNTA($E$9:E151),"")</f>
        <v/>
      </c>
      <c r="B151" s="87"/>
      <c r="C151" s="88"/>
      <c r="D151" s="104"/>
      <c r="E151" s="104"/>
      <c r="F151" s="104"/>
      <c r="G151" s="104"/>
      <c r="H151" s="104"/>
      <c r="I151" s="104"/>
    </row>
    <row r="152" spans="1:9" ht="10.5" customHeight="1" x14ac:dyDescent="0.2">
      <c r="A152" s="58">
        <f>IF(E152&lt;&gt;"",COUNTA($E$9:E152),"")</f>
        <v>135</v>
      </c>
      <c r="B152" s="87"/>
      <c r="C152" s="88" t="s">
        <v>123</v>
      </c>
      <c r="D152" s="105">
        <v>301</v>
      </c>
      <c r="E152" s="105">
        <v>47552</v>
      </c>
      <c r="F152" s="105">
        <v>5764</v>
      </c>
      <c r="G152" s="105">
        <v>144729</v>
      </c>
      <c r="H152" s="105">
        <v>1275998</v>
      </c>
      <c r="I152" s="72" t="s">
        <v>5</v>
      </c>
    </row>
    <row r="153" spans="1:9" ht="12.95" customHeight="1" x14ac:dyDescent="0.2">
      <c r="A153" s="58" t="str">
        <f>IF(E153&lt;&gt;"",COUNTA($E$9:E153),"")</f>
        <v/>
      </c>
      <c r="B153" s="87"/>
      <c r="C153" s="92"/>
      <c r="D153" s="179" t="s">
        <v>177</v>
      </c>
      <c r="E153" s="179"/>
      <c r="F153" s="179"/>
      <c r="G153" s="179"/>
      <c r="H153" s="179"/>
      <c r="I153" s="179"/>
    </row>
    <row r="154" spans="1:9" s="86" customFormat="1" ht="10.5" customHeight="1" x14ac:dyDescent="0.2">
      <c r="A154" s="58">
        <f>IF(E154&lt;&gt;"",COUNTA($E$9:E154),"")</f>
        <v>136</v>
      </c>
      <c r="B154" s="84" t="s">
        <v>26</v>
      </c>
      <c r="C154" s="85" t="s">
        <v>27</v>
      </c>
      <c r="D154" s="80">
        <v>308</v>
      </c>
      <c r="E154" s="80">
        <v>52306</v>
      </c>
      <c r="F154" s="80">
        <v>6774</v>
      </c>
      <c r="G154" s="99">
        <v>171278</v>
      </c>
      <c r="H154" s="80">
        <v>1696845</v>
      </c>
      <c r="I154" s="80">
        <v>951393</v>
      </c>
    </row>
    <row r="155" spans="1:9" ht="10.5" customHeight="1" x14ac:dyDescent="0.2">
      <c r="A155" s="58">
        <f>IF(E155&lt;&gt;"",COUNTA($E$9:E155),"")</f>
        <v>137</v>
      </c>
      <c r="B155" s="87" t="s">
        <v>24</v>
      </c>
      <c r="C155" s="88" t="s">
        <v>130</v>
      </c>
      <c r="D155" s="72">
        <v>2</v>
      </c>
      <c r="E155" s="72" t="s">
        <v>5</v>
      </c>
      <c r="F155" s="72" t="s">
        <v>5</v>
      </c>
      <c r="G155" s="72" t="s">
        <v>5</v>
      </c>
      <c r="H155" s="72" t="s">
        <v>5</v>
      </c>
      <c r="I155" s="72" t="s">
        <v>5</v>
      </c>
    </row>
    <row r="156" spans="1:9" ht="10.5" customHeight="1" x14ac:dyDescent="0.2">
      <c r="A156" s="58">
        <f>IF(E156&lt;&gt;"",COUNTA($E$9:E156),"")</f>
        <v>138</v>
      </c>
      <c r="B156" s="89" t="s">
        <v>39</v>
      </c>
      <c r="C156" s="88" t="s">
        <v>131</v>
      </c>
      <c r="D156" s="72">
        <v>2</v>
      </c>
      <c r="E156" s="72" t="s">
        <v>5</v>
      </c>
      <c r="F156" s="72" t="s">
        <v>5</v>
      </c>
      <c r="G156" s="72" t="s">
        <v>5</v>
      </c>
      <c r="H156" s="72" t="s">
        <v>5</v>
      </c>
      <c r="I156" s="72" t="s">
        <v>5</v>
      </c>
    </row>
    <row r="157" spans="1:9" ht="10.5" customHeight="1" x14ac:dyDescent="0.2">
      <c r="A157" s="58">
        <f>IF(E157&lt;&gt;"",COUNTA($E$9:E157),"")</f>
        <v>139</v>
      </c>
      <c r="B157" s="87" t="s">
        <v>25</v>
      </c>
      <c r="C157" s="88" t="s">
        <v>132</v>
      </c>
      <c r="D157" s="72">
        <v>306</v>
      </c>
      <c r="E157" s="72" t="s">
        <v>5</v>
      </c>
      <c r="F157" s="72" t="s">
        <v>5</v>
      </c>
      <c r="G157" s="72" t="s">
        <v>5</v>
      </c>
      <c r="H157" s="72" t="s">
        <v>5</v>
      </c>
      <c r="I157" s="72" t="s">
        <v>5</v>
      </c>
    </row>
    <row r="158" spans="1:9" ht="10.5" customHeight="1" x14ac:dyDescent="0.2">
      <c r="A158" s="58">
        <f>IF(E158&lt;&gt;"",COUNTA($E$9:E158),"")</f>
        <v>140</v>
      </c>
      <c r="B158" s="87">
        <v>10</v>
      </c>
      <c r="C158" s="88" t="s">
        <v>133</v>
      </c>
      <c r="D158" s="72">
        <v>79</v>
      </c>
      <c r="E158" s="72">
        <v>14226</v>
      </c>
      <c r="F158" s="72">
        <v>1800</v>
      </c>
      <c r="G158" s="100">
        <v>35891</v>
      </c>
      <c r="H158" s="72">
        <v>361428</v>
      </c>
      <c r="I158" s="72">
        <v>70763</v>
      </c>
    </row>
    <row r="159" spans="1:9" ht="10.5" customHeight="1" x14ac:dyDescent="0.2">
      <c r="A159" s="58">
        <f>IF(E159&lt;&gt;"",COUNTA($E$9:E159),"")</f>
        <v>141</v>
      </c>
      <c r="B159" s="87">
        <v>11</v>
      </c>
      <c r="C159" s="88" t="s">
        <v>134</v>
      </c>
      <c r="D159" s="72">
        <v>8</v>
      </c>
      <c r="E159" s="72">
        <v>1206</v>
      </c>
      <c r="F159" s="72">
        <v>170</v>
      </c>
      <c r="G159" s="100">
        <v>4092</v>
      </c>
      <c r="H159" s="72">
        <v>32148</v>
      </c>
      <c r="I159" s="72">
        <v>8209</v>
      </c>
    </row>
    <row r="160" spans="1:9" ht="10.5" customHeight="1" x14ac:dyDescent="0.2">
      <c r="A160" s="58">
        <f>IF(E160&lt;&gt;"",COUNTA($E$9:E160),"")</f>
        <v>142</v>
      </c>
      <c r="B160" s="87">
        <v>13</v>
      </c>
      <c r="C160" s="88" t="s">
        <v>135</v>
      </c>
      <c r="D160" s="72">
        <v>4</v>
      </c>
      <c r="E160" s="72">
        <v>435</v>
      </c>
      <c r="F160" s="72">
        <v>68</v>
      </c>
      <c r="G160" s="100">
        <v>1046</v>
      </c>
      <c r="H160" s="72">
        <v>9867</v>
      </c>
      <c r="I160" s="72">
        <v>2944</v>
      </c>
    </row>
    <row r="161" spans="1:9" ht="10.5" customHeight="1" x14ac:dyDescent="0.2">
      <c r="A161" s="58">
        <f>IF(E161&lt;&gt;"",COUNTA($E$9:E161),"")</f>
        <v>143</v>
      </c>
      <c r="B161" s="87">
        <v>16</v>
      </c>
      <c r="C161" s="88" t="s">
        <v>136</v>
      </c>
      <c r="D161" s="72">
        <v>17</v>
      </c>
      <c r="E161" s="72">
        <v>3250</v>
      </c>
      <c r="F161" s="72">
        <v>416</v>
      </c>
      <c r="G161" s="100">
        <v>12062</v>
      </c>
      <c r="H161" s="72">
        <v>123611</v>
      </c>
      <c r="I161" s="72">
        <v>64238</v>
      </c>
    </row>
    <row r="162" spans="1:9" ht="10.5" customHeight="1" x14ac:dyDescent="0.2">
      <c r="A162" s="58">
        <f>IF(E162&lt;&gt;"",COUNTA($E$9:E162),"")</f>
        <v>144</v>
      </c>
      <c r="B162" s="87">
        <v>17</v>
      </c>
      <c r="C162" s="88" t="s">
        <v>137</v>
      </c>
      <c r="D162" s="72">
        <v>5</v>
      </c>
      <c r="E162" s="72">
        <v>628</v>
      </c>
      <c r="F162" s="72">
        <v>80</v>
      </c>
      <c r="G162" s="100">
        <v>2396</v>
      </c>
      <c r="H162" s="72">
        <v>13943</v>
      </c>
      <c r="I162" s="72">
        <v>2982</v>
      </c>
    </row>
    <row r="163" spans="1:9" ht="21.6" customHeight="1" x14ac:dyDescent="0.2">
      <c r="A163" s="58">
        <f>IF(E163&lt;&gt;"",COUNTA($E$9:E163),"")</f>
        <v>145</v>
      </c>
      <c r="B163" s="90">
        <v>18</v>
      </c>
      <c r="C163" s="88" t="s">
        <v>138</v>
      </c>
      <c r="D163" s="72">
        <v>6</v>
      </c>
      <c r="E163" s="72">
        <v>1187</v>
      </c>
      <c r="F163" s="72">
        <v>176</v>
      </c>
      <c r="G163" s="100">
        <v>4057</v>
      </c>
      <c r="H163" s="72">
        <v>14323</v>
      </c>
      <c r="I163" s="72" t="s">
        <v>5</v>
      </c>
    </row>
    <row r="164" spans="1:9" ht="10.5" customHeight="1" x14ac:dyDescent="0.2">
      <c r="A164" s="58">
        <f>IF(E164&lt;&gt;"",COUNTA($E$9:E164),"")</f>
        <v>146</v>
      </c>
      <c r="B164" s="87">
        <v>19</v>
      </c>
      <c r="C164" s="88" t="s">
        <v>139</v>
      </c>
      <c r="D164" s="72">
        <v>1</v>
      </c>
      <c r="E164" s="72" t="s">
        <v>5</v>
      </c>
      <c r="F164" s="72" t="s">
        <v>5</v>
      </c>
      <c r="G164" s="72" t="s">
        <v>5</v>
      </c>
      <c r="H164" s="72" t="s">
        <v>5</v>
      </c>
      <c r="I164" s="72" t="s">
        <v>5</v>
      </c>
    </row>
    <row r="165" spans="1:9" ht="10.5" customHeight="1" x14ac:dyDescent="0.2">
      <c r="A165" s="58">
        <f>IF(E165&lt;&gt;"",COUNTA($E$9:E165),"")</f>
        <v>147</v>
      </c>
      <c r="B165" s="87">
        <v>20</v>
      </c>
      <c r="C165" s="88" t="s">
        <v>140</v>
      </c>
      <c r="D165" s="72">
        <v>6</v>
      </c>
      <c r="E165" s="72">
        <v>721</v>
      </c>
      <c r="F165" s="72">
        <v>99</v>
      </c>
      <c r="G165" s="100">
        <v>2690</v>
      </c>
      <c r="H165" s="72">
        <v>53263</v>
      </c>
      <c r="I165" s="72">
        <v>40673</v>
      </c>
    </row>
    <row r="166" spans="1:9" s="86" customFormat="1" ht="10.5" customHeight="1" x14ac:dyDescent="0.2">
      <c r="A166" s="58">
        <f>IF(E166&lt;&gt;"",COUNTA($E$9:E166),"")</f>
        <v>148</v>
      </c>
      <c r="B166" s="87">
        <v>21</v>
      </c>
      <c r="C166" s="88" t="s">
        <v>141</v>
      </c>
      <c r="D166" s="72">
        <v>3</v>
      </c>
      <c r="E166" s="72">
        <v>1112</v>
      </c>
      <c r="F166" s="72">
        <v>155</v>
      </c>
      <c r="G166" s="100">
        <v>4200</v>
      </c>
      <c r="H166" s="72" t="s">
        <v>5</v>
      </c>
      <c r="I166" s="72" t="s">
        <v>5</v>
      </c>
    </row>
    <row r="167" spans="1:9" s="86" customFormat="1" ht="10.5" customHeight="1" x14ac:dyDescent="0.2">
      <c r="A167" s="58">
        <f>IF(E167&lt;&gt;"",COUNTA($E$9:E167),"")</f>
        <v>149</v>
      </c>
      <c r="B167" s="87">
        <v>22</v>
      </c>
      <c r="C167" s="88" t="s">
        <v>142</v>
      </c>
      <c r="D167" s="72">
        <v>16</v>
      </c>
      <c r="E167" s="72">
        <v>1846</v>
      </c>
      <c r="F167" s="72">
        <v>262</v>
      </c>
      <c r="G167" s="100">
        <v>6124</v>
      </c>
      <c r="H167" s="72">
        <v>43328</v>
      </c>
      <c r="I167" s="72">
        <v>16715</v>
      </c>
    </row>
    <row r="168" spans="1:9" s="86" customFormat="1" ht="21.6" customHeight="1" x14ac:dyDescent="0.2">
      <c r="A168" s="58">
        <f>IF(E168&lt;&gt;"",COUNTA($E$9:E168),"")</f>
        <v>150</v>
      </c>
      <c r="B168" s="90">
        <v>23</v>
      </c>
      <c r="C168" s="88" t="s">
        <v>143</v>
      </c>
      <c r="D168" s="72">
        <v>12</v>
      </c>
      <c r="E168" s="72">
        <v>1168</v>
      </c>
      <c r="F168" s="72">
        <v>172</v>
      </c>
      <c r="G168" s="100">
        <v>3269</v>
      </c>
      <c r="H168" s="72">
        <v>31510</v>
      </c>
      <c r="I168" s="72">
        <v>3614</v>
      </c>
    </row>
    <row r="169" spans="1:9" s="86" customFormat="1" ht="10.5" customHeight="1" x14ac:dyDescent="0.2">
      <c r="A169" s="58">
        <f>IF(E169&lt;&gt;"",COUNTA($E$9:E169),"")</f>
        <v>151</v>
      </c>
      <c r="B169" s="87">
        <v>24</v>
      </c>
      <c r="C169" s="88" t="s">
        <v>144</v>
      </c>
      <c r="D169" s="72">
        <v>5</v>
      </c>
      <c r="E169" s="72">
        <v>1520</v>
      </c>
      <c r="F169" s="72">
        <v>193</v>
      </c>
      <c r="G169" s="100">
        <v>5555</v>
      </c>
      <c r="H169" s="72">
        <v>48716</v>
      </c>
      <c r="I169" s="72">
        <v>38594</v>
      </c>
    </row>
    <row r="170" spans="1:9" s="86" customFormat="1" ht="10.5" customHeight="1" x14ac:dyDescent="0.2">
      <c r="A170" s="58">
        <f>IF(E170&lt;&gt;"",COUNTA($E$9:E170),"")</f>
        <v>152</v>
      </c>
      <c r="B170" s="87">
        <v>25</v>
      </c>
      <c r="C170" s="88" t="s">
        <v>145</v>
      </c>
      <c r="D170" s="72">
        <v>28</v>
      </c>
      <c r="E170" s="72">
        <v>2904</v>
      </c>
      <c r="F170" s="72">
        <v>382</v>
      </c>
      <c r="G170" s="100">
        <v>8761</v>
      </c>
      <c r="H170" s="72">
        <v>42564</v>
      </c>
      <c r="I170" s="72">
        <v>5487</v>
      </c>
    </row>
    <row r="171" spans="1:9" s="86" customFormat="1" ht="21.6" customHeight="1" x14ac:dyDescent="0.2">
      <c r="A171" s="58">
        <f>IF(E171&lt;&gt;"",COUNTA($E$9:E171),"")</f>
        <v>153</v>
      </c>
      <c r="B171" s="90">
        <v>26</v>
      </c>
      <c r="C171" s="88" t="s">
        <v>146</v>
      </c>
      <c r="D171" s="72">
        <v>6</v>
      </c>
      <c r="E171" s="72">
        <v>1238</v>
      </c>
      <c r="F171" s="72">
        <v>158</v>
      </c>
      <c r="G171" s="100">
        <v>4387</v>
      </c>
      <c r="H171" s="72">
        <v>26694</v>
      </c>
      <c r="I171" s="72">
        <v>10345</v>
      </c>
    </row>
    <row r="172" spans="1:9" s="86" customFormat="1" ht="10.5" customHeight="1" x14ac:dyDescent="0.2">
      <c r="A172" s="58">
        <f>IF(E172&lt;&gt;"",COUNTA($E$9:E172),"")</f>
        <v>154</v>
      </c>
      <c r="B172" s="87">
        <v>27</v>
      </c>
      <c r="C172" s="88" t="s">
        <v>147</v>
      </c>
      <c r="D172" s="72">
        <v>10</v>
      </c>
      <c r="E172" s="72">
        <v>1217</v>
      </c>
      <c r="F172" s="72">
        <v>155</v>
      </c>
      <c r="G172" s="100">
        <v>4318</v>
      </c>
      <c r="H172" s="72">
        <v>40608</v>
      </c>
      <c r="I172" s="72">
        <v>10511</v>
      </c>
    </row>
    <row r="173" spans="1:9" s="86" customFormat="1" ht="10.5" customHeight="1" x14ac:dyDescent="0.2">
      <c r="A173" s="58">
        <f>IF(E173&lt;&gt;"",COUNTA($E$9:E173),"")</f>
        <v>155</v>
      </c>
      <c r="B173" s="87">
        <v>28</v>
      </c>
      <c r="C173" s="88" t="s">
        <v>148</v>
      </c>
      <c r="D173" s="72">
        <v>31</v>
      </c>
      <c r="E173" s="72">
        <v>6494</v>
      </c>
      <c r="F173" s="72">
        <v>896</v>
      </c>
      <c r="G173" s="100">
        <v>29372</v>
      </c>
      <c r="H173" s="72">
        <v>294774</v>
      </c>
      <c r="I173" s="72">
        <v>252285</v>
      </c>
    </row>
    <row r="174" spans="1:9" s="86" customFormat="1" ht="10.5" customHeight="1" x14ac:dyDescent="0.2">
      <c r="A174" s="58">
        <f>IF(E174&lt;&gt;"",COUNTA($E$9:E174),"")</f>
        <v>156</v>
      </c>
      <c r="B174" s="87">
        <v>29</v>
      </c>
      <c r="C174" s="88" t="s">
        <v>149</v>
      </c>
      <c r="D174" s="72">
        <v>14</v>
      </c>
      <c r="E174" s="72">
        <v>2762</v>
      </c>
      <c r="F174" s="72">
        <v>355</v>
      </c>
      <c r="G174" s="100">
        <v>9126</v>
      </c>
      <c r="H174" s="72">
        <v>94232</v>
      </c>
      <c r="I174" s="72">
        <v>30840</v>
      </c>
    </row>
    <row r="175" spans="1:9" s="86" customFormat="1" ht="10.5" customHeight="1" x14ac:dyDescent="0.2">
      <c r="A175" s="58">
        <f>IF(E175&lt;&gt;"",COUNTA($E$9:E175),"")</f>
        <v>157</v>
      </c>
      <c r="B175" s="87">
        <v>30</v>
      </c>
      <c r="C175" s="88" t="s">
        <v>150</v>
      </c>
      <c r="D175" s="72">
        <v>12</v>
      </c>
      <c r="E175" s="72">
        <v>5274</v>
      </c>
      <c r="F175" s="72">
        <v>497</v>
      </c>
      <c r="G175" s="100">
        <v>17647</v>
      </c>
      <c r="H175" s="72">
        <v>388551</v>
      </c>
      <c r="I175" s="72" t="s">
        <v>5</v>
      </c>
    </row>
    <row r="176" spans="1:9" s="86" customFormat="1" ht="10.5" customHeight="1" x14ac:dyDescent="0.2">
      <c r="A176" s="58">
        <f>IF(E176&lt;&gt;"",COUNTA($E$9:E176),"")</f>
        <v>158</v>
      </c>
      <c r="B176" s="91" t="s">
        <v>28</v>
      </c>
      <c r="C176" s="88" t="s">
        <v>151</v>
      </c>
      <c r="D176" s="72">
        <v>7</v>
      </c>
      <c r="E176" s="72">
        <v>4457</v>
      </c>
      <c r="F176" s="72">
        <v>375</v>
      </c>
      <c r="G176" s="100">
        <v>14809</v>
      </c>
      <c r="H176" s="72" t="s">
        <v>5</v>
      </c>
      <c r="I176" s="72" t="s">
        <v>5</v>
      </c>
    </row>
    <row r="177" spans="1:9" s="86" customFormat="1" ht="10.5" customHeight="1" x14ac:dyDescent="0.2">
      <c r="A177" s="58">
        <f>IF(E177&lt;&gt;"",COUNTA($E$9:E177),"")</f>
        <v>159</v>
      </c>
      <c r="B177" s="87">
        <v>31</v>
      </c>
      <c r="C177" s="88" t="s">
        <v>152</v>
      </c>
      <c r="D177" s="72">
        <v>8</v>
      </c>
      <c r="E177" s="72">
        <v>1080</v>
      </c>
      <c r="F177" s="72">
        <v>157</v>
      </c>
      <c r="G177" s="100">
        <v>3414</v>
      </c>
      <c r="H177" s="72">
        <v>15710</v>
      </c>
      <c r="I177" s="72">
        <v>1144</v>
      </c>
    </row>
    <row r="178" spans="1:9" s="86" customFormat="1" ht="10.5" customHeight="1" x14ac:dyDescent="0.2">
      <c r="A178" s="58">
        <f>IF(E178&lt;&gt;"",COUNTA($E$9:E178),"")</f>
        <v>160</v>
      </c>
      <c r="B178" s="87">
        <v>32</v>
      </c>
      <c r="C178" s="88" t="s">
        <v>153</v>
      </c>
      <c r="D178" s="72">
        <v>13</v>
      </c>
      <c r="E178" s="72">
        <v>1802</v>
      </c>
      <c r="F178" s="72">
        <v>259</v>
      </c>
      <c r="G178" s="100">
        <v>5603</v>
      </c>
      <c r="H178" s="72">
        <v>19021</v>
      </c>
      <c r="I178" s="72">
        <v>11276</v>
      </c>
    </row>
    <row r="179" spans="1:9" s="86" customFormat="1" ht="10.5" customHeight="1" x14ac:dyDescent="0.2">
      <c r="A179" s="58">
        <f>IF(E179&lt;&gt;"",COUNTA($E$9:E179),"")</f>
        <v>161</v>
      </c>
      <c r="B179" s="87">
        <v>33</v>
      </c>
      <c r="C179" s="88" t="s">
        <v>154</v>
      </c>
      <c r="D179" s="72">
        <v>22</v>
      </c>
      <c r="E179" s="72">
        <v>2016</v>
      </c>
      <c r="F179" s="72">
        <v>290</v>
      </c>
      <c r="G179" s="100">
        <v>6615</v>
      </c>
      <c r="H179" s="72">
        <v>23407</v>
      </c>
      <c r="I179" s="72">
        <v>1272</v>
      </c>
    </row>
    <row r="180" spans="1:9" s="86" customFormat="1" ht="2.1" customHeight="1" x14ac:dyDescent="0.2">
      <c r="A180" s="58" t="str">
        <f>IF(E180&lt;&gt;"",COUNTA($E$9:E180),"")</f>
        <v/>
      </c>
      <c r="B180" s="87"/>
      <c r="C180" s="88"/>
      <c r="D180" s="95"/>
      <c r="E180" s="95"/>
      <c r="F180" s="95"/>
      <c r="G180" s="101"/>
      <c r="H180" s="95"/>
      <c r="I180" s="95"/>
    </row>
    <row r="181" spans="1:9" ht="10.5" customHeight="1" x14ac:dyDescent="0.2">
      <c r="A181" s="58">
        <f>IF(E181&lt;&gt;"",COUNTA($E$9:E181),"")</f>
        <v>162</v>
      </c>
      <c r="B181" s="87"/>
      <c r="C181" s="88" t="s">
        <v>123</v>
      </c>
      <c r="D181" s="106">
        <v>301</v>
      </c>
      <c r="E181" s="106">
        <v>47849</v>
      </c>
      <c r="F181" s="106">
        <v>6399</v>
      </c>
      <c r="G181" s="102">
        <v>156469</v>
      </c>
      <c r="H181" s="72" t="s">
        <v>5</v>
      </c>
      <c r="I181" s="72" t="s">
        <v>5</v>
      </c>
    </row>
    <row r="182" spans="1:9" ht="12.95" customHeight="1" x14ac:dyDescent="0.2">
      <c r="A182" s="58" t="str">
        <f>IF(E182&lt;&gt;"",COUNTA($E$9:E182),"")</f>
        <v/>
      </c>
      <c r="B182" s="87"/>
      <c r="C182" s="92"/>
      <c r="D182" s="179" t="s">
        <v>176</v>
      </c>
      <c r="E182" s="179"/>
      <c r="F182" s="179"/>
      <c r="G182" s="179"/>
      <c r="H182" s="179"/>
      <c r="I182" s="179"/>
    </row>
    <row r="183" spans="1:9" s="86" customFormat="1" ht="10.5" customHeight="1" x14ac:dyDescent="0.2">
      <c r="A183" s="58">
        <f>IF(E183&lt;&gt;"",COUNTA($E$9:E183),"")</f>
        <v>163</v>
      </c>
      <c r="B183" s="84" t="s">
        <v>26</v>
      </c>
      <c r="C183" s="85" t="s">
        <v>27</v>
      </c>
      <c r="D183" s="80">
        <v>306</v>
      </c>
      <c r="E183" s="80">
        <v>52092</v>
      </c>
      <c r="F183" s="80">
        <v>6175</v>
      </c>
      <c r="G183" s="99">
        <v>158636</v>
      </c>
      <c r="H183" s="80">
        <v>1247701</v>
      </c>
      <c r="I183" s="80">
        <v>573176</v>
      </c>
    </row>
    <row r="184" spans="1:9" ht="10.5" customHeight="1" x14ac:dyDescent="0.2">
      <c r="A184" s="58">
        <f>IF(E184&lt;&gt;"",COUNTA($E$9:E184),"")</f>
        <v>164</v>
      </c>
      <c r="B184" s="87" t="s">
        <v>24</v>
      </c>
      <c r="C184" s="88" t="s">
        <v>130</v>
      </c>
      <c r="D184" s="72">
        <v>2</v>
      </c>
      <c r="E184" s="72" t="s">
        <v>5</v>
      </c>
      <c r="F184" s="72" t="s">
        <v>5</v>
      </c>
      <c r="G184" s="72" t="s">
        <v>5</v>
      </c>
      <c r="H184" s="72" t="s">
        <v>5</v>
      </c>
      <c r="I184" s="72" t="s">
        <v>5</v>
      </c>
    </row>
    <row r="185" spans="1:9" ht="10.5" customHeight="1" x14ac:dyDescent="0.2">
      <c r="A185" s="58">
        <f>IF(E185&lt;&gt;"",COUNTA($E$9:E185),"")</f>
        <v>165</v>
      </c>
      <c r="B185" s="89" t="s">
        <v>39</v>
      </c>
      <c r="C185" s="88" t="s">
        <v>131</v>
      </c>
      <c r="D185" s="72">
        <v>2</v>
      </c>
      <c r="E185" s="72" t="s">
        <v>5</v>
      </c>
      <c r="F185" s="72" t="s">
        <v>5</v>
      </c>
      <c r="G185" s="72" t="s">
        <v>5</v>
      </c>
      <c r="H185" s="72" t="s">
        <v>5</v>
      </c>
      <c r="I185" s="72" t="s">
        <v>5</v>
      </c>
    </row>
    <row r="186" spans="1:9" ht="10.5" customHeight="1" x14ac:dyDescent="0.2">
      <c r="A186" s="58">
        <f>IF(E186&lt;&gt;"",COUNTA($E$9:E186),"")</f>
        <v>166</v>
      </c>
      <c r="B186" s="87" t="s">
        <v>25</v>
      </c>
      <c r="C186" s="88" t="s">
        <v>132</v>
      </c>
      <c r="D186" s="72">
        <v>304</v>
      </c>
      <c r="E186" s="72" t="s">
        <v>5</v>
      </c>
      <c r="F186" s="72" t="s">
        <v>5</v>
      </c>
      <c r="G186" s="72" t="s">
        <v>5</v>
      </c>
      <c r="H186" s="72" t="s">
        <v>5</v>
      </c>
      <c r="I186" s="72" t="s">
        <v>5</v>
      </c>
    </row>
    <row r="187" spans="1:9" ht="10.5" customHeight="1" x14ac:dyDescent="0.2">
      <c r="A187" s="58">
        <f>IF(E187&lt;&gt;"",COUNTA($E$9:E187),"")</f>
        <v>167</v>
      </c>
      <c r="B187" s="87">
        <v>10</v>
      </c>
      <c r="C187" s="88" t="s">
        <v>133</v>
      </c>
      <c r="D187" s="72">
        <v>79</v>
      </c>
      <c r="E187" s="72">
        <v>14350</v>
      </c>
      <c r="F187" s="72">
        <v>1740</v>
      </c>
      <c r="G187" s="100">
        <v>36267</v>
      </c>
      <c r="H187" s="72">
        <v>338790</v>
      </c>
      <c r="I187" s="72">
        <v>56717</v>
      </c>
    </row>
    <row r="188" spans="1:9" ht="10.5" customHeight="1" x14ac:dyDescent="0.2">
      <c r="A188" s="58">
        <f>IF(E188&lt;&gt;"",COUNTA($E$9:E188),"")</f>
        <v>168</v>
      </c>
      <c r="B188" s="87">
        <v>11</v>
      </c>
      <c r="C188" s="88" t="s">
        <v>134</v>
      </c>
      <c r="D188" s="72">
        <v>8</v>
      </c>
      <c r="E188" s="72">
        <v>1191</v>
      </c>
      <c r="F188" s="72">
        <v>169</v>
      </c>
      <c r="G188" s="100">
        <v>3826</v>
      </c>
      <c r="H188" s="72">
        <v>31448</v>
      </c>
      <c r="I188" s="72">
        <v>7985</v>
      </c>
    </row>
    <row r="189" spans="1:9" ht="10.5" customHeight="1" x14ac:dyDescent="0.2">
      <c r="A189" s="58">
        <f>IF(E189&lt;&gt;"",COUNTA($E$9:E189),"")</f>
        <v>169</v>
      </c>
      <c r="B189" s="87">
        <v>13</v>
      </c>
      <c r="C189" s="88" t="s">
        <v>135</v>
      </c>
      <c r="D189" s="72">
        <v>4</v>
      </c>
      <c r="E189" s="72">
        <v>429</v>
      </c>
      <c r="F189" s="72">
        <v>64</v>
      </c>
      <c r="G189" s="100">
        <v>1033</v>
      </c>
      <c r="H189" s="72">
        <v>11307</v>
      </c>
      <c r="I189" s="72">
        <v>2180</v>
      </c>
    </row>
    <row r="190" spans="1:9" ht="10.5" customHeight="1" x14ac:dyDescent="0.2">
      <c r="A190" s="58">
        <f>IF(E190&lt;&gt;"",COUNTA($E$9:E190),"")</f>
        <v>170</v>
      </c>
      <c r="B190" s="87">
        <v>16</v>
      </c>
      <c r="C190" s="88" t="s">
        <v>136</v>
      </c>
      <c r="D190" s="72">
        <v>17</v>
      </c>
      <c r="E190" s="72">
        <v>3266</v>
      </c>
      <c r="F190" s="72">
        <v>395</v>
      </c>
      <c r="G190" s="100">
        <v>10524</v>
      </c>
      <c r="H190" s="72">
        <v>125049</v>
      </c>
      <c r="I190" s="72">
        <v>64616</v>
      </c>
    </row>
    <row r="191" spans="1:9" ht="10.5" customHeight="1" x14ac:dyDescent="0.2">
      <c r="A191" s="58">
        <f>IF(E191&lt;&gt;"",COUNTA($E$9:E191),"")</f>
        <v>171</v>
      </c>
      <c r="B191" s="87">
        <v>17</v>
      </c>
      <c r="C191" s="88" t="s">
        <v>137</v>
      </c>
      <c r="D191" s="72">
        <v>5</v>
      </c>
      <c r="E191" s="72">
        <v>624</v>
      </c>
      <c r="F191" s="72">
        <v>79</v>
      </c>
      <c r="G191" s="100">
        <v>2049</v>
      </c>
      <c r="H191" s="72">
        <v>12750</v>
      </c>
      <c r="I191" s="72">
        <v>2276</v>
      </c>
    </row>
    <row r="192" spans="1:9" ht="21.6" customHeight="1" x14ac:dyDescent="0.2">
      <c r="A192" s="58">
        <f>IF(E192&lt;&gt;"",COUNTA($E$9:E192),"")</f>
        <v>172</v>
      </c>
      <c r="B192" s="90">
        <v>18</v>
      </c>
      <c r="C192" s="88" t="s">
        <v>138</v>
      </c>
      <c r="D192" s="72">
        <v>6</v>
      </c>
      <c r="E192" s="72">
        <v>1188</v>
      </c>
      <c r="F192" s="72">
        <v>179</v>
      </c>
      <c r="G192" s="100">
        <v>3133</v>
      </c>
      <c r="H192" s="72">
        <v>15872</v>
      </c>
      <c r="I192" s="72" t="s">
        <v>5</v>
      </c>
    </row>
    <row r="193" spans="1:9" ht="10.5" customHeight="1" x14ac:dyDescent="0.2">
      <c r="A193" s="58">
        <f>IF(E193&lt;&gt;"",COUNTA($E$9:E193),"")</f>
        <v>173</v>
      </c>
      <c r="B193" s="87">
        <v>19</v>
      </c>
      <c r="C193" s="88" t="s">
        <v>139</v>
      </c>
      <c r="D193" s="72">
        <v>1</v>
      </c>
      <c r="E193" s="72" t="s">
        <v>5</v>
      </c>
      <c r="F193" s="72" t="s">
        <v>5</v>
      </c>
      <c r="G193" s="72" t="s">
        <v>5</v>
      </c>
      <c r="H193" s="72" t="s">
        <v>5</v>
      </c>
      <c r="I193" s="72" t="s">
        <v>5</v>
      </c>
    </row>
    <row r="194" spans="1:9" ht="10.5" customHeight="1" x14ac:dyDescent="0.2">
      <c r="A194" s="58">
        <f>IF(E194&lt;&gt;"",COUNTA($E$9:E194),"")</f>
        <v>174</v>
      </c>
      <c r="B194" s="87">
        <v>20</v>
      </c>
      <c r="C194" s="88" t="s">
        <v>140</v>
      </c>
      <c r="D194" s="72">
        <v>6</v>
      </c>
      <c r="E194" s="72">
        <v>712</v>
      </c>
      <c r="F194" s="72">
        <v>94</v>
      </c>
      <c r="G194" s="100">
        <v>2459</v>
      </c>
      <c r="H194" s="72">
        <v>52032</v>
      </c>
      <c r="I194" s="72">
        <v>38894</v>
      </c>
    </row>
    <row r="195" spans="1:9" s="86" customFormat="1" ht="10.5" customHeight="1" x14ac:dyDescent="0.2">
      <c r="A195" s="58">
        <f>IF(E195&lt;&gt;"",COUNTA($E$9:E195),"")</f>
        <v>175</v>
      </c>
      <c r="B195" s="87">
        <v>21</v>
      </c>
      <c r="C195" s="88" t="s">
        <v>141</v>
      </c>
      <c r="D195" s="72">
        <v>3</v>
      </c>
      <c r="E195" s="72">
        <v>1111</v>
      </c>
      <c r="F195" s="72">
        <v>136</v>
      </c>
      <c r="G195" s="100">
        <v>4164</v>
      </c>
      <c r="H195" s="72">
        <v>11674</v>
      </c>
      <c r="I195" s="72">
        <v>9296</v>
      </c>
    </row>
    <row r="196" spans="1:9" s="86" customFormat="1" ht="10.5" customHeight="1" x14ac:dyDescent="0.2">
      <c r="A196" s="58">
        <f>IF(E196&lt;&gt;"",COUNTA($E$9:E196),"")</f>
        <v>176</v>
      </c>
      <c r="B196" s="87">
        <v>22</v>
      </c>
      <c r="C196" s="88" t="s">
        <v>142</v>
      </c>
      <c r="D196" s="72">
        <v>16</v>
      </c>
      <c r="E196" s="72">
        <v>1848</v>
      </c>
      <c r="F196" s="72">
        <v>243</v>
      </c>
      <c r="G196" s="100">
        <v>5363</v>
      </c>
      <c r="H196" s="72">
        <v>41666</v>
      </c>
      <c r="I196" s="72">
        <v>14060</v>
      </c>
    </row>
    <row r="197" spans="1:9" s="86" customFormat="1" ht="21.6" customHeight="1" x14ac:dyDescent="0.2">
      <c r="A197" s="58">
        <f>IF(E197&lt;&gt;"",COUNTA($E$9:E197),"")</f>
        <v>177</v>
      </c>
      <c r="B197" s="90">
        <v>23</v>
      </c>
      <c r="C197" s="88" t="s">
        <v>143</v>
      </c>
      <c r="D197" s="72">
        <v>12</v>
      </c>
      <c r="E197" s="72">
        <v>1164</v>
      </c>
      <c r="F197" s="72">
        <v>157</v>
      </c>
      <c r="G197" s="100">
        <v>3232</v>
      </c>
      <c r="H197" s="72">
        <v>25628</v>
      </c>
      <c r="I197" s="72">
        <v>2931</v>
      </c>
    </row>
    <row r="198" spans="1:9" s="86" customFormat="1" ht="10.5" customHeight="1" x14ac:dyDescent="0.2">
      <c r="A198" s="58">
        <f>IF(E198&lt;&gt;"",COUNTA($E$9:E198),"")</f>
        <v>178</v>
      </c>
      <c r="B198" s="87">
        <v>24</v>
      </c>
      <c r="C198" s="88" t="s">
        <v>144</v>
      </c>
      <c r="D198" s="72">
        <v>5</v>
      </c>
      <c r="E198" s="72">
        <v>1506</v>
      </c>
      <c r="F198" s="72">
        <v>153</v>
      </c>
      <c r="G198" s="100">
        <v>5223</v>
      </c>
      <c r="H198" s="72">
        <v>14468</v>
      </c>
      <c r="I198" s="72">
        <v>10311</v>
      </c>
    </row>
    <row r="199" spans="1:9" s="86" customFormat="1" ht="10.5" customHeight="1" x14ac:dyDescent="0.2">
      <c r="A199" s="58">
        <f>IF(E199&lt;&gt;"",COUNTA($E$9:E199),"")</f>
        <v>179</v>
      </c>
      <c r="B199" s="87">
        <v>25</v>
      </c>
      <c r="C199" s="88" t="s">
        <v>145</v>
      </c>
      <c r="D199" s="72">
        <v>28</v>
      </c>
      <c r="E199" s="72">
        <v>2909</v>
      </c>
      <c r="F199" s="72">
        <v>365</v>
      </c>
      <c r="G199" s="100">
        <v>8994</v>
      </c>
      <c r="H199" s="72">
        <v>39908</v>
      </c>
      <c r="I199" s="72">
        <v>6580</v>
      </c>
    </row>
    <row r="200" spans="1:9" s="86" customFormat="1" ht="21.6" customHeight="1" x14ac:dyDescent="0.2">
      <c r="A200" s="58">
        <f>IF(E200&lt;&gt;"",COUNTA($E$9:E200),"")</f>
        <v>180</v>
      </c>
      <c r="B200" s="90">
        <v>26</v>
      </c>
      <c r="C200" s="88" t="s">
        <v>146</v>
      </c>
      <c r="D200" s="72">
        <v>6</v>
      </c>
      <c r="E200" s="72">
        <v>1259</v>
      </c>
      <c r="F200" s="72">
        <v>150</v>
      </c>
      <c r="G200" s="100">
        <v>4300</v>
      </c>
      <c r="H200" s="72">
        <v>22934</v>
      </c>
      <c r="I200" s="72">
        <v>8521</v>
      </c>
    </row>
    <row r="201" spans="1:9" s="86" customFormat="1" ht="10.5" customHeight="1" x14ac:dyDescent="0.2">
      <c r="A201" s="58">
        <f>IF(E201&lt;&gt;"",COUNTA($E$9:E201),"")</f>
        <v>181</v>
      </c>
      <c r="B201" s="87">
        <v>27</v>
      </c>
      <c r="C201" s="88" t="s">
        <v>147</v>
      </c>
      <c r="D201" s="72">
        <v>9</v>
      </c>
      <c r="E201" s="72">
        <v>1177</v>
      </c>
      <c r="F201" s="72">
        <v>140</v>
      </c>
      <c r="G201" s="100">
        <v>3826</v>
      </c>
      <c r="H201" s="72">
        <v>42670</v>
      </c>
      <c r="I201" s="72">
        <v>10324</v>
      </c>
    </row>
    <row r="202" spans="1:9" s="86" customFormat="1" ht="10.5" customHeight="1" x14ac:dyDescent="0.2">
      <c r="A202" s="58">
        <f>IF(E202&lt;&gt;"",COUNTA($E$9:E202),"")</f>
        <v>182</v>
      </c>
      <c r="B202" s="87">
        <v>28</v>
      </c>
      <c r="C202" s="88" t="s">
        <v>148</v>
      </c>
      <c r="D202" s="72">
        <v>31</v>
      </c>
      <c r="E202" s="72">
        <v>6340</v>
      </c>
      <c r="F202" s="72">
        <v>773</v>
      </c>
      <c r="G202" s="100">
        <v>23177</v>
      </c>
      <c r="H202" s="72">
        <v>313313</v>
      </c>
      <c r="I202" s="72">
        <v>280129</v>
      </c>
    </row>
    <row r="203" spans="1:9" s="86" customFormat="1" ht="10.5" customHeight="1" x14ac:dyDescent="0.2">
      <c r="A203" s="58">
        <f>IF(E203&lt;&gt;"",COUNTA($E$9:E203),"")</f>
        <v>183</v>
      </c>
      <c r="B203" s="87">
        <v>29</v>
      </c>
      <c r="C203" s="88" t="s">
        <v>149</v>
      </c>
      <c r="D203" s="72">
        <v>14</v>
      </c>
      <c r="E203" s="72">
        <v>2752</v>
      </c>
      <c r="F203" s="72">
        <v>295</v>
      </c>
      <c r="G203" s="100">
        <v>8456</v>
      </c>
      <c r="H203" s="72">
        <v>74376</v>
      </c>
      <c r="I203" s="72">
        <v>26303</v>
      </c>
    </row>
    <row r="204" spans="1:9" s="86" customFormat="1" ht="10.5" customHeight="1" x14ac:dyDescent="0.2">
      <c r="A204" s="58">
        <f>IF(E204&lt;&gt;"",COUNTA($E$9:E204),"")</f>
        <v>184</v>
      </c>
      <c r="B204" s="87">
        <v>30</v>
      </c>
      <c r="C204" s="88" t="s">
        <v>150</v>
      </c>
      <c r="D204" s="72">
        <v>12</v>
      </c>
      <c r="E204" s="72">
        <v>5199</v>
      </c>
      <c r="F204" s="72">
        <v>409</v>
      </c>
      <c r="G204" s="100">
        <v>16566</v>
      </c>
      <c r="H204" s="72">
        <v>17052</v>
      </c>
      <c r="I204" s="72">
        <v>8950</v>
      </c>
    </row>
    <row r="205" spans="1:9" s="86" customFormat="1" ht="10.5" customHeight="1" x14ac:dyDescent="0.2">
      <c r="A205" s="58">
        <f>IF(E205&lt;&gt;"",COUNTA($E$9:E205),"")</f>
        <v>185</v>
      </c>
      <c r="B205" s="91" t="s">
        <v>28</v>
      </c>
      <c r="C205" s="88" t="s">
        <v>151</v>
      </c>
      <c r="D205" s="72">
        <v>7</v>
      </c>
      <c r="E205" s="72">
        <v>4401</v>
      </c>
      <c r="F205" s="72">
        <v>294</v>
      </c>
      <c r="G205" s="100">
        <v>14052</v>
      </c>
      <c r="H205" s="72">
        <v>10776</v>
      </c>
      <c r="I205" s="72" t="s">
        <v>5</v>
      </c>
    </row>
    <row r="206" spans="1:9" s="86" customFormat="1" ht="10.5" customHeight="1" x14ac:dyDescent="0.2">
      <c r="A206" s="58">
        <f>IF(E206&lt;&gt;"",COUNTA($E$9:E206),"")</f>
        <v>186</v>
      </c>
      <c r="B206" s="87">
        <v>31</v>
      </c>
      <c r="C206" s="88" t="s">
        <v>152</v>
      </c>
      <c r="D206" s="72">
        <v>7</v>
      </c>
      <c r="E206" s="72">
        <v>999</v>
      </c>
      <c r="F206" s="72">
        <v>113</v>
      </c>
      <c r="G206" s="100">
        <v>2944</v>
      </c>
      <c r="H206" s="72">
        <v>9708</v>
      </c>
      <c r="I206" s="72">
        <v>620</v>
      </c>
    </row>
    <row r="207" spans="1:9" s="86" customFormat="1" ht="10.5" customHeight="1" x14ac:dyDescent="0.2">
      <c r="A207" s="58">
        <f>IF(E207&lt;&gt;"",COUNTA($E$9:E207),"")</f>
        <v>187</v>
      </c>
      <c r="B207" s="87">
        <v>32</v>
      </c>
      <c r="C207" s="88" t="s">
        <v>153</v>
      </c>
      <c r="D207" s="72">
        <v>13</v>
      </c>
      <c r="E207" s="72">
        <v>1800</v>
      </c>
      <c r="F207" s="72">
        <v>219</v>
      </c>
      <c r="G207" s="100">
        <v>5847</v>
      </c>
      <c r="H207" s="72">
        <v>16207</v>
      </c>
      <c r="I207" s="72">
        <v>10048</v>
      </c>
    </row>
    <row r="208" spans="1:9" s="86" customFormat="1" ht="10.5" customHeight="1" x14ac:dyDescent="0.2">
      <c r="A208" s="58">
        <f>IF(E208&lt;&gt;"",COUNTA($E$9:E208),"")</f>
        <v>188</v>
      </c>
      <c r="B208" s="87">
        <v>33</v>
      </c>
      <c r="C208" s="88" t="s">
        <v>154</v>
      </c>
      <c r="D208" s="72">
        <v>22</v>
      </c>
      <c r="E208" s="72">
        <v>2041</v>
      </c>
      <c r="F208" s="72">
        <v>271</v>
      </c>
      <c r="G208" s="100">
        <v>6490</v>
      </c>
      <c r="H208" s="72">
        <v>21739</v>
      </c>
      <c r="I208" s="72">
        <v>5920</v>
      </c>
    </row>
    <row r="209" spans="1:9" s="86" customFormat="1" ht="2.1" customHeight="1" x14ac:dyDescent="0.2">
      <c r="A209" s="58" t="str">
        <f>IF(E209&lt;&gt;"",COUNTA($E$9:E209),"")</f>
        <v/>
      </c>
      <c r="B209" s="87"/>
      <c r="C209" s="88"/>
      <c r="D209" s="95"/>
      <c r="E209" s="95"/>
      <c r="F209" s="95"/>
      <c r="G209" s="101"/>
      <c r="H209" s="95"/>
      <c r="I209" s="95"/>
    </row>
    <row r="210" spans="1:9" ht="10.5" customHeight="1" x14ac:dyDescent="0.2">
      <c r="A210" s="58">
        <f>IF(E210&lt;&gt;"",COUNTA($E$9:E210),"")</f>
        <v>189</v>
      </c>
      <c r="B210" s="87"/>
      <c r="C210" s="88" t="s">
        <v>123</v>
      </c>
      <c r="D210" s="106">
        <v>299</v>
      </c>
      <c r="E210" s="106">
        <v>47691</v>
      </c>
      <c r="F210" s="106">
        <v>5881</v>
      </c>
      <c r="G210" s="102">
        <v>144584</v>
      </c>
      <c r="H210" s="72">
        <v>1236925</v>
      </c>
      <c r="I210" s="72" t="s">
        <v>5</v>
      </c>
    </row>
    <row r="211" spans="1:9" ht="12.95" customHeight="1" x14ac:dyDescent="0.2">
      <c r="A211" s="58" t="str">
        <f>IF(E211&lt;&gt;"",COUNTA($E$9:E211),"")</f>
        <v/>
      </c>
      <c r="B211" s="87"/>
      <c r="C211" s="92"/>
      <c r="D211" s="179" t="s">
        <v>175</v>
      </c>
      <c r="E211" s="179"/>
      <c r="F211" s="179"/>
      <c r="G211" s="179"/>
      <c r="H211" s="179"/>
      <c r="I211" s="179"/>
    </row>
    <row r="212" spans="1:9" s="86" customFormat="1" ht="10.5" customHeight="1" x14ac:dyDescent="0.2">
      <c r="A212" s="58">
        <f>IF(E212&lt;&gt;"",COUNTA($E$9:E212),"")</f>
        <v>190</v>
      </c>
      <c r="B212" s="84" t="s">
        <v>26</v>
      </c>
      <c r="C212" s="85" t="s">
        <v>27</v>
      </c>
      <c r="D212" s="80">
        <v>305</v>
      </c>
      <c r="E212" s="80">
        <v>51621</v>
      </c>
      <c r="F212" s="80">
        <v>6587</v>
      </c>
      <c r="G212" s="99">
        <v>154902</v>
      </c>
      <c r="H212" s="80">
        <v>1361921</v>
      </c>
      <c r="I212" s="80">
        <v>660402</v>
      </c>
    </row>
    <row r="213" spans="1:9" ht="10.5" customHeight="1" x14ac:dyDescent="0.2">
      <c r="A213" s="58">
        <f>IF(E213&lt;&gt;"",COUNTA($E$9:E213),"")</f>
        <v>191</v>
      </c>
      <c r="B213" s="87" t="s">
        <v>24</v>
      </c>
      <c r="C213" s="88" t="s">
        <v>130</v>
      </c>
      <c r="D213" s="72">
        <v>2</v>
      </c>
      <c r="E213" s="72" t="s">
        <v>5</v>
      </c>
      <c r="F213" s="72" t="s">
        <v>5</v>
      </c>
      <c r="G213" s="72" t="s">
        <v>5</v>
      </c>
      <c r="H213" s="72" t="s">
        <v>5</v>
      </c>
      <c r="I213" s="72" t="s">
        <v>5</v>
      </c>
    </row>
    <row r="214" spans="1:9" ht="10.5" customHeight="1" x14ac:dyDescent="0.2">
      <c r="A214" s="58">
        <f>IF(E214&lt;&gt;"",COUNTA($E$9:E214),"")</f>
        <v>192</v>
      </c>
      <c r="B214" s="89" t="s">
        <v>39</v>
      </c>
      <c r="C214" s="88" t="s">
        <v>131</v>
      </c>
      <c r="D214" s="72">
        <v>2</v>
      </c>
      <c r="E214" s="72" t="s">
        <v>5</v>
      </c>
      <c r="F214" s="72" t="s">
        <v>5</v>
      </c>
      <c r="G214" s="72" t="s">
        <v>5</v>
      </c>
      <c r="H214" s="72" t="s">
        <v>5</v>
      </c>
      <c r="I214" s="72" t="s">
        <v>5</v>
      </c>
    </row>
    <row r="215" spans="1:9" ht="10.5" customHeight="1" x14ac:dyDescent="0.2">
      <c r="A215" s="58">
        <f>IF(E215&lt;&gt;"",COUNTA($E$9:E215),"")</f>
        <v>193</v>
      </c>
      <c r="B215" s="87" t="s">
        <v>25</v>
      </c>
      <c r="C215" s="88" t="s">
        <v>132</v>
      </c>
      <c r="D215" s="72">
        <v>303</v>
      </c>
      <c r="E215" s="72" t="s">
        <v>5</v>
      </c>
      <c r="F215" s="72" t="s">
        <v>5</v>
      </c>
      <c r="G215" s="72" t="s">
        <v>5</v>
      </c>
      <c r="H215" s="72" t="s">
        <v>5</v>
      </c>
      <c r="I215" s="72" t="s">
        <v>5</v>
      </c>
    </row>
    <row r="216" spans="1:9" ht="10.5" customHeight="1" x14ac:dyDescent="0.2">
      <c r="A216" s="58">
        <f>IF(E216&lt;&gt;"",COUNTA($E$9:E216),"")</f>
        <v>194</v>
      </c>
      <c r="B216" s="87">
        <v>10</v>
      </c>
      <c r="C216" s="88" t="s">
        <v>133</v>
      </c>
      <c r="D216" s="72">
        <v>79</v>
      </c>
      <c r="E216" s="72">
        <v>14363</v>
      </c>
      <c r="F216" s="72">
        <v>1834</v>
      </c>
      <c r="G216" s="100">
        <v>36198</v>
      </c>
      <c r="H216" s="72">
        <v>389389</v>
      </c>
      <c r="I216" s="72">
        <v>81046</v>
      </c>
    </row>
    <row r="217" spans="1:9" ht="10.5" customHeight="1" x14ac:dyDescent="0.2">
      <c r="A217" s="58">
        <f>IF(E217&lt;&gt;"",COUNTA($E$9:E217),"")</f>
        <v>195</v>
      </c>
      <c r="B217" s="87">
        <v>11</v>
      </c>
      <c r="C217" s="88" t="s">
        <v>134</v>
      </c>
      <c r="D217" s="72">
        <v>8</v>
      </c>
      <c r="E217" s="72">
        <v>1205</v>
      </c>
      <c r="F217" s="72">
        <v>167</v>
      </c>
      <c r="G217" s="100">
        <v>3836</v>
      </c>
      <c r="H217" s="72">
        <v>28150</v>
      </c>
      <c r="I217" s="72">
        <v>8301</v>
      </c>
    </row>
    <row r="218" spans="1:9" ht="10.5" customHeight="1" x14ac:dyDescent="0.2">
      <c r="A218" s="58">
        <f>IF(E218&lt;&gt;"",COUNTA($E$9:E218),"")</f>
        <v>196</v>
      </c>
      <c r="B218" s="87">
        <v>13</v>
      </c>
      <c r="C218" s="88" t="s">
        <v>135</v>
      </c>
      <c r="D218" s="72">
        <v>4</v>
      </c>
      <c r="E218" s="72">
        <v>433</v>
      </c>
      <c r="F218" s="72">
        <v>64</v>
      </c>
      <c r="G218" s="100">
        <v>1039</v>
      </c>
      <c r="H218" s="72">
        <v>9669</v>
      </c>
      <c r="I218" s="72">
        <v>2280</v>
      </c>
    </row>
    <row r="219" spans="1:9" ht="10.5" customHeight="1" x14ac:dyDescent="0.2">
      <c r="A219" s="58">
        <f>IF(E219&lt;&gt;"",COUNTA($E$9:E219),"")</f>
        <v>197</v>
      </c>
      <c r="B219" s="87">
        <v>16</v>
      </c>
      <c r="C219" s="88" t="s">
        <v>136</v>
      </c>
      <c r="D219" s="72">
        <v>17</v>
      </c>
      <c r="E219" s="72">
        <v>3284</v>
      </c>
      <c r="F219" s="72">
        <v>411</v>
      </c>
      <c r="G219" s="100">
        <v>10251</v>
      </c>
      <c r="H219" s="72">
        <v>118390</v>
      </c>
      <c r="I219" s="72">
        <v>60943</v>
      </c>
    </row>
    <row r="220" spans="1:9" ht="10.5" customHeight="1" x14ac:dyDescent="0.2">
      <c r="A220" s="58">
        <f>IF(E220&lt;&gt;"",COUNTA($E$9:E220),"")</f>
        <v>198</v>
      </c>
      <c r="B220" s="87">
        <v>17</v>
      </c>
      <c r="C220" s="88" t="s">
        <v>137</v>
      </c>
      <c r="D220" s="72">
        <v>5</v>
      </c>
      <c r="E220" s="72">
        <v>622</v>
      </c>
      <c r="F220" s="72">
        <v>77</v>
      </c>
      <c r="G220" s="100">
        <v>2044</v>
      </c>
      <c r="H220" s="72">
        <v>14579</v>
      </c>
      <c r="I220" s="72">
        <v>3284</v>
      </c>
    </row>
    <row r="221" spans="1:9" ht="21.6" customHeight="1" x14ac:dyDescent="0.2">
      <c r="A221" s="58">
        <f>IF(E221&lt;&gt;"",COUNTA($E$9:E221),"")</f>
        <v>199</v>
      </c>
      <c r="B221" s="90">
        <v>18</v>
      </c>
      <c r="C221" s="88" t="s">
        <v>138</v>
      </c>
      <c r="D221" s="72">
        <v>6</v>
      </c>
      <c r="E221" s="72">
        <v>1201</v>
      </c>
      <c r="F221" s="72">
        <v>187</v>
      </c>
      <c r="G221" s="100">
        <v>3207</v>
      </c>
      <c r="H221" s="72">
        <v>16929</v>
      </c>
      <c r="I221" s="72" t="s">
        <v>5</v>
      </c>
    </row>
    <row r="222" spans="1:9" ht="10.5" customHeight="1" x14ac:dyDescent="0.2">
      <c r="A222" s="58">
        <f>IF(E222&lt;&gt;"",COUNTA($E$9:E222),"")</f>
        <v>200</v>
      </c>
      <c r="B222" s="87">
        <v>19</v>
      </c>
      <c r="C222" s="88" t="s">
        <v>139</v>
      </c>
      <c r="D222" s="72">
        <v>1</v>
      </c>
      <c r="E222" s="72" t="s">
        <v>5</v>
      </c>
      <c r="F222" s="72" t="s">
        <v>5</v>
      </c>
      <c r="G222" s="72" t="s">
        <v>5</v>
      </c>
      <c r="H222" s="72" t="s">
        <v>5</v>
      </c>
      <c r="I222" s="72" t="s">
        <v>5</v>
      </c>
    </row>
    <row r="223" spans="1:9" ht="10.5" customHeight="1" x14ac:dyDescent="0.2">
      <c r="A223" s="58">
        <f>IF(E223&lt;&gt;"",COUNTA($E$9:E223),"")</f>
        <v>201</v>
      </c>
      <c r="B223" s="87">
        <v>20</v>
      </c>
      <c r="C223" s="88" t="s">
        <v>140</v>
      </c>
      <c r="D223" s="72">
        <v>6</v>
      </c>
      <c r="E223" s="72">
        <v>717</v>
      </c>
      <c r="F223" s="72">
        <v>96</v>
      </c>
      <c r="G223" s="100">
        <v>2418</v>
      </c>
      <c r="H223" s="72">
        <v>57968</v>
      </c>
      <c r="I223" s="72">
        <v>48570</v>
      </c>
    </row>
    <row r="224" spans="1:9" s="86" customFormat="1" ht="10.5" customHeight="1" x14ac:dyDescent="0.2">
      <c r="A224" s="58">
        <f>IF(E224&lt;&gt;"",COUNTA($E$9:E224),"")</f>
        <v>202</v>
      </c>
      <c r="B224" s="87">
        <v>21</v>
      </c>
      <c r="C224" s="88" t="s">
        <v>141</v>
      </c>
      <c r="D224" s="72">
        <v>3</v>
      </c>
      <c r="E224" s="72">
        <v>1120</v>
      </c>
      <c r="F224" s="72">
        <v>147</v>
      </c>
      <c r="G224" s="100">
        <v>4269</v>
      </c>
      <c r="H224" s="72">
        <v>16034</v>
      </c>
      <c r="I224" s="72">
        <v>13440</v>
      </c>
    </row>
    <row r="225" spans="1:9" s="86" customFormat="1" ht="10.5" customHeight="1" x14ac:dyDescent="0.2">
      <c r="A225" s="58">
        <f>IF(E225&lt;&gt;"",COUNTA($E$9:E225),"")</f>
        <v>203</v>
      </c>
      <c r="B225" s="87">
        <v>22</v>
      </c>
      <c r="C225" s="88" t="s">
        <v>142</v>
      </c>
      <c r="D225" s="72">
        <v>16</v>
      </c>
      <c r="E225" s="72">
        <v>1845</v>
      </c>
      <c r="F225" s="72">
        <v>260</v>
      </c>
      <c r="G225" s="100">
        <v>5236</v>
      </c>
      <c r="H225" s="72">
        <v>42235</v>
      </c>
      <c r="I225" s="72">
        <v>17802</v>
      </c>
    </row>
    <row r="226" spans="1:9" s="86" customFormat="1" ht="21.6" customHeight="1" x14ac:dyDescent="0.2">
      <c r="A226" s="58">
        <f>IF(E226&lt;&gt;"",COUNTA($E$9:E226),"")</f>
        <v>204</v>
      </c>
      <c r="B226" s="90">
        <v>23</v>
      </c>
      <c r="C226" s="88" t="s">
        <v>143</v>
      </c>
      <c r="D226" s="72">
        <v>12</v>
      </c>
      <c r="E226" s="72">
        <v>1166</v>
      </c>
      <c r="F226" s="72">
        <v>160</v>
      </c>
      <c r="G226" s="100">
        <v>3241</v>
      </c>
      <c r="H226" s="72">
        <v>24480</v>
      </c>
      <c r="I226" s="72">
        <v>2389</v>
      </c>
    </row>
    <row r="227" spans="1:9" s="86" customFormat="1" ht="10.5" customHeight="1" x14ac:dyDescent="0.2">
      <c r="A227" s="58">
        <f>IF(E227&lt;&gt;"",COUNTA($E$9:E227),"")</f>
        <v>205</v>
      </c>
      <c r="B227" s="87">
        <v>24</v>
      </c>
      <c r="C227" s="88" t="s">
        <v>144</v>
      </c>
      <c r="D227" s="72">
        <v>5</v>
      </c>
      <c r="E227" s="72">
        <v>1511</v>
      </c>
      <c r="F227" s="72">
        <v>173</v>
      </c>
      <c r="G227" s="100">
        <v>5052</v>
      </c>
      <c r="H227" s="72">
        <v>21880</v>
      </c>
      <c r="I227" s="72">
        <v>17751</v>
      </c>
    </row>
    <row r="228" spans="1:9" s="86" customFormat="1" ht="10.5" customHeight="1" x14ac:dyDescent="0.2">
      <c r="A228" s="58">
        <f>IF(E228&lt;&gt;"",COUNTA($E$9:E228),"")</f>
        <v>206</v>
      </c>
      <c r="B228" s="87">
        <v>25</v>
      </c>
      <c r="C228" s="88" t="s">
        <v>145</v>
      </c>
      <c r="D228" s="72">
        <v>28</v>
      </c>
      <c r="E228" s="72">
        <v>2927</v>
      </c>
      <c r="F228" s="72">
        <v>384</v>
      </c>
      <c r="G228" s="100">
        <v>8530</v>
      </c>
      <c r="H228" s="72">
        <v>39617</v>
      </c>
      <c r="I228" s="72">
        <v>5688</v>
      </c>
    </row>
    <row r="229" spans="1:9" s="86" customFormat="1" ht="21.6" customHeight="1" x14ac:dyDescent="0.2">
      <c r="A229" s="58">
        <f>IF(E229&lt;&gt;"",COUNTA($E$9:E229),"")</f>
        <v>207</v>
      </c>
      <c r="B229" s="90">
        <v>26</v>
      </c>
      <c r="C229" s="88" t="s">
        <v>146</v>
      </c>
      <c r="D229" s="72">
        <v>6</v>
      </c>
      <c r="E229" s="72">
        <v>1252</v>
      </c>
      <c r="F229" s="72">
        <v>149</v>
      </c>
      <c r="G229" s="100">
        <v>4010</v>
      </c>
      <c r="H229" s="72">
        <v>21373</v>
      </c>
      <c r="I229" s="72">
        <v>9842</v>
      </c>
    </row>
    <row r="230" spans="1:9" s="86" customFormat="1" ht="10.5" customHeight="1" x14ac:dyDescent="0.2">
      <c r="A230" s="58">
        <f>IF(E230&lt;&gt;"",COUNTA($E$9:E230),"")</f>
        <v>208</v>
      </c>
      <c r="B230" s="87">
        <v>27</v>
      </c>
      <c r="C230" s="88" t="s">
        <v>147</v>
      </c>
      <c r="D230" s="72">
        <v>9</v>
      </c>
      <c r="E230" s="72">
        <v>1178</v>
      </c>
      <c r="F230" s="72">
        <v>145</v>
      </c>
      <c r="G230" s="100">
        <v>3692</v>
      </c>
      <c r="H230" s="72">
        <v>40460</v>
      </c>
      <c r="I230" s="72">
        <v>8898</v>
      </c>
    </row>
    <row r="231" spans="1:9" s="86" customFormat="1" ht="10.5" customHeight="1" x14ac:dyDescent="0.2">
      <c r="A231" s="58">
        <f>IF(E231&lt;&gt;"",COUNTA($E$9:E231),"")</f>
        <v>209</v>
      </c>
      <c r="B231" s="87">
        <v>28</v>
      </c>
      <c r="C231" s="88" t="s">
        <v>148</v>
      </c>
      <c r="D231" s="72">
        <v>30</v>
      </c>
      <c r="E231" s="72">
        <v>6358</v>
      </c>
      <c r="F231" s="72">
        <v>852</v>
      </c>
      <c r="G231" s="100">
        <v>22320</v>
      </c>
      <c r="H231" s="72">
        <v>356898</v>
      </c>
      <c r="I231" s="72">
        <v>324012</v>
      </c>
    </row>
    <row r="232" spans="1:9" s="86" customFormat="1" ht="10.5" customHeight="1" x14ac:dyDescent="0.2">
      <c r="A232" s="58">
        <f>IF(E232&lt;&gt;"",COUNTA($E$9:E232),"")</f>
        <v>210</v>
      </c>
      <c r="B232" s="87">
        <v>29</v>
      </c>
      <c r="C232" s="88" t="s">
        <v>149</v>
      </c>
      <c r="D232" s="72">
        <v>14</v>
      </c>
      <c r="E232" s="72">
        <v>2784</v>
      </c>
      <c r="F232" s="72">
        <v>321</v>
      </c>
      <c r="G232" s="100">
        <v>8409</v>
      </c>
      <c r="H232" s="72">
        <v>79814</v>
      </c>
      <c r="I232" s="72">
        <v>27327</v>
      </c>
    </row>
    <row r="233" spans="1:9" s="86" customFormat="1" ht="10.5" customHeight="1" x14ac:dyDescent="0.2">
      <c r="A233" s="58">
        <f>IF(E233&lt;&gt;"",COUNTA($E$9:E233),"")</f>
        <v>211</v>
      </c>
      <c r="B233" s="87">
        <v>30</v>
      </c>
      <c r="C233" s="88" t="s">
        <v>150</v>
      </c>
      <c r="D233" s="72">
        <v>12</v>
      </c>
      <c r="E233" s="72">
        <v>4600</v>
      </c>
      <c r="F233" s="72">
        <v>457</v>
      </c>
      <c r="G233" s="100">
        <v>15548</v>
      </c>
      <c r="H233" s="72">
        <v>20286</v>
      </c>
      <c r="I233" s="72">
        <v>10009</v>
      </c>
    </row>
    <row r="234" spans="1:9" s="86" customFormat="1" ht="10.5" customHeight="1" x14ac:dyDescent="0.2">
      <c r="A234" s="58">
        <f>IF(E234&lt;&gt;"",COUNTA($E$9:E234),"")</f>
        <v>212</v>
      </c>
      <c r="B234" s="91" t="s">
        <v>28</v>
      </c>
      <c r="C234" s="88" t="s">
        <v>151</v>
      </c>
      <c r="D234" s="72">
        <v>7</v>
      </c>
      <c r="E234" s="72">
        <v>3809</v>
      </c>
      <c r="F234" s="72">
        <v>341</v>
      </c>
      <c r="G234" s="100">
        <v>13366</v>
      </c>
      <c r="H234" s="72" t="s">
        <v>5</v>
      </c>
      <c r="I234" s="72" t="s">
        <v>5</v>
      </c>
    </row>
    <row r="235" spans="1:9" s="86" customFormat="1" ht="10.5" customHeight="1" x14ac:dyDescent="0.2">
      <c r="A235" s="58">
        <f>IF(E235&lt;&gt;"",COUNTA($E$9:E235),"")</f>
        <v>213</v>
      </c>
      <c r="B235" s="87">
        <v>31</v>
      </c>
      <c r="C235" s="88" t="s">
        <v>152</v>
      </c>
      <c r="D235" s="72">
        <v>7</v>
      </c>
      <c r="E235" s="72">
        <v>993</v>
      </c>
      <c r="F235" s="72">
        <v>141</v>
      </c>
      <c r="G235" s="100">
        <v>3084</v>
      </c>
      <c r="H235" s="72">
        <v>14127</v>
      </c>
      <c r="I235" s="72">
        <v>954</v>
      </c>
    </row>
    <row r="236" spans="1:9" s="86" customFormat="1" ht="10.5" customHeight="1" x14ac:dyDescent="0.2">
      <c r="A236" s="58">
        <f>IF(E236&lt;&gt;"",COUNTA($E$9:E236),"")</f>
        <v>214</v>
      </c>
      <c r="B236" s="87">
        <v>32</v>
      </c>
      <c r="C236" s="88" t="s">
        <v>153</v>
      </c>
      <c r="D236" s="72">
        <v>13</v>
      </c>
      <c r="E236" s="72">
        <v>1812</v>
      </c>
      <c r="F236" s="72">
        <v>252</v>
      </c>
      <c r="G236" s="100">
        <v>5478</v>
      </c>
      <c r="H236" s="72">
        <v>17688</v>
      </c>
      <c r="I236" s="72">
        <v>9746</v>
      </c>
    </row>
    <row r="237" spans="1:9" s="86" customFormat="1" ht="10.5" customHeight="1" x14ac:dyDescent="0.2">
      <c r="A237" s="58">
        <f>IF(E237&lt;&gt;"",COUNTA($E$9:E237),"")</f>
        <v>215</v>
      </c>
      <c r="B237" s="87">
        <v>33</v>
      </c>
      <c r="C237" s="88" t="s">
        <v>154</v>
      </c>
      <c r="D237" s="72">
        <v>22</v>
      </c>
      <c r="E237" s="72">
        <v>2025</v>
      </c>
      <c r="F237" s="72">
        <v>279</v>
      </c>
      <c r="G237" s="100">
        <v>6357</v>
      </c>
      <c r="H237" s="72">
        <v>22738</v>
      </c>
      <c r="I237" s="72">
        <v>922</v>
      </c>
    </row>
    <row r="238" spans="1:9" s="86" customFormat="1" ht="2.1" customHeight="1" x14ac:dyDescent="0.2">
      <c r="A238" s="58" t="str">
        <f>IF(E238&lt;&gt;"",COUNTA($E$9:E238),"")</f>
        <v/>
      </c>
      <c r="B238" s="87"/>
      <c r="C238" s="88"/>
      <c r="D238" s="95"/>
      <c r="E238" s="95"/>
      <c r="F238" s="95"/>
      <c r="G238" s="101"/>
      <c r="H238" s="72" t="s">
        <v>5</v>
      </c>
      <c r="I238" s="95"/>
    </row>
    <row r="239" spans="1:9" ht="10.5" customHeight="1" x14ac:dyDescent="0.2">
      <c r="A239" s="58">
        <f>IF(E239&lt;&gt;"",COUNTA($E$9:E239),"")</f>
        <v>216</v>
      </c>
      <c r="B239" s="87"/>
      <c r="C239" s="88" t="s">
        <v>123</v>
      </c>
      <c r="D239" s="106">
        <v>298</v>
      </c>
      <c r="E239" s="106">
        <v>47812</v>
      </c>
      <c r="F239" s="106">
        <v>6246</v>
      </c>
      <c r="G239" s="102">
        <v>141536</v>
      </c>
      <c r="H239" s="72" t="s">
        <v>5</v>
      </c>
      <c r="I239" s="72" t="s">
        <v>5</v>
      </c>
    </row>
    <row r="240" spans="1:9" ht="12.95" customHeight="1" x14ac:dyDescent="0.2">
      <c r="A240" s="58" t="str">
        <f>IF(E240&lt;&gt;"",COUNTA($E$9:E240),"")</f>
        <v/>
      </c>
      <c r="B240" s="87"/>
      <c r="C240" s="92"/>
      <c r="D240" s="179" t="s">
        <v>174</v>
      </c>
      <c r="E240" s="179"/>
      <c r="F240" s="179"/>
      <c r="G240" s="179"/>
      <c r="H240" s="179"/>
      <c r="I240" s="179"/>
    </row>
    <row r="241" spans="1:9" s="86" customFormat="1" ht="10.5" customHeight="1" x14ac:dyDescent="0.2">
      <c r="A241" s="58">
        <f>IF(E241&lt;&gt;"",COUNTA($E$9:E241),"")</f>
        <v>217</v>
      </c>
      <c r="B241" s="84" t="s">
        <v>26</v>
      </c>
      <c r="C241" s="85" t="s">
        <v>27</v>
      </c>
      <c r="D241" s="80">
        <v>305</v>
      </c>
      <c r="E241" s="80">
        <v>51753</v>
      </c>
      <c r="F241" s="80">
        <v>6818</v>
      </c>
      <c r="G241" s="99">
        <v>156471</v>
      </c>
      <c r="H241" s="80">
        <v>1536749</v>
      </c>
      <c r="I241" s="80">
        <v>807794</v>
      </c>
    </row>
    <row r="242" spans="1:9" ht="10.5" customHeight="1" x14ac:dyDescent="0.2">
      <c r="A242" s="58">
        <f>IF(E242&lt;&gt;"",COUNTA($E$9:E242),"")</f>
        <v>218</v>
      </c>
      <c r="B242" s="87" t="s">
        <v>24</v>
      </c>
      <c r="C242" s="88" t="s">
        <v>130</v>
      </c>
      <c r="D242" s="72">
        <v>2</v>
      </c>
      <c r="E242" s="72" t="s">
        <v>5</v>
      </c>
      <c r="F242" s="72" t="s">
        <v>5</v>
      </c>
      <c r="G242" s="72" t="s">
        <v>5</v>
      </c>
      <c r="H242" s="72" t="s">
        <v>5</v>
      </c>
      <c r="I242" s="72" t="s">
        <v>5</v>
      </c>
    </row>
    <row r="243" spans="1:9" ht="10.5" customHeight="1" x14ac:dyDescent="0.2">
      <c r="A243" s="58">
        <f>IF(E243&lt;&gt;"",COUNTA($E$9:E243),"")</f>
        <v>219</v>
      </c>
      <c r="B243" s="89" t="s">
        <v>39</v>
      </c>
      <c r="C243" s="88" t="s">
        <v>131</v>
      </c>
      <c r="D243" s="72">
        <v>2</v>
      </c>
      <c r="E243" s="72" t="s">
        <v>5</v>
      </c>
      <c r="F243" s="72" t="s">
        <v>5</v>
      </c>
      <c r="G243" s="72" t="s">
        <v>5</v>
      </c>
      <c r="H243" s="72" t="s">
        <v>5</v>
      </c>
      <c r="I243" s="72" t="s">
        <v>5</v>
      </c>
    </row>
    <row r="244" spans="1:9" ht="10.5" customHeight="1" x14ac:dyDescent="0.2">
      <c r="A244" s="58">
        <f>IF(E244&lt;&gt;"",COUNTA($E$9:E244),"")</f>
        <v>220</v>
      </c>
      <c r="B244" s="87" t="s">
        <v>25</v>
      </c>
      <c r="C244" s="88" t="s">
        <v>132</v>
      </c>
      <c r="D244" s="72">
        <v>303</v>
      </c>
      <c r="E244" s="72" t="s">
        <v>5</v>
      </c>
      <c r="F244" s="72" t="s">
        <v>5</v>
      </c>
      <c r="G244" s="72" t="s">
        <v>5</v>
      </c>
      <c r="H244" s="72" t="s">
        <v>5</v>
      </c>
      <c r="I244" s="72" t="s">
        <v>5</v>
      </c>
    </row>
    <row r="245" spans="1:9" ht="10.5" customHeight="1" x14ac:dyDescent="0.2">
      <c r="A245" s="58">
        <f>IF(E245&lt;&gt;"",COUNTA($E$9:E245),"")</f>
        <v>221</v>
      </c>
      <c r="B245" s="87">
        <v>10</v>
      </c>
      <c r="C245" s="88" t="s">
        <v>133</v>
      </c>
      <c r="D245" s="72">
        <v>79</v>
      </c>
      <c r="E245" s="72">
        <v>14410</v>
      </c>
      <c r="F245" s="72">
        <v>1878</v>
      </c>
      <c r="G245" s="100">
        <v>35877</v>
      </c>
      <c r="H245" s="72">
        <v>421604</v>
      </c>
      <c r="I245" s="72">
        <v>105405</v>
      </c>
    </row>
    <row r="246" spans="1:9" ht="10.5" customHeight="1" x14ac:dyDescent="0.2">
      <c r="A246" s="58">
        <f>IF(E246&lt;&gt;"",COUNTA($E$9:E246),"")</f>
        <v>222</v>
      </c>
      <c r="B246" s="87">
        <v>11</v>
      </c>
      <c r="C246" s="88" t="s">
        <v>134</v>
      </c>
      <c r="D246" s="72">
        <v>8</v>
      </c>
      <c r="E246" s="72">
        <v>1235</v>
      </c>
      <c r="F246" s="72">
        <v>184</v>
      </c>
      <c r="G246" s="100">
        <v>3878</v>
      </c>
      <c r="H246" s="72">
        <v>27734</v>
      </c>
      <c r="I246" s="72">
        <v>9812</v>
      </c>
    </row>
    <row r="247" spans="1:9" ht="10.5" customHeight="1" x14ac:dyDescent="0.2">
      <c r="A247" s="58">
        <f>IF(E247&lt;&gt;"",COUNTA($E$9:E247),"")</f>
        <v>223</v>
      </c>
      <c r="B247" s="87">
        <v>13</v>
      </c>
      <c r="C247" s="88" t="s">
        <v>135</v>
      </c>
      <c r="D247" s="72">
        <v>4</v>
      </c>
      <c r="E247" s="72">
        <v>433</v>
      </c>
      <c r="F247" s="72">
        <v>61</v>
      </c>
      <c r="G247" s="100">
        <v>1021</v>
      </c>
      <c r="H247" s="72">
        <v>10097</v>
      </c>
      <c r="I247" s="72">
        <v>2122</v>
      </c>
    </row>
    <row r="248" spans="1:9" ht="10.5" customHeight="1" x14ac:dyDescent="0.2">
      <c r="A248" s="58">
        <f>IF(E248&lt;&gt;"",COUNTA($E$9:E248),"")</f>
        <v>224</v>
      </c>
      <c r="B248" s="87">
        <v>16</v>
      </c>
      <c r="C248" s="88" t="s">
        <v>136</v>
      </c>
      <c r="D248" s="72">
        <v>17</v>
      </c>
      <c r="E248" s="72">
        <v>3298</v>
      </c>
      <c r="F248" s="72">
        <v>413</v>
      </c>
      <c r="G248" s="100">
        <v>10072</v>
      </c>
      <c r="H248" s="72">
        <v>103226</v>
      </c>
      <c r="I248" s="72">
        <v>53202</v>
      </c>
    </row>
    <row r="249" spans="1:9" ht="10.5" customHeight="1" x14ac:dyDescent="0.2">
      <c r="A249" s="58">
        <f>IF(E249&lt;&gt;"",COUNTA($E$9:E249),"")</f>
        <v>225</v>
      </c>
      <c r="B249" s="87">
        <v>17</v>
      </c>
      <c r="C249" s="88" t="s">
        <v>137</v>
      </c>
      <c r="D249" s="72">
        <v>5</v>
      </c>
      <c r="E249" s="72">
        <v>628</v>
      </c>
      <c r="F249" s="72">
        <v>81</v>
      </c>
      <c r="G249" s="100">
        <v>1981</v>
      </c>
      <c r="H249" s="72">
        <v>14446</v>
      </c>
      <c r="I249" s="72">
        <v>3000</v>
      </c>
    </row>
    <row r="250" spans="1:9" ht="21.6" customHeight="1" x14ac:dyDescent="0.2">
      <c r="A250" s="58">
        <f>IF(E250&lt;&gt;"",COUNTA($E$9:E250),"")</f>
        <v>226</v>
      </c>
      <c r="B250" s="90">
        <v>18</v>
      </c>
      <c r="C250" s="88" t="s">
        <v>138</v>
      </c>
      <c r="D250" s="72">
        <v>6</v>
      </c>
      <c r="E250" s="72">
        <v>1215</v>
      </c>
      <c r="F250" s="72">
        <v>188</v>
      </c>
      <c r="G250" s="100">
        <v>3201</v>
      </c>
      <c r="H250" s="72">
        <v>20084</v>
      </c>
      <c r="I250" s="72" t="s">
        <v>5</v>
      </c>
    </row>
    <row r="251" spans="1:9" ht="10.5" customHeight="1" x14ac:dyDescent="0.2">
      <c r="A251" s="58">
        <f>IF(E251&lt;&gt;"",COUNTA($E$9:E251),"")</f>
        <v>227</v>
      </c>
      <c r="B251" s="87">
        <v>19</v>
      </c>
      <c r="C251" s="88" t="s">
        <v>139</v>
      </c>
      <c r="D251" s="72">
        <v>1</v>
      </c>
      <c r="E251" s="72" t="s">
        <v>5</v>
      </c>
      <c r="F251" s="72" t="s">
        <v>5</v>
      </c>
      <c r="G251" s="72" t="s">
        <v>5</v>
      </c>
      <c r="H251" s="72" t="s">
        <v>5</v>
      </c>
      <c r="I251" s="72" t="s">
        <v>5</v>
      </c>
    </row>
    <row r="252" spans="1:9" ht="10.5" customHeight="1" x14ac:dyDescent="0.2">
      <c r="A252" s="58">
        <f>IF(E252&lt;&gt;"",COUNTA($E$9:E252),"")</f>
        <v>228</v>
      </c>
      <c r="B252" s="87">
        <v>20</v>
      </c>
      <c r="C252" s="88" t="s">
        <v>140</v>
      </c>
      <c r="D252" s="72">
        <v>6</v>
      </c>
      <c r="E252" s="72">
        <v>732</v>
      </c>
      <c r="F252" s="72">
        <v>102</v>
      </c>
      <c r="G252" s="100">
        <v>2573</v>
      </c>
      <c r="H252" s="72">
        <v>57704</v>
      </c>
      <c r="I252" s="72">
        <v>42739</v>
      </c>
    </row>
    <row r="253" spans="1:9" s="86" customFormat="1" ht="10.5" customHeight="1" x14ac:dyDescent="0.2">
      <c r="A253" s="58">
        <f>IF(E253&lt;&gt;"",COUNTA($E$9:E253),"")</f>
        <v>229</v>
      </c>
      <c r="B253" s="87">
        <v>21</v>
      </c>
      <c r="C253" s="88" t="s">
        <v>141</v>
      </c>
      <c r="D253" s="72">
        <v>3</v>
      </c>
      <c r="E253" s="72">
        <v>1134</v>
      </c>
      <c r="F253" s="72">
        <v>155</v>
      </c>
      <c r="G253" s="100">
        <v>4184</v>
      </c>
      <c r="H253" s="72">
        <v>13838</v>
      </c>
      <c r="I253" s="72">
        <v>11115</v>
      </c>
    </row>
    <row r="254" spans="1:9" s="86" customFormat="1" ht="10.5" customHeight="1" x14ac:dyDescent="0.2">
      <c r="A254" s="58">
        <f>IF(E254&lt;&gt;"",COUNTA($E$9:E254),"")</f>
        <v>230</v>
      </c>
      <c r="B254" s="87">
        <v>22</v>
      </c>
      <c r="C254" s="88" t="s">
        <v>142</v>
      </c>
      <c r="D254" s="72">
        <v>16</v>
      </c>
      <c r="E254" s="72">
        <v>1864</v>
      </c>
      <c r="F254" s="72">
        <v>264</v>
      </c>
      <c r="G254" s="100">
        <v>5316</v>
      </c>
      <c r="H254" s="72">
        <v>43493</v>
      </c>
      <c r="I254" s="72">
        <v>16514</v>
      </c>
    </row>
    <row r="255" spans="1:9" s="86" customFormat="1" ht="21.6" customHeight="1" x14ac:dyDescent="0.2">
      <c r="A255" s="58">
        <f>IF(E255&lt;&gt;"",COUNTA($E$9:E255),"")</f>
        <v>231</v>
      </c>
      <c r="B255" s="90">
        <v>23</v>
      </c>
      <c r="C255" s="88" t="s">
        <v>143</v>
      </c>
      <c r="D255" s="72">
        <v>12</v>
      </c>
      <c r="E255" s="72">
        <v>1170</v>
      </c>
      <c r="F255" s="72">
        <v>167</v>
      </c>
      <c r="G255" s="100">
        <v>3203</v>
      </c>
      <c r="H255" s="72">
        <v>25996</v>
      </c>
      <c r="I255" s="72">
        <v>2724</v>
      </c>
    </row>
    <row r="256" spans="1:9" s="86" customFormat="1" ht="10.5" customHeight="1" x14ac:dyDescent="0.2">
      <c r="A256" s="58">
        <f>IF(E256&lt;&gt;"",COUNTA($E$9:E256),"")</f>
        <v>232</v>
      </c>
      <c r="B256" s="87">
        <v>24</v>
      </c>
      <c r="C256" s="88" t="s">
        <v>144</v>
      </c>
      <c r="D256" s="72">
        <v>5</v>
      </c>
      <c r="E256" s="72">
        <v>1542</v>
      </c>
      <c r="F256" s="72">
        <v>188</v>
      </c>
      <c r="G256" s="100">
        <v>5450</v>
      </c>
      <c r="H256" s="72">
        <v>23985</v>
      </c>
      <c r="I256" s="72">
        <v>19918</v>
      </c>
    </row>
    <row r="257" spans="1:9" s="86" customFormat="1" ht="10.5" customHeight="1" x14ac:dyDescent="0.2">
      <c r="A257" s="58">
        <f>IF(E257&lt;&gt;"",COUNTA($E$9:E257),"")</f>
        <v>233</v>
      </c>
      <c r="B257" s="87">
        <v>25</v>
      </c>
      <c r="C257" s="88" t="s">
        <v>145</v>
      </c>
      <c r="D257" s="72">
        <v>28</v>
      </c>
      <c r="E257" s="72">
        <v>2944</v>
      </c>
      <c r="F257" s="72">
        <v>396</v>
      </c>
      <c r="G257" s="100">
        <v>8457</v>
      </c>
      <c r="H257" s="72">
        <v>36287</v>
      </c>
      <c r="I257" s="72">
        <v>3061</v>
      </c>
    </row>
    <row r="258" spans="1:9" s="86" customFormat="1" ht="21.6" customHeight="1" x14ac:dyDescent="0.2">
      <c r="A258" s="58">
        <f>IF(E258&lt;&gt;"",COUNTA($E$9:E258),"")</f>
        <v>234</v>
      </c>
      <c r="B258" s="90">
        <v>26</v>
      </c>
      <c r="C258" s="88" t="s">
        <v>146</v>
      </c>
      <c r="D258" s="72">
        <v>6</v>
      </c>
      <c r="E258" s="72">
        <v>1262</v>
      </c>
      <c r="F258" s="72">
        <v>155</v>
      </c>
      <c r="G258" s="100">
        <v>4069</v>
      </c>
      <c r="H258" s="72">
        <v>24168</v>
      </c>
      <c r="I258" s="72">
        <v>10883</v>
      </c>
    </row>
    <row r="259" spans="1:9" s="86" customFormat="1" ht="10.5" customHeight="1" x14ac:dyDescent="0.2">
      <c r="A259" s="58">
        <f>IF(E259&lt;&gt;"",COUNTA($E$9:E259),"")</f>
        <v>235</v>
      </c>
      <c r="B259" s="87">
        <v>27</v>
      </c>
      <c r="C259" s="88" t="s">
        <v>147</v>
      </c>
      <c r="D259" s="72">
        <v>9</v>
      </c>
      <c r="E259" s="72">
        <v>1189</v>
      </c>
      <c r="F259" s="72">
        <v>151</v>
      </c>
      <c r="G259" s="100">
        <v>3840</v>
      </c>
      <c r="H259" s="72">
        <v>38183</v>
      </c>
      <c r="I259" s="72">
        <v>9459</v>
      </c>
    </row>
    <row r="260" spans="1:9" s="86" customFormat="1" ht="10.5" customHeight="1" x14ac:dyDescent="0.2">
      <c r="A260" s="58">
        <f>IF(E260&lt;&gt;"",COUNTA($E$9:E260),"")</f>
        <v>236</v>
      </c>
      <c r="B260" s="87">
        <v>28</v>
      </c>
      <c r="C260" s="88" t="s">
        <v>148</v>
      </c>
      <c r="D260" s="72">
        <v>30</v>
      </c>
      <c r="E260" s="72">
        <v>6362</v>
      </c>
      <c r="F260" s="72">
        <v>866</v>
      </c>
      <c r="G260" s="100">
        <v>21688</v>
      </c>
      <c r="H260" s="72">
        <v>493992</v>
      </c>
      <c r="I260" s="72" t="s">
        <v>5</v>
      </c>
    </row>
    <row r="261" spans="1:9" s="86" customFormat="1" ht="10.5" customHeight="1" x14ac:dyDescent="0.2">
      <c r="A261" s="58">
        <f>IF(E261&lt;&gt;"",COUNTA($E$9:E261),"")</f>
        <v>237</v>
      </c>
      <c r="B261" s="87">
        <v>29</v>
      </c>
      <c r="C261" s="88" t="s">
        <v>149</v>
      </c>
      <c r="D261" s="72">
        <v>14</v>
      </c>
      <c r="E261" s="72">
        <v>2750</v>
      </c>
      <c r="F261" s="72">
        <v>325</v>
      </c>
      <c r="G261" s="100">
        <v>8021</v>
      </c>
      <c r="H261" s="72">
        <v>84722</v>
      </c>
      <c r="I261" s="72">
        <v>28162</v>
      </c>
    </row>
    <row r="262" spans="1:9" s="86" customFormat="1" ht="10.5" customHeight="1" x14ac:dyDescent="0.2">
      <c r="A262" s="58">
        <f>IF(E262&lt;&gt;"",COUNTA($E$9:E262),"")</f>
        <v>238</v>
      </c>
      <c r="B262" s="87">
        <v>30</v>
      </c>
      <c r="C262" s="88" t="s">
        <v>150</v>
      </c>
      <c r="D262" s="72">
        <v>12</v>
      </c>
      <c r="E262" s="72">
        <v>4505</v>
      </c>
      <c r="F262" s="72">
        <v>517</v>
      </c>
      <c r="G262" s="100">
        <v>18082</v>
      </c>
      <c r="H262" s="72">
        <v>29012</v>
      </c>
      <c r="I262" s="72">
        <v>10509</v>
      </c>
    </row>
    <row r="263" spans="1:9" s="86" customFormat="1" ht="10.5" customHeight="1" x14ac:dyDescent="0.2">
      <c r="A263" s="58">
        <f>IF(E263&lt;&gt;"",COUNTA($E$9:E263),"")</f>
        <v>239</v>
      </c>
      <c r="B263" s="91" t="s">
        <v>28</v>
      </c>
      <c r="C263" s="88" t="s">
        <v>151</v>
      </c>
      <c r="D263" s="72">
        <v>7</v>
      </c>
      <c r="E263" s="72">
        <v>3705</v>
      </c>
      <c r="F263" s="72">
        <v>396</v>
      </c>
      <c r="G263" s="100">
        <v>15982</v>
      </c>
      <c r="H263" s="72">
        <v>21371</v>
      </c>
      <c r="I263" s="72" t="s">
        <v>5</v>
      </c>
    </row>
    <row r="264" spans="1:9" s="86" customFormat="1" ht="10.5" customHeight="1" x14ac:dyDescent="0.2">
      <c r="A264" s="58">
        <f>IF(E264&lt;&gt;"",COUNTA($E$9:E264),"")</f>
        <v>240</v>
      </c>
      <c r="B264" s="87">
        <v>31</v>
      </c>
      <c r="C264" s="88" t="s">
        <v>152</v>
      </c>
      <c r="D264" s="72">
        <v>7</v>
      </c>
      <c r="E264" s="72">
        <v>1006</v>
      </c>
      <c r="F264" s="72">
        <v>146</v>
      </c>
      <c r="G264" s="100">
        <v>3212</v>
      </c>
      <c r="H264" s="72">
        <v>15537</v>
      </c>
      <c r="I264" s="72">
        <v>1106</v>
      </c>
    </row>
    <row r="265" spans="1:9" s="86" customFormat="1" ht="10.5" customHeight="1" x14ac:dyDescent="0.2">
      <c r="A265" s="58">
        <f>IF(E265&lt;&gt;"",COUNTA($E$9:E265),"")</f>
        <v>241</v>
      </c>
      <c r="B265" s="87">
        <v>32</v>
      </c>
      <c r="C265" s="88" t="s">
        <v>153</v>
      </c>
      <c r="D265" s="72">
        <v>13</v>
      </c>
      <c r="E265" s="72">
        <v>1814</v>
      </c>
      <c r="F265" s="72">
        <v>256</v>
      </c>
      <c r="G265" s="100">
        <v>5434</v>
      </c>
      <c r="H265" s="72">
        <v>20009</v>
      </c>
      <c r="I265" s="72">
        <v>11915</v>
      </c>
    </row>
    <row r="266" spans="1:9" s="86" customFormat="1" ht="10.5" customHeight="1" x14ac:dyDescent="0.2">
      <c r="A266" s="58">
        <f>IF(E266&lt;&gt;"",COUNTA($E$9:E266),"")</f>
        <v>242</v>
      </c>
      <c r="B266" s="87">
        <v>33</v>
      </c>
      <c r="C266" s="88" t="s">
        <v>154</v>
      </c>
      <c r="D266" s="72">
        <v>22</v>
      </c>
      <c r="E266" s="72">
        <v>2031</v>
      </c>
      <c r="F266" s="72">
        <v>292</v>
      </c>
      <c r="G266" s="100">
        <v>6271</v>
      </c>
      <c r="H266" s="72">
        <v>22360</v>
      </c>
      <c r="I266" s="72">
        <v>899</v>
      </c>
    </row>
    <row r="267" spans="1:9" s="86" customFormat="1" ht="2.1" customHeight="1" x14ac:dyDescent="0.2">
      <c r="A267" s="58" t="str">
        <f>IF(E267&lt;&gt;"",COUNTA($E$9:E267),"")</f>
        <v/>
      </c>
      <c r="B267" s="87"/>
      <c r="C267" s="88"/>
      <c r="D267" s="95"/>
      <c r="E267" s="95"/>
      <c r="F267" s="95"/>
      <c r="G267" s="101"/>
      <c r="H267" s="95"/>
      <c r="I267" s="95"/>
    </row>
    <row r="268" spans="1:9" ht="10.5" customHeight="1" x14ac:dyDescent="0.2">
      <c r="A268" s="58">
        <f>IF(E268&lt;&gt;"",COUNTA($E$9:E268),"")</f>
        <v>243</v>
      </c>
      <c r="B268" s="87"/>
      <c r="C268" s="88" t="s">
        <v>123</v>
      </c>
      <c r="D268" s="106">
        <v>298</v>
      </c>
      <c r="E268" s="106">
        <v>48048</v>
      </c>
      <c r="F268" s="106">
        <v>6422</v>
      </c>
      <c r="G268" s="102">
        <v>140489</v>
      </c>
      <c r="H268" s="106">
        <v>1515378</v>
      </c>
      <c r="I268" s="72" t="s">
        <v>5</v>
      </c>
    </row>
    <row r="269" spans="1:9" ht="12.95" customHeight="1" x14ac:dyDescent="0.2">
      <c r="A269" s="58" t="str">
        <f>IF(E269&lt;&gt;"",COUNTA($E$9:E269),"")</f>
        <v/>
      </c>
      <c r="B269" s="87"/>
      <c r="C269" s="92"/>
      <c r="D269" s="179" t="s">
        <v>173</v>
      </c>
      <c r="E269" s="179"/>
      <c r="F269" s="179"/>
      <c r="G269" s="179"/>
      <c r="H269" s="179"/>
      <c r="I269" s="179"/>
    </row>
    <row r="270" spans="1:9" s="86" customFormat="1" ht="10.5" customHeight="1" x14ac:dyDescent="0.2">
      <c r="A270" s="58">
        <f>IF(E270&lt;&gt;"",COUNTA($E$9:E270),"")</f>
        <v>244</v>
      </c>
      <c r="B270" s="84" t="s">
        <v>26</v>
      </c>
      <c r="C270" s="85" t="s">
        <v>27</v>
      </c>
      <c r="D270" s="80">
        <v>305</v>
      </c>
      <c r="E270" s="80">
        <v>51699</v>
      </c>
      <c r="F270" s="80">
        <v>6560</v>
      </c>
      <c r="G270" s="99">
        <v>155727</v>
      </c>
      <c r="H270" s="80">
        <v>1214931</v>
      </c>
      <c r="I270" s="80">
        <v>475028</v>
      </c>
    </row>
    <row r="271" spans="1:9" ht="10.5" customHeight="1" x14ac:dyDescent="0.2">
      <c r="A271" s="58">
        <f>IF(E271&lt;&gt;"",COUNTA($E$9:E271),"")</f>
        <v>245</v>
      </c>
      <c r="B271" s="87" t="s">
        <v>24</v>
      </c>
      <c r="C271" s="88" t="s">
        <v>130</v>
      </c>
      <c r="D271" s="72">
        <v>2</v>
      </c>
      <c r="E271" s="72" t="s">
        <v>5</v>
      </c>
      <c r="F271" s="72" t="s">
        <v>5</v>
      </c>
      <c r="G271" s="72" t="s">
        <v>5</v>
      </c>
      <c r="H271" s="72" t="s">
        <v>5</v>
      </c>
      <c r="I271" s="72" t="s">
        <v>5</v>
      </c>
    </row>
    <row r="272" spans="1:9" ht="10.5" customHeight="1" x14ac:dyDescent="0.2">
      <c r="A272" s="58">
        <f>IF(E272&lt;&gt;"",COUNTA($E$9:E272),"")</f>
        <v>246</v>
      </c>
      <c r="B272" s="89" t="s">
        <v>39</v>
      </c>
      <c r="C272" s="88" t="s">
        <v>131</v>
      </c>
      <c r="D272" s="72">
        <v>2</v>
      </c>
      <c r="E272" s="72" t="s">
        <v>5</v>
      </c>
      <c r="F272" s="72" t="s">
        <v>5</v>
      </c>
      <c r="G272" s="72" t="s">
        <v>5</v>
      </c>
      <c r="H272" s="72" t="s">
        <v>5</v>
      </c>
      <c r="I272" s="72" t="s">
        <v>5</v>
      </c>
    </row>
    <row r="273" spans="1:9" ht="10.5" customHeight="1" x14ac:dyDescent="0.2">
      <c r="A273" s="58">
        <f>IF(E273&lt;&gt;"",COUNTA($E$9:E273),"")</f>
        <v>247</v>
      </c>
      <c r="B273" s="87" t="s">
        <v>25</v>
      </c>
      <c r="C273" s="88" t="s">
        <v>132</v>
      </c>
      <c r="D273" s="72">
        <v>303</v>
      </c>
      <c r="E273" s="72" t="s">
        <v>5</v>
      </c>
      <c r="F273" s="72" t="s">
        <v>5</v>
      </c>
      <c r="G273" s="72" t="s">
        <v>5</v>
      </c>
      <c r="H273" s="72" t="s">
        <v>5</v>
      </c>
      <c r="I273" s="72" t="s">
        <v>5</v>
      </c>
    </row>
    <row r="274" spans="1:9" ht="10.5" customHeight="1" x14ac:dyDescent="0.2">
      <c r="A274" s="58">
        <f>IF(E274&lt;&gt;"",COUNTA($E$9:E274),"")</f>
        <v>248</v>
      </c>
      <c r="B274" s="87">
        <v>10</v>
      </c>
      <c r="C274" s="88" t="s">
        <v>133</v>
      </c>
      <c r="D274" s="72">
        <v>79</v>
      </c>
      <c r="E274" s="72">
        <v>14371</v>
      </c>
      <c r="F274" s="72">
        <v>1798</v>
      </c>
      <c r="G274" s="100">
        <v>37218</v>
      </c>
      <c r="H274" s="72">
        <v>417042</v>
      </c>
      <c r="I274" s="72">
        <v>88650</v>
      </c>
    </row>
    <row r="275" spans="1:9" ht="10.5" customHeight="1" x14ac:dyDescent="0.2">
      <c r="A275" s="58">
        <f>IF(E275&lt;&gt;"",COUNTA($E$9:E275),"")</f>
        <v>249</v>
      </c>
      <c r="B275" s="87">
        <v>11</v>
      </c>
      <c r="C275" s="88" t="s">
        <v>134</v>
      </c>
      <c r="D275" s="72">
        <v>8</v>
      </c>
      <c r="E275" s="72">
        <v>1233</v>
      </c>
      <c r="F275" s="72">
        <v>176</v>
      </c>
      <c r="G275" s="100">
        <v>3863</v>
      </c>
      <c r="H275" s="72">
        <v>26662</v>
      </c>
      <c r="I275" s="72">
        <v>9543</v>
      </c>
    </row>
    <row r="276" spans="1:9" ht="10.5" customHeight="1" x14ac:dyDescent="0.2">
      <c r="A276" s="58">
        <f>IF(E276&lt;&gt;"",COUNTA($E$9:E276),"")</f>
        <v>250</v>
      </c>
      <c r="B276" s="87">
        <v>13</v>
      </c>
      <c r="C276" s="88" t="s">
        <v>135</v>
      </c>
      <c r="D276" s="72">
        <v>4</v>
      </c>
      <c r="E276" s="72">
        <v>419</v>
      </c>
      <c r="F276" s="72">
        <v>59</v>
      </c>
      <c r="G276" s="100">
        <v>981</v>
      </c>
      <c r="H276" s="72">
        <v>10538</v>
      </c>
      <c r="I276" s="72">
        <v>2025</v>
      </c>
    </row>
    <row r="277" spans="1:9" ht="10.5" customHeight="1" x14ac:dyDescent="0.2">
      <c r="A277" s="58">
        <f>IF(E277&lt;&gt;"",COUNTA($E$9:E277),"")</f>
        <v>251</v>
      </c>
      <c r="B277" s="87">
        <v>16</v>
      </c>
      <c r="C277" s="88" t="s">
        <v>136</v>
      </c>
      <c r="D277" s="72">
        <v>17</v>
      </c>
      <c r="E277" s="72">
        <v>3324</v>
      </c>
      <c r="F277" s="72">
        <v>412</v>
      </c>
      <c r="G277" s="100">
        <v>10421</v>
      </c>
      <c r="H277" s="72">
        <v>111564</v>
      </c>
      <c r="I277" s="72">
        <v>59023</v>
      </c>
    </row>
    <row r="278" spans="1:9" ht="10.5" customHeight="1" x14ac:dyDescent="0.2">
      <c r="A278" s="58">
        <f>IF(E278&lt;&gt;"",COUNTA($E$9:E278),"")</f>
        <v>252</v>
      </c>
      <c r="B278" s="87">
        <v>17</v>
      </c>
      <c r="C278" s="88" t="s">
        <v>137</v>
      </c>
      <c r="D278" s="72">
        <v>5</v>
      </c>
      <c r="E278" s="72">
        <v>639</v>
      </c>
      <c r="F278" s="72">
        <v>83</v>
      </c>
      <c r="G278" s="100">
        <v>1996</v>
      </c>
      <c r="H278" s="72">
        <v>13971</v>
      </c>
      <c r="I278" s="72">
        <v>3197</v>
      </c>
    </row>
    <row r="279" spans="1:9" ht="21.6" customHeight="1" x14ac:dyDescent="0.2">
      <c r="A279" s="58">
        <f>IF(E279&lt;&gt;"",COUNTA($E$9:E279),"")</f>
        <v>253</v>
      </c>
      <c r="B279" s="90">
        <v>18</v>
      </c>
      <c r="C279" s="88" t="s">
        <v>138</v>
      </c>
      <c r="D279" s="72">
        <v>6</v>
      </c>
      <c r="E279" s="72">
        <v>1221</v>
      </c>
      <c r="F279" s="72">
        <v>187</v>
      </c>
      <c r="G279" s="100">
        <v>3430</v>
      </c>
      <c r="H279" s="72">
        <v>18347</v>
      </c>
      <c r="I279" s="72" t="s">
        <v>5</v>
      </c>
    </row>
    <row r="280" spans="1:9" ht="10.5" customHeight="1" x14ac:dyDescent="0.2">
      <c r="A280" s="58">
        <f>IF(E280&lt;&gt;"",COUNTA($E$9:E280),"")</f>
        <v>254</v>
      </c>
      <c r="B280" s="87">
        <v>19</v>
      </c>
      <c r="C280" s="88" t="s">
        <v>139</v>
      </c>
      <c r="D280" s="72">
        <v>1</v>
      </c>
      <c r="E280" s="72" t="s">
        <v>5</v>
      </c>
      <c r="F280" s="72" t="s">
        <v>5</v>
      </c>
      <c r="G280" s="72" t="s">
        <v>5</v>
      </c>
      <c r="H280" s="72" t="s">
        <v>5</v>
      </c>
      <c r="I280" s="72" t="s">
        <v>5</v>
      </c>
    </row>
    <row r="281" spans="1:9" ht="10.5" customHeight="1" x14ac:dyDescent="0.2">
      <c r="A281" s="58">
        <f>IF(E281&lt;&gt;"",COUNTA($E$9:E281),"")</f>
        <v>255</v>
      </c>
      <c r="B281" s="87">
        <v>20</v>
      </c>
      <c r="C281" s="88" t="s">
        <v>140</v>
      </c>
      <c r="D281" s="72">
        <v>6</v>
      </c>
      <c r="E281" s="72">
        <v>728</v>
      </c>
      <c r="F281" s="72">
        <v>96</v>
      </c>
      <c r="G281" s="100">
        <v>2470</v>
      </c>
      <c r="H281" s="72">
        <v>71106</v>
      </c>
      <c r="I281" s="72">
        <v>52174</v>
      </c>
    </row>
    <row r="282" spans="1:9" s="86" customFormat="1" ht="10.5" customHeight="1" x14ac:dyDescent="0.2">
      <c r="A282" s="58">
        <f>IF(E282&lt;&gt;"",COUNTA($E$9:E282),"")</f>
        <v>256</v>
      </c>
      <c r="B282" s="87">
        <v>21</v>
      </c>
      <c r="C282" s="88" t="s">
        <v>141</v>
      </c>
      <c r="D282" s="72">
        <v>3</v>
      </c>
      <c r="E282" s="72">
        <v>1132</v>
      </c>
      <c r="F282" s="72">
        <v>146</v>
      </c>
      <c r="G282" s="100">
        <v>4168</v>
      </c>
      <c r="H282" s="72">
        <v>14512</v>
      </c>
      <c r="I282" s="72">
        <v>12139</v>
      </c>
    </row>
    <row r="283" spans="1:9" s="86" customFormat="1" ht="10.5" customHeight="1" x14ac:dyDescent="0.2">
      <c r="A283" s="58">
        <f>IF(E283&lt;&gt;"",COUNTA($E$9:E283),"")</f>
        <v>257</v>
      </c>
      <c r="B283" s="87">
        <v>22</v>
      </c>
      <c r="C283" s="88" t="s">
        <v>142</v>
      </c>
      <c r="D283" s="72">
        <v>16</v>
      </c>
      <c r="E283" s="72">
        <v>1860</v>
      </c>
      <c r="F283" s="72">
        <v>253</v>
      </c>
      <c r="G283" s="100">
        <v>5654</v>
      </c>
      <c r="H283" s="72">
        <v>41178</v>
      </c>
      <c r="I283" s="72">
        <v>17825</v>
      </c>
    </row>
    <row r="284" spans="1:9" s="86" customFormat="1" ht="21.6" customHeight="1" x14ac:dyDescent="0.2">
      <c r="A284" s="58">
        <f>IF(E284&lt;&gt;"",COUNTA($E$9:E284),"")</f>
        <v>258</v>
      </c>
      <c r="B284" s="90">
        <v>23</v>
      </c>
      <c r="C284" s="88" t="s">
        <v>143</v>
      </c>
      <c r="D284" s="72">
        <v>12</v>
      </c>
      <c r="E284" s="72">
        <v>1156</v>
      </c>
      <c r="F284" s="72">
        <v>158</v>
      </c>
      <c r="G284" s="100">
        <v>3182</v>
      </c>
      <c r="H284" s="72">
        <v>28154</v>
      </c>
      <c r="I284" s="72">
        <v>2347</v>
      </c>
    </row>
    <row r="285" spans="1:9" s="86" customFormat="1" ht="10.5" customHeight="1" x14ac:dyDescent="0.2">
      <c r="A285" s="58">
        <f>IF(E285&lt;&gt;"",COUNTA($E$9:E285),"")</f>
        <v>259</v>
      </c>
      <c r="B285" s="87">
        <v>24</v>
      </c>
      <c r="C285" s="88" t="s">
        <v>144</v>
      </c>
      <c r="D285" s="72">
        <v>5</v>
      </c>
      <c r="E285" s="72">
        <v>1544</v>
      </c>
      <c r="F285" s="72">
        <v>173</v>
      </c>
      <c r="G285" s="100">
        <v>5216</v>
      </c>
      <c r="H285" s="72">
        <v>23079</v>
      </c>
      <c r="I285" s="72">
        <v>18958</v>
      </c>
    </row>
    <row r="286" spans="1:9" s="86" customFormat="1" ht="10.5" customHeight="1" x14ac:dyDescent="0.2">
      <c r="A286" s="58">
        <f>IF(E286&lt;&gt;"",COUNTA($E$9:E286),"")</f>
        <v>260</v>
      </c>
      <c r="B286" s="87">
        <v>25</v>
      </c>
      <c r="C286" s="88" t="s">
        <v>145</v>
      </c>
      <c r="D286" s="72">
        <v>28</v>
      </c>
      <c r="E286" s="72">
        <v>2943</v>
      </c>
      <c r="F286" s="72">
        <v>379</v>
      </c>
      <c r="G286" s="100">
        <v>8609</v>
      </c>
      <c r="H286" s="72">
        <v>40116</v>
      </c>
      <c r="I286" s="72">
        <v>3517</v>
      </c>
    </row>
    <row r="287" spans="1:9" s="86" customFormat="1" ht="21.6" customHeight="1" x14ac:dyDescent="0.2">
      <c r="A287" s="58">
        <f>IF(E287&lt;&gt;"",COUNTA($E$9:E287),"")</f>
        <v>261</v>
      </c>
      <c r="B287" s="90">
        <v>26</v>
      </c>
      <c r="C287" s="88" t="s">
        <v>146</v>
      </c>
      <c r="D287" s="72">
        <v>6</v>
      </c>
      <c r="E287" s="72">
        <v>1266</v>
      </c>
      <c r="F287" s="72">
        <v>152</v>
      </c>
      <c r="G287" s="100">
        <v>4103</v>
      </c>
      <c r="H287" s="72">
        <v>18436</v>
      </c>
      <c r="I287" s="72">
        <v>7439</v>
      </c>
    </row>
    <row r="288" spans="1:9" s="86" customFormat="1" ht="10.5" customHeight="1" x14ac:dyDescent="0.2">
      <c r="A288" s="58">
        <f>IF(E288&lt;&gt;"",COUNTA($E$9:E288),"")</f>
        <v>262</v>
      </c>
      <c r="B288" s="87">
        <v>27</v>
      </c>
      <c r="C288" s="88" t="s">
        <v>147</v>
      </c>
      <c r="D288" s="72">
        <v>9</v>
      </c>
      <c r="E288" s="72">
        <v>1180</v>
      </c>
      <c r="F288" s="72">
        <v>143</v>
      </c>
      <c r="G288" s="100">
        <v>3726</v>
      </c>
      <c r="H288" s="72">
        <v>32278</v>
      </c>
      <c r="I288" s="72">
        <v>9321</v>
      </c>
    </row>
    <row r="289" spans="1:9" s="86" customFormat="1" ht="10.5" customHeight="1" x14ac:dyDescent="0.2">
      <c r="A289" s="58">
        <f>IF(E289&lt;&gt;"",COUNTA($E$9:E289),"")</f>
        <v>263</v>
      </c>
      <c r="B289" s="87">
        <v>28</v>
      </c>
      <c r="C289" s="88" t="s">
        <v>148</v>
      </c>
      <c r="D289" s="72">
        <v>30</v>
      </c>
      <c r="E289" s="72">
        <v>6372</v>
      </c>
      <c r="F289" s="72">
        <v>844</v>
      </c>
      <c r="G289" s="100">
        <v>21861</v>
      </c>
      <c r="H289" s="72">
        <v>172727</v>
      </c>
      <c r="I289" s="72">
        <v>132790</v>
      </c>
    </row>
    <row r="290" spans="1:9" s="86" customFormat="1" ht="10.5" customHeight="1" x14ac:dyDescent="0.2">
      <c r="A290" s="58">
        <f>IF(E290&lt;&gt;"",COUNTA($E$9:E290),"")</f>
        <v>264</v>
      </c>
      <c r="B290" s="87">
        <v>29</v>
      </c>
      <c r="C290" s="88" t="s">
        <v>149</v>
      </c>
      <c r="D290" s="72">
        <v>14</v>
      </c>
      <c r="E290" s="72">
        <v>2769</v>
      </c>
      <c r="F290" s="72">
        <v>313</v>
      </c>
      <c r="G290" s="100">
        <v>8683</v>
      </c>
      <c r="H290" s="72">
        <v>92420</v>
      </c>
      <c r="I290" s="72">
        <v>28307</v>
      </c>
    </row>
    <row r="291" spans="1:9" s="86" customFormat="1" ht="10.5" customHeight="1" x14ac:dyDescent="0.2">
      <c r="A291" s="58">
        <f>IF(E291&lt;&gt;"",COUNTA($E$9:E291),"")</f>
        <v>265</v>
      </c>
      <c r="B291" s="87">
        <v>30</v>
      </c>
      <c r="C291" s="88" t="s">
        <v>150</v>
      </c>
      <c r="D291" s="72">
        <v>12</v>
      </c>
      <c r="E291" s="72">
        <v>4463</v>
      </c>
      <c r="F291" s="72">
        <v>500</v>
      </c>
      <c r="G291" s="100">
        <v>14543</v>
      </c>
      <c r="H291" s="72">
        <v>19569</v>
      </c>
      <c r="I291" s="72">
        <v>8172</v>
      </c>
    </row>
    <row r="292" spans="1:9" s="86" customFormat="1" ht="10.5" customHeight="1" x14ac:dyDescent="0.2">
      <c r="A292" s="58">
        <f>IF(E292&lt;&gt;"",COUNTA($E$9:E292),"")</f>
        <v>266</v>
      </c>
      <c r="B292" s="91" t="s">
        <v>28</v>
      </c>
      <c r="C292" s="88" t="s">
        <v>151</v>
      </c>
      <c r="D292" s="72">
        <v>7</v>
      </c>
      <c r="E292" s="72">
        <v>3665</v>
      </c>
      <c r="F292" s="72">
        <v>378</v>
      </c>
      <c r="G292" s="100">
        <v>12381</v>
      </c>
      <c r="H292" s="72">
        <v>11792</v>
      </c>
      <c r="I292" s="72" t="s">
        <v>5</v>
      </c>
    </row>
    <row r="293" spans="1:9" s="86" customFormat="1" ht="10.5" customHeight="1" x14ac:dyDescent="0.2">
      <c r="A293" s="58">
        <f>IF(E293&lt;&gt;"",COUNTA($E$9:E293),"")</f>
        <v>267</v>
      </c>
      <c r="B293" s="87">
        <v>31</v>
      </c>
      <c r="C293" s="88" t="s">
        <v>152</v>
      </c>
      <c r="D293" s="72">
        <v>7</v>
      </c>
      <c r="E293" s="72">
        <v>1015</v>
      </c>
      <c r="F293" s="72">
        <v>140</v>
      </c>
      <c r="G293" s="100">
        <v>3153</v>
      </c>
      <c r="H293" s="72">
        <v>15927</v>
      </c>
      <c r="I293" s="72">
        <v>880</v>
      </c>
    </row>
    <row r="294" spans="1:9" s="86" customFormat="1" ht="10.5" customHeight="1" x14ac:dyDescent="0.2">
      <c r="A294" s="58">
        <f>IF(E294&lt;&gt;"",COUNTA($E$9:E294),"")</f>
        <v>268</v>
      </c>
      <c r="B294" s="87">
        <v>32</v>
      </c>
      <c r="C294" s="88" t="s">
        <v>153</v>
      </c>
      <c r="D294" s="72">
        <v>13</v>
      </c>
      <c r="E294" s="72">
        <v>1819</v>
      </c>
      <c r="F294" s="72">
        <v>240</v>
      </c>
      <c r="G294" s="100">
        <v>5611</v>
      </c>
      <c r="H294" s="72">
        <v>18347</v>
      </c>
      <c r="I294" s="72">
        <v>11189</v>
      </c>
    </row>
    <row r="295" spans="1:9" s="86" customFormat="1" ht="10.5" customHeight="1" x14ac:dyDescent="0.2">
      <c r="A295" s="58">
        <f>IF(E295&lt;&gt;"",COUNTA($E$9:E295),"")</f>
        <v>269</v>
      </c>
      <c r="B295" s="87">
        <v>33</v>
      </c>
      <c r="C295" s="88" t="s">
        <v>154</v>
      </c>
      <c r="D295" s="72">
        <v>22</v>
      </c>
      <c r="E295" s="72">
        <v>2019</v>
      </c>
      <c r="F295" s="72">
        <v>279</v>
      </c>
      <c r="G295" s="100">
        <v>6167</v>
      </c>
      <c r="H295" s="72">
        <v>20088</v>
      </c>
      <c r="I295" s="72">
        <v>363</v>
      </c>
    </row>
    <row r="296" spans="1:9" s="86" customFormat="1" ht="2.1" customHeight="1" x14ac:dyDescent="0.2">
      <c r="A296" s="58" t="str">
        <f>IF(E296&lt;&gt;"",COUNTA($E$9:E296),"")</f>
        <v/>
      </c>
      <c r="B296" s="87"/>
      <c r="C296" s="88"/>
      <c r="D296" s="95"/>
      <c r="E296" s="95"/>
      <c r="F296" s="95"/>
      <c r="G296" s="101"/>
      <c r="H296" s="95"/>
      <c r="I296" s="95"/>
    </row>
    <row r="297" spans="1:9" ht="10.5" customHeight="1" x14ac:dyDescent="0.2">
      <c r="A297" s="58">
        <f>IF(E297&lt;&gt;"",COUNTA($E$9:E297),"")</f>
        <v>270</v>
      </c>
      <c r="B297" s="87"/>
      <c r="C297" s="88" t="s">
        <v>123</v>
      </c>
      <c r="D297" s="106">
        <v>298</v>
      </c>
      <c r="E297" s="106">
        <v>48034</v>
      </c>
      <c r="F297" s="106">
        <v>6182</v>
      </c>
      <c r="G297" s="102">
        <v>143346</v>
      </c>
      <c r="H297" s="106">
        <v>1203139</v>
      </c>
      <c r="I297" s="72" t="s">
        <v>5</v>
      </c>
    </row>
    <row r="298" spans="1:9" ht="12.95" customHeight="1" x14ac:dyDescent="0.2">
      <c r="A298" s="58" t="str">
        <f>IF(E298&lt;&gt;"",COUNTA($E$9:E298),"")</f>
        <v/>
      </c>
      <c r="B298" s="87"/>
      <c r="C298" s="92"/>
      <c r="D298" s="179" t="s">
        <v>172</v>
      </c>
      <c r="E298" s="179"/>
      <c r="F298" s="179"/>
      <c r="G298" s="179"/>
      <c r="H298" s="179"/>
      <c r="I298" s="179"/>
    </row>
    <row r="299" spans="1:9" s="86" customFormat="1" ht="10.5" customHeight="1" x14ac:dyDescent="0.2">
      <c r="A299" s="58">
        <f>IF(E299&lt;&gt;"",COUNTA($E$9:E299),"")</f>
        <v>271</v>
      </c>
      <c r="B299" s="84" t="s">
        <v>26</v>
      </c>
      <c r="C299" s="85" t="s">
        <v>27</v>
      </c>
      <c r="D299" s="80">
        <v>305</v>
      </c>
      <c r="E299" s="80">
        <v>51638</v>
      </c>
      <c r="F299" s="80">
        <v>6919</v>
      </c>
      <c r="G299" s="99">
        <v>195638</v>
      </c>
      <c r="H299" s="80">
        <v>1288991</v>
      </c>
      <c r="I299" s="80">
        <v>497251</v>
      </c>
    </row>
    <row r="300" spans="1:9" ht="10.5" customHeight="1" x14ac:dyDescent="0.2">
      <c r="A300" s="58">
        <f>IF(E300&lt;&gt;"",COUNTA($E$9:E300),"")</f>
        <v>272</v>
      </c>
      <c r="B300" s="87" t="s">
        <v>24</v>
      </c>
      <c r="C300" s="88" t="s">
        <v>130</v>
      </c>
      <c r="D300" s="72">
        <v>2</v>
      </c>
      <c r="E300" s="72" t="s">
        <v>5</v>
      </c>
      <c r="F300" s="72" t="s">
        <v>5</v>
      </c>
      <c r="G300" s="72" t="s">
        <v>5</v>
      </c>
      <c r="H300" s="72" t="s">
        <v>5</v>
      </c>
      <c r="I300" s="72" t="s">
        <v>5</v>
      </c>
    </row>
    <row r="301" spans="1:9" ht="10.5" customHeight="1" x14ac:dyDescent="0.2">
      <c r="A301" s="58">
        <f>IF(E301&lt;&gt;"",COUNTA($E$9:E301),"")</f>
        <v>273</v>
      </c>
      <c r="B301" s="89" t="s">
        <v>39</v>
      </c>
      <c r="C301" s="88" t="s">
        <v>131</v>
      </c>
      <c r="D301" s="72">
        <v>2</v>
      </c>
      <c r="E301" s="72" t="s">
        <v>5</v>
      </c>
      <c r="F301" s="72" t="s">
        <v>5</v>
      </c>
      <c r="G301" s="72" t="s">
        <v>5</v>
      </c>
      <c r="H301" s="72" t="s">
        <v>5</v>
      </c>
      <c r="I301" s="72" t="s">
        <v>5</v>
      </c>
    </row>
    <row r="302" spans="1:9" ht="10.5" customHeight="1" x14ac:dyDescent="0.2">
      <c r="A302" s="58">
        <f>IF(E302&lt;&gt;"",COUNTA($E$9:E302),"")</f>
        <v>274</v>
      </c>
      <c r="B302" s="87" t="s">
        <v>25</v>
      </c>
      <c r="C302" s="88" t="s">
        <v>132</v>
      </c>
      <c r="D302" s="72">
        <v>303</v>
      </c>
      <c r="E302" s="72" t="s">
        <v>5</v>
      </c>
      <c r="F302" s="72" t="s">
        <v>5</v>
      </c>
      <c r="G302" s="72" t="s">
        <v>5</v>
      </c>
      <c r="H302" s="72" t="s">
        <v>5</v>
      </c>
      <c r="I302" s="72" t="s">
        <v>5</v>
      </c>
    </row>
    <row r="303" spans="1:9" ht="10.5" customHeight="1" x14ac:dyDescent="0.2">
      <c r="A303" s="58">
        <f>IF(E303&lt;&gt;"",COUNTA($E$9:E303),"")</f>
        <v>275</v>
      </c>
      <c r="B303" s="87">
        <v>10</v>
      </c>
      <c r="C303" s="88" t="s">
        <v>133</v>
      </c>
      <c r="D303" s="72">
        <v>79</v>
      </c>
      <c r="E303" s="72">
        <v>14340</v>
      </c>
      <c r="F303" s="72">
        <v>1853</v>
      </c>
      <c r="G303" s="100">
        <v>44671</v>
      </c>
      <c r="H303" s="72">
        <v>428692</v>
      </c>
      <c r="I303" s="72">
        <v>74789</v>
      </c>
    </row>
    <row r="304" spans="1:9" ht="10.5" customHeight="1" x14ac:dyDescent="0.2">
      <c r="A304" s="58">
        <f>IF(E304&lt;&gt;"",COUNTA($E$9:E304),"")</f>
        <v>276</v>
      </c>
      <c r="B304" s="87">
        <v>11</v>
      </c>
      <c r="C304" s="88" t="s">
        <v>134</v>
      </c>
      <c r="D304" s="72">
        <v>8</v>
      </c>
      <c r="E304" s="72">
        <v>1240</v>
      </c>
      <c r="F304" s="72">
        <v>171</v>
      </c>
      <c r="G304" s="100">
        <v>6451</v>
      </c>
      <c r="H304" s="72">
        <v>23317</v>
      </c>
      <c r="I304" s="72">
        <v>6820</v>
      </c>
    </row>
    <row r="305" spans="1:9" ht="10.5" customHeight="1" x14ac:dyDescent="0.2">
      <c r="A305" s="58">
        <f>IF(E305&lt;&gt;"",COUNTA($E$9:E305),"")</f>
        <v>277</v>
      </c>
      <c r="B305" s="87">
        <v>13</v>
      </c>
      <c r="C305" s="88" t="s">
        <v>135</v>
      </c>
      <c r="D305" s="72">
        <v>4</v>
      </c>
      <c r="E305" s="72">
        <v>422</v>
      </c>
      <c r="F305" s="72">
        <v>62</v>
      </c>
      <c r="G305" s="100">
        <v>1316</v>
      </c>
      <c r="H305" s="72">
        <v>7932</v>
      </c>
      <c r="I305" s="72">
        <v>1136</v>
      </c>
    </row>
    <row r="306" spans="1:9" ht="10.5" customHeight="1" x14ac:dyDescent="0.2">
      <c r="A306" s="58">
        <f>IF(E306&lt;&gt;"",COUNTA($E$9:E306),"")</f>
        <v>278</v>
      </c>
      <c r="B306" s="87">
        <v>16</v>
      </c>
      <c r="C306" s="88" t="s">
        <v>136</v>
      </c>
      <c r="D306" s="72">
        <v>17</v>
      </c>
      <c r="E306" s="72">
        <v>3340</v>
      </c>
      <c r="F306" s="72">
        <v>429</v>
      </c>
      <c r="G306" s="100">
        <v>11992</v>
      </c>
      <c r="H306" s="72">
        <v>107797</v>
      </c>
      <c r="I306" s="72">
        <v>59619</v>
      </c>
    </row>
    <row r="307" spans="1:9" ht="10.5" customHeight="1" x14ac:dyDescent="0.2">
      <c r="A307" s="58">
        <f>IF(E307&lt;&gt;"",COUNTA($E$9:E307),"")</f>
        <v>279</v>
      </c>
      <c r="B307" s="87">
        <v>17</v>
      </c>
      <c r="C307" s="88" t="s">
        <v>137</v>
      </c>
      <c r="D307" s="72">
        <v>5</v>
      </c>
      <c r="E307" s="72">
        <v>639</v>
      </c>
      <c r="F307" s="72">
        <v>87</v>
      </c>
      <c r="G307" s="100">
        <v>3094</v>
      </c>
      <c r="H307" s="72">
        <v>14890</v>
      </c>
      <c r="I307" s="72">
        <v>3231</v>
      </c>
    </row>
    <row r="308" spans="1:9" ht="21.6" customHeight="1" x14ac:dyDescent="0.2">
      <c r="A308" s="58">
        <f>IF(E308&lt;&gt;"",COUNTA($E$9:E308),"")</f>
        <v>280</v>
      </c>
      <c r="B308" s="90">
        <v>18</v>
      </c>
      <c r="C308" s="88" t="s">
        <v>138</v>
      </c>
      <c r="D308" s="72">
        <v>6</v>
      </c>
      <c r="E308" s="72">
        <v>1215</v>
      </c>
      <c r="F308" s="72">
        <v>192</v>
      </c>
      <c r="G308" s="100">
        <v>4478</v>
      </c>
      <c r="H308" s="72">
        <v>18559</v>
      </c>
      <c r="I308" s="72" t="s">
        <v>5</v>
      </c>
    </row>
    <row r="309" spans="1:9" ht="10.5" customHeight="1" x14ac:dyDescent="0.2">
      <c r="A309" s="58">
        <f>IF(E309&lt;&gt;"",COUNTA($E$9:E309),"")</f>
        <v>281</v>
      </c>
      <c r="B309" s="87">
        <v>19</v>
      </c>
      <c r="C309" s="88" t="s">
        <v>139</v>
      </c>
      <c r="D309" s="72">
        <v>1</v>
      </c>
      <c r="E309" s="72" t="s">
        <v>5</v>
      </c>
      <c r="F309" s="72" t="s">
        <v>5</v>
      </c>
      <c r="G309" s="72" t="s">
        <v>5</v>
      </c>
      <c r="H309" s="72" t="s">
        <v>5</v>
      </c>
      <c r="I309" s="72" t="s">
        <v>5</v>
      </c>
    </row>
    <row r="310" spans="1:9" ht="10.5" customHeight="1" x14ac:dyDescent="0.2">
      <c r="A310" s="58">
        <f>IF(E310&lt;&gt;"",COUNTA($E$9:E310),"")</f>
        <v>282</v>
      </c>
      <c r="B310" s="87">
        <v>20</v>
      </c>
      <c r="C310" s="88" t="s">
        <v>140</v>
      </c>
      <c r="D310" s="72">
        <v>6</v>
      </c>
      <c r="E310" s="72">
        <v>728</v>
      </c>
      <c r="F310" s="72">
        <v>102</v>
      </c>
      <c r="G310" s="100">
        <v>4023</v>
      </c>
      <c r="H310" s="72">
        <v>76597</v>
      </c>
      <c r="I310" s="72">
        <v>53175</v>
      </c>
    </row>
    <row r="311" spans="1:9" s="86" customFormat="1" ht="10.5" customHeight="1" x14ac:dyDescent="0.2">
      <c r="A311" s="58">
        <f>IF(E311&lt;&gt;"",COUNTA($E$9:E311),"")</f>
        <v>283</v>
      </c>
      <c r="B311" s="87">
        <v>21</v>
      </c>
      <c r="C311" s="88" t="s">
        <v>141</v>
      </c>
      <c r="D311" s="72">
        <v>3</v>
      </c>
      <c r="E311" s="72">
        <v>1132</v>
      </c>
      <c r="F311" s="72">
        <v>164</v>
      </c>
      <c r="G311" s="100">
        <v>7181</v>
      </c>
      <c r="H311" s="72">
        <v>9553</v>
      </c>
      <c r="I311" s="72">
        <v>5961</v>
      </c>
    </row>
    <row r="312" spans="1:9" s="86" customFormat="1" ht="10.5" customHeight="1" x14ac:dyDescent="0.2">
      <c r="A312" s="58">
        <f>IF(E312&lt;&gt;"",COUNTA($E$9:E312),"")</f>
        <v>284</v>
      </c>
      <c r="B312" s="87">
        <v>22</v>
      </c>
      <c r="C312" s="88" t="s">
        <v>142</v>
      </c>
      <c r="D312" s="72">
        <v>16</v>
      </c>
      <c r="E312" s="72">
        <v>1854</v>
      </c>
      <c r="F312" s="72">
        <v>258</v>
      </c>
      <c r="G312" s="100">
        <v>5873</v>
      </c>
      <c r="H312" s="72">
        <v>40867</v>
      </c>
      <c r="I312" s="72">
        <v>16484</v>
      </c>
    </row>
    <row r="313" spans="1:9" s="86" customFormat="1" ht="21.6" customHeight="1" x14ac:dyDescent="0.2">
      <c r="A313" s="58">
        <f>IF(E313&lt;&gt;"",COUNTA($E$9:E313),"")</f>
        <v>285</v>
      </c>
      <c r="B313" s="90">
        <v>23</v>
      </c>
      <c r="C313" s="88" t="s">
        <v>143</v>
      </c>
      <c r="D313" s="72">
        <v>12</v>
      </c>
      <c r="E313" s="72">
        <v>1160</v>
      </c>
      <c r="F313" s="72">
        <v>167</v>
      </c>
      <c r="G313" s="100">
        <v>4125</v>
      </c>
      <c r="H313" s="72">
        <v>26187</v>
      </c>
      <c r="I313" s="72">
        <v>3099</v>
      </c>
    </row>
    <row r="314" spans="1:9" s="86" customFormat="1" ht="10.5" customHeight="1" x14ac:dyDescent="0.2">
      <c r="A314" s="58">
        <f>IF(E314&lt;&gt;"",COUNTA($E$9:E314),"")</f>
        <v>286</v>
      </c>
      <c r="B314" s="87">
        <v>24</v>
      </c>
      <c r="C314" s="88" t="s">
        <v>144</v>
      </c>
      <c r="D314" s="72">
        <v>5</v>
      </c>
      <c r="E314" s="72">
        <v>1551</v>
      </c>
      <c r="F314" s="72">
        <v>193</v>
      </c>
      <c r="G314" s="100">
        <v>5960</v>
      </c>
      <c r="H314" s="72">
        <v>22540</v>
      </c>
      <c r="I314" s="72">
        <v>17356</v>
      </c>
    </row>
    <row r="315" spans="1:9" s="86" customFormat="1" ht="10.5" customHeight="1" x14ac:dyDescent="0.2">
      <c r="A315" s="58">
        <f>IF(E315&lt;&gt;"",COUNTA($E$9:E315),"")</f>
        <v>287</v>
      </c>
      <c r="B315" s="87">
        <v>25</v>
      </c>
      <c r="C315" s="88" t="s">
        <v>145</v>
      </c>
      <c r="D315" s="72">
        <v>28</v>
      </c>
      <c r="E315" s="72">
        <v>2934</v>
      </c>
      <c r="F315" s="72">
        <v>413</v>
      </c>
      <c r="G315" s="100">
        <v>10409</v>
      </c>
      <c r="H315" s="72">
        <v>47322</v>
      </c>
      <c r="I315" s="72">
        <v>4424</v>
      </c>
    </row>
    <row r="316" spans="1:9" s="86" customFormat="1" ht="21.6" customHeight="1" x14ac:dyDescent="0.2">
      <c r="A316" s="58">
        <f>IF(E316&lt;&gt;"",COUNTA($E$9:E316),"")</f>
        <v>288</v>
      </c>
      <c r="B316" s="90">
        <v>26</v>
      </c>
      <c r="C316" s="88" t="s">
        <v>146</v>
      </c>
      <c r="D316" s="72">
        <v>6</v>
      </c>
      <c r="E316" s="72">
        <v>1265</v>
      </c>
      <c r="F316" s="72">
        <v>163</v>
      </c>
      <c r="G316" s="100">
        <v>4671</v>
      </c>
      <c r="H316" s="72">
        <v>22770</v>
      </c>
      <c r="I316" s="72">
        <v>8937</v>
      </c>
    </row>
    <row r="317" spans="1:9" s="86" customFormat="1" ht="10.5" customHeight="1" x14ac:dyDescent="0.2">
      <c r="A317" s="58">
        <f>IF(E317&lt;&gt;"",COUNTA($E$9:E317),"")</f>
        <v>289</v>
      </c>
      <c r="B317" s="87">
        <v>27</v>
      </c>
      <c r="C317" s="88" t="s">
        <v>147</v>
      </c>
      <c r="D317" s="72">
        <v>9</v>
      </c>
      <c r="E317" s="72">
        <v>1178</v>
      </c>
      <c r="F317" s="72">
        <v>149</v>
      </c>
      <c r="G317" s="100">
        <v>5109</v>
      </c>
      <c r="H317" s="72">
        <v>38239</v>
      </c>
      <c r="I317" s="72">
        <v>10472</v>
      </c>
    </row>
    <row r="318" spans="1:9" s="86" customFormat="1" ht="10.5" customHeight="1" x14ac:dyDescent="0.2">
      <c r="A318" s="58">
        <f>IF(E318&lt;&gt;"",COUNTA($E$9:E318),"")</f>
        <v>290</v>
      </c>
      <c r="B318" s="87">
        <v>28</v>
      </c>
      <c r="C318" s="88" t="s">
        <v>148</v>
      </c>
      <c r="D318" s="72">
        <v>30</v>
      </c>
      <c r="E318" s="72">
        <v>6362</v>
      </c>
      <c r="F318" s="72">
        <v>885</v>
      </c>
      <c r="G318" s="100">
        <v>24390</v>
      </c>
      <c r="H318" s="72">
        <v>209988</v>
      </c>
      <c r="I318" s="72">
        <v>167165</v>
      </c>
    </row>
    <row r="319" spans="1:9" s="86" customFormat="1" ht="10.5" customHeight="1" x14ac:dyDescent="0.2">
      <c r="A319" s="58">
        <f>IF(E319&lt;&gt;"",COUNTA($E$9:E319),"")</f>
        <v>291</v>
      </c>
      <c r="B319" s="87">
        <v>29</v>
      </c>
      <c r="C319" s="88" t="s">
        <v>149</v>
      </c>
      <c r="D319" s="72">
        <v>14</v>
      </c>
      <c r="E319" s="72">
        <v>2760</v>
      </c>
      <c r="F319" s="72">
        <v>343</v>
      </c>
      <c r="G319" s="100">
        <v>10548</v>
      </c>
      <c r="H319" s="72">
        <v>96126</v>
      </c>
      <c r="I319" s="72">
        <v>32630</v>
      </c>
    </row>
    <row r="320" spans="1:9" s="86" customFormat="1" ht="10.5" customHeight="1" x14ac:dyDescent="0.2">
      <c r="A320" s="58">
        <f>IF(E320&lt;&gt;"",COUNTA($E$9:E320),"")</f>
        <v>292</v>
      </c>
      <c r="B320" s="87">
        <v>30</v>
      </c>
      <c r="C320" s="88" t="s">
        <v>150</v>
      </c>
      <c r="D320" s="72">
        <v>12</v>
      </c>
      <c r="E320" s="72">
        <v>4450</v>
      </c>
      <c r="F320" s="72">
        <v>558</v>
      </c>
      <c r="G320" s="100">
        <v>20803</v>
      </c>
      <c r="H320" s="72">
        <v>30190</v>
      </c>
      <c r="I320" s="72">
        <v>11124</v>
      </c>
    </row>
    <row r="321" spans="1:9" s="86" customFormat="1" ht="10.5" customHeight="1" x14ac:dyDescent="0.2">
      <c r="A321" s="58">
        <f>IF(E321&lt;&gt;"",COUNTA($E$9:E321),"")</f>
        <v>293</v>
      </c>
      <c r="B321" s="91" t="s">
        <v>28</v>
      </c>
      <c r="C321" s="88" t="s">
        <v>151</v>
      </c>
      <c r="D321" s="72">
        <v>7</v>
      </c>
      <c r="E321" s="72">
        <v>3651</v>
      </c>
      <c r="F321" s="72">
        <v>436</v>
      </c>
      <c r="G321" s="100">
        <v>18192</v>
      </c>
      <c r="H321" s="72">
        <v>22032</v>
      </c>
      <c r="I321" s="72" t="s">
        <v>5</v>
      </c>
    </row>
    <row r="322" spans="1:9" s="86" customFormat="1" ht="10.5" customHeight="1" x14ac:dyDescent="0.2">
      <c r="A322" s="58">
        <f>IF(E322&lt;&gt;"",COUNTA($E$9:E322),"")</f>
        <v>294</v>
      </c>
      <c r="B322" s="87">
        <v>31</v>
      </c>
      <c r="C322" s="88" t="s">
        <v>152</v>
      </c>
      <c r="D322" s="72">
        <v>7</v>
      </c>
      <c r="E322" s="72">
        <v>1009</v>
      </c>
      <c r="F322" s="72">
        <v>148</v>
      </c>
      <c r="G322" s="100">
        <v>4837</v>
      </c>
      <c r="H322" s="72">
        <v>16805</v>
      </c>
      <c r="I322" s="72">
        <v>1371</v>
      </c>
    </row>
    <row r="323" spans="1:9" s="86" customFormat="1" ht="10.5" customHeight="1" x14ac:dyDescent="0.2">
      <c r="A323" s="58">
        <f>IF(E323&lt;&gt;"",COUNTA($E$9:E323),"")</f>
        <v>295</v>
      </c>
      <c r="B323" s="87">
        <v>32</v>
      </c>
      <c r="C323" s="88" t="s">
        <v>153</v>
      </c>
      <c r="D323" s="72">
        <v>13</v>
      </c>
      <c r="E323" s="72">
        <v>1826</v>
      </c>
      <c r="F323" s="72">
        <v>257</v>
      </c>
      <c r="G323" s="100">
        <v>7149</v>
      </c>
      <c r="H323" s="72">
        <v>16846</v>
      </c>
      <c r="I323" s="72">
        <v>8997</v>
      </c>
    </row>
    <row r="324" spans="1:9" s="86" customFormat="1" ht="10.5" customHeight="1" x14ac:dyDescent="0.2">
      <c r="A324" s="58">
        <f>IF(E324&lt;&gt;"",COUNTA($E$9:E324),"")</f>
        <v>296</v>
      </c>
      <c r="B324" s="87">
        <v>33</v>
      </c>
      <c r="C324" s="88" t="s">
        <v>154</v>
      </c>
      <c r="D324" s="72">
        <v>22</v>
      </c>
      <c r="E324" s="72">
        <v>2005</v>
      </c>
      <c r="F324" s="72">
        <v>295</v>
      </c>
      <c r="G324" s="100">
        <v>7721</v>
      </c>
      <c r="H324" s="72">
        <v>23415</v>
      </c>
      <c r="I324" s="72">
        <v>1797</v>
      </c>
    </row>
    <row r="325" spans="1:9" s="86" customFormat="1" ht="2.1" customHeight="1" x14ac:dyDescent="0.2">
      <c r="A325" s="58" t="str">
        <f>IF(E325&lt;&gt;"",COUNTA($E$9:E325),"")</f>
        <v/>
      </c>
      <c r="B325" s="87"/>
      <c r="C325" s="88"/>
      <c r="D325" s="95"/>
      <c r="E325" s="95"/>
      <c r="F325" s="95"/>
      <c r="G325" s="101"/>
      <c r="H325" s="95"/>
      <c r="I325" s="95"/>
    </row>
    <row r="326" spans="1:9" ht="10.5" customHeight="1" x14ac:dyDescent="0.2">
      <c r="A326" s="58">
        <f>IF(E326&lt;&gt;"",COUNTA($E$9:E326),"")</f>
        <v>297</v>
      </c>
      <c r="B326" s="87"/>
      <c r="C326" s="88" t="s">
        <v>123</v>
      </c>
      <c r="D326" s="106">
        <v>298</v>
      </c>
      <c r="E326" s="106">
        <v>47987</v>
      </c>
      <c r="F326" s="106">
        <v>6483</v>
      </c>
      <c r="G326" s="102">
        <v>177446</v>
      </c>
      <c r="H326" s="106">
        <v>1266959</v>
      </c>
      <c r="I326" s="72" t="s">
        <v>5</v>
      </c>
    </row>
    <row r="327" spans="1:9" ht="12.95" customHeight="1" x14ac:dyDescent="0.2">
      <c r="A327" s="58" t="str">
        <f>IF(E327&lt;&gt;"",COUNTA($E$9:E327),"")</f>
        <v/>
      </c>
      <c r="B327" s="87"/>
      <c r="C327" s="92"/>
      <c r="D327" s="179" t="s">
        <v>171</v>
      </c>
      <c r="E327" s="179"/>
      <c r="F327" s="179"/>
      <c r="G327" s="179"/>
      <c r="H327" s="179"/>
      <c r="I327" s="179"/>
    </row>
    <row r="328" spans="1:9" s="86" customFormat="1" ht="10.5" customHeight="1" x14ac:dyDescent="0.2">
      <c r="A328" s="58">
        <f>IF(E328&lt;&gt;"",COUNTA($E$9:E328),"")</f>
        <v>298</v>
      </c>
      <c r="B328" s="84" t="s">
        <v>26</v>
      </c>
      <c r="C328" s="85" t="s">
        <v>27</v>
      </c>
      <c r="D328" s="80">
        <v>305</v>
      </c>
      <c r="E328" s="80">
        <v>51385</v>
      </c>
      <c r="F328" s="80">
        <v>6047</v>
      </c>
      <c r="G328" s="99">
        <v>154052</v>
      </c>
      <c r="H328" s="80">
        <v>1599514</v>
      </c>
      <c r="I328" s="80">
        <v>787792</v>
      </c>
    </row>
    <row r="329" spans="1:9" ht="10.5" customHeight="1" x14ac:dyDescent="0.2">
      <c r="A329" s="58">
        <f>IF(E329&lt;&gt;"",COUNTA($E$9:E329),"")</f>
        <v>299</v>
      </c>
      <c r="B329" s="87" t="s">
        <v>24</v>
      </c>
      <c r="C329" s="88" t="s">
        <v>130</v>
      </c>
      <c r="D329" s="72">
        <v>2</v>
      </c>
      <c r="E329" s="72" t="s">
        <v>5</v>
      </c>
      <c r="F329" s="72" t="s">
        <v>5</v>
      </c>
      <c r="G329" s="72" t="s">
        <v>5</v>
      </c>
      <c r="H329" s="72" t="s">
        <v>5</v>
      </c>
      <c r="I329" s="72" t="s">
        <v>5</v>
      </c>
    </row>
    <row r="330" spans="1:9" ht="10.5" customHeight="1" x14ac:dyDescent="0.2">
      <c r="A330" s="58">
        <f>IF(E330&lt;&gt;"",COUNTA($E$9:E330),"")</f>
        <v>300</v>
      </c>
      <c r="B330" s="89" t="s">
        <v>39</v>
      </c>
      <c r="C330" s="88" t="s">
        <v>131</v>
      </c>
      <c r="D330" s="72">
        <v>2</v>
      </c>
      <c r="E330" s="72" t="s">
        <v>5</v>
      </c>
      <c r="F330" s="72" t="s">
        <v>5</v>
      </c>
      <c r="G330" s="72" t="s">
        <v>5</v>
      </c>
      <c r="H330" s="72" t="s">
        <v>5</v>
      </c>
      <c r="I330" s="72" t="s">
        <v>5</v>
      </c>
    </row>
    <row r="331" spans="1:9" ht="10.5" customHeight="1" x14ac:dyDescent="0.2">
      <c r="A331" s="58">
        <f>IF(E331&lt;&gt;"",COUNTA($E$9:E331),"")</f>
        <v>301</v>
      </c>
      <c r="B331" s="87" t="s">
        <v>25</v>
      </c>
      <c r="C331" s="88" t="s">
        <v>132</v>
      </c>
      <c r="D331" s="72">
        <v>303</v>
      </c>
      <c r="E331" s="72" t="s">
        <v>5</v>
      </c>
      <c r="F331" s="72" t="s">
        <v>5</v>
      </c>
      <c r="G331" s="72" t="s">
        <v>5</v>
      </c>
      <c r="H331" s="72" t="s">
        <v>5</v>
      </c>
      <c r="I331" s="72" t="s">
        <v>5</v>
      </c>
    </row>
    <row r="332" spans="1:9" ht="10.5" customHeight="1" x14ac:dyDescent="0.2">
      <c r="A332" s="58">
        <f>IF(E332&lt;&gt;"",COUNTA($E$9:E332),"")</f>
        <v>302</v>
      </c>
      <c r="B332" s="87">
        <v>10</v>
      </c>
      <c r="C332" s="88" t="s">
        <v>133</v>
      </c>
      <c r="D332" s="72">
        <v>79</v>
      </c>
      <c r="E332" s="72">
        <v>14204</v>
      </c>
      <c r="F332" s="72">
        <v>1746</v>
      </c>
      <c r="G332" s="100">
        <v>37394</v>
      </c>
      <c r="H332" s="72">
        <v>424332</v>
      </c>
      <c r="I332" s="72">
        <v>76003</v>
      </c>
    </row>
    <row r="333" spans="1:9" ht="10.5" customHeight="1" x14ac:dyDescent="0.2">
      <c r="A333" s="58">
        <f>IF(E333&lt;&gt;"",COUNTA($E$9:E333),"")</f>
        <v>303</v>
      </c>
      <c r="B333" s="87">
        <v>11</v>
      </c>
      <c r="C333" s="88" t="s">
        <v>134</v>
      </c>
      <c r="D333" s="72">
        <v>8</v>
      </c>
      <c r="E333" s="72">
        <v>1199</v>
      </c>
      <c r="F333" s="72">
        <v>157</v>
      </c>
      <c r="G333" s="100">
        <v>4328</v>
      </c>
      <c r="H333" s="72">
        <v>23142</v>
      </c>
      <c r="I333" s="72">
        <v>6980</v>
      </c>
    </row>
    <row r="334" spans="1:9" ht="10.5" customHeight="1" x14ac:dyDescent="0.2">
      <c r="A334" s="58">
        <f>IF(E334&lt;&gt;"",COUNTA($E$9:E334),"")</f>
        <v>304</v>
      </c>
      <c r="B334" s="87">
        <v>13</v>
      </c>
      <c r="C334" s="88" t="s">
        <v>135</v>
      </c>
      <c r="D334" s="72">
        <v>4</v>
      </c>
      <c r="E334" s="72">
        <v>423</v>
      </c>
      <c r="F334" s="72">
        <v>44</v>
      </c>
      <c r="G334" s="100">
        <v>1104</v>
      </c>
      <c r="H334" s="72">
        <v>6444</v>
      </c>
      <c r="I334" s="72" t="s">
        <v>5</v>
      </c>
    </row>
    <row r="335" spans="1:9" ht="10.5" customHeight="1" x14ac:dyDescent="0.2">
      <c r="A335" s="58">
        <f>IF(E335&lt;&gt;"",COUNTA($E$9:E335),"")</f>
        <v>305</v>
      </c>
      <c r="B335" s="87">
        <v>16</v>
      </c>
      <c r="C335" s="88" t="s">
        <v>136</v>
      </c>
      <c r="D335" s="72">
        <v>17</v>
      </c>
      <c r="E335" s="72">
        <v>3334</v>
      </c>
      <c r="F335" s="72">
        <v>373</v>
      </c>
      <c r="G335" s="100">
        <v>10774</v>
      </c>
      <c r="H335" s="72">
        <v>83382</v>
      </c>
      <c r="I335" s="72">
        <v>46436</v>
      </c>
    </row>
    <row r="336" spans="1:9" ht="10.5" customHeight="1" x14ac:dyDescent="0.2">
      <c r="A336" s="58">
        <f>IF(E336&lt;&gt;"",COUNTA($E$9:E336),"")</f>
        <v>306</v>
      </c>
      <c r="B336" s="87">
        <v>17</v>
      </c>
      <c r="C336" s="88" t="s">
        <v>137</v>
      </c>
      <c r="D336" s="72">
        <v>5</v>
      </c>
      <c r="E336" s="72">
        <v>641</v>
      </c>
      <c r="F336" s="72">
        <v>85</v>
      </c>
      <c r="G336" s="100">
        <v>2254</v>
      </c>
      <c r="H336" s="72">
        <v>13103</v>
      </c>
      <c r="I336" s="72">
        <v>2747</v>
      </c>
    </row>
    <row r="337" spans="1:9" ht="21.6" customHeight="1" x14ac:dyDescent="0.2">
      <c r="A337" s="58">
        <f>IF(E337&lt;&gt;"",COUNTA($E$9:E337),"")</f>
        <v>307</v>
      </c>
      <c r="B337" s="90">
        <v>18</v>
      </c>
      <c r="C337" s="88" t="s">
        <v>138</v>
      </c>
      <c r="D337" s="72">
        <v>6</v>
      </c>
      <c r="E337" s="72">
        <v>1213</v>
      </c>
      <c r="F337" s="72">
        <v>189</v>
      </c>
      <c r="G337" s="100">
        <v>3386</v>
      </c>
      <c r="H337" s="72">
        <v>16276</v>
      </c>
      <c r="I337" s="72" t="s">
        <v>5</v>
      </c>
    </row>
    <row r="338" spans="1:9" ht="10.5" customHeight="1" x14ac:dyDescent="0.2">
      <c r="A338" s="58">
        <f>IF(E338&lt;&gt;"",COUNTA($E$9:E338),"")</f>
        <v>308</v>
      </c>
      <c r="B338" s="87">
        <v>19</v>
      </c>
      <c r="C338" s="88" t="s">
        <v>139</v>
      </c>
      <c r="D338" s="72">
        <v>1</v>
      </c>
      <c r="E338" s="72" t="s">
        <v>5</v>
      </c>
      <c r="F338" s="72" t="s">
        <v>5</v>
      </c>
      <c r="G338" s="72" t="s">
        <v>5</v>
      </c>
      <c r="H338" s="72" t="s">
        <v>5</v>
      </c>
      <c r="I338" s="72" t="s">
        <v>5</v>
      </c>
    </row>
    <row r="339" spans="1:9" ht="10.5" customHeight="1" x14ac:dyDescent="0.2">
      <c r="A339" s="58">
        <f>IF(E339&lt;&gt;"",COUNTA($E$9:E339),"")</f>
        <v>309</v>
      </c>
      <c r="B339" s="87">
        <v>20</v>
      </c>
      <c r="C339" s="88" t="s">
        <v>140</v>
      </c>
      <c r="D339" s="72">
        <v>6</v>
      </c>
      <c r="E339" s="72">
        <v>726</v>
      </c>
      <c r="F339" s="72">
        <v>94</v>
      </c>
      <c r="G339" s="100">
        <v>2669</v>
      </c>
      <c r="H339" s="72">
        <v>73734</v>
      </c>
      <c r="I339" s="72">
        <v>60956</v>
      </c>
    </row>
    <row r="340" spans="1:9" s="86" customFormat="1" ht="10.5" customHeight="1" x14ac:dyDescent="0.2">
      <c r="A340" s="58">
        <f>IF(E340&lt;&gt;"",COUNTA($E$9:E340),"")</f>
        <v>310</v>
      </c>
      <c r="B340" s="87">
        <v>21</v>
      </c>
      <c r="C340" s="88" t="s">
        <v>141</v>
      </c>
      <c r="D340" s="72">
        <v>3</v>
      </c>
      <c r="E340" s="72">
        <v>1145</v>
      </c>
      <c r="F340" s="72">
        <v>130</v>
      </c>
      <c r="G340" s="100">
        <v>5421</v>
      </c>
      <c r="H340" s="72">
        <v>25713</v>
      </c>
      <c r="I340" s="72">
        <v>21972</v>
      </c>
    </row>
    <row r="341" spans="1:9" s="86" customFormat="1" ht="10.5" customHeight="1" x14ac:dyDescent="0.2">
      <c r="A341" s="58">
        <f>IF(E341&lt;&gt;"",COUNTA($E$9:E341),"")</f>
        <v>311</v>
      </c>
      <c r="B341" s="87">
        <v>22</v>
      </c>
      <c r="C341" s="88" t="s">
        <v>142</v>
      </c>
      <c r="D341" s="72">
        <v>16</v>
      </c>
      <c r="E341" s="72">
        <v>1851</v>
      </c>
      <c r="F341" s="72">
        <v>232</v>
      </c>
      <c r="G341" s="100">
        <v>6252</v>
      </c>
      <c r="H341" s="72">
        <v>34860</v>
      </c>
      <c r="I341" s="72">
        <v>11665</v>
      </c>
    </row>
    <row r="342" spans="1:9" s="86" customFormat="1" ht="21.6" customHeight="1" x14ac:dyDescent="0.2">
      <c r="A342" s="58">
        <f>IF(E342&lt;&gt;"",COUNTA($E$9:E342),"")</f>
        <v>312</v>
      </c>
      <c r="B342" s="90">
        <v>23</v>
      </c>
      <c r="C342" s="88" t="s">
        <v>143</v>
      </c>
      <c r="D342" s="72">
        <v>12</v>
      </c>
      <c r="E342" s="72">
        <v>1148</v>
      </c>
      <c r="F342" s="72">
        <v>147</v>
      </c>
      <c r="G342" s="100">
        <v>3552</v>
      </c>
      <c r="H342" s="72">
        <v>29684</v>
      </c>
      <c r="I342" s="72">
        <v>2939</v>
      </c>
    </row>
    <row r="343" spans="1:9" s="86" customFormat="1" ht="10.5" customHeight="1" x14ac:dyDescent="0.2">
      <c r="A343" s="58">
        <f>IF(E343&lt;&gt;"",COUNTA($E$9:E343),"")</f>
        <v>313</v>
      </c>
      <c r="B343" s="87">
        <v>24</v>
      </c>
      <c r="C343" s="88" t="s">
        <v>144</v>
      </c>
      <c r="D343" s="72">
        <v>5</v>
      </c>
      <c r="E343" s="72">
        <v>1545</v>
      </c>
      <c r="F343" s="72">
        <v>151</v>
      </c>
      <c r="G343" s="100">
        <v>5946</v>
      </c>
      <c r="H343" s="72">
        <v>19180</v>
      </c>
      <c r="I343" s="72">
        <v>15287</v>
      </c>
    </row>
    <row r="344" spans="1:9" s="86" customFormat="1" ht="10.5" customHeight="1" x14ac:dyDescent="0.2">
      <c r="A344" s="58">
        <f>IF(E344&lt;&gt;"",COUNTA($E$9:E344),"")</f>
        <v>314</v>
      </c>
      <c r="B344" s="87">
        <v>25</v>
      </c>
      <c r="C344" s="88" t="s">
        <v>145</v>
      </c>
      <c r="D344" s="72">
        <v>28</v>
      </c>
      <c r="E344" s="72">
        <v>2919</v>
      </c>
      <c r="F344" s="72">
        <v>360</v>
      </c>
      <c r="G344" s="100">
        <v>9109</v>
      </c>
      <c r="H344" s="72">
        <v>35837</v>
      </c>
      <c r="I344" s="72">
        <v>4655</v>
      </c>
    </row>
    <row r="345" spans="1:9" s="86" customFormat="1" ht="21.6" customHeight="1" x14ac:dyDescent="0.2">
      <c r="A345" s="58">
        <f>IF(E345&lt;&gt;"",COUNTA($E$9:E345),"")</f>
        <v>315</v>
      </c>
      <c r="B345" s="90">
        <v>26</v>
      </c>
      <c r="C345" s="88" t="s">
        <v>146</v>
      </c>
      <c r="D345" s="72">
        <v>6</v>
      </c>
      <c r="E345" s="72">
        <v>1274</v>
      </c>
      <c r="F345" s="72">
        <v>142</v>
      </c>
      <c r="G345" s="100">
        <v>4288</v>
      </c>
      <c r="H345" s="72">
        <v>22887</v>
      </c>
      <c r="I345" s="72">
        <v>10668</v>
      </c>
    </row>
    <row r="346" spans="1:9" s="86" customFormat="1" ht="10.5" customHeight="1" x14ac:dyDescent="0.2">
      <c r="A346" s="58">
        <f>IF(E346&lt;&gt;"",COUNTA($E$9:E346),"")</f>
        <v>316</v>
      </c>
      <c r="B346" s="87">
        <v>27</v>
      </c>
      <c r="C346" s="88" t="s">
        <v>147</v>
      </c>
      <c r="D346" s="72">
        <v>9</v>
      </c>
      <c r="E346" s="72">
        <v>1194</v>
      </c>
      <c r="F346" s="72">
        <v>114</v>
      </c>
      <c r="G346" s="100">
        <v>4168</v>
      </c>
      <c r="H346" s="72">
        <v>25949</v>
      </c>
      <c r="I346" s="72">
        <v>8535</v>
      </c>
    </row>
    <row r="347" spans="1:9" s="86" customFormat="1" ht="10.5" customHeight="1" x14ac:dyDescent="0.2">
      <c r="A347" s="58">
        <f>IF(E347&lt;&gt;"",COUNTA($E$9:E347),"")</f>
        <v>317</v>
      </c>
      <c r="B347" s="87">
        <v>28</v>
      </c>
      <c r="C347" s="88" t="s">
        <v>148</v>
      </c>
      <c r="D347" s="72">
        <v>30</v>
      </c>
      <c r="E347" s="72">
        <v>6317</v>
      </c>
      <c r="F347" s="72">
        <v>770</v>
      </c>
      <c r="G347" s="100">
        <v>22676</v>
      </c>
      <c r="H347" s="72">
        <v>463917</v>
      </c>
      <c r="I347" s="72" t="s">
        <v>5</v>
      </c>
    </row>
    <row r="348" spans="1:9" s="86" customFormat="1" ht="10.5" customHeight="1" x14ac:dyDescent="0.2">
      <c r="A348" s="58">
        <f>IF(E348&lt;&gt;"",COUNTA($E$9:E348),"")</f>
        <v>318</v>
      </c>
      <c r="B348" s="87">
        <v>29</v>
      </c>
      <c r="C348" s="88" t="s">
        <v>149</v>
      </c>
      <c r="D348" s="72">
        <v>14</v>
      </c>
      <c r="E348" s="72">
        <v>2763</v>
      </c>
      <c r="F348" s="72">
        <v>269</v>
      </c>
      <c r="G348" s="100">
        <v>7959</v>
      </c>
      <c r="H348" s="72">
        <v>79725</v>
      </c>
      <c r="I348" s="72">
        <v>27672</v>
      </c>
    </row>
    <row r="349" spans="1:9" s="86" customFormat="1" ht="10.5" customHeight="1" x14ac:dyDescent="0.2">
      <c r="A349" s="58">
        <f>IF(E349&lt;&gt;"",COUNTA($E$9:E349),"")</f>
        <v>319</v>
      </c>
      <c r="B349" s="87">
        <v>30</v>
      </c>
      <c r="C349" s="88" t="s">
        <v>150</v>
      </c>
      <c r="D349" s="72">
        <v>12</v>
      </c>
      <c r="E349" s="72">
        <v>4436</v>
      </c>
      <c r="F349" s="72">
        <v>416</v>
      </c>
      <c r="G349" s="100">
        <v>6652</v>
      </c>
      <c r="H349" s="72">
        <v>151458</v>
      </c>
      <c r="I349" s="72">
        <v>41912</v>
      </c>
    </row>
    <row r="350" spans="1:9" s="86" customFormat="1" ht="10.5" customHeight="1" x14ac:dyDescent="0.2">
      <c r="A350" s="58">
        <f>IF(E350&lt;&gt;"",COUNTA($E$9:E350),"")</f>
        <v>320</v>
      </c>
      <c r="B350" s="91" t="s">
        <v>28</v>
      </c>
      <c r="C350" s="88" t="s">
        <v>151</v>
      </c>
      <c r="D350" s="72">
        <v>7</v>
      </c>
      <c r="E350" s="72">
        <v>3653</v>
      </c>
      <c r="F350" s="72">
        <v>303</v>
      </c>
      <c r="G350" s="100">
        <v>4507</v>
      </c>
      <c r="H350" s="72">
        <v>143594</v>
      </c>
      <c r="I350" s="72" t="s">
        <v>5</v>
      </c>
    </row>
    <row r="351" spans="1:9" s="86" customFormat="1" ht="10.5" customHeight="1" x14ac:dyDescent="0.2">
      <c r="A351" s="58">
        <f>IF(E351&lt;&gt;"",COUNTA($E$9:E351),"")</f>
        <v>321</v>
      </c>
      <c r="B351" s="87">
        <v>31</v>
      </c>
      <c r="C351" s="88" t="s">
        <v>152</v>
      </c>
      <c r="D351" s="72">
        <v>7</v>
      </c>
      <c r="E351" s="72">
        <v>1012</v>
      </c>
      <c r="F351" s="72">
        <v>130</v>
      </c>
      <c r="G351" s="100">
        <v>3307</v>
      </c>
      <c r="H351" s="72">
        <v>13278</v>
      </c>
      <c r="I351" s="72">
        <v>810</v>
      </c>
    </row>
    <row r="352" spans="1:9" s="86" customFormat="1" ht="10.5" customHeight="1" x14ac:dyDescent="0.2">
      <c r="A352" s="58">
        <f>IF(E352&lt;&gt;"",COUNTA($E$9:E352),"")</f>
        <v>322</v>
      </c>
      <c r="B352" s="87">
        <v>32</v>
      </c>
      <c r="C352" s="88" t="s">
        <v>153</v>
      </c>
      <c r="D352" s="72">
        <v>13</v>
      </c>
      <c r="E352" s="72">
        <v>1825</v>
      </c>
      <c r="F352" s="72">
        <v>215</v>
      </c>
      <c r="G352" s="100">
        <v>5564</v>
      </c>
      <c r="H352" s="72">
        <v>20159</v>
      </c>
      <c r="I352" s="72">
        <v>11237</v>
      </c>
    </row>
    <row r="353" spans="1:9" s="86" customFormat="1" ht="10.5" customHeight="1" x14ac:dyDescent="0.2">
      <c r="A353" s="58">
        <f>IF(E353&lt;&gt;"",COUNTA($E$9:E353),"")</f>
        <v>323</v>
      </c>
      <c r="B353" s="87">
        <v>33</v>
      </c>
      <c r="C353" s="88" t="s">
        <v>154</v>
      </c>
      <c r="D353" s="72">
        <v>22</v>
      </c>
      <c r="E353" s="72">
        <v>1994</v>
      </c>
      <c r="F353" s="72">
        <v>259</v>
      </c>
      <c r="G353" s="100">
        <v>6590</v>
      </c>
      <c r="H353" s="72">
        <v>28331</v>
      </c>
      <c r="I353" s="72">
        <v>1421</v>
      </c>
    </row>
    <row r="354" spans="1:9" s="86" customFormat="1" ht="2.1" customHeight="1" x14ac:dyDescent="0.2">
      <c r="A354" s="58" t="str">
        <f>IF(E354&lt;&gt;"",COUNTA($E$9:E354),"")</f>
        <v/>
      </c>
      <c r="B354" s="87"/>
      <c r="C354" s="88"/>
      <c r="D354" s="95"/>
      <c r="E354" s="95"/>
      <c r="F354" s="95"/>
      <c r="G354" s="101"/>
      <c r="H354" s="95"/>
      <c r="I354" s="95"/>
    </row>
    <row r="355" spans="1:9" ht="10.5" customHeight="1" x14ac:dyDescent="0.2">
      <c r="A355" s="58">
        <f>IF(E355&lt;&gt;"",COUNTA($E$9:E355),"")</f>
        <v>324</v>
      </c>
      <c r="B355" s="87"/>
      <c r="C355" s="88" t="s">
        <v>123</v>
      </c>
      <c r="D355" s="106">
        <v>298</v>
      </c>
      <c r="E355" s="106">
        <v>47732</v>
      </c>
      <c r="F355" s="106">
        <v>5744</v>
      </c>
      <c r="G355" s="102">
        <v>149545</v>
      </c>
      <c r="H355" s="106">
        <v>1455920</v>
      </c>
      <c r="I355" s="72" t="s">
        <v>5</v>
      </c>
    </row>
    <row r="356" spans="1:9" ht="15" customHeight="1" x14ac:dyDescent="0.2">
      <c r="A356" s="58" t="str">
        <f>IF(E356&lt;&gt;"",COUNTA($E$9:E356),"")</f>
        <v/>
      </c>
      <c r="B356" s="87"/>
      <c r="C356" s="92"/>
      <c r="D356" s="179" t="s">
        <v>170</v>
      </c>
      <c r="E356" s="179"/>
      <c r="F356" s="179"/>
      <c r="G356" s="179"/>
      <c r="H356" s="179"/>
      <c r="I356" s="179"/>
    </row>
    <row r="357" spans="1:9" s="86" customFormat="1" ht="10.5" customHeight="1" x14ac:dyDescent="0.2">
      <c r="A357" s="58">
        <f>IF(E357&lt;&gt;"",COUNTA($E$9:E357),"")</f>
        <v>325</v>
      </c>
      <c r="B357" s="84" t="s">
        <v>26</v>
      </c>
      <c r="C357" s="85" t="s">
        <v>27</v>
      </c>
      <c r="D357" s="80">
        <v>307</v>
      </c>
      <c r="E357" s="80">
        <v>51885</v>
      </c>
      <c r="F357" s="80">
        <v>78199</v>
      </c>
      <c r="G357" s="99">
        <v>1910645</v>
      </c>
      <c r="H357" s="80">
        <v>15701626</v>
      </c>
      <c r="I357" s="80">
        <v>7059931</v>
      </c>
    </row>
    <row r="358" spans="1:9" ht="10.5" customHeight="1" x14ac:dyDescent="0.2">
      <c r="A358" s="58">
        <f>IF(E358&lt;&gt;"",COUNTA($E$9:E358),"")</f>
        <v>326</v>
      </c>
      <c r="B358" s="87" t="s">
        <v>24</v>
      </c>
      <c r="C358" s="88" t="s">
        <v>130</v>
      </c>
      <c r="D358" s="72">
        <v>2</v>
      </c>
      <c r="E358" s="72" t="s">
        <v>5</v>
      </c>
      <c r="F358" s="72" t="s">
        <v>5</v>
      </c>
      <c r="G358" s="72" t="s">
        <v>5</v>
      </c>
      <c r="H358" s="72" t="s">
        <v>5</v>
      </c>
      <c r="I358" s="72" t="s">
        <v>5</v>
      </c>
    </row>
    <row r="359" spans="1:9" ht="10.5" customHeight="1" x14ac:dyDescent="0.2">
      <c r="A359" s="58">
        <f>IF(E359&lt;&gt;"",COUNTA($E$9:E359),"")</f>
        <v>327</v>
      </c>
      <c r="B359" s="89" t="s">
        <v>39</v>
      </c>
      <c r="C359" s="88" t="s">
        <v>131</v>
      </c>
      <c r="D359" s="72">
        <v>2</v>
      </c>
      <c r="E359" s="72" t="s">
        <v>5</v>
      </c>
      <c r="F359" s="72" t="s">
        <v>5</v>
      </c>
      <c r="G359" s="72" t="s">
        <v>5</v>
      </c>
      <c r="H359" s="72" t="s">
        <v>5</v>
      </c>
      <c r="I359" s="72" t="s">
        <v>5</v>
      </c>
    </row>
    <row r="360" spans="1:9" ht="10.5" customHeight="1" x14ac:dyDescent="0.2">
      <c r="A360" s="58">
        <f>IF(E360&lt;&gt;"",COUNTA($E$9:E360),"")</f>
        <v>328</v>
      </c>
      <c r="B360" s="87" t="s">
        <v>25</v>
      </c>
      <c r="C360" s="88" t="s">
        <v>132</v>
      </c>
      <c r="D360" s="72">
        <v>305</v>
      </c>
      <c r="E360" s="72" t="s">
        <v>5</v>
      </c>
      <c r="F360" s="72" t="s">
        <v>5</v>
      </c>
      <c r="G360" s="72" t="s">
        <v>5</v>
      </c>
      <c r="H360" s="72" t="s">
        <v>5</v>
      </c>
      <c r="I360" s="72" t="s">
        <v>5</v>
      </c>
    </row>
    <row r="361" spans="1:9" ht="10.5" customHeight="1" x14ac:dyDescent="0.2">
      <c r="A361" s="58">
        <f>IF(E361&lt;&gt;"",COUNTA($E$9:E361),"")</f>
        <v>329</v>
      </c>
      <c r="B361" s="87">
        <v>10</v>
      </c>
      <c r="C361" s="88" t="s">
        <v>133</v>
      </c>
      <c r="D361" s="72">
        <v>79</v>
      </c>
      <c r="E361" s="72">
        <v>14081</v>
      </c>
      <c r="F361" s="72">
        <v>21032</v>
      </c>
      <c r="G361" s="100">
        <v>432917</v>
      </c>
      <c r="H361" s="72">
        <v>4599386</v>
      </c>
      <c r="I361" s="72">
        <v>924380</v>
      </c>
    </row>
    <row r="362" spans="1:9" ht="10.5" customHeight="1" x14ac:dyDescent="0.2">
      <c r="A362" s="58">
        <f>IF(E362&lt;&gt;"",COUNTA($E$9:E362),"")</f>
        <v>330</v>
      </c>
      <c r="B362" s="87">
        <v>11</v>
      </c>
      <c r="C362" s="88" t="s">
        <v>134</v>
      </c>
      <c r="D362" s="72">
        <v>8</v>
      </c>
      <c r="E362" s="72">
        <v>1217</v>
      </c>
      <c r="F362" s="72">
        <v>2021</v>
      </c>
      <c r="G362" s="100">
        <v>48542</v>
      </c>
      <c r="H362" s="72">
        <v>309172</v>
      </c>
      <c r="I362" s="72">
        <v>93457</v>
      </c>
    </row>
    <row r="363" spans="1:9" ht="10.5" customHeight="1" x14ac:dyDescent="0.2">
      <c r="A363" s="58">
        <f>IF(E363&lt;&gt;"",COUNTA($E$9:E363),"")</f>
        <v>331</v>
      </c>
      <c r="B363" s="87">
        <v>13</v>
      </c>
      <c r="C363" s="88" t="s">
        <v>135</v>
      </c>
      <c r="D363" s="72">
        <v>4</v>
      </c>
      <c r="E363" s="72">
        <v>427</v>
      </c>
      <c r="F363" s="72">
        <v>729</v>
      </c>
      <c r="G363" s="100">
        <v>12387</v>
      </c>
      <c r="H363" s="72">
        <v>99926</v>
      </c>
      <c r="I363" s="72">
        <v>21407</v>
      </c>
    </row>
    <row r="364" spans="1:9" ht="10.5" customHeight="1" x14ac:dyDescent="0.2">
      <c r="A364" s="58">
        <f>IF(E364&lt;&gt;"",COUNTA($E$9:E364),"")</f>
        <v>332</v>
      </c>
      <c r="B364" s="87">
        <v>16</v>
      </c>
      <c r="C364" s="88" t="s">
        <v>136</v>
      </c>
      <c r="D364" s="72">
        <v>17</v>
      </c>
      <c r="E364" s="72">
        <v>3274</v>
      </c>
      <c r="F364" s="72">
        <v>4918</v>
      </c>
      <c r="G364" s="100">
        <v>127614</v>
      </c>
      <c r="H364" s="72">
        <v>1255378</v>
      </c>
      <c r="I364" s="72">
        <v>670684</v>
      </c>
    </row>
    <row r="365" spans="1:9" ht="10.5" customHeight="1" x14ac:dyDescent="0.2">
      <c r="A365" s="58">
        <f>IF(E365&lt;&gt;"",COUNTA($E$9:E365),"")</f>
        <v>333</v>
      </c>
      <c r="B365" s="87">
        <v>17</v>
      </c>
      <c r="C365" s="88" t="s">
        <v>137</v>
      </c>
      <c r="D365" s="72">
        <v>5</v>
      </c>
      <c r="E365" s="72">
        <v>631</v>
      </c>
      <c r="F365" s="72">
        <v>981</v>
      </c>
      <c r="G365" s="100">
        <v>25820</v>
      </c>
      <c r="H365" s="72">
        <v>161724</v>
      </c>
      <c r="I365" s="72">
        <v>34088</v>
      </c>
    </row>
    <row r="366" spans="1:9" ht="21.6" customHeight="1" x14ac:dyDescent="0.2">
      <c r="A366" s="58">
        <f>IF(E366&lt;&gt;"",COUNTA($E$9:E366),"")</f>
        <v>334</v>
      </c>
      <c r="B366" s="90">
        <v>18</v>
      </c>
      <c r="C366" s="88" t="s">
        <v>138</v>
      </c>
      <c r="D366" s="72">
        <v>6</v>
      </c>
      <c r="E366" s="72">
        <v>1194</v>
      </c>
      <c r="F366" s="72">
        <v>2177</v>
      </c>
      <c r="G366" s="100">
        <v>40724</v>
      </c>
      <c r="H366" s="72">
        <v>191912</v>
      </c>
      <c r="I366" s="72" t="s">
        <v>5</v>
      </c>
    </row>
    <row r="367" spans="1:9" ht="10.5" customHeight="1" x14ac:dyDescent="0.2">
      <c r="A367" s="58">
        <f>IF(E367&lt;&gt;"",COUNTA($E$9:E367),"")</f>
        <v>335</v>
      </c>
      <c r="B367" s="87">
        <v>19</v>
      </c>
      <c r="C367" s="88" t="s">
        <v>139</v>
      </c>
      <c r="D367" s="72">
        <v>1</v>
      </c>
      <c r="E367" s="72" t="s">
        <v>5</v>
      </c>
      <c r="F367" s="72" t="s">
        <v>5</v>
      </c>
      <c r="G367" s="72" t="s">
        <v>5</v>
      </c>
      <c r="H367" s="72" t="s">
        <v>5</v>
      </c>
      <c r="I367" s="72" t="s">
        <v>5</v>
      </c>
    </row>
    <row r="368" spans="1:9" ht="10.5" customHeight="1" x14ac:dyDescent="0.2">
      <c r="A368" s="58">
        <f>IF(E368&lt;&gt;"",COUNTA($E$9:E368),"")</f>
        <v>336</v>
      </c>
      <c r="B368" s="87">
        <v>20</v>
      </c>
      <c r="C368" s="88" t="s">
        <v>140</v>
      </c>
      <c r="D368" s="72">
        <v>6</v>
      </c>
      <c r="E368" s="72">
        <v>725</v>
      </c>
      <c r="F368" s="72">
        <v>1185</v>
      </c>
      <c r="G368" s="100">
        <v>33739</v>
      </c>
      <c r="H368" s="72">
        <v>648562</v>
      </c>
      <c r="I368" s="72">
        <v>482657</v>
      </c>
    </row>
    <row r="369" spans="1:9" s="86" customFormat="1" ht="10.5" customHeight="1" x14ac:dyDescent="0.2">
      <c r="A369" s="58">
        <f>IF(E369&lt;&gt;"",COUNTA($E$9:E369),"")</f>
        <v>337</v>
      </c>
      <c r="B369" s="87">
        <v>21</v>
      </c>
      <c r="C369" s="88" t="s">
        <v>141</v>
      </c>
      <c r="D369" s="72">
        <v>3</v>
      </c>
      <c r="E369" s="72">
        <v>1112</v>
      </c>
      <c r="F369" s="72">
        <v>1753</v>
      </c>
      <c r="G369" s="100">
        <v>53771</v>
      </c>
      <c r="H369" s="72">
        <v>160709</v>
      </c>
      <c r="I369" s="72">
        <v>127354</v>
      </c>
    </row>
    <row r="370" spans="1:9" s="86" customFormat="1" ht="10.5" customHeight="1" x14ac:dyDescent="0.2">
      <c r="A370" s="58">
        <f>IF(E370&lt;&gt;"",COUNTA($E$9:E370),"")</f>
        <v>338</v>
      </c>
      <c r="B370" s="87">
        <v>22</v>
      </c>
      <c r="C370" s="88" t="s">
        <v>142</v>
      </c>
      <c r="D370" s="72">
        <v>16</v>
      </c>
      <c r="E370" s="72">
        <v>1846</v>
      </c>
      <c r="F370" s="72">
        <v>3022</v>
      </c>
      <c r="G370" s="100">
        <v>66294</v>
      </c>
      <c r="H370" s="72">
        <v>453204</v>
      </c>
      <c r="I370" s="72">
        <v>174221</v>
      </c>
    </row>
    <row r="371" spans="1:9" s="86" customFormat="1" ht="21.6" customHeight="1" x14ac:dyDescent="0.2">
      <c r="A371" s="58">
        <f>IF(E371&lt;&gt;"",COUNTA($E$9:E371),"")</f>
        <v>339</v>
      </c>
      <c r="B371" s="90">
        <v>23</v>
      </c>
      <c r="C371" s="88" t="s">
        <v>143</v>
      </c>
      <c r="D371" s="72">
        <v>12</v>
      </c>
      <c r="E371" s="72">
        <v>1167</v>
      </c>
      <c r="F371" s="72">
        <v>1942</v>
      </c>
      <c r="G371" s="100">
        <v>39563</v>
      </c>
      <c r="H371" s="72">
        <v>309893</v>
      </c>
      <c r="I371" s="72">
        <v>33709</v>
      </c>
    </row>
    <row r="372" spans="1:9" s="86" customFormat="1" ht="10.5" customHeight="1" x14ac:dyDescent="0.2">
      <c r="A372" s="58">
        <f>IF(E372&lt;&gt;"",COUNTA($E$9:E372),"")</f>
        <v>340</v>
      </c>
      <c r="B372" s="87">
        <v>24</v>
      </c>
      <c r="C372" s="88" t="s">
        <v>144</v>
      </c>
      <c r="D372" s="72">
        <v>5</v>
      </c>
      <c r="E372" s="72">
        <v>1531</v>
      </c>
      <c r="F372" s="72">
        <v>2080</v>
      </c>
      <c r="G372" s="100">
        <v>65953</v>
      </c>
      <c r="H372" s="72">
        <v>348417</v>
      </c>
      <c r="I372" s="72">
        <v>289910</v>
      </c>
    </row>
    <row r="373" spans="1:9" s="86" customFormat="1" ht="10.5" customHeight="1" x14ac:dyDescent="0.2">
      <c r="A373" s="58">
        <f>IF(E373&lt;&gt;"",COUNTA($E$9:E373),"")</f>
        <v>341</v>
      </c>
      <c r="B373" s="87">
        <v>25</v>
      </c>
      <c r="C373" s="88" t="s">
        <v>145</v>
      </c>
      <c r="D373" s="72">
        <v>28</v>
      </c>
      <c r="E373" s="72">
        <v>2942</v>
      </c>
      <c r="F373" s="72">
        <v>4562</v>
      </c>
      <c r="G373" s="100">
        <v>103412</v>
      </c>
      <c r="H373" s="72">
        <v>446120</v>
      </c>
      <c r="I373" s="72">
        <v>59169</v>
      </c>
    </row>
    <row r="374" spans="1:9" s="86" customFormat="1" ht="21.6" customHeight="1" x14ac:dyDescent="0.2">
      <c r="A374" s="58">
        <f>IF(E374&lt;&gt;"",COUNTA($E$9:E374),"")</f>
        <v>342</v>
      </c>
      <c r="B374" s="90">
        <v>26</v>
      </c>
      <c r="C374" s="88" t="s">
        <v>146</v>
      </c>
      <c r="D374" s="72">
        <v>6</v>
      </c>
      <c r="E374" s="72">
        <v>1252</v>
      </c>
      <c r="F374" s="72">
        <v>1820</v>
      </c>
      <c r="G374" s="100">
        <v>50866</v>
      </c>
      <c r="H374" s="72">
        <v>266037</v>
      </c>
      <c r="I374" s="72">
        <v>107146</v>
      </c>
    </row>
    <row r="375" spans="1:9" s="86" customFormat="1" ht="10.5" customHeight="1" x14ac:dyDescent="0.2">
      <c r="A375" s="58">
        <f>IF(E375&lt;&gt;"",COUNTA($E$9:E375),"")</f>
        <v>343</v>
      </c>
      <c r="B375" s="87">
        <v>27</v>
      </c>
      <c r="C375" s="88" t="s">
        <v>147</v>
      </c>
      <c r="D375" s="72">
        <v>10</v>
      </c>
      <c r="E375" s="72">
        <v>1208</v>
      </c>
      <c r="F375" s="72">
        <v>1761</v>
      </c>
      <c r="G375" s="100">
        <v>48774</v>
      </c>
      <c r="H375" s="72">
        <v>429991</v>
      </c>
      <c r="I375" s="72">
        <v>115400</v>
      </c>
    </row>
    <row r="376" spans="1:9" s="86" customFormat="1" ht="10.5" customHeight="1" x14ac:dyDescent="0.2">
      <c r="A376" s="58">
        <f>IF(E376&lt;&gt;"",COUNTA($E$9:E376),"")</f>
        <v>344</v>
      </c>
      <c r="B376" s="87">
        <v>28</v>
      </c>
      <c r="C376" s="88" t="s">
        <v>148</v>
      </c>
      <c r="D376" s="72">
        <v>31</v>
      </c>
      <c r="E376" s="72">
        <v>6419</v>
      </c>
      <c r="F376" s="72">
        <v>10137</v>
      </c>
      <c r="G376" s="100">
        <v>275256</v>
      </c>
      <c r="H376" s="72">
        <v>3366436</v>
      </c>
      <c r="I376" s="72">
        <v>2753042</v>
      </c>
    </row>
    <row r="377" spans="1:9" s="86" customFormat="1" ht="10.5" customHeight="1" x14ac:dyDescent="0.2">
      <c r="A377" s="58">
        <f>IF(E377&lt;&gt;"",COUNTA($E$9:E377),"")</f>
        <v>345</v>
      </c>
      <c r="B377" s="87">
        <v>29</v>
      </c>
      <c r="C377" s="88" t="s">
        <v>149</v>
      </c>
      <c r="D377" s="72">
        <v>14</v>
      </c>
      <c r="E377" s="72">
        <v>2761</v>
      </c>
      <c r="F377" s="72">
        <v>3918</v>
      </c>
      <c r="G377" s="100">
        <v>105752</v>
      </c>
      <c r="H377" s="72">
        <v>1035424</v>
      </c>
      <c r="I377" s="72">
        <v>371228</v>
      </c>
    </row>
    <row r="378" spans="1:9" s="86" customFormat="1" ht="10.5" customHeight="1" x14ac:dyDescent="0.2">
      <c r="A378" s="58">
        <f>IF(E378&lt;&gt;"",COUNTA($E$9:E378),"")</f>
        <v>346</v>
      </c>
      <c r="B378" s="87">
        <v>30</v>
      </c>
      <c r="C378" s="88" t="s">
        <v>150</v>
      </c>
      <c r="D378" s="72">
        <v>12</v>
      </c>
      <c r="E378" s="72">
        <v>4982</v>
      </c>
      <c r="F378" s="72">
        <v>5801</v>
      </c>
      <c r="G378" s="100">
        <v>185264</v>
      </c>
      <c r="H378" s="72">
        <v>869641</v>
      </c>
      <c r="I378" s="72">
        <v>565243</v>
      </c>
    </row>
    <row r="379" spans="1:9" s="86" customFormat="1" ht="10.5" customHeight="1" x14ac:dyDescent="0.2">
      <c r="A379" s="58">
        <f>IF(E379&lt;&gt;"",COUNTA($E$9:E379),"")</f>
        <v>347</v>
      </c>
      <c r="B379" s="91" t="s">
        <v>28</v>
      </c>
      <c r="C379" s="88" t="s">
        <v>151</v>
      </c>
      <c r="D379" s="72">
        <v>7</v>
      </c>
      <c r="E379" s="72">
        <v>4170</v>
      </c>
      <c r="F379" s="72">
        <v>4390</v>
      </c>
      <c r="G379" s="100">
        <v>158486</v>
      </c>
      <c r="H379" s="72">
        <v>782763</v>
      </c>
      <c r="I379" s="72">
        <v>538758</v>
      </c>
    </row>
    <row r="380" spans="1:9" s="86" customFormat="1" ht="10.5" customHeight="1" x14ac:dyDescent="0.2">
      <c r="A380" s="58">
        <f>IF(E380&lt;&gt;"",COUNTA($E$9:E380),"")</f>
        <v>348</v>
      </c>
      <c r="B380" s="87">
        <v>31</v>
      </c>
      <c r="C380" s="88" t="s">
        <v>152</v>
      </c>
      <c r="D380" s="72">
        <v>8</v>
      </c>
      <c r="E380" s="72">
        <v>1055</v>
      </c>
      <c r="F380" s="72">
        <v>1722</v>
      </c>
      <c r="G380" s="100">
        <v>41154</v>
      </c>
      <c r="H380" s="72">
        <v>171428</v>
      </c>
      <c r="I380" s="72">
        <v>11950</v>
      </c>
    </row>
    <row r="381" spans="1:9" s="86" customFormat="1" ht="10.5" customHeight="1" x14ac:dyDescent="0.2">
      <c r="A381" s="58">
        <f>IF(E381&lt;&gt;"",COUNTA($E$9:E381),"")</f>
        <v>349</v>
      </c>
      <c r="B381" s="87">
        <v>32</v>
      </c>
      <c r="C381" s="88" t="s">
        <v>153</v>
      </c>
      <c r="D381" s="72">
        <v>13</v>
      </c>
      <c r="E381" s="72">
        <v>1821</v>
      </c>
      <c r="F381" s="72">
        <v>2927</v>
      </c>
      <c r="G381" s="100">
        <v>67208</v>
      </c>
      <c r="H381" s="72">
        <v>216300</v>
      </c>
      <c r="I381" s="72">
        <v>120582</v>
      </c>
    </row>
    <row r="382" spans="1:9" s="86" customFormat="1" ht="10.5" customHeight="1" x14ac:dyDescent="0.2">
      <c r="A382" s="58">
        <f>IF(E382&lt;&gt;"",COUNTA($E$9:E382),"")</f>
        <v>350</v>
      </c>
      <c r="B382" s="87">
        <v>33</v>
      </c>
      <c r="C382" s="88" t="s">
        <v>154</v>
      </c>
      <c r="D382" s="72">
        <v>22</v>
      </c>
      <c r="E382" s="72">
        <v>2020</v>
      </c>
      <c r="F382" s="72">
        <v>3360</v>
      </c>
      <c r="G382" s="100">
        <v>77554</v>
      </c>
      <c r="H382" s="72">
        <v>247702</v>
      </c>
      <c r="I382" s="72">
        <v>19871</v>
      </c>
    </row>
    <row r="383" spans="1:9" s="86" customFormat="1" ht="4.5" customHeight="1" x14ac:dyDescent="0.2">
      <c r="A383" s="58" t="str">
        <f>IF(E383&lt;&gt;"",COUNTA($E$9:E383),"")</f>
        <v/>
      </c>
      <c r="B383" s="87"/>
      <c r="C383" s="88"/>
      <c r="D383" s="95"/>
      <c r="E383" s="95"/>
      <c r="F383" s="95"/>
      <c r="G383" s="101"/>
      <c r="H383" s="95"/>
      <c r="I383" s="95"/>
    </row>
    <row r="384" spans="1:9" ht="10.5" customHeight="1" x14ac:dyDescent="0.2">
      <c r="A384" s="58">
        <f>IF(E384&lt;&gt;"",COUNTA($E$9:E384),"")</f>
        <v>351</v>
      </c>
      <c r="B384" s="87"/>
      <c r="C384" s="88" t="s">
        <v>123</v>
      </c>
      <c r="D384" s="106">
        <v>300</v>
      </c>
      <c r="E384" s="106">
        <v>47715</v>
      </c>
      <c r="F384" s="106">
        <v>73809</v>
      </c>
      <c r="G384" s="102">
        <v>1752159</v>
      </c>
      <c r="H384" s="106">
        <v>14918863</v>
      </c>
      <c r="I384" s="72">
        <v>6521173</v>
      </c>
    </row>
    <row r="386" spans="4:9" x14ac:dyDescent="0.2">
      <c r="D386" s="95"/>
      <c r="E386" s="95"/>
      <c r="F386" s="95"/>
      <c r="G386" s="95"/>
      <c r="H386" s="95"/>
      <c r="I386" s="95"/>
    </row>
    <row r="387" spans="4:9" x14ac:dyDescent="0.2">
      <c r="D387" s="95"/>
      <c r="E387" s="95"/>
      <c r="F387" s="95"/>
      <c r="G387" s="95"/>
      <c r="H387" s="95"/>
      <c r="I387" s="95"/>
    </row>
    <row r="388" spans="4:9" x14ac:dyDescent="0.2">
      <c r="D388" s="95"/>
      <c r="E388" s="95"/>
      <c r="F388" s="95"/>
      <c r="G388" s="95"/>
      <c r="H388" s="95"/>
      <c r="I388" s="95"/>
    </row>
    <row r="389" spans="4:9" x14ac:dyDescent="0.2">
      <c r="D389" s="95"/>
      <c r="E389" s="95"/>
      <c r="F389" s="95"/>
      <c r="G389" s="95"/>
      <c r="H389" s="95"/>
      <c r="I389" s="95"/>
    </row>
    <row r="390" spans="4:9" x14ac:dyDescent="0.2">
      <c r="D390" s="95"/>
      <c r="E390" s="95"/>
      <c r="F390" s="95"/>
      <c r="G390" s="95"/>
      <c r="H390" s="95"/>
      <c r="I390" s="95"/>
    </row>
    <row r="391" spans="4:9" x14ac:dyDescent="0.2">
      <c r="D391" s="95"/>
      <c r="E391" s="95"/>
      <c r="F391" s="95"/>
      <c r="G391" s="95"/>
      <c r="H391" s="95"/>
      <c r="I391" s="95"/>
    </row>
    <row r="392" spans="4:9" x14ac:dyDescent="0.2">
      <c r="D392" s="95"/>
      <c r="E392" s="95"/>
      <c r="F392" s="95"/>
      <c r="G392" s="95"/>
      <c r="H392" s="95"/>
      <c r="I392" s="95"/>
    </row>
    <row r="393" spans="4:9" x14ac:dyDescent="0.2">
      <c r="D393" s="95"/>
      <c r="E393" s="95"/>
      <c r="F393" s="95"/>
      <c r="G393" s="95"/>
      <c r="H393" s="95"/>
      <c r="I393" s="95"/>
    </row>
    <row r="394" spans="4:9" x14ac:dyDescent="0.2">
      <c r="D394" s="95"/>
      <c r="E394" s="95"/>
      <c r="F394" s="95"/>
      <c r="G394" s="95"/>
      <c r="H394" s="95"/>
      <c r="I394" s="95"/>
    </row>
    <row r="395" spans="4:9" x14ac:dyDescent="0.2">
      <c r="D395" s="95"/>
      <c r="E395" s="95"/>
      <c r="F395" s="95"/>
      <c r="G395" s="95"/>
      <c r="H395" s="95"/>
      <c r="I395" s="95"/>
    </row>
    <row r="396" spans="4:9" x14ac:dyDescent="0.2">
      <c r="D396" s="95"/>
      <c r="E396" s="95"/>
      <c r="F396" s="95"/>
      <c r="G396" s="95"/>
      <c r="H396" s="95"/>
      <c r="I396" s="95"/>
    </row>
    <row r="397" spans="4:9" x14ac:dyDescent="0.2">
      <c r="D397" s="95"/>
      <c r="E397" s="95"/>
      <c r="F397" s="95"/>
      <c r="G397" s="95"/>
      <c r="H397" s="95"/>
      <c r="I397" s="95"/>
    </row>
    <row r="398" spans="4:9" x14ac:dyDescent="0.2">
      <c r="D398" s="95"/>
      <c r="E398" s="95"/>
      <c r="F398" s="95"/>
      <c r="G398" s="95"/>
      <c r="H398" s="95"/>
      <c r="I398" s="95"/>
    </row>
    <row r="399" spans="4:9" x14ac:dyDescent="0.2">
      <c r="D399" s="95"/>
      <c r="E399" s="95"/>
      <c r="F399" s="95"/>
      <c r="G399" s="95"/>
      <c r="H399" s="95"/>
      <c r="I399" s="95"/>
    </row>
    <row r="400" spans="4:9" x14ac:dyDescent="0.2">
      <c r="D400" s="95"/>
      <c r="E400" s="95"/>
      <c r="F400" s="95"/>
      <c r="G400" s="95"/>
      <c r="H400" s="95"/>
      <c r="I400" s="95"/>
    </row>
    <row r="401" spans="4:9" x14ac:dyDescent="0.2">
      <c r="D401" s="95"/>
      <c r="E401" s="95"/>
      <c r="F401" s="95"/>
      <c r="G401" s="95"/>
      <c r="H401" s="95"/>
      <c r="I401" s="95"/>
    </row>
    <row r="402" spans="4:9" x14ac:dyDescent="0.2">
      <c r="D402" s="95"/>
      <c r="E402" s="95"/>
      <c r="F402" s="95"/>
      <c r="G402" s="95"/>
      <c r="H402" s="95"/>
      <c r="I402" s="95"/>
    </row>
    <row r="403" spans="4:9" x14ac:dyDescent="0.2">
      <c r="D403" s="95"/>
      <c r="E403" s="95"/>
      <c r="F403" s="95"/>
      <c r="G403" s="95"/>
      <c r="H403" s="95"/>
      <c r="I403" s="95"/>
    </row>
    <row r="404" spans="4:9" x14ac:dyDescent="0.2">
      <c r="D404" s="95"/>
      <c r="E404" s="95"/>
      <c r="F404" s="95"/>
      <c r="G404" s="95"/>
      <c r="H404" s="95"/>
      <c r="I404" s="95"/>
    </row>
    <row r="405" spans="4:9" x14ac:dyDescent="0.2">
      <c r="D405" s="95"/>
      <c r="E405" s="95"/>
      <c r="F405" s="95"/>
      <c r="G405" s="95"/>
      <c r="H405" s="95"/>
      <c r="I405" s="95"/>
    </row>
    <row r="406" spans="4:9" x14ac:dyDescent="0.2">
      <c r="D406" s="95"/>
      <c r="E406" s="95"/>
      <c r="F406" s="95"/>
      <c r="G406" s="95"/>
      <c r="H406" s="95"/>
      <c r="I406" s="95"/>
    </row>
    <row r="407" spans="4:9" x14ac:dyDescent="0.2">
      <c r="D407" s="95"/>
      <c r="E407" s="95"/>
      <c r="F407" s="95"/>
      <c r="G407" s="95"/>
      <c r="H407" s="95"/>
      <c r="I407" s="95"/>
    </row>
    <row r="408" spans="4:9" x14ac:dyDescent="0.2">
      <c r="D408" s="95"/>
      <c r="E408" s="95"/>
      <c r="F408" s="95"/>
      <c r="G408" s="95"/>
      <c r="H408" s="95"/>
      <c r="I408" s="95"/>
    </row>
    <row r="409" spans="4:9" x14ac:dyDescent="0.2">
      <c r="D409" s="95"/>
      <c r="E409" s="95"/>
      <c r="F409" s="95"/>
      <c r="G409" s="95"/>
      <c r="H409" s="95"/>
      <c r="I409" s="95"/>
    </row>
    <row r="410" spans="4:9" x14ac:dyDescent="0.2">
      <c r="D410" s="95"/>
      <c r="E410" s="95"/>
      <c r="F410" s="95"/>
      <c r="G410" s="95"/>
      <c r="H410" s="95"/>
      <c r="I410" s="95"/>
    </row>
    <row r="411" spans="4:9" x14ac:dyDescent="0.2">
      <c r="D411" s="95"/>
      <c r="E411" s="95"/>
      <c r="F411" s="95"/>
      <c r="G411" s="95"/>
      <c r="H411" s="95"/>
      <c r="I411" s="95"/>
    </row>
  </sheetData>
  <mergeCells count="28">
    <mergeCell ref="A1:C1"/>
    <mergeCell ref="D1:I1"/>
    <mergeCell ref="D6:E6"/>
    <mergeCell ref="G6:I6"/>
    <mergeCell ref="A2:C2"/>
    <mergeCell ref="D2:I2"/>
    <mergeCell ref="A3:A6"/>
    <mergeCell ref="B3:B6"/>
    <mergeCell ref="C3:C6"/>
    <mergeCell ref="D3:D5"/>
    <mergeCell ref="E3:E5"/>
    <mergeCell ref="F3:F5"/>
    <mergeCell ref="G3:G5"/>
    <mergeCell ref="H3:H5"/>
    <mergeCell ref="I4:I5"/>
    <mergeCell ref="D356:I356"/>
    <mergeCell ref="D8:I8"/>
    <mergeCell ref="D153:I153"/>
    <mergeCell ref="D182:I182"/>
    <mergeCell ref="D211:I211"/>
    <mergeCell ref="D240:I240"/>
    <mergeCell ref="D269:I269"/>
    <mergeCell ref="D298:I298"/>
    <mergeCell ref="D327:I327"/>
    <mergeCell ref="D37:I37"/>
    <mergeCell ref="D66:I66"/>
    <mergeCell ref="D95:I95"/>
    <mergeCell ref="D124:I12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rowBreaks count="6" manualBreakCount="6">
    <brk id="65" max="16383" man="1"/>
    <brk id="123" max="16383" man="1"/>
    <brk id="181" max="16383" man="1"/>
    <brk id="239" max="16383" man="1"/>
    <brk id="297" max="16383" man="1"/>
    <brk id="355"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zoomScale="140" zoomScaleNormal="14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1.25" x14ac:dyDescent="0.2"/>
  <cols>
    <col min="1" max="1" width="3.7109375" style="78" customWidth="1"/>
    <col min="2" max="2" width="7.28515625" style="77" customWidth="1"/>
    <col min="3" max="3" width="10.7109375" style="66" customWidth="1"/>
    <col min="4" max="4" width="9.7109375" style="66" customWidth="1"/>
    <col min="5" max="5" width="10.7109375" style="66" customWidth="1"/>
    <col min="6" max="6" width="9.7109375" style="66" customWidth="1"/>
    <col min="7" max="7" width="10.28515625" style="66" customWidth="1"/>
    <col min="8" max="8" width="9.7109375" style="66" customWidth="1"/>
    <col min="9" max="9" width="10.28515625" style="66" customWidth="1"/>
    <col min="10" max="10" width="9.7109375" style="66" customWidth="1"/>
    <col min="11" max="16384" width="11.42578125" style="66"/>
  </cols>
  <sheetData>
    <row r="1" spans="1:11" s="11" customFormat="1" ht="24.95" customHeight="1" x14ac:dyDescent="0.2">
      <c r="A1" s="170" t="s">
        <v>76</v>
      </c>
      <c r="B1" s="171"/>
      <c r="C1" s="172" t="s">
        <v>200</v>
      </c>
      <c r="D1" s="172"/>
      <c r="E1" s="172"/>
      <c r="F1" s="172"/>
      <c r="G1" s="172"/>
      <c r="H1" s="172"/>
      <c r="I1" s="172"/>
      <c r="J1" s="193"/>
    </row>
    <row r="2" spans="1:11" s="67" customFormat="1" ht="27.95" customHeight="1" x14ac:dyDescent="0.2">
      <c r="A2" s="174" t="s">
        <v>83</v>
      </c>
      <c r="B2" s="175"/>
      <c r="C2" s="176" t="s">
        <v>125</v>
      </c>
      <c r="D2" s="176"/>
      <c r="E2" s="176"/>
      <c r="F2" s="176"/>
      <c r="G2" s="176"/>
      <c r="H2" s="176"/>
      <c r="I2" s="176"/>
      <c r="J2" s="192"/>
    </row>
    <row r="3" spans="1:11" ht="11.45" customHeight="1" x14ac:dyDescent="0.2">
      <c r="A3" s="178" t="s">
        <v>38</v>
      </c>
      <c r="B3" s="168" t="s">
        <v>201</v>
      </c>
      <c r="C3" s="168" t="s">
        <v>85</v>
      </c>
      <c r="D3" s="168"/>
      <c r="E3" s="168" t="s">
        <v>84</v>
      </c>
      <c r="F3" s="168"/>
      <c r="G3" s="168" t="s">
        <v>70</v>
      </c>
      <c r="H3" s="168"/>
      <c r="I3" s="168" t="s">
        <v>19</v>
      </c>
      <c r="J3" s="192"/>
    </row>
    <row r="4" spans="1:11" ht="11.45" customHeight="1" x14ac:dyDescent="0.2">
      <c r="A4" s="178"/>
      <c r="B4" s="168"/>
      <c r="C4" s="168"/>
      <c r="D4" s="168"/>
      <c r="E4" s="168"/>
      <c r="F4" s="168"/>
      <c r="G4" s="168"/>
      <c r="H4" s="168"/>
      <c r="I4" s="168"/>
      <c r="J4" s="192"/>
    </row>
    <row r="5" spans="1:11" ht="11.45" customHeight="1" x14ac:dyDescent="0.2">
      <c r="A5" s="178"/>
      <c r="B5" s="168"/>
      <c r="C5" s="168" t="s">
        <v>188</v>
      </c>
      <c r="D5" s="168" t="s">
        <v>108</v>
      </c>
      <c r="E5" s="168" t="s">
        <v>188</v>
      </c>
      <c r="F5" s="168" t="s">
        <v>108</v>
      </c>
      <c r="G5" s="168" t="s">
        <v>72</v>
      </c>
      <c r="H5" s="168" t="s">
        <v>108</v>
      </c>
      <c r="I5" s="168" t="s">
        <v>73</v>
      </c>
      <c r="J5" s="169" t="s">
        <v>108</v>
      </c>
    </row>
    <row r="6" spans="1:11" ht="11.45" customHeight="1" x14ac:dyDescent="0.2">
      <c r="A6" s="178"/>
      <c r="B6" s="168"/>
      <c r="C6" s="168"/>
      <c r="D6" s="168"/>
      <c r="E6" s="168"/>
      <c r="F6" s="168"/>
      <c r="G6" s="168"/>
      <c r="H6" s="168"/>
      <c r="I6" s="168"/>
      <c r="J6" s="169"/>
    </row>
    <row r="7" spans="1:11" ht="11.45" customHeight="1" x14ac:dyDescent="0.2">
      <c r="A7" s="178"/>
      <c r="B7" s="168"/>
      <c r="C7" s="168"/>
      <c r="D7" s="168"/>
      <c r="E7" s="168"/>
      <c r="F7" s="168"/>
      <c r="G7" s="168"/>
      <c r="H7" s="168"/>
      <c r="I7" s="168"/>
      <c r="J7" s="169"/>
    </row>
    <row r="8" spans="1:11" s="78" customFormat="1" ht="11.45" customHeight="1" x14ac:dyDescent="0.15">
      <c r="A8" s="52">
        <v>1</v>
      </c>
      <c r="B8" s="53">
        <v>2</v>
      </c>
      <c r="C8" s="54">
        <v>3</v>
      </c>
      <c r="D8" s="53">
        <v>4</v>
      </c>
      <c r="E8" s="54">
        <v>5</v>
      </c>
      <c r="F8" s="53">
        <v>6</v>
      </c>
      <c r="G8" s="54">
        <v>7</v>
      </c>
      <c r="H8" s="53">
        <v>8</v>
      </c>
      <c r="I8" s="54">
        <v>9</v>
      </c>
      <c r="J8" s="56">
        <v>10</v>
      </c>
    </row>
    <row r="9" spans="1:11" ht="11.45" customHeight="1" x14ac:dyDescent="0.2">
      <c r="A9" s="110"/>
      <c r="B9" s="111"/>
      <c r="C9" s="71"/>
      <c r="D9" s="71"/>
      <c r="E9" s="71"/>
      <c r="F9" s="71"/>
      <c r="G9" s="71"/>
      <c r="H9" s="71"/>
      <c r="I9" s="114"/>
      <c r="J9" s="71"/>
    </row>
    <row r="10" spans="1:11" ht="11.45" customHeight="1" x14ac:dyDescent="0.2">
      <c r="A10" s="112">
        <f>IF(E10&lt;&gt;"",COUNTA($E10:E$10),"")</f>
        <v>1</v>
      </c>
      <c r="B10" s="108">
        <v>2005</v>
      </c>
      <c r="C10" s="71">
        <v>256</v>
      </c>
      <c r="D10" s="71" t="s">
        <v>4</v>
      </c>
      <c r="E10" s="71">
        <v>37065</v>
      </c>
      <c r="F10" s="71" t="s">
        <v>4</v>
      </c>
      <c r="G10" s="71">
        <v>62297</v>
      </c>
      <c r="H10" s="71" t="s">
        <v>4</v>
      </c>
      <c r="I10" s="114">
        <v>935433</v>
      </c>
      <c r="J10" s="71" t="s">
        <v>4</v>
      </c>
      <c r="K10" s="74"/>
    </row>
    <row r="11" spans="1:11" ht="11.45" customHeight="1" x14ac:dyDescent="0.2">
      <c r="A11" s="112" t="str">
        <f>IF(E11&lt;&gt;"",COUNTA($E$10:E11),"")</f>
        <v/>
      </c>
      <c r="B11" s="108"/>
      <c r="C11" s="71"/>
      <c r="D11" s="71"/>
      <c r="E11" s="71"/>
      <c r="F11" s="71"/>
      <c r="G11" s="71"/>
      <c r="H11" s="71"/>
      <c r="I11" s="114"/>
      <c r="J11" s="71"/>
    </row>
    <row r="12" spans="1:11" ht="11.45" customHeight="1" x14ac:dyDescent="0.2">
      <c r="A12" s="112">
        <f>IF(E12&lt;&gt;"",COUNTA($E$10:E12),"")</f>
        <v>2</v>
      </c>
      <c r="B12" s="108">
        <v>2006</v>
      </c>
      <c r="C12" s="71">
        <v>266</v>
      </c>
      <c r="D12" s="109">
        <v>3.9</v>
      </c>
      <c r="E12" s="71">
        <v>39308</v>
      </c>
      <c r="F12" s="109">
        <v>6.0515310940240115</v>
      </c>
      <c r="G12" s="71">
        <v>65925</v>
      </c>
      <c r="H12" s="109">
        <v>5.8237154277091996</v>
      </c>
      <c r="I12" s="114">
        <v>1004562</v>
      </c>
      <c r="J12" s="109">
        <v>7.3900535901555751</v>
      </c>
    </row>
    <row r="13" spans="1:11" ht="11.45" customHeight="1" x14ac:dyDescent="0.2">
      <c r="A13" s="112" t="str">
        <f>IF(E13&lt;&gt;"",COUNTA($E$10:E13),"")</f>
        <v/>
      </c>
      <c r="B13" s="108"/>
      <c r="C13" s="71"/>
      <c r="D13" s="109"/>
      <c r="E13" s="71"/>
      <c r="F13" s="109"/>
      <c r="G13" s="71"/>
      <c r="H13" s="109"/>
      <c r="I13" s="114"/>
      <c r="J13" s="109"/>
    </row>
    <row r="14" spans="1:11" ht="11.45" customHeight="1" x14ac:dyDescent="0.2">
      <c r="A14" s="112">
        <f>IF(E14&lt;&gt;"",COUNTA($E$10:E14),"")</f>
        <v>3</v>
      </c>
      <c r="B14" s="108">
        <v>2007</v>
      </c>
      <c r="C14" s="71">
        <v>283</v>
      </c>
      <c r="D14" s="109">
        <v>6.3909774436090228</v>
      </c>
      <c r="E14" s="71">
        <v>43372</v>
      </c>
      <c r="F14" s="109">
        <v>10.338862318103185</v>
      </c>
      <c r="G14" s="71">
        <v>72035</v>
      </c>
      <c r="H14" s="109">
        <v>9.2681076981418276</v>
      </c>
      <c r="I14" s="114">
        <v>1140244</v>
      </c>
      <c r="J14" s="109">
        <v>13.506582968497714</v>
      </c>
    </row>
    <row r="15" spans="1:11" ht="11.45" customHeight="1" x14ac:dyDescent="0.2">
      <c r="A15" s="112" t="str">
        <f>IF(E15&lt;&gt;"",COUNTA($E$10:E15),"")</f>
        <v/>
      </c>
      <c r="B15" s="108"/>
      <c r="C15" s="71"/>
      <c r="D15" s="109"/>
      <c r="E15" s="71"/>
      <c r="F15" s="109"/>
      <c r="G15" s="71"/>
      <c r="H15" s="109"/>
      <c r="I15" s="114"/>
      <c r="J15" s="109"/>
    </row>
    <row r="16" spans="1:11" ht="11.45" customHeight="1" x14ac:dyDescent="0.2">
      <c r="A16" s="112">
        <f>IF(E16&lt;&gt;"",COUNTA($E$10:E16),"")</f>
        <v>4</v>
      </c>
      <c r="B16" s="108">
        <v>2008</v>
      </c>
      <c r="C16" s="71">
        <v>289</v>
      </c>
      <c r="D16" s="109">
        <v>2.1201413427561837</v>
      </c>
      <c r="E16" s="71">
        <v>45234</v>
      </c>
      <c r="F16" s="109">
        <v>4.2930923176242741</v>
      </c>
      <c r="G16" s="71">
        <v>74863</v>
      </c>
      <c r="H16" s="109">
        <v>3.9258693690567084</v>
      </c>
      <c r="I16" s="114">
        <v>1208054</v>
      </c>
      <c r="J16" s="109">
        <v>5.9469727532001926</v>
      </c>
    </row>
    <row r="17" spans="1:10" ht="11.45" customHeight="1" x14ac:dyDescent="0.2">
      <c r="A17" s="112" t="str">
        <f>IF(E17&lt;&gt;"",COUNTA($E$10:E17),"")</f>
        <v/>
      </c>
      <c r="B17" s="108"/>
      <c r="C17" s="71"/>
      <c r="D17" s="109"/>
      <c r="E17" s="71"/>
      <c r="F17" s="109"/>
      <c r="G17" s="71"/>
      <c r="H17" s="109"/>
      <c r="I17" s="114"/>
      <c r="J17" s="109"/>
    </row>
    <row r="18" spans="1:10" ht="11.45" customHeight="1" x14ac:dyDescent="0.2">
      <c r="A18" s="112">
        <f>IF(E18&lt;&gt;"",COUNTA($E$10:E18),"")</f>
        <v>5</v>
      </c>
      <c r="B18" s="108">
        <v>2009</v>
      </c>
      <c r="C18" s="71">
        <v>295</v>
      </c>
      <c r="D18" s="109">
        <v>2.1</v>
      </c>
      <c r="E18" s="71">
        <v>44877</v>
      </c>
      <c r="F18" s="109">
        <v>-0.8</v>
      </c>
      <c r="G18" s="71">
        <v>71408</v>
      </c>
      <c r="H18" s="109">
        <v>-4.5999999999999996</v>
      </c>
      <c r="I18" s="114">
        <v>1147102</v>
      </c>
      <c r="J18" s="109">
        <v>-5</v>
      </c>
    </row>
    <row r="19" spans="1:10" ht="11.45" customHeight="1" x14ac:dyDescent="0.2">
      <c r="A19" s="112" t="str">
        <f>IF(E19&lt;&gt;"",COUNTA($E$10:E19),"")</f>
        <v/>
      </c>
      <c r="B19" s="108"/>
      <c r="C19" s="71"/>
      <c r="D19" s="109"/>
      <c r="E19" s="71"/>
      <c r="F19" s="109"/>
      <c r="G19" s="71"/>
      <c r="H19" s="109"/>
      <c r="I19" s="114"/>
      <c r="J19" s="109"/>
    </row>
    <row r="20" spans="1:10" ht="11.45" customHeight="1" x14ac:dyDescent="0.2">
      <c r="A20" s="112">
        <f>IF(E20&lt;&gt;"",COUNTA($E$10:E20),"")</f>
        <v>6</v>
      </c>
      <c r="B20" s="108">
        <v>2010</v>
      </c>
      <c r="C20" s="71">
        <v>282</v>
      </c>
      <c r="D20" s="109">
        <v>-4.4000000000000004</v>
      </c>
      <c r="E20" s="71">
        <v>43448</v>
      </c>
      <c r="F20" s="109">
        <v>-3.2</v>
      </c>
      <c r="G20" s="71">
        <v>70657</v>
      </c>
      <c r="H20" s="109">
        <v>-1.1000000000000001</v>
      </c>
      <c r="I20" s="114">
        <v>1143027</v>
      </c>
      <c r="J20" s="109">
        <v>-0.4</v>
      </c>
    </row>
    <row r="21" spans="1:10" ht="11.45" customHeight="1" x14ac:dyDescent="0.2">
      <c r="A21" s="112" t="str">
        <f>IF(E21&lt;&gt;"",COUNTA($E$10:E21),"")</f>
        <v/>
      </c>
      <c r="B21" s="108"/>
      <c r="C21" s="71"/>
      <c r="D21" s="109"/>
      <c r="E21" s="71"/>
      <c r="F21" s="109"/>
      <c r="G21" s="71"/>
      <c r="H21" s="109"/>
      <c r="I21" s="114"/>
      <c r="J21" s="109"/>
    </row>
    <row r="22" spans="1:10" ht="11.45" customHeight="1" x14ac:dyDescent="0.2">
      <c r="A22" s="112">
        <f>IF(E22&lt;&gt;"",COUNTA($E$10:E22),"")</f>
        <v>7</v>
      </c>
      <c r="B22" s="108">
        <v>2011</v>
      </c>
      <c r="C22" s="71">
        <v>299</v>
      </c>
      <c r="D22" s="109">
        <v>6</v>
      </c>
      <c r="E22" s="71">
        <v>45429</v>
      </c>
      <c r="F22" s="109">
        <v>4.5999999999999996</v>
      </c>
      <c r="G22" s="71">
        <v>74817</v>
      </c>
      <c r="H22" s="109">
        <v>5.9</v>
      </c>
      <c r="I22" s="114">
        <v>1253706</v>
      </c>
      <c r="J22" s="109">
        <v>9.6999999999999993</v>
      </c>
    </row>
    <row r="23" spans="1:10" ht="11.45" customHeight="1" x14ac:dyDescent="0.2">
      <c r="A23" s="112" t="str">
        <f>IF(E23&lt;&gt;"",COUNTA($E$10:E23),"")</f>
        <v/>
      </c>
      <c r="B23" s="108"/>
      <c r="C23" s="71"/>
      <c r="D23" s="109"/>
      <c r="E23" s="71"/>
      <c r="F23" s="109"/>
      <c r="G23" s="71"/>
      <c r="H23" s="109"/>
      <c r="I23" s="114"/>
      <c r="J23" s="109"/>
    </row>
    <row r="24" spans="1:10" ht="11.45" customHeight="1" x14ac:dyDescent="0.2">
      <c r="A24" s="112">
        <f>IF(E24&lt;&gt;"",COUNTA($E$10:E24),"")</f>
        <v>8</v>
      </c>
      <c r="B24" s="108">
        <v>2012</v>
      </c>
      <c r="C24" s="71">
        <v>297</v>
      </c>
      <c r="D24" s="109">
        <v>-0.7</v>
      </c>
      <c r="E24" s="71">
        <v>45732</v>
      </c>
      <c r="F24" s="109">
        <v>0.7</v>
      </c>
      <c r="G24" s="71">
        <v>75600</v>
      </c>
      <c r="H24" s="109">
        <v>1</v>
      </c>
      <c r="I24" s="114">
        <v>1325872</v>
      </c>
      <c r="J24" s="109">
        <v>5.8</v>
      </c>
    </row>
    <row r="25" spans="1:10" ht="11.45" customHeight="1" x14ac:dyDescent="0.2">
      <c r="A25" s="112" t="str">
        <f>IF(E25&lt;&gt;"",COUNTA($E$10:E25),"")</f>
        <v/>
      </c>
      <c r="B25" s="108"/>
      <c r="C25" s="71"/>
      <c r="D25" s="109"/>
      <c r="E25" s="71"/>
      <c r="F25" s="109"/>
      <c r="G25" s="71"/>
      <c r="H25" s="109"/>
      <c r="I25" s="114"/>
      <c r="J25" s="109"/>
    </row>
    <row r="26" spans="1:10" ht="11.45" customHeight="1" x14ac:dyDescent="0.2">
      <c r="A26" s="112">
        <f>IF(E26&lt;&gt;"",COUNTA($E$10:E26),"")</f>
        <v>9</v>
      </c>
      <c r="B26" s="108">
        <v>2013</v>
      </c>
      <c r="C26" s="71">
        <v>294</v>
      </c>
      <c r="D26" s="109">
        <v>-1</v>
      </c>
      <c r="E26" s="71">
        <v>44141</v>
      </c>
      <c r="F26" s="109">
        <v>-3.5</v>
      </c>
      <c r="G26" s="71">
        <v>71396</v>
      </c>
      <c r="H26" s="109">
        <v>-5.6</v>
      </c>
      <c r="I26" s="114">
        <v>1288553</v>
      </c>
      <c r="J26" s="109">
        <v>-2.8</v>
      </c>
    </row>
    <row r="27" spans="1:10" ht="11.45" customHeight="1" x14ac:dyDescent="0.2">
      <c r="A27" s="112" t="str">
        <f>IF(E27&lt;&gt;"",COUNTA($E$10:E27),"")</f>
        <v/>
      </c>
      <c r="B27" s="108"/>
      <c r="C27" s="71"/>
      <c r="D27" s="109"/>
      <c r="E27" s="71"/>
      <c r="F27" s="109"/>
      <c r="G27" s="71"/>
      <c r="H27" s="109"/>
      <c r="I27" s="114"/>
      <c r="J27" s="109"/>
    </row>
    <row r="28" spans="1:10" ht="11.45" customHeight="1" x14ac:dyDescent="0.2">
      <c r="A28" s="112">
        <f>IF(E28&lt;&gt;"",COUNTA($E$10:E28),"")</f>
        <v>10</v>
      </c>
      <c r="B28" s="108">
        <v>2014</v>
      </c>
      <c r="C28" s="71">
        <v>300</v>
      </c>
      <c r="D28" s="109">
        <v>2</v>
      </c>
      <c r="E28" s="71">
        <v>45445</v>
      </c>
      <c r="F28" s="109">
        <v>3</v>
      </c>
      <c r="G28" s="71">
        <v>74265</v>
      </c>
      <c r="H28" s="109">
        <v>4</v>
      </c>
      <c r="I28" s="114">
        <v>1376672</v>
      </c>
      <c r="J28" s="109">
        <v>6.8</v>
      </c>
    </row>
    <row r="29" spans="1:10" ht="11.45" customHeight="1" x14ac:dyDescent="0.2">
      <c r="A29" s="112" t="str">
        <f>IF(E29&lt;&gt;"",COUNTA($E$10:E29),"")</f>
        <v/>
      </c>
      <c r="B29" s="108"/>
      <c r="C29" s="71"/>
      <c r="D29" s="109"/>
      <c r="E29" s="71"/>
      <c r="F29" s="109"/>
      <c r="G29" s="71"/>
      <c r="H29" s="109"/>
      <c r="I29" s="114"/>
      <c r="J29" s="109"/>
    </row>
    <row r="30" spans="1:10" ht="11.45" customHeight="1" x14ac:dyDescent="0.2">
      <c r="A30" s="112">
        <f>IF(E30&lt;&gt;"",COUNTA($E$10:E30),"")</f>
        <v>11</v>
      </c>
      <c r="B30" s="108">
        <v>2015</v>
      </c>
      <c r="C30" s="71">
        <v>305</v>
      </c>
      <c r="D30" s="109">
        <v>1.7</v>
      </c>
      <c r="E30" s="71">
        <v>46297</v>
      </c>
      <c r="F30" s="109">
        <v>1.9</v>
      </c>
      <c r="G30" s="71">
        <v>75819</v>
      </c>
      <c r="H30" s="109">
        <v>2.1</v>
      </c>
      <c r="I30" s="114">
        <v>1471756</v>
      </c>
      <c r="J30" s="109">
        <v>6.9</v>
      </c>
    </row>
    <row r="31" spans="1:10" ht="11.45" customHeight="1" x14ac:dyDescent="0.2">
      <c r="A31" s="112" t="str">
        <f>IF(E31&lt;&gt;"",COUNTA($E$10:E31),"")</f>
        <v/>
      </c>
      <c r="B31" s="108"/>
      <c r="C31" s="71"/>
      <c r="D31" s="109"/>
      <c r="E31" s="71"/>
      <c r="F31" s="109"/>
      <c r="G31" s="71"/>
      <c r="H31" s="109"/>
      <c r="I31" s="114"/>
      <c r="J31" s="109"/>
    </row>
    <row r="32" spans="1:10" ht="11.45" customHeight="1" x14ac:dyDescent="0.2">
      <c r="A32" s="112">
        <f>IF(E32&lt;&gt;"",COUNTA($E$10:E32),"")</f>
        <v>12</v>
      </c>
      <c r="B32" s="108">
        <v>2016</v>
      </c>
      <c r="C32" s="71">
        <v>299</v>
      </c>
      <c r="D32" s="109">
        <v>-2</v>
      </c>
      <c r="E32" s="71">
        <v>46201</v>
      </c>
      <c r="F32" s="109">
        <v>-0.2</v>
      </c>
      <c r="G32" s="71">
        <v>75683</v>
      </c>
      <c r="H32" s="109">
        <v>-0.2</v>
      </c>
      <c r="I32" s="114">
        <v>1512011</v>
      </c>
      <c r="J32" s="109">
        <v>2.7</v>
      </c>
    </row>
    <row r="33" spans="1:10" ht="11.45" customHeight="1" x14ac:dyDescent="0.2">
      <c r="A33" s="112" t="str">
        <f>IF(E33&lt;&gt;"",COUNTA($E$10:E33),"")</f>
        <v/>
      </c>
      <c r="B33" s="108"/>
      <c r="C33" s="71"/>
      <c r="D33" s="109"/>
      <c r="E33" s="71"/>
      <c r="F33" s="109"/>
      <c r="G33" s="71"/>
      <c r="H33" s="109"/>
      <c r="I33" s="114"/>
      <c r="J33" s="109"/>
    </row>
    <row r="34" spans="1:10" ht="11.45" customHeight="1" x14ac:dyDescent="0.2">
      <c r="A34" s="112">
        <f>IF(E34&lt;&gt;"",COUNTA($E$10:E34),"")</f>
        <v>13</v>
      </c>
      <c r="B34" s="108">
        <v>2017</v>
      </c>
      <c r="C34" s="71">
        <v>301</v>
      </c>
      <c r="D34" s="109">
        <v>0.7</v>
      </c>
      <c r="E34" s="71">
        <v>46563</v>
      </c>
      <c r="F34" s="109">
        <v>0.8</v>
      </c>
      <c r="G34" s="71">
        <v>75511</v>
      </c>
      <c r="H34" s="109">
        <v>-0.2</v>
      </c>
      <c r="I34" s="114">
        <v>1568702</v>
      </c>
      <c r="J34" s="109">
        <v>3.7</v>
      </c>
    </row>
    <row r="35" spans="1:10" ht="11.45" customHeight="1" x14ac:dyDescent="0.2">
      <c r="A35" s="112" t="str">
        <f>IF(E35&lt;&gt;"",COUNTA($E$10:E35),"")</f>
        <v/>
      </c>
      <c r="B35" s="108"/>
      <c r="C35" s="71"/>
      <c r="D35" s="109"/>
      <c r="E35" s="71"/>
      <c r="F35" s="109"/>
      <c r="G35" s="71"/>
      <c r="H35" s="109"/>
      <c r="I35" s="114"/>
      <c r="J35" s="109"/>
    </row>
    <row r="36" spans="1:10" ht="11.45" customHeight="1" x14ac:dyDescent="0.2">
      <c r="A36" s="112">
        <f>IF(E36&lt;&gt;"",COUNTA($E$10:E36),"")</f>
        <v>14</v>
      </c>
      <c r="B36" s="108">
        <v>2018</v>
      </c>
      <c r="C36" s="71">
        <v>307</v>
      </c>
      <c r="D36" s="109">
        <v>2</v>
      </c>
      <c r="E36" s="71">
        <v>50563</v>
      </c>
      <c r="F36" s="109">
        <v>8.6</v>
      </c>
      <c r="G36" s="71">
        <v>79944</v>
      </c>
      <c r="H36" s="109">
        <v>5.9</v>
      </c>
      <c r="I36" s="114">
        <v>1797980</v>
      </c>
      <c r="J36" s="109">
        <v>14.6</v>
      </c>
    </row>
    <row r="37" spans="1:10" ht="11.45" customHeight="1" x14ac:dyDescent="0.2">
      <c r="A37" s="112" t="str">
        <f>IF(E37&lt;&gt;"",COUNTA($E$10:E37),"")</f>
        <v/>
      </c>
      <c r="B37" s="108"/>
      <c r="C37" s="71"/>
      <c r="D37" s="109"/>
      <c r="E37" s="71"/>
      <c r="F37" s="109"/>
      <c r="G37" s="71"/>
      <c r="H37" s="109"/>
      <c r="I37" s="114"/>
      <c r="J37" s="109"/>
    </row>
    <row r="38" spans="1:10" ht="11.45" customHeight="1" x14ac:dyDescent="0.2">
      <c r="A38" s="112">
        <f>IF(E38&lt;&gt;"",COUNTA($E$10:E38),"")</f>
        <v>15</v>
      </c>
      <c r="B38" s="108">
        <v>2019</v>
      </c>
      <c r="C38" s="71">
        <v>313</v>
      </c>
      <c r="D38" s="109">
        <v>2</v>
      </c>
      <c r="E38" s="71">
        <v>52685</v>
      </c>
      <c r="F38" s="109">
        <v>4.2</v>
      </c>
      <c r="G38" s="71">
        <v>83356</v>
      </c>
      <c r="H38" s="109">
        <v>4.3</v>
      </c>
      <c r="I38" s="114">
        <v>1962171</v>
      </c>
      <c r="J38" s="109">
        <v>9.1</v>
      </c>
    </row>
    <row r="39" spans="1:10" ht="11.45" customHeight="1" x14ac:dyDescent="0.2">
      <c r="A39" s="112" t="str">
        <f>IF(E39&lt;&gt;"",COUNTA($E$10:E39),"")</f>
        <v/>
      </c>
      <c r="B39" s="108"/>
      <c r="C39" s="71"/>
      <c r="D39" s="109"/>
      <c r="E39" s="71"/>
      <c r="F39" s="109"/>
      <c r="G39" s="71"/>
      <c r="H39" s="109"/>
      <c r="I39" s="114"/>
      <c r="J39" s="109"/>
    </row>
    <row r="40" spans="1:10" ht="11.45" customHeight="1" x14ac:dyDescent="0.2">
      <c r="A40" s="112">
        <f>IF(E40&lt;&gt;"",COUNTA($E$10:E40),"")</f>
        <v>16</v>
      </c>
      <c r="B40" s="108">
        <v>2020</v>
      </c>
      <c r="C40" s="71">
        <v>325</v>
      </c>
      <c r="D40" s="109">
        <v>3.8</v>
      </c>
      <c r="E40" s="71">
        <v>53160</v>
      </c>
      <c r="F40" s="109">
        <v>0.9</v>
      </c>
      <c r="G40" s="71">
        <v>78724</v>
      </c>
      <c r="H40" s="109">
        <v>-5.5</v>
      </c>
      <c r="I40" s="114">
        <v>1872098</v>
      </c>
      <c r="J40" s="109">
        <v>-4.5</v>
      </c>
    </row>
    <row r="41" spans="1:10" ht="11.45" customHeight="1" x14ac:dyDescent="0.2">
      <c r="A41" s="112" t="str">
        <f>IF(E41&lt;&gt;"",COUNTA($E$10:E41),"")</f>
        <v/>
      </c>
      <c r="B41" s="75"/>
      <c r="C41" s="71"/>
      <c r="D41" s="109"/>
      <c r="E41" s="71"/>
      <c r="F41" s="109"/>
      <c r="G41" s="71"/>
      <c r="H41" s="109"/>
      <c r="I41" s="114"/>
      <c r="J41" s="109"/>
    </row>
    <row r="42" spans="1:10" ht="11.45" customHeight="1" x14ac:dyDescent="0.2">
      <c r="A42" s="112">
        <f>IF(E42&lt;&gt;"",COUNTA($E$10:E42),"")</f>
        <v>17</v>
      </c>
      <c r="B42" s="113">
        <v>2021</v>
      </c>
      <c r="C42" s="71">
        <v>307</v>
      </c>
      <c r="D42" s="109">
        <v>-5.5</v>
      </c>
      <c r="E42" s="71">
        <v>51885</v>
      </c>
      <c r="F42" s="109">
        <v>-2.4</v>
      </c>
      <c r="G42" s="71">
        <v>78199</v>
      </c>
      <c r="H42" s="109">
        <v>-0.7</v>
      </c>
      <c r="I42" s="114">
        <v>1910645</v>
      </c>
      <c r="J42" s="109">
        <v>2.1</v>
      </c>
    </row>
    <row r="43" spans="1:10" ht="11.45" customHeight="1" x14ac:dyDescent="0.2"/>
    <row r="44" spans="1:10" ht="11.45" customHeight="1" x14ac:dyDescent="0.2"/>
    <row r="45" spans="1:10" ht="11.45" customHeight="1" x14ac:dyDescent="0.2"/>
    <row r="46" spans="1:10" ht="11.45" customHeight="1" x14ac:dyDescent="0.2"/>
    <row r="47" spans="1:10" ht="11.45" customHeight="1" x14ac:dyDescent="0.2"/>
    <row r="48" spans="1:10"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sheetData>
  <mergeCells count="18">
    <mergeCell ref="G5:G7"/>
    <mergeCell ref="C1:J1"/>
    <mergeCell ref="C2:J2"/>
    <mergeCell ref="I5:I7"/>
    <mergeCell ref="J5:J7"/>
    <mergeCell ref="I3:J4"/>
    <mergeCell ref="A1:B1"/>
    <mergeCell ref="A2:B2"/>
    <mergeCell ref="A3:A7"/>
    <mergeCell ref="B3:B7"/>
    <mergeCell ref="H5:H7"/>
    <mergeCell ref="C3:D4"/>
    <mergeCell ref="E3:F4"/>
    <mergeCell ref="G3:H4"/>
    <mergeCell ref="C5:C7"/>
    <mergeCell ref="D5:D7"/>
    <mergeCell ref="E5:E7"/>
    <mergeCell ref="F5: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5"/>
  <sheetViews>
    <sheetView zoomScale="140" zoomScaleNormal="14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1.25" x14ac:dyDescent="0.2"/>
  <cols>
    <col min="1" max="1" width="3.7109375" style="78" customWidth="1"/>
    <col min="2" max="2" width="9.140625" style="77" customWidth="1"/>
    <col min="3" max="3" width="13.7109375" style="66" customWidth="1"/>
    <col min="4" max="4" width="12.7109375" style="66" customWidth="1"/>
    <col min="5" max="5" width="13.7109375" style="66" customWidth="1"/>
    <col min="6" max="6" width="12.7109375" style="66" customWidth="1"/>
    <col min="7" max="7" width="13.7109375" style="66" customWidth="1"/>
    <col min="8" max="8" width="12.7109375" style="66" customWidth="1"/>
    <col min="9" max="9" width="11.42578125" style="66"/>
    <col min="10" max="10" width="14.5703125" style="66" bestFit="1" customWidth="1"/>
    <col min="11" max="14" width="11.42578125" style="66"/>
    <col min="15" max="15" width="13.5703125" style="66" bestFit="1" customWidth="1"/>
    <col min="16" max="16384" width="11.42578125" style="66"/>
  </cols>
  <sheetData>
    <row r="1" spans="1:15" s="11" customFormat="1" ht="24.95" customHeight="1" x14ac:dyDescent="0.2">
      <c r="A1" s="170" t="s">
        <v>76</v>
      </c>
      <c r="B1" s="171"/>
      <c r="C1" s="172" t="s">
        <v>202</v>
      </c>
      <c r="D1" s="172"/>
      <c r="E1" s="172"/>
      <c r="F1" s="172"/>
      <c r="G1" s="172"/>
      <c r="H1" s="193"/>
    </row>
    <row r="2" spans="1:15" s="67" customFormat="1" ht="27.95" customHeight="1" x14ac:dyDescent="0.2">
      <c r="A2" s="174" t="s">
        <v>86</v>
      </c>
      <c r="B2" s="175"/>
      <c r="C2" s="176" t="s">
        <v>126</v>
      </c>
      <c r="D2" s="176"/>
      <c r="E2" s="176"/>
      <c r="F2" s="176"/>
      <c r="G2" s="176"/>
      <c r="H2" s="192"/>
    </row>
    <row r="3" spans="1:15" ht="11.45" customHeight="1" x14ac:dyDescent="0.2">
      <c r="A3" s="178" t="s">
        <v>38</v>
      </c>
      <c r="B3" s="168" t="s">
        <v>201</v>
      </c>
      <c r="C3" s="168" t="s">
        <v>71</v>
      </c>
      <c r="D3" s="168"/>
      <c r="E3" s="168" t="s">
        <v>87</v>
      </c>
      <c r="F3" s="168"/>
      <c r="G3" s="168" t="s">
        <v>192</v>
      </c>
      <c r="H3" s="192"/>
    </row>
    <row r="4" spans="1:15" ht="11.45" customHeight="1" x14ac:dyDescent="0.2">
      <c r="A4" s="178"/>
      <c r="B4" s="168"/>
      <c r="C4" s="168"/>
      <c r="D4" s="168"/>
      <c r="E4" s="168"/>
      <c r="F4" s="168"/>
      <c r="G4" s="194"/>
      <c r="H4" s="192"/>
    </row>
    <row r="5" spans="1:15" ht="11.45" customHeight="1" x14ac:dyDescent="0.2">
      <c r="A5" s="178"/>
      <c r="B5" s="168"/>
      <c r="C5" s="168" t="s">
        <v>73</v>
      </c>
      <c r="D5" s="168" t="s">
        <v>108</v>
      </c>
      <c r="E5" s="168" t="s">
        <v>73</v>
      </c>
      <c r="F5" s="168" t="s">
        <v>108</v>
      </c>
      <c r="G5" s="168" t="s">
        <v>73</v>
      </c>
      <c r="H5" s="169" t="s">
        <v>108</v>
      </c>
    </row>
    <row r="6" spans="1:15" ht="11.45" customHeight="1" x14ac:dyDescent="0.2">
      <c r="A6" s="178"/>
      <c r="B6" s="168"/>
      <c r="C6" s="168"/>
      <c r="D6" s="168"/>
      <c r="E6" s="168"/>
      <c r="F6" s="168"/>
      <c r="G6" s="168"/>
      <c r="H6" s="169"/>
      <c r="I6" s="74"/>
    </row>
    <row r="7" spans="1:15" ht="11.45" customHeight="1" x14ac:dyDescent="0.2">
      <c r="A7" s="178"/>
      <c r="B7" s="168"/>
      <c r="C7" s="168"/>
      <c r="D7" s="168"/>
      <c r="E7" s="168"/>
      <c r="F7" s="168"/>
      <c r="G7" s="168"/>
      <c r="H7" s="169"/>
    </row>
    <row r="8" spans="1:15" s="78" customFormat="1" ht="11.45" customHeight="1" x14ac:dyDescent="0.15">
      <c r="A8" s="52">
        <v>1</v>
      </c>
      <c r="B8" s="53">
        <v>2</v>
      </c>
      <c r="C8" s="54">
        <v>3</v>
      </c>
      <c r="D8" s="54">
        <v>4</v>
      </c>
      <c r="E8" s="54">
        <v>5</v>
      </c>
      <c r="F8" s="54">
        <v>6</v>
      </c>
      <c r="G8" s="54">
        <v>7</v>
      </c>
      <c r="H8" s="55">
        <v>8</v>
      </c>
    </row>
    <row r="9" spans="1:15" ht="11.45" customHeight="1" x14ac:dyDescent="0.2">
      <c r="A9" s="110"/>
      <c r="B9" s="97"/>
      <c r="C9" s="116"/>
      <c r="D9" s="116"/>
      <c r="E9" s="116"/>
      <c r="F9" s="116"/>
      <c r="G9" s="116"/>
    </row>
    <row r="10" spans="1:15" ht="11.45" customHeight="1" x14ac:dyDescent="0.2">
      <c r="A10" s="112">
        <f>IF(E10&lt;&gt;"",COUNTA($E10:E$10),"")</f>
        <v>1</v>
      </c>
      <c r="B10" s="115">
        <v>2005</v>
      </c>
      <c r="C10" s="71">
        <v>7949233</v>
      </c>
      <c r="D10" s="71" t="s">
        <v>4</v>
      </c>
      <c r="E10" s="71">
        <v>6124035</v>
      </c>
      <c r="F10" s="71" t="s">
        <v>4</v>
      </c>
      <c r="G10" s="71">
        <v>1825198</v>
      </c>
      <c r="H10" s="71" t="s">
        <v>4</v>
      </c>
      <c r="J10" s="117"/>
      <c r="L10" s="117"/>
      <c r="O10" s="117"/>
    </row>
    <row r="11" spans="1:15" ht="11.45" customHeight="1" x14ac:dyDescent="0.2">
      <c r="A11" s="112" t="str">
        <f>IF(E11&lt;&gt;"",COUNTA($E$10:E11),"")</f>
        <v/>
      </c>
      <c r="B11" s="115"/>
      <c r="C11" s="71"/>
      <c r="D11" s="71"/>
      <c r="E11" s="71"/>
      <c r="F11" s="71"/>
      <c r="G11" s="71"/>
      <c r="H11" s="71"/>
      <c r="J11" s="117"/>
      <c r="L11" s="117"/>
      <c r="O11" s="117"/>
    </row>
    <row r="12" spans="1:15" ht="11.45" customHeight="1" x14ac:dyDescent="0.2">
      <c r="A12" s="112">
        <f>IF(E12&lt;&gt;"",COUNTA($E$10:E12),"")</f>
        <v>2</v>
      </c>
      <c r="B12" s="115">
        <v>2006</v>
      </c>
      <c r="C12" s="71">
        <v>8959837</v>
      </c>
      <c r="D12" s="109">
        <v>12.713226546510839</v>
      </c>
      <c r="E12" s="71">
        <v>6496866</v>
      </c>
      <c r="F12" s="109">
        <v>6.0879959046608976</v>
      </c>
      <c r="G12" s="71">
        <v>2462971</v>
      </c>
      <c r="H12" s="109">
        <v>34.942674712551735</v>
      </c>
      <c r="J12" s="117"/>
      <c r="L12" s="117"/>
      <c r="O12" s="117"/>
    </row>
    <row r="13" spans="1:15" ht="11.45" customHeight="1" x14ac:dyDescent="0.2">
      <c r="A13" s="112" t="str">
        <f>IF(E13&lt;&gt;"",COUNTA($E$10:E13),"")</f>
        <v/>
      </c>
      <c r="B13" s="115"/>
      <c r="C13" s="71"/>
      <c r="D13" s="109"/>
      <c r="E13" s="71"/>
      <c r="F13" s="109"/>
      <c r="G13" s="71"/>
      <c r="H13" s="109"/>
      <c r="J13" s="117"/>
      <c r="L13" s="117"/>
      <c r="O13" s="117"/>
    </row>
    <row r="14" spans="1:15" ht="11.45" customHeight="1" x14ac:dyDescent="0.2">
      <c r="A14" s="112">
        <f>IF(E14&lt;&gt;"",COUNTA($E$10:E14),"")</f>
        <v>3</v>
      </c>
      <c r="B14" s="115">
        <v>2007</v>
      </c>
      <c r="C14" s="71">
        <v>10768118</v>
      </c>
      <c r="D14" s="109">
        <v>20.182074740868611</v>
      </c>
      <c r="E14" s="71">
        <v>7865039</v>
      </c>
      <c r="F14" s="109">
        <v>21.05896904753769</v>
      </c>
      <c r="G14" s="71">
        <v>2903079</v>
      </c>
      <c r="H14" s="109">
        <v>17.868988307211087</v>
      </c>
      <c r="J14" s="117"/>
      <c r="L14" s="117"/>
      <c r="O14" s="117"/>
    </row>
    <row r="15" spans="1:15" ht="11.45" customHeight="1" x14ac:dyDescent="0.2">
      <c r="A15" s="112" t="str">
        <f>IF(E15&lt;&gt;"",COUNTA($E$10:E15),"")</f>
        <v/>
      </c>
      <c r="B15" s="115"/>
      <c r="C15" s="71"/>
      <c r="D15" s="109"/>
      <c r="E15" s="71"/>
      <c r="F15" s="109"/>
      <c r="G15" s="71"/>
      <c r="H15" s="109"/>
      <c r="J15" s="117"/>
      <c r="L15" s="117"/>
      <c r="O15" s="117"/>
    </row>
    <row r="16" spans="1:15" ht="11.45" customHeight="1" x14ac:dyDescent="0.2">
      <c r="A16" s="112">
        <f>IF(E16&lt;&gt;"",COUNTA($E$10:E16),"")</f>
        <v>4</v>
      </c>
      <c r="B16" s="115">
        <v>2008</v>
      </c>
      <c r="C16" s="71">
        <v>11414147</v>
      </c>
      <c r="D16" s="109">
        <v>5.999460629981952</v>
      </c>
      <c r="E16" s="71">
        <v>8299181</v>
      </c>
      <c r="F16" s="109">
        <v>5.5198963412641691</v>
      </c>
      <c r="G16" s="71">
        <v>3114966</v>
      </c>
      <c r="H16" s="109">
        <v>7.2986990708830177</v>
      </c>
      <c r="J16" s="117"/>
      <c r="L16" s="117"/>
      <c r="O16" s="117"/>
    </row>
    <row r="17" spans="1:15" ht="11.45" customHeight="1" x14ac:dyDescent="0.2">
      <c r="A17" s="112" t="str">
        <f>IF(E17&lt;&gt;"",COUNTA($E$10:E17),"")</f>
        <v/>
      </c>
      <c r="B17" s="115"/>
      <c r="C17" s="71"/>
      <c r="D17" s="109"/>
      <c r="E17" s="71"/>
      <c r="F17" s="109"/>
      <c r="G17" s="71"/>
      <c r="H17" s="109"/>
      <c r="J17" s="117"/>
      <c r="L17" s="117"/>
      <c r="O17" s="117"/>
    </row>
    <row r="18" spans="1:15" ht="11.45" customHeight="1" x14ac:dyDescent="0.2">
      <c r="A18" s="112">
        <f>IF(E18&lt;&gt;"",COUNTA($E$10:E18),"")</f>
        <v>5</v>
      </c>
      <c r="B18" s="115">
        <v>2009</v>
      </c>
      <c r="C18" s="71">
        <v>9781785</v>
      </c>
      <c r="D18" s="109">
        <v>-14.3</v>
      </c>
      <c r="E18" s="71">
        <v>6995913</v>
      </c>
      <c r="F18" s="109">
        <v>-15.703573641784653</v>
      </c>
      <c r="G18" s="71">
        <v>2785872</v>
      </c>
      <c r="H18" s="109">
        <v>-10.6</v>
      </c>
      <c r="J18" s="117"/>
      <c r="L18" s="117"/>
      <c r="O18" s="117"/>
    </row>
    <row r="19" spans="1:15" ht="11.45" customHeight="1" x14ac:dyDescent="0.2">
      <c r="A19" s="112" t="str">
        <f>IF(E19&lt;&gt;"",COUNTA($E$10:E19),"")</f>
        <v/>
      </c>
      <c r="B19" s="115"/>
      <c r="C19" s="71"/>
      <c r="D19" s="109"/>
      <c r="E19" s="71"/>
      <c r="F19" s="109"/>
      <c r="G19" s="71"/>
      <c r="H19" s="109"/>
      <c r="J19" s="117"/>
      <c r="L19" s="117"/>
      <c r="O19" s="117"/>
    </row>
    <row r="20" spans="1:15" ht="11.45" customHeight="1" x14ac:dyDescent="0.2">
      <c r="A20" s="112">
        <f>IF(E20&lt;&gt;"",COUNTA($E$10:E20),"")</f>
        <v>6</v>
      </c>
      <c r="B20" s="115">
        <v>2010</v>
      </c>
      <c r="C20" s="71">
        <v>10069664</v>
      </c>
      <c r="D20" s="109">
        <v>2.9</v>
      </c>
      <c r="E20" s="71">
        <v>7370092</v>
      </c>
      <c r="F20" s="109">
        <v>5.3485370672848562</v>
      </c>
      <c r="G20" s="71">
        <v>2699573</v>
      </c>
      <c r="H20" s="109">
        <v>-3.1</v>
      </c>
      <c r="J20" s="117"/>
      <c r="L20" s="117"/>
      <c r="O20" s="117"/>
    </row>
    <row r="21" spans="1:15" ht="11.45" customHeight="1" x14ac:dyDescent="0.2">
      <c r="A21" s="112" t="str">
        <f>IF(E21&lt;&gt;"",COUNTA($E$10:E21),"")</f>
        <v/>
      </c>
      <c r="B21" s="115"/>
      <c r="C21" s="71"/>
      <c r="D21" s="109"/>
      <c r="E21" s="71"/>
      <c r="F21" s="109"/>
      <c r="G21" s="71"/>
      <c r="H21" s="109"/>
      <c r="J21" s="117"/>
      <c r="L21" s="117"/>
      <c r="O21" s="117"/>
    </row>
    <row r="22" spans="1:15" ht="11.45" customHeight="1" x14ac:dyDescent="0.2">
      <c r="A22" s="112">
        <f>IF(E22&lt;&gt;"",COUNTA($E$10:E22),"")</f>
        <v>7</v>
      </c>
      <c r="B22" s="115">
        <v>2011</v>
      </c>
      <c r="C22" s="71">
        <v>11139312</v>
      </c>
      <c r="D22" s="109">
        <v>10.6</v>
      </c>
      <c r="E22" s="71">
        <v>7930731</v>
      </c>
      <c r="F22" s="109">
        <v>7.6069471045951662</v>
      </c>
      <c r="G22" s="71">
        <v>3208579</v>
      </c>
      <c r="H22" s="109">
        <v>18.899999999999999</v>
      </c>
      <c r="J22" s="117"/>
      <c r="L22" s="117"/>
      <c r="O22" s="117"/>
    </row>
    <row r="23" spans="1:15" ht="11.45" customHeight="1" x14ac:dyDescent="0.2">
      <c r="A23" s="112" t="str">
        <f>IF(E23&lt;&gt;"",COUNTA($E$10:E23),"")</f>
        <v/>
      </c>
      <c r="B23" s="115"/>
      <c r="C23" s="71"/>
      <c r="D23" s="109"/>
      <c r="E23" s="71"/>
      <c r="F23" s="109"/>
      <c r="G23" s="71"/>
      <c r="H23" s="109"/>
      <c r="J23" s="117"/>
      <c r="L23" s="117"/>
      <c r="O23" s="117"/>
    </row>
    <row r="24" spans="1:15" ht="11.45" customHeight="1" x14ac:dyDescent="0.2">
      <c r="A24" s="112">
        <f>IF(E24&lt;&gt;"",COUNTA($E$10:E24),"")</f>
        <v>8</v>
      </c>
      <c r="B24" s="115">
        <v>2012</v>
      </c>
      <c r="C24" s="71">
        <v>11346913</v>
      </c>
      <c r="D24" s="109">
        <v>1.9</v>
      </c>
      <c r="E24" s="71">
        <v>7819549</v>
      </c>
      <c r="F24" s="109">
        <v>-1.4019136445303717</v>
      </c>
      <c r="G24" s="71">
        <v>3527364</v>
      </c>
      <c r="H24" s="109">
        <v>9.9</v>
      </c>
      <c r="J24" s="117"/>
      <c r="L24" s="117"/>
      <c r="O24" s="117"/>
    </row>
    <row r="25" spans="1:15" ht="11.45" customHeight="1" x14ac:dyDescent="0.2">
      <c r="A25" s="112" t="str">
        <f>IF(E25&lt;&gt;"",COUNTA($E$10:E25),"")</f>
        <v/>
      </c>
      <c r="B25" s="115"/>
      <c r="C25" s="71"/>
      <c r="D25" s="109"/>
      <c r="E25" s="71"/>
      <c r="F25" s="109"/>
      <c r="G25" s="71"/>
      <c r="H25" s="109"/>
      <c r="J25" s="117"/>
      <c r="L25" s="117"/>
      <c r="O25" s="117"/>
    </row>
    <row r="26" spans="1:15" ht="11.45" customHeight="1" x14ac:dyDescent="0.2">
      <c r="A26" s="112">
        <f>IF(E26&lt;&gt;"",COUNTA($E$10:E26),"")</f>
        <v>9</v>
      </c>
      <c r="B26" s="115">
        <v>2013</v>
      </c>
      <c r="C26" s="71">
        <v>11501772</v>
      </c>
      <c r="D26" s="109">
        <v>1.4</v>
      </c>
      <c r="E26" s="71">
        <v>7907795</v>
      </c>
      <c r="F26" s="109">
        <v>1.1285305584759429</v>
      </c>
      <c r="G26" s="71">
        <v>3593978</v>
      </c>
      <c r="H26" s="109">
        <v>1.9</v>
      </c>
      <c r="J26" s="117"/>
      <c r="L26" s="117"/>
      <c r="O26" s="117"/>
    </row>
    <row r="27" spans="1:15" ht="11.45" customHeight="1" x14ac:dyDescent="0.2">
      <c r="A27" s="112" t="str">
        <f>IF(E27&lt;&gt;"",COUNTA($E$10:E27),"")</f>
        <v/>
      </c>
      <c r="B27" s="115"/>
      <c r="C27" s="71"/>
      <c r="D27" s="109"/>
      <c r="E27" s="71"/>
      <c r="F27" s="109"/>
      <c r="G27" s="71"/>
      <c r="H27" s="109"/>
      <c r="J27" s="117"/>
      <c r="L27" s="117"/>
      <c r="O27" s="117"/>
    </row>
    <row r="28" spans="1:15" ht="11.45" customHeight="1" x14ac:dyDescent="0.2">
      <c r="A28" s="112">
        <f>IF(E28&lt;&gt;"",COUNTA($E$10:E28),"")</f>
        <v>10</v>
      </c>
      <c r="B28" s="115">
        <v>2014</v>
      </c>
      <c r="C28" s="71">
        <v>12398212</v>
      </c>
      <c r="D28" s="109">
        <v>7.8</v>
      </c>
      <c r="E28" s="71">
        <v>8264495</v>
      </c>
      <c r="F28" s="109">
        <v>4.5107390871918156</v>
      </c>
      <c r="G28" s="71">
        <v>4133717</v>
      </c>
      <c r="H28" s="109">
        <v>15</v>
      </c>
      <c r="J28" s="117"/>
      <c r="L28" s="117"/>
      <c r="O28" s="117"/>
    </row>
    <row r="29" spans="1:15" ht="11.45" customHeight="1" x14ac:dyDescent="0.2">
      <c r="A29" s="112" t="str">
        <f>IF(E29&lt;&gt;"",COUNTA($E$10:E29),"")</f>
        <v/>
      </c>
      <c r="B29" s="115"/>
      <c r="C29" s="71"/>
      <c r="D29" s="109"/>
      <c r="E29" s="71"/>
      <c r="F29" s="109"/>
      <c r="G29" s="71"/>
      <c r="H29" s="109"/>
      <c r="J29" s="117"/>
      <c r="L29" s="117"/>
      <c r="O29" s="117"/>
    </row>
    <row r="30" spans="1:15" ht="11.45" customHeight="1" x14ac:dyDescent="0.2">
      <c r="A30" s="112">
        <f>IF(E30&lt;&gt;"",COUNTA($E$10:E30),"")</f>
        <v>11</v>
      </c>
      <c r="B30" s="115">
        <v>2015</v>
      </c>
      <c r="C30" s="71">
        <v>13142737</v>
      </c>
      <c r="D30" s="109">
        <v>6</v>
      </c>
      <c r="E30" s="71">
        <v>8426248</v>
      </c>
      <c r="F30" s="109">
        <v>1.9572036766916794</v>
      </c>
      <c r="G30" s="71">
        <v>4716490</v>
      </c>
      <c r="H30" s="109">
        <v>14.1</v>
      </c>
      <c r="J30" s="117"/>
      <c r="L30" s="117"/>
      <c r="O30" s="117"/>
    </row>
    <row r="31" spans="1:15" ht="11.45" customHeight="1" x14ac:dyDescent="0.2">
      <c r="A31" s="112" t="str">
        <f>IF(E31&lt;&gt;"",COUNTA($E$10:E31),"")</f>
        <v/>
      </c>
      <c r="B31" s="115"/>
      <c r="C31" s="71"/>
      <c r="D31" s="109"/>
      <c r="E31" s="71"/>
      <c r="F31" s="109"/>
      <c r="G31" s="71"/>
      <c r="H31" s="109"/>
      <c r="J31" s="117"/>
      <c r="L31" s="117"/>
      <c r="O31" s="117"/>
    </row>
    <row r="32" spans="1:15" ht="11.45" customHeight="1" x14ac:dyDescent="0.2">
      <c r="A32" s="112">
        <f>IF(E32&lt;&gt;"",COUNTA($E$10:E32),"")</f>
        <v>12</v>
      </c>
      <c r="B32" s="115">
        <v>2016</v>
      </c>
      <c r="C32" s="71">
        <v>13050446</v>
      </c>
      <c r="D32" s="109">
        <v>-0.7</v>
      </c>
      <c r="E32" s="71">
        <v>8695265</v>
      </c>
      <c r="F32" s="109">
        <v>3.1926071959904339</v>
      </c>
      <c r="G32" s="71">
        <v>4355182</v>
      </c>
      <c r="H32" s="109">
        <v>-7.7</v>
      </c>
      <c r="J32" s="117"/>
      <c r="L32" s="117"/>
      <c r="O32" s="117"/>
    </row>
    <row r="33" spans="1:15" ht="11.45" customHeight="1" x14ac:dyDescent="0.2">
      <c r="A33" s="112" t="str">
        <f>IF(E33&lt;&gt;"",COUNTA($E$10:E33),"")</f>
        <v/>
      </c>
      <c r="B33" s="115"/>
      <c r="C33" s="71"/>
      <c r="D33" s="109"/>
      <c r="E33" s="71"/>
      <c r="F33" s="109"/>
      <c r="G33" s="71"/>
      <c r="H33" s="109"/>
      <c r="J33" s="117"/>
      <c r="L33" s="117"/>
      <c r="O33" s="117"/>
    </row>
    <row r="34" spans="1:15" ht="11.45" customHeight="1" x14ac:dyDescent="0.2">
      <c r="A34" s="112">
        <f>IF(E34&lt;&gt;"",COUNTA($E$10:E34),"")</f>
        <v>13</v>
      </c>
      <c r="B34" s="115">
        <v>2017</v>
      </c>
      <c r="C34" s="71">
        <v>14188952</v>
      </c>
      <c r="D34" s="109">
        <v>8.6999999999999993</v>
      </c>
      <c r="E34" s="71">
        <v>9127081</v>
      </c>
      <c r="F34" s="109">
        <v>4.966105115830282</v>
      </c>
      <c r="G34" s="71">
        <v>5061871</v>
      </c>
      <c r="H34" s="109">
        <v>16.2</v>
      </c>
      <c r="J34" s="117"/>
      <c r="L34" s="117"/>
      <c r="O34" s="117"/>
    </row>
    <row r="35" spans="1:15" ht="11.45" customHeight="1" x14ac:dyDescent="0.2">
      <c r="A35" s="112" t="str">
        <f>IF(E35&lt;&gt;"",COUNTA($E$10:E35),"")</f>
        <v/>
      </c>
      <c r="B35" s="115"/>
      <c r="C35" s="71"/>
      <c r="D35" s="109"/>
      <c r="E35" s="71"/>
      <c r="F35" s="109"/>
      <c r="G35" s="71"/>
      <c r="H35" s="109"/>
      <c r="J35" s="117"/>
      <c r="L35" s="117"/>
      <c r="O35" s="117"/>
    </row>
    <row r="36" spans="1:15" ht="11.45" customHeight="1" x14ac:dyDescent="0.2">
      <c r="A36" s="112">
        <f>IF(E36&lt;&gt;"",COUNTA($E$10:E36),"")</f>
        <v>14</v>
      </c>
      <c r="B36" s="115">
        <v>2018</v>
      </c>
      <c r="C36" s="71">
        <v>13033185</v>
      </c>
      <c r="D36" s="109">
        <v>-8.1</v>
      </c>
      <c r="E36" s="71">
        <v>8600678</v>
      </c>
      <c r="F36" s="109">
        <v>-5.7674846974624199</v>
      </c>
      <c r="G36" s="71">
        <v>4432507</v>
      </c>
      <c r="H36" s="109">
        <v>-12.4</v>
      </c>
      <c r="J36" s="117"/>
      <c r="L36" s="117"/>
      <c r="O36" s="117"/>
    </row>
    <row r="37" spans="1:15" ht="11.45" customHeight="1" x14ac:dyDescent="0.2">
      <c r="A37" s="112" t="str">
        <f>IF(E37&lt;&gt;"",COUNTA($E$10:E37),"")</f>
        <v/>
      </c>
      <c r="B37" s="115"/>
      <c r="C37" s="71"/>
      <c r="D37" s="109"/>
      <c r="E37" s="71"/>
      <c r="F37" s="109"/>
      <c r="G37" s="71"/>
      <c r="H37" s="109"/>
      <c r="J37" s="117"/>
      <c r="L37" s="117"/>
      <c r="O37" s="117"/>
    </row>
    <row r="38" spans="1:15" ht="11.45" customHeight="1" x14ac:dyDescent="0.2">
      <c r="A38" s="112">
        <f>IF(E38&lt;&gt;"",COUNTA($E$10:E38),"")</f>
        <v>15</v>
      </c>
      <c r="B38" s="115">
        <v>2019</v>
      </c>
      <c r="C38" s="71">
        <v>13226327</v>
      </c>
      <c r="D38" s="109">
        <f>(C38-C36)*100/C36</f>
        <v>1.4819247942847431</v>
      </c>
      <c r="E38" s="71">
        <v>8217218</v>
      </c>
      <c r="F38" s="109">
        <v>-4.4584857147308616</v>
      </c>
      <c r="G38" s="71">
        <v>5009110</v>
      </c>
      <c r="H38" s="109">
        <v>13</v>
      </c>
      <c r="J38" s="117"/>
      <c r="L38" s="117"/>
      <c r="O38" s="117"/>
    </row>
    <row r="39" spans="1:15" ht="11.45" customHeight="1" x14ac:dyDescent="0.2">
      <c r="A39" s="112" t="str">
        <f>IF(E39&lt;&gt;"",COUNTA($E$10:E39),"")</f>
        <v/>
      </c>
      <c r="B39" s="115"/>
      <c r="C39" s="71"/>
      <c r="D39" s="109"/>
      <c r="E39" s="71"/>
      <c r="F39" s="109"/>
      <c r="G39" s="71"/>
      <c r="H39" s="109"/>
      <c r="J39" s="117"/>
      <c r="L39" s="117"/>
      <c r="O39" s="117"/>
    </row>
    <row r="40" spans="1:15" ht="11.45" customHeight="1" x14ac:dyDescent="0.2">
      <c r="A40" s="112">
        <f>IF(E40&lt;&gt;"",COUNTA($E$10:E40),"")</f>
        <v>16</v>
      </c>
      <c r="B40" s="115">
        <v>2020</v>
      </c>
      <c r="C40" s="71">
        <v>13513132</v>
      </c>
      <c r="D40" s="109">
        <v>2.2000000000000002</v>
      </c>
      <c r="E40" s="71">
        <v>8292588</v>
      </c>
      <c r="F40" s="109">
        <v>0.9</v>
      </c>
      <c r="G40" s="71">
        <v>5220544</v>
      </c>
      <c r="H40" s="109">
        <v>4.2</v>
      </c>
      <c r="J40" s="117"/>
      <c r="L40" s="117"/>
      <c r="O40" s="117"/>
    </row>
    <row r="41" spans="1:15" ht="11.45" customHeight="1" x14ac:dyDescent="0.2">
      <c r="A41" s="112" t="str">
        <f>IF(E41&lt;&gt;"",COUNTA($E$10:E41),"")</f>
        <v/>
      </c>
      <c r="B41" s="75"/>
      <c r="C41" s="71"/>
      <c r="D41" s="109"/>
      <c r="E41" s="71"/>
      <c r="F41" s="109"/>
      <c r="G41" s="71"/>
      <c r="H41" s="109"/>
    </row>
    <row r="42" spans="1:15" ht="11.45" customHeight="1" x14ac:dyDescent="0.2">
      <c r="A42" s="112">
        <f>IF(E42&lt;&gt;"",COUNTA($E$10:E42),"")</f>
        <v>17</v>
      </c>
      <c r="B42" s="113">
        <v>2021</v>
      </c>
      <c r="C42" s="71">
        <v>15701626</v>
      </c>
      <c r="D42" s="109">
        <v>16.2</v>
      </c>
      <c r="E42" s="71">
        <v>8641695</v>
      </c>
      <c r="F42" s="109">
        <v>4.2</v>
      </c>
      <c r="G42" s="71">
        <v>7059931</v>
      </c>
      <c r="H42" s="109">
        <v>35.200000000000003</v>
      </c>
    </row>
    <row r="43" spans="1:15" ht="11.45" customHeight="1" x14ac:dyDescent="0.2"/>
    <row r="44" spans="1:15" ht="11.45" customHeight="1" x14ac:dyDescent="0.2"/>
    <row r="45" spans="1:15" ht="11.45" customHeight="1" x14ac:dyDescent="0.2"/>
    <row r="46" spans="1:15" ht="11.45" customHeight="1" x14ac:dyDescent="0.2"/>
    <row r="47" spans="1:15" ht="11.45" customHeight="1" x14ac:dyDescent="0.2"/>
    <row r="48" spans="1:15"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sheetData>
  <mergeCells count="15">
    <mergeCell ref="H5:H7"/>
    <mergeCell ref="E3:F4"/>
    <mergeCell ref="C3:D4"/>
    <mergeCell ref="G3:H4"/>
    <mergeCell ref="A1:B1"/>
    <mergeCell ref="A2:B2"/>
    <mergeCell ref="A3:A7"/>
    <mergeCell ref="B3:B7"/>
    <mergeCell ref="C1:H1"/>
    <mergeCell ref="C2:H2"/>
    <mergeCell ref="C5:C7"/>
    <mergeCell ref="D5:D7"/>
    <mergeCell ref="E5:E7"/>
    <mergeCell ref="F5:F7"/>
    <mergeCell ref="G5:G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8"/>
  <sheetViews>
    <sheetView zoomScale="140" zoomScaleNormal="14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 customHeight="1" x14ac:dyDescent="0.2"/>
  <cols>
    <col min="1" max="1" width="3.7109375" style="127" customWidth="1"/>
    <col min="2" max="2" width="23.7109375" style="96" customWidth="1"/>
    <col min="3" max="8" width="10.7109375" style="96" customWidth="1"/>
    <col min="9" max="12" width="11.42578125" style="86"/>
    <col min="13" max="13" width="12.7109375" style="86" customWidth="1"/>
    <col min="14" max="16384" width="11.42578125" style="86"/>
  </cols>
  <sheetData>
    <row r="1" spans="1:20" s="46" customFormat="1" ht="27.95" customHeight="1" x14ac:dyDescent="0.2">
      <c r="A1" s="170" t="s">
        <v>78</v>
      </c>
      <c r="B1" s="171"/>
      <c r="C1" s="172" t="s">
        <v>203</v>
      </c>
      <c r="D1" s="172"/>
      <c r="E1" s="172"/>
      <c r="F1" s="172"/>
      <c r="G1" s="172"/>
      <c r="H1" s="193"/>
    </row>
    <row r="2" spans="1:20" s="118" customFormat="1" ht="27.95" customHeight="1" x14ac:dyDescent="0.2">
      <c r="A2" s="195" t="s">
        <v>79</v>
      </c>
      <c r="B2" s="196"/>
      <c r="C2" s="197" t="s">
        <v>195</v>
      </c>
      <c r="D2" s="197"/>
      <c r="E2" s="197"/>
      <c r="F2" s="197"/>
      <c r="G2" s="197"/>
      <c r="H2" s="198"/>
    </row>
    <row r="3" spans="1:20" ht="11.45" customHeight="1" x14ac:dyDescent="0.2">
      <c r="A3" s="199" t="s">
        <v>38</v>
      </c>
      <c r="B3" s="202" t="s">
        <v>48</v>
      </c>
      <c r="C3" s="202" t="s">
        <v>186</v>
      </c>
      <c r="D3" s="202" t="s">
        <v>187</v>
      </c>
      <c r="E3" s="202" t="s">
        <v>70</v>
      </c>
      <c r="F3" s="202" t="s">
        <v>19</v>
      </c>
      <c r="G3" s="202" t="s">
        <v>32</v>
      </c>
      <c r="H3" s="203"/>
    </row>
    <row r="4" spans="1:20" ht="11.45" customHeight="1" x14ac:dyDescent="0.2">
      <c r="A4" s="200"/>
      <c r="B4" s="202"/>
      <c r="C4" s="202"/>
      <c r="D4" s="202"/>
      <c r="E4" s="202"/>
      <c r="F4" s="202"/>
      <c r="G4" s="202" t="s">
        <v>33</v>
      </c>
      <c r="H4" s="119" t="s">
        <v>34</v>
      </c>
    </row>
    <row r="5" spans="1:20" ht="11.45" customHeight="1" x14ac:dyDescent="0.2">
      <c r="A5" s="201"/>
      <c r="B5" s="204"/>
      <c r="C5" s="202"/>
      <c r="D5" s="202"/>
      <c r="E5" s="202"/>
      <c r="F5" s="202"/>
      <c r="G5" s="202"/>
      <c r="H5" s="203" t="s">
        <v>204</v>
      </c>
    </row>
    <row r="6" spans="1:20" ht="11.45" customHeight="1" x14ac:dyDescent="0.2">
      <c r="A6" s="201"/>
      <c r="B6" s="204"/>
      <c r="C6" s="202"/>
      <c r="D6" s="202"/>
      <c r="E6" s="202"/>
      <c r="F6" s="202"/>
      <c r="G6" s="202"/>
      <c r="H6" s="203"/>
    </row>
    <row r="7" spans="1:20" ht="11.45" customHeight="1" x14ac:dyDescent="0.2">
      <c r="A7" s="201"/>
      <c r="B7" s="204"/>
      <c r="C7" s="202" t="s">
        <v>21</v>
      </c>
      <c r="D7" s="202"/>
      <c r="E7" s="121" t="s">
        <v>22</v>
      </c>
      <c r="F7" s="202" t="s">
        <v>23</v>
      </c>
      <c r="G7" s="202"/>
      <c r="H7" s="203"/>
    </row>
    <row r="8" spans="1:20" s="127" customFormat="1" ht="11.45" customHeight="1" x14ac:dyDescent="0.15">
      <c r="A8" s="48">
        <v>1</v>
      </c>
      <c r="B8" s="47">
        <v>2</v>
      </c>
      <c r="C8" s="47">
        <v>3</v>
      </c>
      <c r="D8" s="47">
        <v>4</v>
      </c>
      <c r="E8" s="47">
        <v>5</v>
      </c>
      <c r="F8" s="47">
        <v>6</v>
      </c>
      <c r="G8" s="47">
        <v>7</v>
      </c>
      <c r="H8" s="49">
        <v>8</v>
      </c>
    </row>
    <row r="9" spans="1:20" ht="11.45" customHeight="1" x14ac:dyDescent="0.2">
      <c r="A9" s="51"/>
      <c r="B9" s="122"/>
      <c r="C9" s="71"/>
      <c r="D9" s="71"/>
      <c r="E9" s="71"/>
      <c r="F9" s="123"/>
      <c r="G9" s="123"/>
      <c r="H9" s="123"/>
    </row>
    <row r="10" spans="1:20" ht="11.45" customHeight="1" x14ac:dyDescent="0.2">
      <c r="A10" s="50">
        <f>IF(D10&lt;&gt;"",COUNTA($D10:D$10),"")</f>
        <v>1</v>
      </c>
      <c r="B10" s="85" t="s">
        <v>35</v>
      </c>
      <c r="C10" s="79">
        <v>307</v>
      </c>
      <c r="D10" s="79">
        <v>51885</v>
      </c>
      <c r="E10" s="79">
        <v>78199</v>
      </c>
      <c r="F10" s="128">
        <v>1910645</v>
      </c>
      <c r="G10" s="128">
        <v>15701626</v>
      </c>
      <c r="H10" s="128">
        <v>7059931</v>
      </c>
      <c r="I10" s="124"/>
      <c r="J10" s="124"/>
      <c r="K10" s="124"/>
      <c r="L10" s="124"/>
      <c r="M10" s="124"/>
      <c r="N10" s="124"/>
      <c r="O10" s="124"/>
      <c r="P10" s="124"/>
      <c r="Q10" s="124"/>
      <c r="R10" s="124"/>
      <c r="S10" s="124"/>
      <c r="T10" s="124"/>
    </row>
    <row r="11" spans="1:20" ht="11.45" customHeight="1" x14ac:dyDescent="0.2">
      <c r="A11" s="50" t="str">
        <f>IF(D11&lt;&gt;"",COUNTA($D$10:D11),"")</f>
        <v/>
      </c>
      <c r="B11" s="85"/>
      <c r="C11" s="71"/>
      <c r="D11" s="71"/>
      <c r="E11" s="71"/>
      <c r="F11" s="123"/>
      <c r="G11" s="123"/>
      <c r="H11" s="123"/>
      <c r="I11" s="124"/>
      <c r="J11" s="124"/>
      <c r="K11" s="124"/>
      <c r="L11" s="124"/>
      <c r="M11" s="124"/>
      <c r="N11" s="124"/>
    </row>
    <row r="12" spans="1:20" ht="11.45" customHeight="1" x14ac:dyDescent="0.2">
      <c r="A12" s="50">
        <f>IF(D12&lt;&gt;"",COUNTA($D$10:D12),"")</f>
        <v>2</v>
      </c>
      <c r="B12" s="92" t="s">
        <v>49</v>
      </c>
      <c r="C12" s="71">
        <v>35</v>
      </c>
      <c r="D12" s="71">
        <v>8026</v>
      </c>
      <c r="E12" s="71">
        <v>11474</v>
      </c>
      <c r="F12" s="123">
        <v>332220</v>
      </c>
      <c r="G12" s="123">
        <v>4095979</v>
      </c>
      <c r="H12" s="123">
        <v>3023842</v>
      </c>
      <c r="I12" s="72"/>
      <c r="J12" s="72"/>
      <c r="K12" s="72"/>
      <c r="L12" s="72"/>
      <c r="M12" s="72"/>
      <c r="N12" s="72"/>
      <c r="O12" s="124"/>
      <c r="P12" s="124"/>
      <c r="Q12" s="124"/>
      <c r="R12" s="124"/>
      <c r="S12" s="124"/>
      <c r="T12" s="124"/>
    </row>
    <row r="13" spans="1:20" ht="11.45" customHeight="1" x14ac:dyDescent="0.2">
      <c r="A13" s="50">
        <f>IF(D13&lt;&gt;"",COUNTA($D$10:D13),"")</f>
        <v>3</v>
      </c>
      <c r="B13" s="92" t="s">
        <v>50</v>
      </c>
      <c r="C13" s="71">
        <v>22</v>
      </c>
      <c r="D13" s="71">
        <v>2793</v>
      </c>
      <c r="E13" s="71">
        <v>4629</v>
      </c>
      <c r="F13" s="123">
        <v>104711</v>
      </c>
      <c r="G13" s="123">
        <v>851892</v>
      </c>
      <c r="H13" s="123">
        <v>160036</v>
      </c>
      <c r="I13" s="72"/>
      <c r="J13" s="72"/>
      <c r="K13" s="72"/>
      <c r="L13" s="72"/>
      <c r="M13" s="72"/>
      <c r="N13" s="72"/>
      <c r="O13" s="124"/>
      <c r="P13" s="124"/>
      <c r="Q13" s="124"/>
      <c r="R13" s="124"/>
      <c r="S13" s="124"/>
      <c r="T13" s="124"/>
    </row>
    <row r="14" spans="1:20" ht="11.45" customHeight="1" x14ac:dyDescent="0.2">
      <c r="A14" s="50" t="str">
        <f>IF(D14&lt;&gt;"",COUNTA($D$10:D14),"")</f>
        <v/>
      </c>
      <c r="B14" s="92"/>
      <c r="C14" s="71"/>
      <c r="D14" s="71"/>
      <c r="E14" s="71"/>
      <c r="F14" s="123"/>
      <c r="G14" s="123"/>
      <c r="H14" s="123"/>
      <c r="I14" s="72"/>
      <c r="J14" s="72"/>
      <c r="K14" s="72"/>
      <c r="L14" s="72"/>
      <c r="M14" s="72"/>
      <c r="N14" s="72"/>
    </row>
    <row r="15" spans="1:20" ht="11.45" customHeight="1" x14ac:dyDescent="0.2">
      <c r="A15" s="50">
        <f>IF(D15&lt;&gt;"",COUNTA($D$10:D15),"")</f>
        <v>4</v>
      </c>
      <c r="B15" s="92" t="s">
        <v>51</v>
      </c>
      <c r="C15" s="71">
        <v>49</v>
      </c>
      <c r="D15" s="71">
        <v>7758</v>
      </c>
      <c r="E15" s="71">
        <v>12087</v>
      </c>
      <c r="F15" s="123">
        <v>276737</v>
      </c>
      <c r="G15" s="123">
        <v>2035358</v>
      </c>
      <c r="H15" s="123">
        <v>653144</v>
      </c>
      <c r="I15" s="72"/>
      <c r="J15" s="72"/>
      <c r="K15" s="72"/>
      <c r="L15" s="72"/>
      <c r="M15" s="72"/>
      <c r="N15" s="72"/>
      <c r="O15" s="124"/>
      <c r="P15" s="124"/>
      <c r="Q15" s="124"/>
      <c r="R15" s="124"/>
      <c r="S15" s="124"/>
      <c r="T15" s="124"/>
    </row>
    <row r="16" spans="1:20" ht="11.45" customHeight="1" x14ac:dyDescent="0.2">
      <c r="A16" s="50">
        <f>IF(D16&lt;&gt;"",COUNTA($D$10:D16),"")</f>
        <v>5</v>
      </c>
      <c r="B16" s="125" t="s">
        <v>52</v>
      </c>
      <c r="C16" s="71">
        <v>14</v>
      </c>
      <c r="D16" s="71">
        <v>2747</v>
      </c>
      <c r="E16" s="71">
        <v>4200</v>
      </c>
      <c r="F16" s="123">
        <v>104275</v>
      </c>
      <c r="G16" s="123">
        <v>836447</v>
      </c>
      <c r="H16" s="123">
        <v>264159</v>
      </c>
      <c r="I16" s="72"/>
      <c r="J16" s="72"/>
      <c r="K16" s="72"/>
      <c r="L16" s="72"/>
      <c r="M16" s="72"/>
      <c r="N16" s="72"/>
      <c r="O16" s="124"/>
      <c r="P16" s="124"/>
      <c r="Q16" s="124"/>
      <c r="R16" s="124"/>
      <c r="S16" s="124"/>
      <c r="T16" s="124"/>
    </row>
    <row r="17" spans="1:20" ht="11.45" customHeight="1" x14ac:dyDescent="0.2">
      <c r="A17" s="50" t="str">
        <f>IF(D17&lt;&gt;"",COUNTA($D$10:D17),"")</f>
        <v/>
      </c>
      <c r="B17" s="125"/>
      <c r="C17" s="71"/>
      <c r="D17" s="71"/>
      <c r="E17" s="71"/>
      <c r="F17" s="123"/>
      <c r="G17" s="123"/>
      <c r="H17" s="123"/>
      <c r="I17" s="72"/>
      <c r="J17" s="72"/>
      <c r="K17" s="72"/>
      <c r="L17" s="72"/>
      <c r="M17" s="72"/>
      <c r="N17" s="72"/>
    </row>
    <row r="18" spans="1:20" ht="11.45" customHeight="1" x14ac:dyDescent="0.2">
      <c r="A18" s="50">
        <f>IF(D18&lt;&gt;"",COUNTA($D$10:D18),"")</f>
        <v>6</v>
      </c>
      <c r="B18" s="92" t="s">
        <v>53</v>
      </c>
      <c r="C18" s="71">
        <v>39</v>
      </c>
      <c r="D18" s="71">
        <v>6003</v>
      </c>
      <c r="E18" s="71">
        <v>8149</v>
      </c>
      <c r="F18" s="123">
        <v>181918</v>
      </c>
      <c r="G18" s="123">
        <v>1434722</v>
      </c>
      <c r="H18" s="123">
        <v>703033</v>
      </c>
      <c r="I18" s="72"/>
      <c r="J18" s="72"/>
      <c r="K18" s="72"/>
      <c r="L18" s="72"/>
      <c r="M18" s="72"/>
      <c r="N18" s="72"/>
      <c r="O18" s="124"/>
      <c r="P18" s="124"/>
      <c r="Q18" s="124"/>
      <c r="R18" s="124"/>
      <c r="S18" s="124"/>
      <c r="T18" s="124"/>
    </row>
    <row r="19" spans="1:20" ht="11.45" customHeight="1" x14ac:dyDescent="0.2">
      <c r="A19" s="50" t="str">
        <f>IF(D19&lt;&gt;"",COUNTA($D$10:D19),"")</f>
        <v/>
      </c>
      <c r="B19" s="92"/>
      <c r="C19" s="71"/>
      <c r="D19" s="71"/>
      <c r="E19" s="71"/>
      <c r="F19" s="123"/>
      <c r="G19" s="123"/>
      <c r="H19" s="123"/>
      <c r="I19" s="72"/>
      <c r="J19" s="72"/>
      <c r="K19" s="72"/>
      <c r="L19" s="72"/>
      <c r="M19" s="72"/>
      <c r="N19" s="72"/>
    </row>
    <row r="20" spans="1:20" ht="11.45" customHeight="1" x14ac:dyDescent="0.2">
      <c r="A20" s="50">
        <f>IF(D20&lt;&gt;"",COUNTA($D$10:D20),"")</f>
        <v>7</v>
      </c>
      <c r="B20" s="92" t="s">
        <v>54</v>
      </c>
      <c r="C20" s="71">
        <v>22</v>
      </c>
      <c r="D20" s="71">
        <v>3063</v>
      </c>
      <c r="E20" s="71">
        <v>5064</v>
      </c>
      <c r="F20" s="123">
        <v>104572</v>
      </c>
      <c r="G20" s="123">
        <v>491443</v>
      </c>
      <c r="H20" s="123">
        <v>51276</v>
      </c>
      <c r="I20" s="72"/>
      <c r="J20" s="72"/>
      <c r="K20" s="72"/>
      <c r="L20" s="72"/>
      <c r="M20" s="72"/>
      <c r="N20" s="72"/>
      <c r="O20" s="124"/>
      <c r="P20" s="124"/>
      <c r="Q20" s="124"/>
      <c r="R20" s="124"/>
      <c r="S20" s="124"/>
      <c r="T20" s="124"/>
    </row>
    <row r="21" spans="1:20" ht="11.45" customHeight="1" x14ac:dyDescent="0.2">
      <c r="A21" s="50">
        <f>IF(D21&lt;&gt;"",COUNTA($D$10:D21),"")</f>
        <v>8</v>
      </c>
      <c r="B21" s="125" t="s">
        <v>55</v>
      </c>
      <c r="C21" s="71">
        <v>4</v>
      </c>
      <c r="D21" s="71">
        <v>993</v>
      </c>
      <c r="E21" s="71">
        <v>1327</v>
      </c>
      <c r="F21" s="123">
        <v>37548</v>
      </c>
      <c r="G21" s="123">
        <v>83544</v>
      </c>
      <c r="H21" s="123" t="s">
        <v>5</v>
      </c>
      <c r="I21" s="72"/>
      <c r="J21" s="72"/>
      <c r="K21" s="72"/>
      <c r="L21" s="72"/>
      <c r="M21" s="72"/>
      <c r="N21" s="72"/>
      <c r="O21" s="124"/>
      <c r="P21" s="124"/>
      <c r="Q21" s="124"/>
      <c r="R21" s="124"/>
      <c r="S21" s="124"/>
      <c r="T21" s="124"/>
    </row>
    <row r="22" spans="1:20" ht="11.45" customHeight="1" x14ac:dyDescent="0.2">
      <c r="A22" s="50" t="str">
        <f>IF(D22&lt;&gt;"",COUNTA($D$10:D22),"")</f>
        <v/>
      </c>
      <c r="B22" s="125"/>
      <c r="C22" s="71"/>
      <c r="D22" s="71"/>
      <c r="E22" s="71"/>
      <c r="F22" s="123"/>
      <c r="G22" s="123"/>
      <c r="H22" s="123"/>
      <c r="I22" s="72"/>
      <c r="J22" s="72"/>
      <c r="K22" s="72"/>
      <c r="L22" s="72"/>
      <c r="M22" s="72"/>
      <c r="N22" s="72"/>
    </row>
    <row r="23" spans="1:20" ht="11.45" customHeight="1" x14ac:dyDescent="0.2">
      <c r="A23" s="50">
        <f>IF(D23&lt;&gt;"",COUNTA($D$10:D23),"")</f>
        <v>9</v>
      </c>
      <c r="B23" s="92" t="s">
        <v>56</v>
      </c>
      <c r="C23" s="71">
        <v>46</v>
      </c>
      <c r="D23" s="71">
        <v>8913</v>
      </c>
      <c r="E23" s="71">
        <v>13006</v>
      </c>
      <c r="F23" s="123">
        <v>377507</v>
      </c>
      <c r="G23" s="123">
        <v>2955789</v>
      </c>
      <c r="H23" s="123">
        <v>1599752</v>
      </c>
      <c r="I23" s="72"/>
      <c r="J23" s="72"/>
      <c r="K23" s="72"/>
      <c r="L23" s="72"/>
      <c r="M23" s="72"/>
      <c r="N23" s="72"/>
      <c r="O23" s="124"/>
      <c r="P23" s="124"/>
      <c r="Q23" s="124"/>
      <c r="R23" s="124"/>
      <c r="S23" s="124"/>
      <c r="T23" s="124"/>
    </row>
    <row r="24" spans="1:20" ht="11.45" customHeight="1" x14ac:dyDescent="0.2">
      <c r="A24" s="50">
        <f>IF(D24&lt;&gt;"",COUNTA($D$10:D24),"")</f>
        <v>10</v>
      </c>
      <c r="B24" s="125" t="s">
        <v>57</v>
      </c>
      <c r="C24" s="71">
        <v>17</v>
      </c>
      <c r="D24" s="71">
        <v>4293</v>
      </c>
      <c r="E24" s="71">
        <v>5628</v>
      </c>
      <c r="F24" s="123">
        <v>176836</v>
      </c>
      <c r="G24" s="123">
        <v>1821954</v>
      </c>
      <c r="H24" s="123">
        <v>1210679</v>
      </c>
      <c r="I24" s="72"/>
      <c r="J24" s="72"/>
      <c r="K24" s="72"/>
      <c r="L24" s="72"/>
      <c r="M24" s="72"/>
      <c r="N24" s="72"/>
      <c r="O24" s="124"/>
      <c r="P24" s="124"/>
      <c r="Q24" s="124"/>
      <c r="R24" s="124"/>
      <c r="S24" s="124"/>
      <c r="T24" s="124"/>
    </row>
    <row r="25" spans="1:20" ht="11.45" customHeight="1" x14ac:dyDescent="0.2">
      <c r="A25" s="50" t="str">
        <f>IF(D25&lt;&gt;"",COUNTA($D$10:D25),"")</f>
        <v/>
      </c>
      <c r="B25" s="125"/>
      <c r="C25" s="71"/>
      <c r="D25" s="71"/>
      <c r="E25" s="71"/>
      <c r="F25" s="123"/>
      <c r="G25" s="123"/>
      <c r="H25" s="123"/>
      <c r="I25" s="72"/>
      <c r="J25" s="72"/>
      <c r="K25" s="72"/>
      <c r="L25" s="72"/>
      <c r="M25" s="72"/>
      <c r="N25" s="72"/>
    </row>
    <row r="26" spans="1:20" ht="11.45" customHeight="1" x14ac:dyDescent="0.2">
      <c r="A26" s="50">
        <f>IF(D26&lt;&gt;"",COUNTA($D$10:D26),"")</f>
        <v>11</v>
      </c>
      <c r="B26" s="92" t="s">
        <v>58</v>
      </c>
      <c r="C26" s="71">
        <v>27</v>
      </c>
      <c r="D26" s="71">
        <v>4212</v>
      </c>
      <c r="E26" s="71">
        <v>6435</v>
      </c>
      <c r="F26" s="123">
        <v>141199</v>
      </c>
      <c r="G26" s="123">
        <v>958786</v>
      </c>
      <c r="H26" s="123">
        <v>280795</v>
      </c>
      <c r="I26" s="72"/>
      <c r="J26" s="72"/>
      <c r="K26" s="72"/>
      <c r="L26" s="72"/>
      <c r="M26" s="72"/>
      <c r="N26" s="72"/>
      <c r="O26" s="124"/>
      <c r="P26" s="124"/>
      <c r="Q26" s="124"/>
      <c r="R26" s="124"/>
      <c r="S26" s="124"/>
      <c r="T26" s="124"/>
    </row>
    <row r="27" spans="1:20" ht="11.45" customHeight="1" x14ac:dyDescent="0.2">
      <c r="A27" s="50">
        <f>IF(D27&lt;&gt;"",COUNTA($D$10:D27),"")</f>
        <v>12</v>
      </c>
      <c r="B27" s="125" t="s">
        <v>59</v>
      </c>
      <c r="C27" s="71">
        <v>6</v>
      </c>
      <c r="D27" s="71">
        <v>1585</v>
      </c>
      <c r="E27" s="71">
        <v>2253</v>
      </c>
      <c r="F27" s="123">
        <v>46948</v>
      </c>
      <c r="G27" s="123">
        <v>273117</v>
      </c>
      <c r="H27" s="123" t="s">
        <v>5</v>
      </c>
      <c r="I27" s="72"/>
      <c r="J27" s="72"/>
      <c r="K27" s="72"/>
      <c r="L27" s="72"/>
      <c r="M27" s="72"/>
      <c r="N27" s="72"/>
      <c r="O27" s="124"/>
      <c r="P27" s="124"/>
      <c r="Q27" s="124"/>
      <c r="R27" s="124"/>
      <c r="S27" s="124"/>
      <c r="T27" s="124"/>
    </row>
    <row r="28" spans="1:20" ht="11.45" customHeight="1" x14ac:dyDescent="0.2">
      <c r="A28" s="50" t="str">
        <f>IF(D28&lt;&gt;"",COUNTA($D$10:D28),"")</f>
        <v/>
      </c>
      <c r="B28" s="125"/>
      <c r="C28" s="71"/>
      <c r="D28" s="71"/>
      <c r="E28" s="71"/>
      <c r="F28" s="123"/>
      <c r="G28" s="123"/>
      <c r="H28" s="123"/>
      <c r="I28" s="72"/>
      <c r="J28" s="72"/>
      <c r="K28" s="72"/>
      <c r="L28" s="72"/>
      <c r="M28" s="72"/>
      <c r="N28" s="72"/>
    </row>
    <row r="29" spans="1:20" ht="11.45" customHeight="1" x14ac:dyDescent="0.2">
      <c r="A29" s="50">
        <f>IF(D29&lt;&gt;"",COUNTA($D$10:D29),"")</f>
        <v>13</v>
      </c>
      <c r="B29" s="92" t="s">
        <v>60</v>
      </c>
      <c r="C29" s="71">
        <v>68</v>
      </c>
      <c r="D29" s="71">
        <v>11116</v>
      </c>
      <c r="E29" s="71">
        <v>17355</v>
      </c>
      <c r="F29" s="123">
        <v>391782</v>
      </c>
      <c r="G29" s="123">
        <v>2877659</v>
      </c>
      <c r="H29" s="123">
        <v>588054</v>
      </c>
      <c r="I29" s="72"/>
      <c r="J29" s="72"/>
      <c r="K29" s="72"/>
      <c r="L29" s="72"/>
      <c r="M29" s="72"/>
      <c r="N29" s="72"/>
      <c r="O29" s="124"/>
      <c r="P29" s="124"/>
      <c r="Q29" s="124"/>
      <c r="R29" s="124"/>
      <c r="S29" s="124"/>
      <c r="T29" s="124"/>
    </row>
    <row r="30" spans="1:20" ht="11.45" customHeight="1" x14ac:dyDescent="0.2">
      <c r="A30" s="126"/>
    </row>
    <row r="31" spans="1:20" ht="11.45" customHeight="1" x14ac:dyDescent="0.2"/>
    <row r="32" spans="1:20"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sheetData>
  <mergeCells count="15">
    <mergeCell ref="A1:B1"/>
    <mergeCell ref="C1:H1"/>
    <mergeCell ref="A2:B2"/>
    <mergeCell ref="C2:H2"/>
    <mergeCell ref="A3:A7"/>
    <mergeCell ref="C3:C6"/>
    <mergeCell ref="D3:D6"/>
    <mergeCell ref="E3:E6"/>
    <mergeCell ref="F3:F6"/>
    <mergeCell ref="G3:H3"/>
    <mergeCell ref="B3:B7"/>
    <mergeCell ref="G4:G6"/>
    <mergeCell ref="H5:H6"/>
    <mergeCell ref="C7:D7"/>
    <mergeCell ref="F7:H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6"/>
  <sheetViews>
    <sheetView zoomScale="140" zoomScaleNormal="140" workbookViewId="0">
      <pane xSplit="2" ySplit="8" topLeftCell="C9" activePane="bottomRight" state="frozen"/>
      <selection pane="topRight" activeCell="C1" sqref="C1"/>
      <selection pane="bottomLeft" activeCell="A9" sqref="A9"/>
      <selection pane="bottomRight" activeCell="C9" sqref="C9:H9"/>
    </sheetView>
  </sheetViews>
  <sheetFormatPr baseColWidth="10" defaultColWidth="11.42578125" defaultRowHeight="12" customHeight="1" x14ac:dyDescent="0.2"/>
  <cols>
    <col min="1" max="1" width="3.7109375" style="127" customWidth="1"/>
    <col min="2" max="2" width="11.7109375" style="93" customWidth="1"/>
    <col min="3" max="8" width="12.7109375" style="96" customWidth="1"/>
    <col min="9" max="16384" width="11.42578125" style="86"/>
  </cols>
  <sheetData>
    <row r="1" spans="1:25" s="46" customFormat="1" ht="24.95" customHeight="1" x14ac:dyDescent="0.2">
      <c r="A1" s="170" t="s">
        <v>78</v>
      </c>
      <c r="B1" s="171"/>
      <c r="C1" s="172" t="s">
        <v>205</v>
      </c>
      <c r="D1" s="172"/>
      <c r="E1" s="172"/>
      <c r="F1" s="172"/>
      <c r="G1" s="172"/>
      <c r="H1" s="193"/>
    </row>
    <row r="2" spans="1:25" s="118" customFormat="1" ht="27.95" customHeight="1" x14ac:dyDescent="0.2">
      <c r="A2" s="195" t="s">
        <v>80</v>
      </c>
      <c r="B2" s="196"/>
      <c r="C2" s="197" t="s">
        <v>207</v>
      </c>
      <c r="D2" s="197"/>
      <c r="E2" s="197"/>
      <c r="F2" s="197"/>
      <c r="G2" s="197"/>
      <c r="H2" s="198"/>
    </row>
    <row r="3" spans="1:25" ht="11.45" customHeight="1" x14ac:dyDescent="0.2">
      <c r="A3" s="199" t="s">
        <v>38</v>
      </c>
      <c r="B3" s="168" t="s">
        <v>206</v>
      </c>
      <c r="C3" s="202" t="s">
        <v>186</v>
      </c>
      <c r="D3" s="202" t="s">
        <v>187</v>
      </c>
      <c r="E3" s="202" t="s">
        <v>36</v>
      </c>
      <c r="F3" s="202" t="s">
        <v>19</v>
      </c>
      <c r="G3" s="202" t="s">
        <v>32</v>
      </c>
      <c r="H3" s="203"/>
    </row>
    <row r="4" spans="1:25" ht="11.45" customHeight="1" x14ac:dyDescent="0.2">
      <c r="A4" s="200"/>
      <c r="B4" s="168"/>
      <c r="C4" s="202"/>
      <c r="D4" s="202"/>
      <c r="E4" s="202"/>
      <c r="F4" s="202"/>
      <c r="G4" s="202" t="s">
        <v>33</v>
      </c>
      <c r="H4" s="119" t="s">
        <v>34</v>
      </c>
    </row>
    <row r="5" spans="1:25" ht="11.45" customHeight="1" x14ac:dyDescent="0.2">
      <c r="A5" s="201"/>
      <c r="B5" s="168"/>
      <c r="C5" s="202"/>
      <c r="D5" s="202"/>
      <c r="E5" s="202"/>
      <c r="F5" s="202"/>
      <c r="G5" s="202"/>
      <c r="H5" s="184" t="s">
        <v>199</v>
      </c>
    </row>
    <row r="6" spans="1:25" ht="11.45" customHeight="1" x14ac:dyDescent="0.2">
      <c r="A6" s="201"/>
      <c r="B6" s="168"/>
      <c r="C6" s="202"/>
      <c r="D6" s="202"/>
      <c r="E6" s="202"/>
      <c r="F6" s="202"/>
      <c r="G6" s="202"/>
      <c r="H6" s="184"/>
      <c r="I6" s="120"/>
    </row>
    <row r="7" spans="1:25" ht="11.45" customHeight="1" x14ac:dyDescent="0.2">
      <c r="A7" s="201"/>
      <c r="B7" s="168"/>
      <c r="C7" s="202" t="s">
        <v>21</v>
      </c>
      <c r="D7" s="202"/>
      <c r="E7" s="121" t="s">
        <v>22</v>
      </c>
      <c r="F7" s="202" t="s">
        <v>23</v>
      </c>
      <c r="G7" s="202"/>
      <c r="H7" s="203"/>
    </row>
    <row r="8" spans="1:25" s="127" customFormat="1" ht="11.45" customHeight="1" x14ac:dyDescent="0.15">
      <c r="A8" s="48">
        <v>1</v>
      </c>
      <c r="B8" s="47">
        <v>2</v>
      </c>
      <c r="C8" s="47">
        <v>3</v>
      </c>
      <c r="D8" s="47">
        <v>4</v>
      </c>
      <c r="E8" s="47">
        <v>5</v>
      </c>
      <c r="F8" s="47">
        <v>6</v>
      </c>
      <c r="G8" s="47">
        <v>7</v>
      </c>
      <c r="H8" s="49">
        <v>8</v>
      </c>
    </row>
    <row r="9" spans="1:25" ht="21.95" customHeight="1" x14ac:dyDescent="0.2">
      <c r="A9" s="132"/>
      <c r="B9" s="133"/>
      <c r="C9" s="179" t="s">
        <v>100</v>
      </c>
      <c r="D9" s="179"/>
      <c r="E9" s="179"/>
      <c r="F9" s="179"/>
      <c r="G9" s="179"/>
      <c r="H9" s="179"/>
    </row>
    <row r="10" spans="1:25" ht="11.45" customHeight="1" x14ac:dyDescent="0.2">
      <c r="A10" s="112">
        <f>IF(D10&lt;&gt;"",COUNTA($D10:D$10),"")</f>
        <v>1</v>
      </c>
      <c r="B10" s="90" t="s">
        <v>91</v>
      </c>
      <c r="C10" s="71">
        <v>29</v>
      </c>
      <c r="D10" s="71">
        <v>5086</v>
      </c>
      <c r="E10" s="71">
        <v>8950</v>
      </c>
      <c r="F10" s="71">
        <v>167326</v>
      </c>
      <c r="G10" s="71">
        <v>1723885</v>
      </c>
      <c r="H10" s="71">
        <v>800666</v>
      </c>
      <c r="I10" s="124"/>
      <c r="J10" s="124"/>
      <c r="K10" s="124"/>
      <c r="L10" s="124"/>
      <c r="M10" s="124"/>
      <c r="N10" s="124"/>
      <c r="O10" s="129"/>
      <c r="P10" s="129"/>
      <c r="Q10" s="129"/>
      <c r="R10" s="129"/>
      <c r="S10" s="129"/>
      <c r="T10" s="129"/>
    </row>
    <row r="11" spans="1:25" ht="11.45" customHeight="1" x14ac:dyDescent="0.2">
      <c r="A11" s="112">
        <f>IF(D11&lt;&gt;"",COUNTA($D$10:D11),"")</f>
        <v>2</v>
      </c>
      <c r="B11" s="90" t="s">
        <v>92</v>
      </c>
      <c r="C11" s="71">
        <v>31</v>
      </c>
      <c r="D11" s="71">
        <v>5443</v>
      </c>
      <c r="E11" s="71">
        <v>9352</v>
      </c>
      <c r="F11" s="71">
        <v>185376</v>
      </c>
      <c r="G11" s="71">
        <v>1940583</v>
      </c>
      <c r="H11" s="71">
        <v>1125417</v>
      </c>
      <c r="I11" s="124"/>
      <c r="J11" s="124"/>
      <c r="K11" s="124"/>
      <c r="L11" s="124"/>
      <c r="M11" s="124"/>
      <c r="N11" s="124"/>
      <c r="O11" s="129"/>
      <c r="P11" s="129"/>
      <c r="Q11" s="129"/>
      <c r="R11" s="129"/>
      <c r="S11" s="129"/>
      <c r="T11" s="129"/>
      <c r="U11" s="129"/>
      <c r="V11" s="129"/>
      <c r="W11" s="129"/>
      <c r="X11" s="129"/>
      <c r="Y11" s="129"/>
    </row>
    <row r="12" spans="1:25" ht="11.45" customHeight="1" x14ac:dyDescent="0.2">
      <c r="A12" s="112">
        <f>IF(D12&lt;&gt;"",COUNTA($D$10:D12),"")</f>
        <v>3</v>
      </c>
      <c r="B12" s="90" t="s">
        <v>93</v>
      </c>
      <c r="C12" s="71">
        <v>31</v>
      </c>
      <c r="D12" s="71">
        <v>5750</v>
      </c>
      <c r="E12" s="71">
        <v>9553</v>
      </c>
      <c r="F12" s="71">
        <v>202483</v>
      </c>
      <c r="G12" s="71">
        <v>2002583</v>
      </c>
      <c r="H12" s="71">
        <v>1153946</v>
      </c>
      <c r="I12" s="72"/>
      <c r="J12" s="72"/>
      <c r="K12" s="72"/>
      <c r="L12" s="72"/>
      <c r="M12" s="72"/>
      <c r="N12" s="72"/>
      <c r="O12" s="129"/>
      <c r="P12" s="129"/>
      <c r="Q12" s="129"/>
      <c r="R12" s="129"/>
      <c r="S12" s="129"/>
      <c r="T12" s="129"/>
      <c r="U12" s="129"/>
      <c r="V12" s="129"/>
      <c r="W12" s="129"/>
      <c r="X12" s="129"/>
      <c r="Y12" s="129"/>
    </row>
    <row r="13" spans="1:25" ht="11.45" customHeight="1" x14ac:dyDescent="0.2">
      <c r="A13" s="112">
        <f>IF(D13&lt;&gt;"",COUNTA($D$10:D13),"")</f>
        <v>4</v>
      </c>
      <c r="B13" s="90" t="s">
        <v>94</v>
      </c>
      <c r="C13" s="71">
        <v>31</v>
      </c>
      <c r="D13" s="71">
        <v>6220</v>
      </c>
      <c r="E13" s="71">
        <v>10267</v>
      </c>
      <c r="F13" s="71">
        <v>223409</v>
      </c>
      <c r="G13" s="71">
        <v>2436878</v>
      </c>
      <c r="H13" s="71">
        <v>1339413</v>
      </c>
      <c r="I13" s="72"/>
      <c r="J13" s="72"/>
      <c r="K13" s="72"/>
      <c r="L13" s="72"/>
      <c r="M13" s="72"/>
      <c r="N13" s="72"/>
      <c r="O13" s="129"/>
      <c r="P13" s="129"/>
      <c r="Q13" s="129"/>
      <c r="R13" s="129"/>
      <c r="S13" s="129"/>
      <c r="T13" s="129"/>
      <c r="U13" s="129"/>
      <c r="V13" s="129"/>
      <c r="W13" s="129"/>
      <c r="X13" s="129"/>
      <c r="Y13" s="129"/>
    </row>
    <row r="14" spans="1:25" ht="11.45" customHeight="1" x14ac:dyDescent="0.2">
      <c r="A14" s="112">
        <f>IF(D14&lt;&gt;"",COUNTA($D$10:D14),"")</f>
        <v>5</v>
      </c>
      <c r="B14" s="90" t="s">
        <v>95</v>
      </c>
      <c r="C14" s="71">
        <v>32</v>
      </c>
      <c r="D14" s="71">
        <v>6572</v>
      </c>
      <c r="E14" s="71">
        <v>10952</v>
      </c>
      <c r="F14" s="71">
        <v>249029</v>
      </c>
      <c r="G14" s="71">
        <v>3137491</v>
      </c>
      <c r="H14" s="71">
        <v>1813656</v>
      </c>
      <c r="I14" s="72"/>
      <c r="J14" s="72"/>
      <c r="K14" s="72"/>
      <c r="L14" s="72"/>
      <c r="M14" s="72"/>
      <c r="N14" s="72"/>
      <c r="O14" s="129"/>
      <c r="P14" s="129"/>
      <c r="Q14" s="129"/>
      <c r="R14" s="129"/>
      <c r="S14" s="129"/>
      <c r="T14" s="129"/>
      <c r="U14" s="129"/>
      <c r="V14" s="129"/>
      <c r="W14" s="129"/>
      <c r="X14" s="129"/>
      <c r="Y14" s="129"/>
    </row>
    <row r="15" spans="1:25" ht="11.45" customHeight="1" x14ac:dyDescent="0.2">
      <c r="A15" s="112">
        <f>IF(D15&lt;&gt;"",COUNTA($D$10:D15),"")</f>
        <v>6</v>
      </c>
      <c r="B15" s="90" t="s">
        <v>96</v>
      </c>
      <c r="C15" s="71">
        <v>33</v>
      </c>
      <c r="D15" s="71">
        <v>6645</v>
      </c>
      <c r="E15" s="71">
        <v>11028</v>
      </c>
      <c r="F15" s="71">
        <v>256464</v>
      </c>
      <c r="G15" s="71">
        <v>3377778</v>
      </c>
      <c r="H15" s="71">
        <v>1681795</v>
      </c>
      <c r="I15" s="72"/>
      <c r="J15" s="72"/>
      <c r="K15" s="72"/>
      <c r="L15" s="72"/>
      <c r="M15" s="72"/>
      <c r="N15" s="72"/>
      <c r="O15" s="129"/>
      <c r="P15" s="129"/>
      <c r="Q15" s="129"/>
      <c r="R15" s="129"/>
      <c r="S15" s="129"/>
      <c r="T15" s="129"/>
      <c r="U15" s="129"/>
      <c r="V15" s="129"/>
      <c r="W15" s="129"/>
      <c r="X15" s="129"/>
      <c r="Y15" s="129"/>
    </row>
    <row r="16" spans="1:25" ht="11.45" customHeight="1" x14ac:dyDescent="0.2">
      <c r="A16" s="112">
        <f>IF(D16&lt;&gt;"",COUNTA($D$10:D16),"")</f>
        <v>7</v>
      </c>
      <c r="B16" s="90" t="s">
        <v>97</v>
      </c>
      <c r="C16" s="71">
        <v>33</v>
      </c>
      <c r="D16" s="71">
        <v>6513</v>
      </c>
      <c r="E16" s="71">
        <v>10759</v>
      </c>
      <c r="F16" s="71">
        <v>261171</v>
      </c>
      <c r="G16" s="71">
        <v>4175377</v>
      </c>
      <c r="H16" s="71">
        <v>2228733</v>
      </c>
      <c r="I16" s="72"/>
      <c r="J16" s="72"/>
      <c r="K16" s="72"/>
      <c r="L16" s="72"/>
      <c r="M16" s="72"/>
      <c r="N16" s="72"/>
      <c r="O16" s="129"/>
      <c r="P16" s="129"/>
      <c r="Q16" s="129"/>
      <c r="R16" s="129"/>
      <c r="S16" s="129"/>
      <c r="T16" s="129"/>
      <c r="U16" s="129"/>
      <c r="V16" s="129"/>
      <c r="W16" s="129"/>
      <c r="X16" s="129"/>
      <c r="Y16" s="129"/>
    </row>
    <row r="17" spans="1:25" ht="11.45" customHeight="1" x14ac:dyDescent="0.2">
      <c r="A17" s="112">
        <f>IF(D17&lt;&gt;"",COUNTA($D$10:D17),"")</f>
        <v>8</v>
      </c>
      <c r="B17" s="90" t="s">
        <v>98</v>
      </c>
      <c r="C17" s="71">
        <v>30</v>
      </c>
      <c r="D17" s="71">
        <v>7110</v>
      </c>
      <c r="E17" s="71">
        <v>11368</v>
      </c>
      <c r="F17" s="71">
        <v>302536</v>
      </c>
      <c r="G17" s="71">
        <v>2803081</v>
      </c>
      <c r="H17" s="71">
        <v>1361095</v>
      </c>
      <c r="I17" s="72"/>
      <c r="J17" s="72"/>
      <c r="K17" s="72"/>
      <c r="L17" s="72"/>
      <c r="M17" s="72"/>
      <c r="N17" s="72"/>
      <c r="O17" s="129"/>
      <c r="P17" s="129"/>
      <c r="Q17" s="129"/>
      <c r="R17" s="129"/>
      <c r="S17" s="129"/>
      <c r="T17" s="129"/>
      <c r="U17" s="129"/>
      <c r="V17" s="129"/>
      <c r="W17" s="129"/>
      <c r="X17" s="129"/>
      <c r="Y17" s="129"/>
    </row>
    <row r="18" spans="1:25" ht="11.45" customHeight="1" x14ac:dyDescent="0.2">
      <c r="A18" s="112">
        <f>IF(D18&lt;&gt;"",COUNTA($D$10:D18),"")</f>
        <v>9</v>
      </c>
      <c r="B18" s="90" t="s">
        <v>89</v>
      </c>
      <c r="C18" s="71">
        <v>33</v>
      </c>
      <c r="D18" s="71">
        <v>7793</v>
      </c>
      <c r="E18" s="71">
        <v>12650</v>
      </c>
      <c r="F18" s="71">
        <v>347569</v>
      </c>
      <c r="G18" s="71">
        <v>2933682</v>
      </c>
      <c r="H18" s="71">
        <v>1875502</v>
      </c>
      <c r="I18" s="72"/>
      <c r="J18" s="72"/>
      <c r="K18" s="72"/>
      <c r="L18" s="72"/>
      <c r="M18" s="72"/>
      <c r="N18" s="72"/>
      <c r="O18" s="129"/>
      <c r="P18" s="129"/>
      <c r="Q18" s="129"/>
      <c r="R18" s="129"/>
      <c r="S18" s="129"/>
      <c r="T18" s="129"/>
      <c r="U18" s="129"/>
      <c r="V18" s="129"/>
      <c r="W18" s="129"/>
      <c r="X18" s="129"/>
      <c r="Y18" s="129"/>
    </row>
    <row r="19" spans="1:25" ht="11.45" customHeight="1" x14ac:dyDescent="0.2">
      <c r="A19" s="112">
        <f>IF(D19&lt;&gt;"",COUNTA($D$10:D19),"")</f>
        <v>10</v>
      </c>
      <c r="B19" s="90" t="s">
        <v>90</v>
      </c>
      <c r="C19" s="71">
        <v>35</v>
      </c>
      <c r="D19" s="71">
        <v>8244</v>
      </c>
      <c r="E19" s="71">
        <v>11790</v>
      </c>
      <c r="F19" s="71">
        <v>326574</v>
      </c>
      <c r="G19" s="71">
        <v>3107916</v>
      </c>
      <c r="H19" s="71">
        <v>2121727</v>
      </c>
      <c r="I19" s="72"/>
      <c r="J19" s="72"/>
      <c r="K19" s="72"/>
      <c r="L19" s="72"/>
      <c r="M19" s="72"/>
      <c r="N19" s="72"/>
      <c r="O19" s="129"/>
      <c r="P19" s="129"/>
      <c r="Q19" s="129"/>
      <c r="R19" s="129"/>
      <c r="S19" s="129"/>
      <c r="T19" s="129"/>
      <c r="U19" s="129"/>
      <c r="V19" s="129"/>
      <c r="W19" s="129"/>
      <c r="X19" s="129"/>
      <c r="Y19" s="129"/>
    </row>
    <row r="20" spans="1:25" ht="11.45" customHeight="1" x14ac:dyDescent="0.2">
      <c r="A20" s="112">
        <f>IF(D20&lt;&gt;"",COUNTA($D$10:D20),"")</f>
        <v>11</v>
      </c>
      <c r="B20" s="90">
        <v>2021</v>
      </c>
      <c r="C20" s="71">
        <v>35</v>
      </c>
      <c r="D20" s="71">
        <v>8026</v>
      </c>
      <c r="E20" s="71">
        <v>11474</v>
      </c>
      <c r="F20" s="71">
        <v>332220</v>
      </c>
      <c r="G20" s="71">
        <v>4095979</v>
      </c>
      <c r="H20" s="71">
        <v>3023842</v>
      </c>
      <c r="I20" s="72"/>
      <c r="J20" s="72"/>
      <c r="K20" s="72"/>
      <c r="L20" s="72"/>
      <c r="M20" s="72"/>
      <c r="N20" s="72"/>
      <c r="O20" s="129"/>
      <c r="P20" s="129"/>
      <c r="Q20" s="129"/>
      <c r="R20" s="129"/>
      <c r="S20" s="129"/>
      <c r="T20" s="129"/>
      <c r="U20" s="129"/>
      <c r="V20" s="129"/>
      <c r="W20" s="129"/>
      <c r="X20" s="129"/>
      <c r="Y20" s="129"/>
    </row>
    <row r="21" spans="1:25" ht="21.95" customHeight="1" x14ac:dyDescent="0.2">
      <c r="A21" s="112" t="str">
        <f>IF(D21&lt;&gt;"",COUNTA($D$10:D21),"")</f>
        <v/>
      </c>
      <c r="B21" s="90"/>
      <c r="C21" s="179" t="s">
        <v>99</v>
      </c>
      <c r="D21" s="179"/>
      <c r="E21" s="179"/>
      <c r="F21" s="179"/>
      <c r="G21" s="179"/>
      <c r="H21" s="179"/>
      <c r="I21" s="72"/>
      <c r="J21" s="72"/>
      <c r="K21" s="72"/>
      <c r="L21" s="72"/>
      <c r="M21" s="72"/>
      <c r="N21" s="72"/>
    </row>
    <row r="22" spans="1:25" ht="11.45" customHeight="1" x14ac:dyDescent="0.2">
      <c r="A22" s="112">
        <f>IF(D22&lt;&gt;"",COUNTA($D$10:D22),"")</f>
        <v>12</v>
      </c>
      <c r="B22" s="90" t="s">
        <v>91</v>
      </c>
      <c r="C22" s="71">
        <v>13</v>
      </c>
      <c r="D22" s="71">
        <v>1934</v>
      </c>
      <c r="E22" s="71">
        <v>3368</v>
      </c>
      <c r="F22" s="71">
        <v>60547</v>
      </c>
      <c r="G22" s="71">
        <v>526430</v>
      </c>
      <c r="H22" s="71">
        <v>90620</v>
      </c>
      <c r="I22" s="72"/>
      <c r="J22" s="72"/>
      <c r="K22" s="72"/>
      <c r="L22" s="72"/>
      <c r="M22" s="72"/>
      <c r="N22" s="72"/>
      <c r="O22" s="129"/>
      <c r="P22" s="129"/>
      <c r="Q22" s="129"/>
      <c r="R22" s="129"/>
      <c r="S22" s="129"/>
      <c r="T22" s="129"/>
    </row>
    <row r="23" spans="1:25" ht="11.45" customHeight="1" x14ac:dyDescent="0.2">
      <c r="A23" s="112">
        <f>IF(D23&lt;&gt;"",COUNTA($D$10:D23),"")</f>
        <v>13</v>
      </c>
      <c r="B23" s="90" t="s">
        <v>92</v>
      </c>
      <c r="C23" s="71">
        <v>13</v>
      </c>
      <c r="D23" s="71">
        <v>1916</v>
      </c>
      <c r="E23" s="71">
        <v>3381</v>
      </c>
      <c r="F23" s="71">
        <v>60146</v>
      </c>
      <c r="G23" s="71">
        <v>509313</v>
      </c>
      <c r="H23" s="71">
        <v>74265</v>
      </c>
      <c r="I23" s="72"/>
      <c r="J23" s="72"/>
      <c r="K23" s="72"/>
      <c r="L23" s="72"/>
      <c r="M23" s="72"/>
      <c r="N23" s="72"/>
      <c r="O23" s="129"/>
      <c r="P23" s="129"/>
      <c r="Q23" s="129"/>
      <c r="R23" s="129"/>
      <c r="S23" s="129"/>
      <c r="T23" s="129"/>
    </row>
    <row r="24" spans="1:25" ht="11.45" customHeight="1" x14ac:dyDescent="0.2">
      <c r="A24" s="112">
        <f>IF(D24&lt;&gt;"",COUNTA($D$10:D24),"")</f>
        <v>14</v>
      </c>
      <c r="B24" s="90" t="s">
        <v>93</v>
      </c>
      <c r="C24" s="71">
        <v>13</v>
      </c>
      <c r="D24" s="71">
        <v>1922</v>
      </c>
      <c r="E24" s="71">
        <v>3262</v>
      </c>
      <c r="F24" s="71">
        <v>61266</v>
      </c>
      <c r="G24" s="71">
        <v>507637</v>
      </c>
      <c r="H24" s="71">
        <v>109532</v>
      </c>
      <c r="I24" s="72"/>
      <c r="J24" s="72"/>
      <c r="K24" s="72"/>
      <c r="L24" s="72"/>
      <c r="M24" s="72"/>
      <c r="N24" s="72"/>
      <c r="O24" s="129"/>
      <c r="P24" s="129"/>
      <c r="Q24" s="129"/>
      <c r="R24" s="129"/>
      <c r="S24" s="129"/>
      <c r="T24" s="129"/>
    </row>
    <row r="25" spans="1:25" ht="11.45" customHeight="1" x14ac:dyDescent="0.2">
      <c r="A25" s="112">
        <f>IF(D25&lt;&gt;"",COUNTA($D$10:D25),"")</f>
        <v>15</v>
      </c>
      <c r="B25" s="90" t="s">
        <v>94</v>
      </c>
      <c r="C25" s="71">
        <v>16</v>
      </c>
      <c r="D25" s="71">
        <v>2110</v>
      </c>
      <c r="E25" s="71">
        <v>3638</v>
      </c>
      <c r="F25" s="71">
        <v>68575</v>
      </c>
      <c r="G25" s="71">
        <v>527241</v>
      </c>
      <c r="H25" s="71">
        <v>111067</v>
      </c>
      <c r="I25" s="72"/>
      <c r="J25" s="72"/>
      <c r="K25" s="72"/>
      <c r="L25" s="72"/>
      <c r="M25" s="72"/>
      <c r="N25" s="72"/>
      <c r="O25" s="129"/>
      <c r="P25" s="129"/>
      <c r="Q25" s="129"/>
      <c r="R25" s="129"/>
      <c r="S25" s="129"/>
      <c r="T25" s="129"/>
    </row>
    <row r="26" spans="1:25" ht="11.45" customHeight="1" x14ac:dyDescent="0.2">
      <c r="A26" s="112">
        <f>IF(D26&lt;&gt;"",COUNTA($D$10:D26),"")</f>
        <v>16</v>
      </c>
      <c r="B26" s="90" t="s">
        <v>95</v>
      </c>
      <c r="C26" s="71">
        <v>17</v>
      </c>
      <c r="D26" s="71">
        <v>2323</v>
      </c>
      <c r="E26" s="71">
        <v>4038</v>
      </c>
      <c r="F26" s="71">
        <v>78295</v>
      </c>
      <c r="G26" s="71">
        <v>638221</v>
      </c>
      <c r="H26" s="71">
        <v>117404</v>
      </c>
      <c r="I26" s="72"/>
      <c r="J26" s="72"/>
      <c r="K26" s="72"/>
      <c r="L26" s="72"/>
      <c r="M26" s="72"/>
      <c r="N26" s="72"/>
      <c r="O26" s="129"/>
      <c r="P26" s="129"/>
      <c r="Q26" s="129"/>
      <c r="R26" s="129"/>
      <c r="S26" s="129"/>
      <c r="T26" s="129"/>
    </row>
    <row r="27" spans="1:25" ht="11.45" customHeight="1" x14ac:dyDescent="0.2">
      <c r="A27" s="112">
        <f>IF(D27&lt;&gt;"",COUNTA($D$10:D27),"")</f>
        <v>17</v>
      </c>
      <c r="B27" s="90" t="s">
        <v>96</v>
      </c>
      <c r="C27" s="71">
        <v>19</v>
      </c>
      <c r="D27" s="71">
        <v>2580</v>
      </c>
      <c r="E27" s="71">
        <v>4506</v>
      </c>
      <c r="F27" s="71">
        <v>88721</v>
      </c>
      <c r="G27" s="71">
        <v>662297</v>
      </c>
      <c r="H27" s="71">
        <v>109357</v>
      </c>
      <c r="I27" s="72"/>
      <c r="J27" s="72"/>
      <c r="K27" s="72"/>
      <c r="L27" s="72"/>
      <c r="M27" s="72"/>
      <c r="N27" s="72"/>
      <c r="O27" s="129"/>
      <c r="P27" s="129"/>
      <c r="Q27" s="129"/>
      <c r="R27" s="129"/>
      <c r="S27" s="129"/>
      <c r="T27" s="129"/>
    </row>
    <row r="28" spans="1:25" ht="11.45" customHeight="1" x14ac:dyDescent="0.2">
      <c r="A28" s="112">
        <f>IF(D28&lt;&gt;"",COUNTA($D$10:D28),"")</f>
        <v>18</v>
      </c>
      <c r="B28" s="90" t="s">
        <v>97</v>
      </c>
      <c r="C28" s="71">
        <v>20</v>
      </c>
      <c r="D28" s="71">
        <v>2695</v>
      </c>
      <c r="E28" s="71">
        <v>4699</v>
      </c>
      <c r="F28" s="71">
        <v>93001</v>
      </c>
      <c r="G28" s="71">
        <v>711766</v>
      </c>
      <c r="H28" s="71">
        <v>99760</v>
      </c>
      <c r="I28" s="72"/>
      <c r="J28" s="72"/>
      <c r="K28" s="72"/>
      <c r="L28" s="72"/>
      <c r="M28" s="72"/>
      <c r="N28" s="72"/>
      <c r="O28" s="129"/>
      <c r="P28" s="129"/>
      <c r="Q28" s="129"/>
      <c r="R28" s="129"/>
      <c r="S28" s="129"/>
      <c r="T28" s="129"/>
    </row>
    <row r="29" spans="1:25" ht="11.45" customHeight="1" x14ac:dyDescent="0.2">
      <c r="A29" s="112">
        <f>IF(D29&lt;&gt;"",COUNTA($D$10:D29),"")</f>
        <v>19</v>
      </c>
      <c r="B29" s="90" t="s">
        <v>98</v>
      </c>
      <c r="C29" s="71">
        <v>19</v>
      </c>
      <c r="D29" s="71">
        <v>2578</v>
      </c>
      <c r="E29" s="71">
        <v>4492</v>
      </c>
      <c r="F29" s="71">
        <v>91554</v>
      </c>
      <c r="G29" s="71">
        <v>722290</v>
      </c>
      <c r="H29" s="71">
        <v>115106</v>
      </c>
      <c r="I29" s="72"/>
      <c r="J29" s="72"/>
      <c r="K29" s="72"/>
      <c r="L29" s="72"/>
      <c r="M29" s="72"/>
      <c r="N29" s="72"/>
      <c r="O29" s="129"/>
      <c r="P29" s="129"/>
      <c r="Q29" s="129"/>
      <c r="R29" s="129"/>
      <c r="S29" s="129"/>
      <c r="T29" s="129"/>
    </row>
    <row r="30" spans="1:25" ht="11.45" customHeight="1" x14ac:dyDescent="0.2">
      <c r="A30" s="112">
        <f>IF(D30&lt;&gt;"",COUNTA($D$10:D30),"")</f>
        <v>20</v>
      </c>
      <c r="B30" s="90" t="s">
        <v>89</v>
      </c>
      <c r="C30" s="71">
        <v>21</v>
      </c>
      <c r="D30" s="71">
        <v>2858</v>
      </c>
      <c r="E30" s="71">
        <v>4944</v>
      </c>
      <c r="F30" s="71">
        <v>104614</v>
      </c>
      <c r="G30" s="71">
        <v>813678</v>
      </c>
      <c r="H30" s="71">
        <v>146892</v>
      </c>
      <c r="O30" s="129"/>
      <c r="P30" s="129"/>
      <c r="Q30" s="129"/>
      <c r="R30" s="129"/>
      <c r="S30" s="129"/>
      <c r="T30" s="129"/>
    </row>
    <row r="31" spans="1:25" ht="11.45" customHeight="1" x14ac:dyDescent="0.2">
      <c r="A31" s="112">
        <f>IF(D31&lt;&gt;"",COUNTA($D$10:D31),"")</f>
        <v>21</v>
      </c>
      <c r="B31" s="90" t="s">
        <v>90</v>
      </c>
      <c r="C31" s="71">
        <v>23</v>
      </c>
      <c r="D31" s="71">
        <v>2970</v>
      </c>
      <c r="E31" s="71">
        <v>4904</v>
      </c>
      <c r="F31" s="71">
        <v>104519</v>
      </c>
      <c r="G31" s="71">
        <v>796633</v>
      </c>
      <c r="H31" s="71">
        <v>135352</v>
      </c>
      <c r="O31" s="129"/>
      <c r="P31" s="129"/>
      <c r="Q31" s="129"/>
      <c r="R31" s="129"/>
      <c r="S31" s="129"/>
      <c r="T31" s="129"/>
    </row>
    <row r="32" spans="1:25" ht="11.45" customHeight="1" x14ac:dyDescent="0.2">
      <c r="A32" s="112">
        <f>IF(D32&lt;&gt;"",COUNTA($D$10:D32),"")</f>
        <v>22</v>
      </c>
      <c r="B32" s="90">
        <v>2021</v>
      </c>
      <c r="C32" s="71">
        <v>22</v>
      </c>
      <c r="D32" s="71">
        <v>2793</v>
      </c>
      <c r="E32" s="71">
        <v>4629</v>
      </c>
      <c r="F32" s="71">
        <v>104711</v>
      </c>
      <c r="G32" s="71">
        <v>851892</v>
      </c>
      <c r="H32" s="71">
        <v>160036</v>
      </c>
      <c r="O32" s="129"/>
      <c r="P32" s="129"/>
      <c r="Q32" s="129"/>
      <c r="R32" s="129"/>
      <c r="S32" s="129"/>
      <c r="T32" s="129"/>
    </row>
    <row r="33" spans="1:20" ht="21.95" customHeight="1" x14ac:dyDescent="0.2">
      <c r="A33" s="112" t="str">
        <f>IF(D33&lt;&gt;"",COUNTA($D$10:D33),"")</f>
        <v/>
      </c>
      <c r="B33" s="90"/>
      <c r="C33" s="179" t="s">
        <v>101</v>
      </c>
      <c r="D33" s="179"/>
      <c r="E33" s="179"/>
      <c r="F33" s="179"/>
      <c r="G33" s="179"/>
      <c r="H33" s="179"/>
      <c r="I33" s="130"/>
    </row>
    <row r="34" spans="1:20" ht="11.45" customHeight="1" x14ac:dyDescent="0.2">
      <c r="A34" s="112">
        <f>IF(D34&lt;&gt;"",COUNTA($D$10:D34),"")</f>
        <v>23</v>
      </c>
      <c r="B34" s="90" t="s">
        <v>91</v>
      </c>
      <c r="C34" s="71">
        <v>46</v>
      </c>
      <c r="D34" s="71">
        <v>8229</v>
      </c>
      <c r="E34" s="71">
        <v>13507</v>
      </c>
      <c r="F34" s="71">
        <v>206836</v>
      </c>
      <c r="G34" s="71">
        <v>1891347</v>
      </c>
      <c r="H34" s="71">
        <v>498043</v>
      </c>
      <c r="O34" s="129"/>
      <c r="P34" s="129"/>
      <c r="Q34" s="129"/>
      <c r="R34" s="129"/>
      <c r="S34" s="129"/>
      <c r="T34" s="129"/>
    </row>
    <row r="35" spans="1:20" ht="11.45" customHeight="1" x14ac:dyDescent="0.2">
      <c r="A35" s="112">
        <f>IF(D35&lt;&gt;"",COUNTA($D$10:D35),"")</f>
        <v>24</v>
      </c>
      <c r="B35" s="90" t="s">
        <v>92</v>
      </c>
      <c r="C35" s="71">
        <v>46</v>
      </c>
      <c r="D35" s="71">
        <v>8249</v>
      </c>
      <c r="E35" s="71">
        <v>13703</v>
      </c>
      <c r="F35" s="71">
        <v>217991</v>
      </c>
      <c r="G35" s="71">
        <v>1811808</v>
      </c>
      <c r="H35" s="71">
        <v>494540</v>
      </c>
      <c r="O35" s="129"/>
      <c r="P35" s="129"/>
      <c r="Q35" s="129"/>
      <c r="R35" s="129"/>
      <c r="S35" s="129"/>
      <c r="T35" s="129"/>
    </row>
    <row r="36" spans="1:20" ht="11.45" customHeight="1" x14ac:dyDescent="0.2">
      <c r="A36" s="112">
        <f>IF(D36&lt;&gt;"",COUNTA($D$10:D36),"")</f>
        <v>25</v>
      </c>
      <c r="B36" s="90" t="s">
        <v>93</v>
      </c>
      <c r="C36" s="71">
        <v>46</v>
      </c>
      <c r="D36" s="71">
        <v>8202</v>
      </c>
      <c r="E36" s="71">
        <v>13333</v>
      </c>
      <c r="F36" s="71">
        <v>227059</v>
      </c>
      <c r="G36" s="71">
        <v>1816040</v>
      </c>
      <c r="H36" s="71">
        <v>490811</v>
      </c>
      <c r="O36" s="129"/>
      <c r="P36" s="129"/>
      <c r="Q36" s="129"/>
      <c r="R36" s="129"/>
      <c r="S36" s="129"/>
      <c r="T36" s="129"/>
    </row>
    <row r="37" spans="1:20" ht="11.45" customHeight="1" x14ac:dyDescent="0.2">
      <c r="A37" s="112">
        <f>IF(D37&lt;&gt;"",COUNTA($D$10:D37),"")</f>
        <v>26</v>
      </c>
      <c r="B37" s="90" t="s">
        <v>94</v>
      </c>
      <c r="C37" s="71">
        <v>45</v>
      </c>
      <c r="D37" s="71">
        <v>7910</v>
      </c>
      <c r="E37" s="71">
        <v>13060</v>
      </c>
      <c r="F37" s="71">
        <v>227676</v>
      </c>
      <c r="G37" s="71">
        <v>1896489</v>
      </c>
      <c r="H37" s="71">
        <v>536942</v>
      </c>
      <c r="O37" s="129"/>
      <c r="P37" s="129"/>
      <c r="Q37" s="129"/>
      <c r="R37" s="129"/>
      <c r="S37" s="129"/>
      <c r="T37" s="129"/>
    </row>
    <row r="38" spans="1:20" ht="11.45" customHeight="1" x14ac:dyDescent="0.2">
      <c r="A38" s="112">
        <f>IF(D38&lt;&gt;"",COUNTA($D$10:D38),"")</f>
        <v>27</v>
      </c>
      <c r="B38" s="90" t="s">
        <v>95</v>
      </c>
      <c r="C38" s="71">
        <v>45</v>
      </c>
      <c r="D38" s="71">
        <v>7383</v>
      </c>
      <c r="E38" s="71">
        <v>12258</v>
      </c>
      <c r="F38" s="71">
        <v>225758</v>
      </c>
      <c r="G38" s="71">
        <v>1837059</v>
      </c>
      <c r="H38" s="71">
        <v>524747</v>
      </c>
      <c r="O38" s="129"/>
      <c r="P38" s="129"/>
      <c r="Q38" s="129"/>
      <c r="R38" s="129"/>
      <c r="S38" s="129"/>
      <c r="T38" s="129"/>
    </row>
    <row r="39" spans="1:20" ht="11.45" customHeight="1" x14ac:dyDescent="0.2">
      <c r="A39" s="112">
        <f>IF(D39&lt;&gt;"",COUNTA($D$10:D39),"")</f>
        <v>28</v>
      </c>
      <c r="B39" s="90" t="s">
        <v>96</v>
      </c>
      <c r="C39" s="71">
        <v>45</v>
      </c>
      <c r="D39" s="71">
        <v>7516</v>
      </c>
      <c r="E39" s="71">
        <v>12389</v>
      </c>
      <c r="F39" s="71">
        <v>237184</v>
      </c>
      <c r="G39" s="71">
        <v>1840136</v>
      </c>
      <c r="H39" s="71">
        <v>508626</v>
      </c>
      <c r="O39" s="129"/>
      <c r="P39" s="129"/>
      <c r="Q39" s="129"/>
      <c r="R39" s="129"/>
      <c r="S39" s="129"/>
      <c r="T39" s="129"/>
    </row>
    <row r="40" spans="1:20" ht="11.45" customHeight="1" x14ac:dyDescent="0.2">
      <c r="A40" s="112">
        <f>IF(D40&lt;&gt;"",COUNTA($D$10:D40),"")</f>
        <v>29</v>
      </c>
      <c r="B40" s="90" t="s">
        <v>97</v>
      </c>
      <c r="C40" s="71">
        <v>48</v>
      </c>
      <c r="D40" s="71">
        <v>7908</v>
      </c>
      <c r="E40" s="71">
        <v>13056</v>
      </c>
      <c r="F40" s="71">
        <v>254463</v>
      </c>
      <c r="G40" s="71">
        <v>1833643</v>
      </c>
      <c r="H40" s="71">
        <v>534186</v>
      </c>
      <c r="O40" s="129"/>
      <c r="P40" s="129"/>
      <c r="Q40" s="129"/>
      <c r="R40" s="129"/>
      <c r="S40" s="129"/>
      <c r="T40" s="129"/>
    </row>
    <row r="41" spans="1:20" ht="11.45" customHeight="1" x14ac:dyDescent="0.2">
      <c r="A41" s="112">
        <f>IF(D41&lt;&gt;"",COUNTA($D$10:D41),"")</f>
        <v>30</v>
      </c>
      <c r="B41" s="90" t="s">
        <v>98</v>
      </c>
      <c r="C41" s="71">
        <v>53</v>
      </c>
      <c r="D41" s="71">
        <v>8289</v>
      </c>
      <c r="E41" s="71">
        <v>13505</v>
      </c>
      <c r="F41" s="71">
        <v>273432</v>
      </c>
      <c r="G41" s="71">
        <v>1868672</v>
      </c>
      <c r="H41" s="71">
        <v>533113</v>
      </c>
      <c r="O41" s="129"/>
      <c r="P41" s="129"/>
      <c r="Q41" s="129"/>
      <c r="R41" s="129"/>
      <c r="S41" s="129"/>
      <c r="T41" s="129"/>
    </row>
    <row r="42" spans="1:20" ht="11.45" customHeight="1" x14ac:dyDescent="0.2">
      <c r="A42" s="112">
        <f>IF(D42&lt;&gt;"",COUNTA($D$10:D42),"")</f>
        <v>31</v>
      </c>
      <c r="B42" s="90" t="s">
        <v>89</v>
      </c>
      <c r="C42" s="71">
        <v>53</v>
      </c>
      <c r="D42" s="71">
        <v>8176</v>
      </c>
      <c r="E42" s="71">
        <v>13039</v>
      </c>
      <c r="F42" s="71">
        <v>277862</v>
      </c>
      <c r="G42" s="71">
        <v>1931910</v>
      </c>
      <c r="H42" s="71">
        <v>594519</v>
      </c>
      <c r="O42" s="129"/>
      <c r="P42" s="129"/>
      <c r="Q42" s="129"/>
      <c r="R42" s="129"/>
      <c r="S42" s="129"/>
      <c r="T42" s="129"/>
    </row>
    <row r="43" spans="1:20" ht="11.45" customHeight="1" x14ac:dyDescent="0.2">
      <c r="A43" s="112">
        <f>IF(D43&lt;&gt;"",COUNTA($D$10:D43),"")</f>
        <v>32</v>
      </c>
      <c r="B43" s="90" t="s">
        <v>90</v>
      </c>
      <c r="C43" s="71">
        <v>52</v>
      </c>
      <c r="D43" s="71">
        <v>7904</v>
      </c>
      <c r="E43" s="71">
        <v>12174</v>
      </c>
      <c r="F43" s="71">
        <v>269328</v>
      </c>
      <c r="G43" s="71">
        <v>1937924</v>
      </c>
      <c r="H43" s="71">
        <v>601964</v>
      </c>
      <c r="O43" s="129"/>
      <c r="P43" s="129"/>
      <c r="Q43" s="129"/>
      <c r="R43" s="129"/>
      <c r="S43" s="129"/>
      <c r="T43" s="129"/>
    </row>
    <row r="44" spans="1:20" ht="11.45" customHeight="1" x14ac:dyDescent="0.2">
      <c r="A44" s="112">
        <f>IF(D44&lt;&gt;"",COUNTA($D$10:D44),"")</f>
        <v>33</v>
      </c>
      <c r="B44" s="90">
        <v>2021</v>
      </c>
      <c r="C44" s="71">
        <v>49</v>
      </c>
      <c r="D44" s="71">
        <v>7758</v>
      </c>
      <c r="E44" s="71">
        <v>12087</v>
      </c>
      <c r="F44" s="71">
        <v>276737</v>
      </c>
      <c r="G44" s="71">
        <v>2035358</v>
      </c>
      <c r="H44" s="71">
        <v>653144</v>
      </c>
      <c r="O44" s="129"/>
      <c r="P44" s="129"/>
      <c r="Q44" s="129"/>
      <c r="R44" s="129"/>
      <c r="S44" s="129"/>
      <c r="T44" s="129"/>
    </row>
    <row r="45" spans="1:20" ht="21.95" customHeight="1" x14ac:dyDescent="0.2">
      <c r="A45" s="112" t="str">
        <f>IF(D45&lt;&gt;"",COUNTA($D$10:D45),"")</f>
        <v/>
      </c>
      <c r="B45" s="90"/>
      <c r="C45" s="179" t="s">
        <v>102</v>
      </c>
      <c r="D45" s="179"/>
      <c r="E45" s="179"/>
      <c r="F45" s="179"/>
      <c r="G45" s="179"/>
      <c r="H45" s="179"/>
    </row>
    <row r="46" spans="1:20" ht="11.45" customHeight="1" x14ac:dyDescent="0.2">
      <c r="A46" s="112">
        <f>IF(D46&lt;&gt;"",COUNTA($D$10:D46),"")</f>
        <v>34</v>
      </c>
      <c r="B46" s="90" t="s">
        <v>91</v>
      </c>
      <c r="C46" s="71">
        <v>39</v>
      </c>
      <c r="D46" s="71">
        <v>4848</v>
      </c>
      <c r="E46" s="71">
        <v>7369</v>
      </c>
      <c r="F46" s="71">
        <v>112620</v>
      </c>
      <c r="G46" s="71">
        <v>1159952</v>
      </c>
      <c r="H46" s="71">
        <v>512737</v>
      </c>
      <c r="O46" s="129"/>
      <c r="P46" s="129"/>
      <c r="Q46" s="129"/>
      <c r="R46" s="129"/>
      <c r="S46" s="129"/>
      <c r="T46" s="129"/>
    </row>
    <row r="47" spans="1:20" ht="11.45" customHeight="1" x14ac:dyDescent="0.2">
      <c r="A47" s="112">
        <f>IF(D47&lt;&gt;"",COUNTA($D$10:D47),"")</f>
        <v>35</v>
      </c>
      <c r="B47" s="90" t="s">
        <v>92</v>
      </c>
      <c r="C47" s="71">
        <v>39</v>
      </c>
      <c r="D47" s="71">
        <v>4875</v>
      </c>
      <c r="E47" s="71">
        <v>7615</v>
      </c>
      <c r="F47" s="71">
        <v>117607</v>
      </c>
      <c r="G47" s="71">
        <v>1172699</v>
      </c>
      <c r="H47" s="71">
        <v>513590</v>
      </c>
      <c r="O47" s="129"/>
      <c r="P47" s="129"/>
      <c r="Q47" s="129"/>
      <c r="R47" s="129"/>
      <c r="S47" s="129"/>
      <c r="T47" s="129"/>
    </row>
    <row r="48" spans="1:20" ht="11.45" customHeight="1" x14ac:dyDescent="0.2">
      <c r="A48" s="112">
        <f>IF(D48&lt;&gt;"",COUNTA($D$10:D48),"")</f>
        <v>36</v>
      </c>
      <c r="B48" s="90" t="s">
        <v>93</v>
      </c>
      <c r="C48" s="71">
        <v>39</v>
      </c>
      <c r="D48" s="71">
        <v>4849</v>
      </c>
      <c r="E48" s="71">
        <v>7450</v>
      </c>
      <c r="F48" s="71">
        <v>120612</v>
      </c>
      <c r="G48" s="71">
        <v>1168889</v>
      </c>
      <c r="H48" s="71">
        <v>532590</v>
      </c>
      <c r="O48" s="129"/>
      <c r="P48" s="129"/>
      <c r="Q48" s="129"/>
      <c r="R48" s="129"/>
      <c r="S48" s="129"/>
      <c r="T48" s="129"/>
    </row>
    <row r="49" spans="1:20" ht="11.45" customHeight="1" x14ac:dyDescent="0.2">
      <c r="A49" s="112">
        <f>IF(D49&lt;&gt;"",COUNTA($D$10:D49),"")</f>
        <v>37</v>
      </c>
      <c r="B49" s="90" t="s">
        <v>94</v>
      </c>
      <c r="C49" s="71">
        <v>41</v>
      </c>
      <c r="D49" s="71">
        <v>5049</v>
      </c>
      <c r="E49" s="71">
        <v>7738</v>
      </c>
      <c r="F49" s="71">
        <v>131041</v>
      </c>
      <c r="G49" s="71">
        <v>1143862</v>
      </c>
      <c r="H49" s="71">
        <v>533076</v>
      </c>
      <c r="O49" s="129"/>
      <c r="P49" s="129"/>
      <c r="Q49" s="129"/>
      <c r="R49" s="129"/>
      <c r="S49" s="129"/>
      <c r="T49" s="129"/>
    </row>
    <row r="50" spans="1:20" ht="11.45" customHeight="1" x14ac:dyDescent="0.2">
      <c r="A50" s="112">
        <f>IF(D50&lt;&gt;"",COUNTA($D$10:D50),"")</f>
        <v>38</v>
      </c>
      <c r="B50" s="90" t="s">
        <v>95</v>
      </c>
      <c r="C50" s="71">
        <v>42</v>
      </c>
      <c r="D50" s="71">
        <v>5402</v>
      </c>
      <c r="E50" s="71">
        <v>8050</v>
      </c>
      <c r="F50" s="71">
        <v>142444</v>
      </c>
      <c r="G50" s="71">
        <v>1197269</v>
      </c>
      <c r="H50" s="71">
        <v>571737</v>
      </c>
      <c r="O50" s="129"/>
      <c r="P50" s="129"/>
      <c r="Q50" s="129"/>
      <c r="R50" s="129"/>
      <c r="S50" s="129"/>
      <c r="T50" s="129"/>
    </row>
    <row r="51" spans="1:20" ht="11.45" customHeight="1" x14ac:dyDescent="0.2">
      <c r="A51" s="112">
        <f>IF(D51&lt;&gt;"",COUNTA($D$10:D51),"")</f>
        <v>39</v>
      </c>
      <c r="B51" s="90" t="s">
        <v>96</v>
      </c>
      <c r="C51" s="71">
        <v>39</v>
      </c>
      <c r="D51" s="71">
        <v>5320</v>
      </c>
      <c r="E51" s="71">
        <v>7770</v>
      </c>
      <c r="F51" s="71">
        <v>145993</v>
      </c>
      <c r="G51" s="71">
        <v>1153916</v>
      </c>
      <c r="H51" s="71">
        <v>541822</v>
      </c>
      <c r="O51" s="129"/>
      <c r="P51" s="129"/>
      <c r="Q51" s="129"/>
      <c r="R51" s="129"/>
      <c r="S51" s="129"/>
      <c r="T51" s="129"/>
    </row>
    <row r="52" spans="1:20" ht="11.45" customHeight="1" x14ac:dyDescent="0.2">
      <c r="A52" s="112">
        <f>IF(D52&lt;&gt;"",COUNTA($D$10:D52),"")</f>
        <v>40</v>
      </c>
      <c r="B52" s="90" t="s">
        <v>97</v>
      </c>
      <c r="C52" s="71">
        <v>37</v>
      </c>
      <c r="D52" s="71">
        <v>5323</v>
      </c>
      <c r="E52" s="71">
        <v>7517</v>
      </c>
      <c r="F52" s="71">
        <v>148250</v>
      </c>
      <c r="G52" s="71">
        <v>1231845</v>
      </c>
      <c r="H52" s="71">
        <v>568724</v>
      </c>
      <c r="O52" s="129"/>
      <c r="P52" s="129"/>
      <c r="Q52" s="129"/>
      <c r="R52" s="129"/>
      <c r="S52" s="129"/>
      <c r="T52" s="129"/>
    </row>
    <row r="53" spans="1:20" ht="11.45" customHeight="1" x14ac:dyDescent="0.2">
      <c r="A53" s="112">
        <f>IF(D53&lt;&gt;"",COUNTA($D$10:D53),"")</f>
        <v>41</v>
      </c>
      <c r="B53" s="90" t="s">
        <v>98</v>
      </c>
      <c r="C53" s="71">
        <v>39</v>
      </c>
      <c r="D53" s="71">
        <v>5731</v>
      </c>
      <c r="E53" s="71">
        <v>8016</v>
      </c>
      <c r="F53" s="71">
        <v>162472</v>
      </c>
      <c r="G53" s="71">
        <v>1291358</v>
      </c>
      <c r="H53" s="71">
        <v>576484</v>
      </c>
      <c r="O53" s="129"/>
      <c r="P53" s="129"/>
      <c r="Q53" s="129"/>
      <c r="R53" s="129"/>
      <c r="S53" s="129"/>
      <c r="T53" s="129"/>
    </row>
    <row r="54" spans="1:20" ht="11.45" customHeight="1" x14ac:dyDescent="0.2">
      <c r="A54" s="112">
        <f>IF(D54&lt;&gt;"",COUNTA($D$10:D54),"")</f>
        <v>42</v>
      </c>
      <c r="B54" s="90" t="s">
        <v>89</v>
      </c>
      <c r="C54" s="71">
        <v>37</v>
      </c>
      <c r="D54" s="71">
        <v>5859</v>
      </c>
      <c r="E54" s="71">
        <v>8010</v>
      </c>
      <c r="F54" s="71">
        <v>176401</v>
      </c>
      <c r="G54" s="71">
        <v>1269327</v>
      </c>
      <c r="H54" s="71">
        <v>599193</v>
      </c>
      <c r="O54" s="129"/>
      <c r="P54" s="129"/>
      <c r="Q54" s="129"/>
      <c r="R54" s="129"/>
      <c r="S54" s="129"/>
      <c r="T54" s="129"/>
    </row>
    <row r="55" spans="1:20" ht="11.45" customHeight="1" x14ac:dyDescent="0.2">
      <c r="A55" s="112">
        <f>IF(D55&lt;&gt;"",COUNTA($D$10:D55),"")</f>
        <v>43</v>
      </c>
      <c r="B55" s="90" t="s">
        <v>90</v>
      </c>
      <c r="C55" s="71">
        <v>42</v>
      </c>
      <c r="D55" s="71">
        <v>6121</v>
      </c>
      <c r="E55" s="71">
        <v>8051</v>
      </c>
      <c r="F55" s="71">
        <v>177132</v>
      </c>
      <c r="G55" s="71">
        <v>1231619</v>
      </c>
      <c r="H55" s="71">
        <v>515358</v>
      </c>
      <c r="O55" s="129"/>
      <c r="P55" s="129"/>
      <c r="Q55" s="129"/>
      <c r="R55" s="129"/>
      <c r="S55" s="129"/>
      <c r="T55" s="129"/>
    </row>
    <row r="56" spans="1:20" ht="11.45" customHeight="1" x14ac:dyDescent="0.2">
      <c r="A56" s="112">
        <f>IF(D56&lt;&gt;"",COUNTA($D$10:D56),"")</f>
        <v>44</v>
      </c>
      <c r="B56" s="90">
        <v>2021</v>
      </c>
      <c r="C56" s="71">
        <v>39</v>
      </c>
      <c r="D56" s="71">
        <v>6003</v>
      </c>
      <c r="E56" s="71">
        <v>8149</v>
      </c>
      <c r="F56" s="71">
        <v>181918</v>
      </c>
      <c r="G56" s="71">
        <v>1434722</v>
      </c>
      <c r="H56" s="71">
        <v>703033</v>
      </c>
      <c r="O56" s="129"/>
      <c r="P56" s="129"/>
      <c r="Q56" s="129"/>
      <c r="R56" s="129"/>
      <c r="S56" s="129"/>
      <c r="T56" s="129"/>
    </row>
    <row r="57" spans="1:20" ht="21.95" customHeight="1" x14ac:dyDescent="0.2">
      <c r="A57" s="112" t="str">
        <f>IF(D57&lt;&gt;"",COUNTA($D$10:D57),"")</f>
        <v/>
      </c>
      <c r="B57" s="90"/>
      <c r="C57" s="179" t="s">
        <v>103</v>
      </c>
      <c r="D57" s="179"/>
      <c r="E57" s="179"/>
      <c r="F57" s="179"/>
      <c r="G57" s="179"/>
      <c r="H57" s="179"/>
    </row>
    <row r="58" spans="1:20" ht="11.45" customHeight="1" x14ac:dyDescent="0.2">
      <c r="A58" s="112">
        <f>IF(D58&lt;&gt;"",COUNTA($D$10:D58),"")</f>
        <v>45</v>
      </c>
      <c r="B58" s="90" t="s">
        <v>91</v>
      </c>
      <c r="C58" s="71">
        <v>29</v>
      </c>
      <c r="D58" s="71">
        <v>4171</v>
      </c>
      <c r="E58" s="71">
        <v>6990</v>
      </c>
      <c r="F58" s="71">
        <v>111537</v>
      </c>
      <c r="G58" s="71">
        <v>572385</v>
      </c>
      <c r="H58" s="71">
        <v>94100</v>
      </c>
      <c r="O58" s="129"/>
      <c r="P58" s="129"/>
      <c r="Q58" s="129"/>
      <c r="R58" s="129"/>
      <c r="S58" s="129"/>
      <c r="T58" s="129"/>
    </row>
    <row r="59" spans="1:20" ht="11.45" customHeight="1" x14ac:dyDescent="0.2">
      <c r="A59" s="112">
        <f>IF(D59&lt;&gt;"",COUNTA($D$10:D59),"")</f>
        <v>46</v>
      </c>
      <c r="B59" s="90" t="s">
        <v>92</v>
      </c>
      <c r="C59" s="71">
        <v>25</v>
      </c>
      <c r="D59" s="71">
        <v>3933</v>
      </c>
      <c r="E59" s="71">
        <v>6763</v>
      </c>
      <c r="F59" s="71">
        <v>109827</v>
      </c>
      <c r="G59" s="71">
        <v>508586</v>
      </c>
      <c r="H59" s="71">
        <v>82557</v>
      </c>
      <c r="O59" s="129"/>
      <c r="P59" s="129"/>
      <c r="Q59" s="129"/>
      <c r="R59" s="129"/>
      <c r="S59" s="129"/>
      <c r="T59" s="129"/>
    </row>
    <row r="60" spans="1:20" ht="11.45" customHeight="1" x14ac:dyDescent="0.2">
      <c r="A60" s="112">
        <f>IF(D60&lt;&gt;"",COUNTA($D$10:D60),"")</f>
        <v>47</v>
      </c>
      <c r="B60" s="90" t="s">
        <v>93</v>
      </c>
      <c r="C60" s="71">
        <v>25</v>
      </c>
      <c r="D60" s="71">
        <v>2675</v>
      </c>
      <c r="E60" s="71">
        <v>4567</v>
      </c>
      <c r="F60" s="71">
        <v>56294</v>
      </c>
      <c r="G60" s="71">
        <v>512585</v>
      </c>
      <c r="H60" s="71">
        <v>84797</v>
      </c>
      <c r="O60" s="129"/>
      <c r="P60" s="129"/>
      <c r="Q60" s="129"/>
      <c r="R60" s="129"/>
      <c r="S60" s="129"/>
      <c r="T60" s="129"/>
    </row>
    <row r="61" spans="1:20" ht="11.45" customHeight="1" x14ac:dyDescent="0.2">
      <c r="A61" s="112">
        <f>IF(D61&lt;&gt;"",COUNTA($D$10:D61),"")</f>
        <v>48</v>
      </c>
      <c r="B61" s="90" t="s">
        <v>94</v>
      </c>
      <c r="C61" s="71">
        <v>26</v>
      </c>
      <c r="D61" s="71">
        <v>2810</v>
      </c>
      <c r="E61" s="71">
        <v>4878</v>
      </c>
      <c r="F61" s="71">
        <v>59762</v>
      </c>
      <c r="G61" s="71">
        <v>532461</v>
      </c>
      <c r="H61" s="71">
        <v>62436</v>
      </c>
      <c r="O61" s="129"/>
      <c r="P61" s="129"/>
      <c r="Q61" s="129"/>
      <c r="R61" s="129"/>
      <c r="S61" s="129"/>
      <c r="T61" s="129"/>
    </row>
    <row r="62" spans="1:20" ht="11.45" customHeight="1" x14ac:dyDescent="0.2">
      <c r="A62" s="112">
        <f>IF(D62&lt;&gt;"",COUNTA($D$10:D62),"")</f>
        <v>49</v>
      </c>
      <c r="B62" s="90" t="s">
        <v>95</v>
      </c>
      <c r="C62" s="71">
        <v>26</v>
      </c>
      <c r="D62" s="71">
        <v>2889</v>
      </c>
      <c r="E62" s="71">
        <v>4963</v>
      </c>
      <c r="F62" s="71">
        <v>68521</v>
      </c>
      <c r="G62" s="71">
        <v>550128</v>
      </c>
      <c r="H62" s="71">
        <v>64811</v>
      </c>
      <c r="O62" s="129"/>
      <c r="P62" s="129"/>
      <c r="Q62" s="129"/>
      <c r="R62" s="129"/>
      <c r="S62" s="129"/>
      <c r="T62" s="129"/>
    </row>
    <row r="63" spans="1:20" ht="11.45" customHeight="1" x14ac:dyDescent="0.2">
      <c r="A63" s="112">
        <f>IF(D63&lt;&gt;"",COUNTA($D$10:D63),"")</f>
        <v>50</v>
      </c>
      <c r="B63" s="90" t="s">
        <v>96</v>
      </c>
      <c r="C63" s="71">
        <v>25</v>
      </c>
      <c r="D63" s="71">
        <v>2905</v>
      </c>
      <c r="E63" s="71">
        <v>5042</v>
      </c>
      <c r="F63" s="71">
        <v>70515</v>
      </c>
      <c r="G63" s="71">
        <v>563924</v>
      </c>
      <c r="H63" s="71">
        <v>62594</v>
      </c>
      <c r="O63" s="129"/>
      <c r="P63" s="129"/>
      <c r="Q63" s="129"/>
      <c r="R63" s="129"/>
      <c r="S63" s="129"/>
      <c r="T63" s="129"/>
    </row>
    <row r="64" spans="1:20" ht="11.45" customHeight="1" x14ac:dyDescent="0.2">
      <c r="A64" s="112">
        <f>IF(D64&lt;&gt;"",COUNTA($D$10:D64),"")</f>
        <v>51</v>
      </c>
      <c r="B64" s="90" t="s">
        <v>97</v>
      </c>
      <c r="C64" s="71">
        <v>23</v>
      </c>
      <c r="D64" s="71">
        <v>2569</v>
      </c>
      <c r="E64" s="71">
        <v>4699</v>
      </c>
      <c r="F64" s="71">
        <v>72869</v>
      </c>
      <c r="G64" s="71">
        <v>565638</v>
      </c>
      <c r="H64" s="71">
        <v>65712</v>
      </c>
      <c r="O64" s="129"/>
      <c r="P64" s="129"/>
      <c r="Q64" s="129"/>
      <c r="R64" s="129"/>
      <c r="S64" s="129"/>
      <c r="T64" s="129"/>
    </row>
    <row r="65" spans="1:20" ht="11.45" customHeight="1" x14ac:dyDescent="0.2">
      <c r="A65" s="112">
        <f>IF(D65&lt;&gt;"",COUNTA($D$10:D65),"")</f>
        <v>52</v>
      </c>
      <c r="B65" s="90" t="s">
        <v>98</v>
      </c>
      <c r="C65" s="71">
        <v>25</v>
      </c>
      <c r="D65" s="71">
        <v>3126</v>
      </c>
      <c r="E65" s="71">
        <v>5273</v>
      </c>
      <c r="F65" s="71">
        <v>107063</v>
      </c>
      <c r="G65" s="71">
        <v>590024</v>
      </c>
      <c r="H65" s="71">
        <v>64197</v>
      </c>
      <c r="O65" s="129"/>
      <c r="P65" s="129"/>
      <c r="Q65" s="129"/>
      <c r="R65" s="129"/>
      <c r="S65" s="129"/>
      <c r="T65" s="129"/>
    </row>
    <row r="66" spans="1:20" ht="11.45" customHeight="1" x14ac:dyDescent="0.2">
      <c r="A66" s="112">
        <f>IF(D66&lt;&gt;"",COUNTA($D$10:D66),"")</f>
        <v>53</v>
      </c>
      <c r="B66" s="90" t="s">
        <v>89</v>
      </c>
      <c r="C66" s="71">
        <v>23</v>
      </c>
      <c r="D66" s="71">
        <v>3329</v>
      </c>
      <c r="E66" s="71">
        <v>5738</v>
      </c>
      <c r="F66" s="71">
        <v>123050</v>
      </c>
      <c r="G66" s="71">
        <v>548914</v>
      </c>
      <c r="H66" s="71">
        <v>64207</v>
      </c>
      <c r="O66" s="129"/>
      <c r="P66" s="129"/>
      <c r="Q66" s="129"/>
      <c r="R66" s="129"/>
      <c r="S66" s="129"/>
      <c r="T66" s="129"/>
    </row>
    <row r="67" spans="1:20" ht="11.45" customHeight="1" x14ac:dyDescent="0.2">
      <c r="A67" s="112">
        <f>IF(D67&lt;&gt;"",COUNTA($D$10:D67),"")</f>
        <v>54</v>
      </c>
      <c r="B67" s="90" t="s">
        <v>90</v>
      </c>
      <c r="C67" s="71">
        <v>24</v>
      </c>
      <c r="D67" s="71">
        <v>3319</v>
      </c>
      <c r="E67" s="71">
        <v>5054</v>
      </c>
      <c r="F67" s="71">
        <v>100739</v>
      </c>
      <c r="G67" s="71">
        <v>538714</v>
      </c>
      <c r="H67" s="71">
        <v>62672</v>
      </c>
      <c r="O67" s="129"/>
      <c r="P67" s="129"/>
      <c r="Q67" s="129"/>
      <c r="R67" s="129"/>
      <c r="S67" s="129"/>
      <c r="T67" s="129"/>
    </row>
    <row r="68" spans="1:20" ht="11.45" customHeight="1" x14ac:dyDescent="0.2">
      <c r="A68" s="112">
        <f>IF(D68&lt;&gt;"",COUNTA($D$10:D68),"")</f>
        <v>55</v>
      </c>
      <c r="B68" s="90">
        <v>2021</v>
      </c>
      <c r="C68" s="71">
        <v>22</v>
      </c>
      <c r="D68" s="71">
        <v>3063</v>
      </c>
      <c r="E68" s="71">
        <v>5064</v>
      </c>
      <c r="F68" s="71">
        <v>104572</v>
      </c>
      <c r="G68" s="71">
        <v>491443</v>
      </c>
      <c r="H68" s="71">
        <v>51276</v>
      </c>
      <c r="O68" s="129"/>
      <c r="P68" s="129"/>
      <c r="Q68" s="129"/>
      <c r="R68" s="129"/>
      <c r="S68" s="129"/>
      <c r="T68" s="129"/>
    </row>
    <row r="69" spans="1:20" ht="21.95" customHeight="1" x14ac:dyDescent="0.2">
      <c r="A69" s="112" t="str">
        <f>IF(D69&lt;&gt;"",COUNTA($D$10:D69),"")</f>
        <v/>
      </c>
      <c r="B69" s="90"/>
      <c r="C69" s="179" t="s">
        <v>104</v>
      </c>
      <c r="D69" s="179"/>
      <c r="E69" s="179"/>
      <c r="F69" s="179"/>
      <c r="G69" s="179"/>
      <c r="H69" s="179"/>
    </row>
    <row r="70" spans="1:20" ht="11.45" customHeight="1" x14ac:dyDescent="0.2">
      <c r="A70" s="112">
        <f>IF(D70&lt;&gt;"",COUNTA($D$10:D70),"")</f>
        <v>56</v>
      </c>
      <c r="B70" s="90" t="s">
        <v>91</v>
      </c>
      <c r="C70" s="71">
        <v>45</v>
      </c>
      <c r="D70" s="71">
        <v>7173</v>
      </c>
      <c r="E70" s="71">
        <v>11849</v>
      </c>
      <c r="F70" s="71">
        <v>223852</v>
      </c>
      <c r="G70" s="71">
        <v>2286981</v>
      </c>
      <c r="H70" s="71">
        <v>632845</v>
      </c>
      <c r="O70" s="129"/>
      <c r="P70" s="129"/>
      <c r="Q70" s="129"/>
      <c r="R70" s="129"/>
      <c r="S70" s="129"/>
      <c r="T70" s="129"/>
    </row>
    <row r="71" spans="1:20" ht="11.45" customHeight="1" x14ac:dyDescent="0.2">
      <c r="A71" s="112">
        <f>IF(D71&lt;&gt;"",COUNTA($D$10:D71),"")</f>
        <v>57</v>
      </c>
      <c r="B71" s="90" t="s">
        <v>92</v>
      </c>
      <c r="C71" s="71">
        <v>46</v>
      </c>
      <c r="D71" s="71">
        <v>7278</v>
      </c>
      <c r="E71" s="71">
        <v>12037</v>
      </c>
      <c r="F71" s="71">
        <v>237436</v>
      </c>
      <c r="G71" s="71">
        <v>2415889</v>
      </c>
      <c r="H71" s="71">
        <v>622981</v>
      </c>
      <c r="O71" s="129"/>
      <c r="P71" s="129"/>
      <c r="Q71" s="129"/>
      <c r="R71" s="129"/>
      <c r="S71" s="129"/>
      <c r="T71" s="129"/>
    </row>
    <row r="72" spans="1:20" ht="11.45" customHeight="1" x14ac:dyDescent="0.2">
      <c r="A72" s="112">
        <f>IF(D72&lt;&gt;"",COUNTA($D$10:D72),"")</f>
        <v>58</v>
      </c>
      <c r="B72" s="90" t="s">
        <v>93</v>
      </c>
      <c r="C72" s="71">
        <v>45</v>
      </c>
      <c r="D72" s="71">
        <v>7424</v>
      </c>
      <c r="E72" s="71">
        <v>11985</v>
      </c>
      <c r="F72" s="71">
        <v>251254</v>
      </c>
      <c r="G72" s="71">
        <v>2599358</v>
      </c>
      <c r="H72" s="71">
        <v>688235</v>
      </c>
      <c r="O72" s="129"/>
      <c r="P72" s="129"/>
      <c r="Q72" s="129"/>
      <c r="R72" s="129"/>
      <c r="S72" s="129"/>
      <c r="T72" s="129"/>
    </row>
    <row r="73" spans="1:20" ht="11.45" customHeight="1" x14ac:dyDescent="0.2">
      <c r="A73" s="112">
        <f>IF(D73&lt;&gt;"",COUNTA($D$10:D73),"")</f>
        <v>59</v>
      </c>
      <c r="B73" s="90" t="s">
        <v>94</v>
      </c>
      <c r="C73" s="71">
        <v>45</v>
      </c>
      <c r="D73" s="71">
        <v>7634</v>
      </c>
      <c r="E73" s="71">
        <v>12255</v>
      </c>
      <c r="F73" s="71">
        <v>272566</v>
      </c>
      <c r="G73" s="71">
        <v>2857013</v>
      </c>
      <c r="H73" s="71">
        <v>972515</v>
      </c>
      <c r="O73" s="129"/>
      <c r="P73" s="129"/>
      <c r="Q73" s="129"/>
      <c r="R73" s="129"/>
      <c r="S73" s="129"/>
      <c r="T73" s="129"/>
    </row>
    <row r="74" spans="1:20" ht="11.45" customHeight="1" x14ac:dyDescent="0.2">
      <c r="A74" s="112">
        <f>IF(D74&lt;&gt;"",COUNTA($D$10:D74),"")</f>
        <v>60</v>
      </c>
      <c r="B74" s="90" t="s">
        <v>95</v>
      </c>
      <c r="C74" s="71">
        <v>46</v>
      </c>
      <c r="D74" s="71">
        <v>7643</v>
      </c>
      <c r="E74" s="71">
        <v>12407</v>
      </c>
      <c r="F74" s="71">
        <v>288327</v>
      </c>
      <c r="G74" s="71">
        <v>2759850</v>
      </c>
      <c r="H74" s="71">
        <v>1006546</v>
      </c>
      <c r="O74" s="129"/>
      <c r="P74" s="129"/>
      <c r="Q74" s="129"/>
      <c r="R74" s="129"/>
      <c r="S74" s="129"/>
      <c r="T74" s="129"/>
    </row>
    <row r="75" spans="1:20" ht="11.45" customHeight="1" x14ac:dyDescent="0.2">
      <c r="A75" s="112">
        <f>IF(D75&lt;&gt;"",COUNTA($D$10:D75),"")</f>
        <v>61</v>
      </c>
      <c r="B75" s="90" t="s">
        <v>96</v>
      </c>
      <c r="C75" s="71">
        <v>44</v>
      </c>
      <c r="D75" s="71">
        <v>7100</v>
      </c>
      <c r="E75" s="71">
        <v>11647</v>
      </c>
      <c r="F75" s="71">
        <v>270994</v>
      </c>
      <c r="G75" s="71">
        <v>2242369</v>
      </c>
      <c r="H75" s="71">
        <v>758667</v>
      </c>
      <c r="O75" s="129"/>
      <c r="P75" s="129"/>
      <c r="Q75" s="129"/>
      <c r="R75" s="129"/>
      <c r="S75" s="129"/>
      <c r="T75" s="129"/>
    </row>
    <row r="76" spans="1:20" ht="11.45" customHeight="1" x14ac:dyDescent="0.2">
      <c r="A76" s="112">
        <f>IF(D76&lt;&gt;"",COUNTA($D$10:D76),"")</f>
        <v>62</v>
      </c>
      <c r="B76" s="90" t="s">
        <v>97</v>
      </c>
      <c r="C76" s="71">
        <v>47</v>
      </c>
      <c r="D76" s="71">
        <v>7076</v>
      </c>
      <c r="E76" s="71">
        <v>11504</v>
      </c>
      <c r="F76" s="71">
        <v>267065</v>
      </c>
      <c r="G76" s="71">
        <v>2284294</v>
      </c>
      <c r="H76" s="71">
        <v>761997</v>
      </c>
      <c r="O76" s="129"/>
      <c r="P76" s="129"/>
      <c r="Q76" s="129"/>
      <c r="R76" s="129"/>
      <c r="S76" s="129"/>
      <c r="T76" s="129"/>
    </row>
    <row r="77" spans="1:20" ht="11.45" customHeight="1" x14ac:dyDescent="0.2">
      <c r="A77" s="112">
        <f>IF(D77&lt;&gt;"",COUNTA($D$10:D77),"")</f>
        <v>63</v>
      </c>
      <c r="B77" s="90" t="s">
        <v>98</v>
      </c>
      <c r="C77" s="71">
        <v>47</v>
      </c>
      <c r="D77" s="71">
        <v>8642</v>
      </c>
      <c r="E77" s="71">
        <v>13148</v>
      </c>
      <c r="F77" s="71">
        <v>364348</v>
      </c>
      <c r="G77" s="71">
        <v>2297101</v>
      </c>
      <c r="H77" s="71">
        <v>979792</v>
      </c>
      <c r="O77" s="129"/>
      <c r="P77" s="129"/>
      <c r="Q77" s="129"/>
      <c r="R77" s="129"/>
      <c r="S77" s="129"/>
      <c r="T77" s="129"/>
    </row>
    <row r="78" spans="1:20" ht="11.45" customHeight="1" x14ac:dyDescent="0.2">
      <c r="A78" s="112">
        <f>IF(D78&lt;&gt;"",COUNTA($D$10:D78),"")</f>
        <v>64</v>
      </c>
      <c r="B78" s="90" t="s">
        <v>89</v>
      </c>
      <c r="C78" s="71">
        <v>48</v>
      </c>
      <c r="D78" s="71">
        <v>9183</v>
      </c>
      <c r="E78" s="71">
        <v>14236</v>
      </c>
      <c r="F78" s="71">
        <v>411082</v>
      </c>
      <c r="G78" s="71">
        <v>2254127</v>
      </c>
      <c r="H78" s="71">
        <v>947664</v>
      </c>
      <c r="O78" s="129"/>
      <c r="P78" s="129"/>
      <c r="Q78" s="129"/>
      <c r="R78" s="129"/>
      <c r="S78" s="129"/>
      <c r="T78" s="129"/>
    </row>
    <row r="79" spans="1:20" ht="11.45" customHeight="1" x14ac:dyDescent="0.2">
      <c r="A79" s="112">
        <f>IF(D79&lt;&gt;"",COUNTA($D$10:D79),"")</f>
        <v>65</v>
      </c>
      <c r="B79" s="90" t="s">
        <v>90</v>
      </c>
      <c r="C79" s="71">
        <v>48</v>
      </c>
      <c r="D79" s="71">
        <v>9254</v>
      </c>
      <c r="E79" s="71">
        <v>12992</v>
      </c>
      <c r="F79" s="71">
        <v>369941</v>
      </c>
      <c r="G79" s="71">
        <v>2359618</v>
      </c>
      <c r="H79" s="71">
        <v>1073724</v>
      </c>
      <c r="O79" s="129"/>
      <c r="P79" s="129"/>
      <c r="Q79" s="129"/>
      <c r="R79" s="129"/>
      <c r="S79" s="129"/>
      <c r="T79" s="129"/>
    </row>
    <row r="80" spans="1:20" ht="11.45" customHeight="1" x14ac:dyDescent="0.2">
      <c r="A80" s="112">
        <f>IF(D80&lt;&gt;"",COUNTA($D$10:D80),"")</f>
        <v>66</v>
      </c>
      <c r="B80" s="90">
        <v>2021</v>
      </c>
      <c r="C80" s="71">
        <v>46</v>
      </c>
      <c r="D80" s="71">
        <v>8913</v>
      </c>
      <c r="E80" s="71">
        <v>13006</v>
      </c>
      <c r="F80" s="71">
        <v>377507</v>
      </c>
      <c r="G80" s="71">
        <v>2955789</v>
      </c>
      <c r="H80" s="71">
        <v>1599752</v>
      </c>
      <c r="O80" s="129"/>
      <c r="P80" s="129"/>
      <c r="Q80" s="129"/>
      <c r="R80" s="129"/>
      <c r="S80" s="129"/>
      <c r="T80" s="129"/>
    </row>
    <row r="81" spans="1:20" ht="21.95" customHeight="1" x14ac:dyDescent="0.2">
      <c r="A81" s="112" t="str">
        <f>IF(D81&lt;&gt;"",COUNTA($D$10:D81),"")</f>
        <v/>
      </c>
      <c r="B81" s="90"/>
      <c r="C81" s="179" t="s">
        <v>105</v>
      </c>
      <c r="D81" s="179"/>
      <c r="E81" s="179"/>
      <c r="F81" s="179"/>
      <c r="G81" s="179"/>
      <c r="H81" s="179"/>
    </row>
    <row r="82" spans="1:20" ht="11.45" customHeight="1" x14ac:dyDescent="0.2">
      <c r="A82" s="112">
        <f>IF(D82&lt;&gt;"",COUNTA($D$10:D82),"")</f>
        <v>67</v>
      </c>
      <c r="B82" s="90" t="s">
        <v>91</v>
      </c>
      <c r="C82" s="71">
        <v>27</v>
      </c>
      <c r="D82" s="71">
        <v>4244</v>
      </c>
      <c r="E82" s="71">
        <v>6626</v>
      </c>
      <c r="F82" s="71">
        <v>114424</v>
      </c>
      <c r="G82" s="71">
        <v>779965</v>
      </c>
      <c r="H82" s="71">
        <v>262444</v>
      </c>
      <c r="O82" s="129"/>
      <c r="P82" s="129"/>
      <c r="Q82" s="129"/>
      <c r="R82" s="129"/>
      <c r="S82" s="129"/>
      <c r="T82" s="129"/>
    </row>
    <row r="83" spans="1:20" ht="11.45" customHeight="1" x14ac:dyDescent="0.2">
      <c r="A83" s="112">
        <f>IF(D83&lt;&gt;"",COUNTA($D$10:D83),"")</f>
        <v>68</v>
      </c>
      <c r="B83" s="90" t="s">
        <v>92</v>
      </c>
      <c r="C83" s="71">
        <v>26</v>
      </c>
      <c r="D83" s="71">
        <v>4103</v>
      </c>
      <c r="E83" s="71">
        <v>6546</v>
      </c>
      <c r="F83" s="71">
        <v>112391</v>
      </c>
      <c r="G83" s="71">
        <v>810841</v>
      </c>
      <c r="H83" s="71">
        <v>296336</v>
      </c>
      <c r="O83" s="129"/>
      <c r="P83" s="129"/>
      <c r="Q83" s="129"/>
      <c r="R83" s="129"/>
      <c r="S83" s="129"/>
      <c r="T83" s="129"/>
    </row>
    <row r="84" spans="1:20" ht="11.45" customHeight="1" x14ac:dyDescent="0.2">
      <c r="A84" s="112">
        <f>IF(D84&lt;&gt;"",COUNTA($D$10:D84),"")</f>
        <v>69</v>
      </c>
      <c r="B84" s="90" t="s">
        <v>93</v>
      </c>
      <c r="C84" s="71">
        <v>25</v>
      </c>
      <c r="D84" s="71">
        <v>3375</v>
      </c>
      <c r="E84" s="71">
        <v>5275</v>
      </c>
      <c r="F84" s="71">
        <v>94033</v>
      </c>
      <c r="G84" s="71">
        <v>664635</v>
      </c>
      <c r="H84" s="71">
        <v>212904</v>
      </c>
      <c r="O84" s="129"/>
      <c r="P84" s="129"/>
      <c r="Q84" s="129"/>
      <c r="R84" s="129"/>
      <c r="S84" s="129"/>
      <c r="T84" s="129"/>
    </row>
    <row r="85" spans="1:20" ht="11.45" customHeight="1" x14ac:dyDescent="0.2">
      <c r="A85" s="112">
        <f>IF(D85&lt;&gt;"",COUNTA($D$10:D85),"")</f>
        <v>70</v>
      </c>
      <c r="B85" s="90" t="s">
        <v>94</v>
      </c>
      <c r="C85" s="71">
        <v>24</v>
      </c>
      <c r="D85" s="71">
        <v>3435</v>
      </c>
      <c r="E85" s="71">
        <v>5937</v>
      </c>
      <c r="F85" s="71">
        <v>100123</v>
      </c>
      <c r="G85" s="71">
        <v>642103</v>
      </c>
      <c r="H85" s="71">
        <v>210620</v>
      </c>
      <c r="O85" s="129"/>
      <c r="P85" s="129"/>
      <c r="Q85" s="129"/>
      <c r="R85" s="129"/>
      <c r="S85" s="129"/>
      <c r="T85" s="129"/>
    </row>
    <row r="86" spans="1:20" ht="11.45" customHeight="1" x14ac:dyDescent="0.2">
      <c r="A86" s="112">
        <f>IF(D86&lt;&gt;"",COUNTA($D$10:D86),"")</f>
        <v>71</v>
      </c>
      <c r="B86" s="90" t="s">
        <v>95</v>
      </c>
      <c r="C86" s="71">
        <v>22</v>
      </c>
      <c r="D86" s="71">
        <v>3569</v>
      </c>
      <c r="E86" s="71">
        <v>6189</v>
      </c>
      <c r="F86" s="71">
        <v>107864</v>
      </c>
      <c r="G86" s="71">
        <v>599490</v>
      </c>
      <c r="H86" s="71">
        <v>189438</v>
      </c>
      <c r="O86" s="129"/>
      <c r="P86" s="129"/>
      <c r="Q86" s="129"/>
      <c r="R86" s="129"/>
      <c r="S86" s="129"/>
      <c r="T86" s="129"/>
    </row>
    <row r="87" spans="1:20" ht="11.45" customHeight="1" x14ac:dyDescent="0.2">
      <c r="A87" s="112">
        <f>IF(D87&lt;&gt;"",COUNTA($D$10:D87),"")</f>
        <v>72</v>
      </c>
      <c r="B87" s="90" t="s">
        <v>96</v>
      </c>
      <c r="C87" s="71">
        <v>24</v>
      </c>
      <c r="D87" s="71">
        <v>3819</v>
      </c>
      <c r="E87" s="71">
        <v>6430</v>
      </c>
      <c r="F87" s="71">
        <v>120682</v>
      </c>
      <c r="G87" s="71">
        <v>716957</v>
      </c>
      <c r="H87" s="71">
        <v>222527</v>
      </c>
      <c r="O87" s="129"/>
      <c r="P87" s="129"/>
      <c r="Q87" s="129"/>
      <c r="R87" s="129"/>
      <c r="S87" s="129"/>
      <c r="T87" s="129"/>
    </row>
    <row r="88" spans="1:20" ht="11.45" customHeight="1" x14ac:dyDescent="0.2">
      <c r="A88" s="112">
        <f>IF(D88&lt;&gt;"",COUNTA($D$10:D88),"")</f>
        <v>73</v>
      </c>
      <c r="B88" s="90" t="s">
        <v>97</v>
      </c>
      <c r="C88" s="71">
        <v>24</v>
      </c>
      <c r="D88" s="71">
        <v>3994</v>
      </c>
      <c r="E88" s="71">
        <v>6563</v>
      </c>
      <c r="F88" s="71">
        <v>130570</v>
      </c>
      <c r="G88" s="71">
        <v>819708</v>
      </c>
      <c r="H88" s="71">
        <v>271785</v>
      </c>
      <c r="O88" s="129"/>
      <c r="P88" s="129"/>
      <c r="Q88" s="129"/>
      <c r="R88" s="129"/>
      <c r="S88" s="129"/>
      <c r="T88" s="129"/>
    </row>
    <row r="89" spans="1:20" ht="11.45" customHeight="1" x14ac:dyDescent="0.2">
      <c r="A89" s="112">
        <f>IF(D89&lt;&gt;"",COUNTA($D$10:D89),"")</f>
        <v>74</v>
      </c>
      <c r="B89" s="90" t="s">
        <v>98</v>
      </c>
      <c r="C89" s="71">
        <v>25</v>
      </c>
      <c r="D89" s="71">
        <v>4183</v>
      </c>
      <c r="E89" s="71">
        <v>6815</v>
      </c>
      <c r="F89" s="71">
        <v>138992</v>
      </c>
      <c r="G89" s="71">
        <v>811560</v>
      </c>
      <c r="H89" s="71">
        <v>251837</v>
      </c>
      <c r="O89" s="129"/>
      <c r="P89" s="129"/>
      <c r="Q89" s="129"/>
      <c r="R89" s="129"/>
      <c r="S89" s="129"/>
      <c r="T89" s="129"/>
    </row>
    <row r="90" spans="1:20" ht="11.45" customHeight="1" x14ac:dyDescent="0.2">
      <c r="A90" s="112">
        <f>IF(D90&lt;&gt;"",COUNTA($D$10:D90),"")</f>
        <v>75</v>
      </c>
      <c r="B90" s="90" t="s">
        <v>89</v>
      </c>
      <c r="C90" s="71">
        <v>25</v>
      </c>
      <c r="D90" s="71">
        <v>4263</v>
      </c>
      <c r="E90" s="71">
        <v>7076</v>
      </c>
      <c r="F90" s="71">
        <v>144042</v>
      </c>
      <c r="G90" s="71">
        <v>764654</v>
      </c>
      <c r="H90" s="71">
        <v>242221</v>
      </c>
      <c r="O90" s="129"/>
      <c r="P90" s="129"/>
      <c r="Q90" s="129"/>
      <c r="R90" s="129"/>
      <c r="S90" s="129"/>
      <c r="T90" s="129"/>
    </row>
    <row r="91" spans="1:20" ht="11.45" customHeight="1" x14ac:dyDescent="0.2">
      <c r="A91" s="112">
        <f>IF(D91&lt;&gt;"",COUNTA($D$10:D91),"")</f>
        <v>76</v>
      </c>
      <c r="B91" s="90" t="s">
        <v>90</v>
      </c>
      <c r="C91" s="71">
        <v>28</v>
      </c>
      <c r="D91" s="71">
        <v>4324</v>
      </c>
      <c r="E91" s="71">
        <v>6867</v>
      </c>
      <c r="F91" s="71">
        <v>142657</v>
      </c>
      <c r="G91" s="71">
        <v>830387</v>
      </c>
      <c r="H91" s="71">
        <v>220457</v>
      </c>
      <c r="O91" s="129"/>
      <c r="P91" s="129"/>
      <c r="Q91" s="129"/>
      <c r="R91" s="129"/>
      <c r="S91" s="129"/>
      <c r="T91" s="129"/>
    </row>
    <row r="92" spans="1:20" ht="11.45" customHeight="1" x14ac:dyDescent="0.2">
      <c r="A92" s="112">
        <f>IF(D92&lt;&gt;"",COUNTA($D$10:D92),"")</f>
        <v>77</v>
      </c>
      <c r="B92" s="90">
        <v>2021</v>
      </c>
      <c r="C92" s="71">
        <v>27</v>
      </c>
      <c r="D92" s="71">
        <v>4212</v>
      </c>
      <c r="E92" s="71">
        <v>6435</v>
      </c>
      <c r="F92" s="71">
        <v>141199</v>
      </c>
      <c r="G92" s="71">
        <v>958786</v>
      </c>
      <c r="H92" s="71">
        <v>280795</v>
      </c>
      <c r="O92" s="129"/>
      <c r="P92" s="129"/>
      <c r="Q92" s="129"/>
      <c r="R92" s="129"/>
      <c r="S92" s="129"/>
      <c r="T92" s="129"/>
    </row>
    <row r="93" spans="1:20" ht="21.95" customHeight="1" x14ac:dyDescent="0.2">
      <c r="A93" s="112" t="str">
        <f>IF(D93&lt;&gt;"",COUNTA($D$10:D93),"")</f>
        <v/>
      </c>
      <c r="B93" s="90"/>
      <c r="C93" s="179" t="s">
        <v>106</v>
      </c>
      <c r="D93" s="179"/>
      <c r="E93" s="179"/>
      <c r="F93" s="179"/>
      <c r="G93" s="179"/>
      <c r="H93" s="179"/>
    </row>
    <row r="94" spans="1:20" ht="11.45" customHeight="1" x14ac:dyDescent="0.2">
      <c r="A94" s="112">
        <f>IF(D94&lt;&gt;"",COUNTA($D$10:D94),"")</f>
        <v>78</v>
      </c>
      <c r="B94" s="90" t="s">
        <v>91</v>
      </c>
      <c r="C94" s="71">
        <v>71</v>
      </c>
      <c r="D94" s="71">
        <v>9745</v>
      </c>
      <c r="E94" s="71">
        <v>16158</v>
      </c>
      <c r="F94" s="71">
        <v>256565</v>
      </c>
      <c r="G94" s="71">
        <v>2198367</v>
      </c>
      <c r="H94" s="71">
        <v>317123</v>
      </c>
      <c r="O94" s="129"/>
      <c r="P94" s="129"/>
      <c r="Q94" s="129"/>
      <c r="R94" s="129"/>
      <c r="S94" s="129"/>
      <c r="T94" s="129"/>
    </row>
    <row r="95" spans="1:20" ht="11.45" customHeight="1" x14ac:dyDescent="0.2">
      <c r="A95" s="112">
        <f>IF(D95&lt;&gt;"",COUNTA($D$10:D95),"")</f>
        <v>79</v>
      </c>
      <c r="B95" s="90" t="s">
        <v>92</v>
      </c>
      <c r="C95" s="71">
        <v>71</v>
      </c>
      <c r="D95" s="71">
        <v>9937</v>
      </c>
      <c r="E95" s="71">
        <v>16202</v>
      </c>
      <c r="F95" s="71">
        <v>285099</v>
      </c>
      <c r="G95" s="71">
        <v>2177193</v>
      </c>
      <c r="H95" s="71">
        <v>317678</v>
      </c>
      <c r="O95" s="129"/>
      <c r="P95" s="129"/>
      <c r="Q95" s="129"/>
      <c r="R95" s="129"/>
      <c r="S95" s="129"/>
      <c r="T95" s="129"/>
    </row>
    <row r="96" spans="1:20" ht="11.45" customHeight="1" x14ac:dyDescent="0.2">
      <c r="A96" s="112">
        <f>IF(D96&lt;&gt;"",COUNTA($D$10:D96),"")</f>
        <v>80</v>
      </c>
      <c r="B96" s="90" t="s">
        <v>93</v>
      </c>
      <c r="C96" s="71">
        <v>71</v>
      </c>
      <c r="D96" s="71">
        <v>9942</v>
      </c>
      <c r="E96" s="71">
        <v>15970</v>
      </c>
      <c r="F96" s="71">
        <v>275551</v>
      </c>
      <c r="G96" s="71">
        <v>2230045</v>
      </c>
      <c r="H96" s="71">
        <v>321164</v>
      </c>
      <c r="O96" s="129"/>
      <c r="P96" s="129"/>
      <c r="Q96" s="129"/>
      <c r="R96" s="129"/>
      <c r="S96" s="129"/>
      <c r="T96" s="129"/>
    </row>
    <row r="97" spans="1:20" ht="11.45" customHeight="1" x14ac:dyDescent="0.2">
      <c r="A97" s="112">
        <f>IF(D97&lt;&gt;"",COUNTA($D$10:D97),"")</f>
        <v>81</v>
      </c>
      <c r="B97" s="90" t="s">
        <v>94</v>
      </c>
      <c r="C97" s="71">
        <v>73</v>
      </c>
      <c r="D97" s="71">
        <v>10277</v>
      </c>
      <c r="E97" s="71">
        <v>16490</v>
      </c>
      <c r="F97" s="71">
        <v>293518</v>
      </c>
      <c r="G97" s="71">
        <v>2362164</v>
      </c>
      <c r="H97" s="71">
        <v>367649</v>
      </c>
      <c r="O97" s="129"/>
      <c r="P97" s="129"/>
      <c r="Q97" s="129"/>
      <c r="R97" s="129"/>
      <c r="S97" s="129"/>
      <c r="T97" s="129"/>
    </row>
    <row r="98" spans="1:20" ht="11.45" customHeight="1" x14ac:dyDescent="0.2">
      <c r="A98" s="112">
        <f>IF(D98&lt;&gt;"",COUNTA($D$10:D98),"")</f>
        <v>82</v>
      </c>
      <c r="B98" s="90" t="s">
        <v>95</v>
      </c>
      <c r="C98" s="71">
        <v>76</v>
      </c>
      <c r="D98" s="71">
        <v>10517</v>
      </c>
      <c r="E98" s="71">
        <v>16962</v>
      </c>
      <c r="F98" s="71">
        <v>311517</v>
      </c>
      <c r="G98" s="71">
        <v>2423229</v>
      </c>
      <c r="H98" s="71">
        <v>428151</v>
      </c>
      <c r="O98" s="129"/>
      <c r="P98" s="129"/>
      <c r="Q98" s="129"/>
      <c r="R98" s="129"/>
      <c r="S98" s="129"/>
      <c r="T98" s="129"/>
    </row>
    <row r="99" spans="1:20" ht="11.45" customHeight="1" x14ac:dyDescent="0.2">
      <c r="A99" s="112">
        <f>IF(D99&lt;&gt;"",COUNTA($D$10:D99),"")</f>
        <v>83</v>
      </c>
      <c r="B99" s="90" t="s">
        <v>96</v>
      </c>
      <c r="C99" s="71">
        <v>71</v>
      </c>
      <c r="D99" s="71">
        <v>10316</v>
      </c>
      <c r="E99" s="71">
        <v>16872</v>
      </c>
      <c r="F99" s="71">
        <v>321459</v>
      </c>
      <c r="G99" s="71">
        <v>2493069</v>
      </c>
      <c r="H99" s="71">
        <v>469793</v>
      </c>
      <c r="O99" s="129"/>
      <c r="P99" s="129"/>
      <c r="Q99" s="129"/>
      <c r="R99" s="129"/>
      <c r="S99" s="129"/>
      <c r="T99" s="129"/>
    </row>
    <row r="100" spans="1:20" ht="11.45" customHeight="1" x14ac:dyDescent="0.2">
      <c r="A100" s="112">
        <f>IF(D100&lt;&gt;"",COUNTA($D$10:D100),"")</f>
        <v>84</v>
      </c>
      <c r="B100" s="90" t="s">
        <v>97</v>
      </c>
      <c r="C100" s="71">
        <v>69</v>
      </c>
      <c r="D100" s="71">
        <v>10486</v>
      </c>
      <c r="E100" s="71">
        <v>16713</v>
      </c>
      <c r="F100" s="71">
        <v>341313</v>
      </c>
      <c r="G100" s="71">
        <v>2566681</v>
      </c>
      <c r="H100" s="71">
        <v>530975</v>
      </c>
      <c r="O100" s="129"/>
      <c r="P100" s="129"/>
      <c r="Q100" s="129"/>
      <c r="R100" s="129"/>
      <c r="S100" s="129"/>
      <c r="T100" s="129"/>
    </row>
    <row r="101" spans="1:20" ht="11.45" customHeight="1" x14ac:dyDescent="0.2">
      <c r="A101" s="112">
        <f>IF(D101&lt;&gt;"",COUNTA($D$10:D101),"")</f>
        <v>85</v>
      </c>
      <c r="B101" s="90" t="s">
        <v>98</v>
      </c>
      <c r="C101" s="71">
        <v>69</v>
      </c>
      <c r="D101" s="71">
        <v>10904</v>
      </c>
      <c r="E101" s="71">
        <v>17327</v>
      </c>
      <c r="F101" s="71">
        <v>357583</v>
      </c>
      <c r="G101" s="71">
        <v>2649099</v>
      </c>
      <c r="H101" s="71">
        <v>550884</v>
      </c>
      <c r="O101" s="129"/>
      <c r="P101" s="129"/>
      <c r="Q101" s="129"/>
      <c r="R101" s="129"/>
      <c r="S101" s="129"/>
      <c r="T101" s="129"/>
    </row>
    <row r="102" spans="1:20" ht="11.45" customHeight="1" x14ac:dyDescent="0.2">
      <c r="A102" s="112">
        <f>IF(D102&lt;&gt;"",COUNTA($D$10:D102),"")</f>
        <v>86</v>
      </c>
      <c r="B102" s="90" t="s">
        <v>89</v>
      </c>
      <c r="C102" s="71">
        <v>73</v>
      </c>
      <c r="D102" s="71">
        <v>11223</v>
      </c>
      <c r="E102" s="71">
        <v>17663</v>
      </c>
      <c r="F102" s="71">
        <v>377553</v>
      </c>
      <c r="G102" s="71">
        <v>2710035</v>
      </c>
      <c r="H102" s="71">
        <v>538913</v>
      </c>
      <c r="O102" s="129"/>
      <c r="P102" s="129"/>
      <c r="Q102" s="129"/>
      <c r="R102" s="129"/>
      <c r="S102" s="129"/>
      <c r="T102" s="129"/>
    </row>
    <row r="103" spans="1:20" ht="11.45" customHeight="1" x14ac:dyDescent="0.2">
      <c r="A103" s="112">
        <f>IF(D103&lt;&gt;"",COUNTA($D$10:D103),"")</f>
        <v>87</v>
      </c>
      <c r="B103" s="90" t="s">
        <v>90</v>
      </c>
      <c r="C103" s="71">
        <v>73</v>
      </c>
      <c r="D103" s="71">
        <v>11024</v>
      </c>
      <c r="E103" s="71">
        <v>16890</v>
      </c>
      <c r="F103" s="71">
        <v>381208</v>
      </c>
      <c r="G103" s="71">
        <v>2710321</v>
      </c>
      <c r="H103" s="71">
        <v>489290</v>
      </c>
      <c r="O103" s="129"/>
      <c r="P103" s="129"/>
      <c r="Q103" s="129"/>
      <c r="R103" s="129"/>
      <c r="S103" s="129"/>
      <c r="T103" s="129"/>
    </row>
    <row r="104" spans="1:20" ht="11.45" customHeight="1" x14ac:dyDescent="0.2">
      <c r="A104" s="112">
        <f>IF(D104&lt;&gt;"",COUNTA($D$10:D104),"")</f>
        <v>88</v>
      </c>
      <c r="B104" s="90">
        <v>2021</v>
      </c>
      <c r="C104" s="71">
        <v>68</v>
      </c>
      <c r="D104" s="71">
        <v>11116</v>
      </c>
      <c r="E104" s="71">
        <v>17355</v>
      </c>
      <c r="F104" s="71">
        <v>391782</v>
      </c>
      <c r="G104" s="71">
        <v>2877659</v>
      </c>
      <c r="H104" s="71">
        <v>588054</v>
      </c>
    </row>
    <row r="105" spans="1:20" ht="11.45" customHeight="1" x14ac:dyDescent="0.2">
      <c r="B105" s="131"/>
    </row>
    <row r="106" spans="1:20" ht="12" customHeight="1" x14ac:dyDescent="0.2">
      <c r="B106" s="131"/>
    </row>
  </sheetData>
  <mergeCells count="23">
    <mergeCell ref="C9:H9"/>
    <mergeCell ref="A1:B1"/>
    <mergeCell ref="C1:H1"/>
    <mergeCell ref="A2:B2"/>
    <mergeCell ref="C2:H2"/>
    <mergeCell ref="A3:A7"/>
    <mergeCell ref="B3:B7"/>
    <mergeCell ref="C3:C6"/>
    <mergeCell ref="D3:D6"/>
    <mergeCell ref="E3:E6"/>
    <mergeCell ref="F3:F6"/>
    <mergeCell ref="G3:H3"/>
    <mergeCell ref="G4:G6"/>
    <mergeCell ref="H5:H6"/>
    <mergeCell ref="C7:D7"/>
    <mergeCell ref="F7:H7"/>
    <mergeCell ref="C57:H57"/>
    <mergeCell ref="C69:H69"/>
    <mergeCell ref="C81:H81"/>
    <mergeCell ref="C93:H93"/>
    <mergeCell ref="C21:H21"/>
    <mergeCell ref="C33:H33"/>
    <mergeCell ref="C45:H4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E113J 2021 00&amp;R&amp;"-,Standard"&amp;7&amp;P</oddFooter>
    <evenFooter>&amp;L&amp;"-,Standard"&amp;7&amp;P&amp;R&amp;"-,Standard"&amp;7StatA MV, Statistischer Bericht E113J 2021 00</evenFooter>
  </headerFooter>
  <rowBreaks count="1" manualBreakCount="1">
    <brk id="56"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12</vt:i4>
      </vt:variant>
    </vt:vector>
  </HeadingPairs>
  <TitlesOfParts>
    <vt:vector size="26" baseType="lpstr">
      <vt:lpstr>Deckblatt</vt:lpstr>
      <vt:lpstr>Inhalt</vt:lpstr>
      <vt:lpstr>Vorbemerkungen</vt:lpstr>
      <vt:lpstr>1.1</vt:lpstr>
      <vt:lpstr>1.2</vt:lpstr>
      <vt:lpstr>1.3</vt:lpstr>
      <vt:lpstr>1.4</vt:lpstr>
      <vt:lpstr>2.1</vt:lpstr>
      <vt:lpstr>2.2</vt:lpstr>
      <vt:lpstr>Fußnotenerläut.</vt:lpstr>
      <vt:lpstr>Methodik</vt:lpstr>
      <vt:lpstr>Glossar </vt:lpstr>
      <vt:lpstr>Mehr zum Thema</vt:lpstr>
      <vt:lpstr>Qualitätsbericht</vt:lpstr>
      <vt:lpstr>'1.1'!Drucktitel</vt:lpstr>
      <vt:lpstr>'1.2'!Drucktitel</vt:lpstr>
      <vt:lpstr>'1.3'!Drucktitel</vt:lpstr>
      <vt:lpstr>'1.4'!Drucktitel</vt:lpstr>
      <vt:lpstr>'2.1'!Drucktitel</vt:lpstr>
      <vt:lpstr>'2.2'!Drucktitel</vt:lpstr>
      <vt:lpstr>'1.1'!Print_Titles</vt:lpstr>
      <vt:lpstr>'1.2'!Print_Titles</vt:lpstr>
      <vt:lpstr>'1.3'!Print_Titles</vt:lpstr>
      <vt:lpstr>'1.4'!Print_Titles</vt:lpstr>
      <vt:lpstr>'2.1'!Print_Titles</vt:lpstr>
      <vt:lpstr>'2.2'!Print_Titles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E113J Monatsmeldung zu Beschäftigung und Umsatz der Betriebe mit 50 und mehr tätigen Personen (endgültige Ergebnisse) 2021</dc:title>
  <dc:subject>Verarbeitendes Gewerbe</dc:subject>
  <dc:creator>FB 430</dc:creator>
  <cp:lastModifiedBy>Luptowski, Simone</cp:lastModifiedBy>
  <cp:lastPrinted>2022-04-07T06:22:15Z</cp:lastPrinted>
  <dcterms:created xsi:type="dcterms:W3CDTF">2020-05-11T14:00:16Z</dcterms:created>
  <dcterms:modified xsi:type="dcterms:W3CDTF">2022-04-19T09:39:39Z</dcterms:modified>
</cp:coreProperties>
</file>