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230" yWindow="0" windowWidth="19440" windowHeight="13185"/>
  </bookViews>
  <sheets>
    <sheet name="Deckblatt" sheetId="12" r:id="rId1"/>
    <sheet name="Inhalt" sheetId="13" r:id="rId2"/>
    <sheet name="Vorbemerkungen" sheetId="19" r:id="rId3"/>
    <sheet name="Gliederung WZ 2008" sheetId="4" r:id="rId4"/>
    <sheet name="Grafiken" sheetId="21" r:id="rId5"/>
    <sheet name="Tab 1" sheetId="5" r:id="rId6"/>
    <sheet name="Tab 2" sheetId="15" r:id="rId7"/>
    <sheet name="Tab 3" sheetId="16" r:id="rId8"/>
    <sheet name="Tab 4" sheetId="17" r:id="rId9"/>
    <sheet name="Tab 5" sheetId="18" r:id="rId10"/>
    <sheet name="Hilfsblatt für Grafiken" sheetId="22" state="hidden" r:id="rId11"/>
  </sheets>
  <definedNames>
    <definedName name="_GoBack" localSheetId="2">Vorbemerkungen!$A$1</definedName>
    <definedName name="_Hlk320513613" localSheetId="5">'Tab 1'!$B$24</definedName>
    <definedName name="_Hlk320513613" localSheetId="6">'Tab 2'!$B$24</definedName>
    <definedName name="_Toc194992340" localSheetId="2">Vorbemerkungen!$A$5</definedName>
    <definedName name="_Toc194992341" localSheetId="2">Vorbemerkungen!$A$27</definedName>
    <definedName name="_Toc194992342" localSheetId="2">Vorbemerkungen!$A$46</definedName>
    <definedName name="_Toc276123388" localSheetId="2">Vorbemerkungen!$A$1</definedName>
    <definedName name="_xlnm.Print_Titles" localSheetId="5">'Tab 1'!$A:$B,'Tab 1'!$1:$4</definedName>
    <definedName name="_xlnm.Print_Titles" localSheetId="6">'Tab 2'!$A:$B,'Tab 2'!$1:$4</definedName>
    <definedName name="_xlnm.Print_Titles" localSheetId="7">'Tab 3'!$A:$B,'Tab 3'!$1:$4</definedName>
    <definedName name="_xlnm.Print_Titles" localSheetId="8">'Tab 4'!$A:$B,'Tab 4'!$1:$4</definedName>
    <definedName name="_xlnm.Print_Titles" localSheetId="9">'Tab 5'!$A:$B,'Tab 5'!$1:$4</definedName>
    <definedName name="Print_Titles" localSheetId="5">'Tab 1'!$A:$B,'Tab 1'!$1:$4</definedName>
    <definedName name="Print_Titles" localSheetId="6">'Tab 2'!$A:$B,'Tab 2'!$1:$4</definedName>
    <definedName name="Print_Titles" localSheetId="7">'Tab 3'!$A:$B,'Tab 3'!$1:$4</definedName>
    <definedName name="Print_Titles" localSheetId="8">'Tab 4'!$A:$B,'Tab 4'!$1:$4</definedName>
    <definedName name="Print_Titles" localSheetId="9">'Tab 5'!$A:$B,'Tab 5'!$1:$4</definedName>
  </definedNames>
  <calcPr calcId="162913"/>
</workbook>
</file>

<file path=xl/calcChain.xml><?xml version="1.0" encoding="utf-8"?>
<calcChain xmlns="http://schemas.openxmlformats.org/spreadsheetml/2006/main">
  <c r="C18" i="22" l="1"/>
  <c r="C17" i="22"/>
  <c r="C16" i="22"/>
  <c r="C15" i="22"/>
  <c r="C14" i="22"/>
  <c r="C13" i="22"/>
  <c r="C12" i="22"/>
  <c r="C11" i="22"/>
  <c r="C19" i="22"/>
  <c r="B19" i="22"/>
  <c r="B18" i="22"/>
  <c r="B17" i="22"/>
  <c r="B16" i="22"/>
  <c r="B15" i="22"/>
  <c r="B14" i="22"/>
  <c r="B13" i="22"/>
  <c r="B12" i="22"/>
  <c r="B11" i="22"/>
  <c r="B40" i="22" l="1"/>
  <c r="B39" i="22"/>
  <c r="B38" i="22"/>
  <c r="B37" i="22"/>
  <c r="B36" i="22"/>
  <c r="B35" i="22"/>
  <c r="B34" i="22"/>
  <c r="B33" i="22"/>
  <c r="B32" i="22"/>
  <c r="B31" i="22"/>
  <c r="B30" i="22"/>
  <c r="B29" i="22"/>
  <c r="B28" i="22"/>
  <c r="B27" i="22"/>
  <c r="B26" i="22"/>
  <c r="B25" i="22"/>
  <c r="B24" i="22"/>
  <c r="A92" i="18"/>
  <c r="A70" i="18"/>
  <c r="A48" i="18"/>
  <c r="A26" i="18"/>
  <c r="A79" i="17"/>
  <c r="A54" i="17"/>
  <c r="A29" i="17"/>
  <c r="A79" i="16"/>
  <c r="A54" i="16"/>
  <c r="A29" i="16"/>
  <c r="A7" i="18" l="1"/>
  <c r="A8" i="18"/>
  <c r="A9" i="18"/>
  <c r="A10" i="18"/>
  <c r="A11" i="18"/>
  <c r="A12" i="18"/>
  <c r="A13" i="18"/>
  <c r="A14" i="18"/>
  <c r="A15" i="18"/>
  <c r="A16" i="18"/>
  <c r="A17" i="18"/>
  <c r="A18" i="18"/>
  <c r="A19" i="18"/>
  <c r="A20" i="18"/>
  <c r="A21" i="18"/>
  <c r="A22" i="18"/>
  <c r="A23" i="18"/>
  <c r="A24" i="18"/>
  <c r="A25" i="18"/>
  <c r="A27" i="18"/>
  <c r="A28" i="18"/>
  <c r="A29" i="18"/>
  <c r="A30" i="18"/>
  <c r="A31" i="18"/>
  <c r="A32" i="18"/>
  <c r="A33" i="18"/>
  <c r="A34" i="18"/>
  <c r="A35" i="18"/>
  <c r="A36" i="18"/>
  <c r="A37" i="18"/>
  <c r="A38" i="18"/>
  <c r="A39" i="18"/>
  <c r="A40" i="18"/>
  <c r="A41" i="18"/>
  <c r="A42" i="18"/>
  <c r="A43" i="18"/>
  <c r="A44" i="18"/>
  <c r="A45" i="18"/>
  <c r="A46" i="18"/>
  <c r="A47" i="18"/>
  <c r="A49" i="18"/>
  <c r="A50" i="18"/>
  <c r="A51" i="18"/>
  <c r="A52" i="18"/>
  <c r="A53" i="18"/>
  <c r="A54" i="18"/>
  <c r="A55" i="18"/>
  <c r="A56" i="18"/>
  <c r="A57" i="18"/>
  <c r="A58" i="18"/>
  <c r="A59" i="18"/>
  <c r="A60" i="18"/>
  <c r="A61" i="18"/>
  <c r="A62" i="18"/>
  <c r="A63" i="18"/>
  <c r="A64" i="18"/>
  <c r="A65" i="18"/>
  <c r="A66" i="18"/>
  <c r="A67" i="18"/>
  <c r="A68" i="18"/>
  <c r="A69" i="18"/>
  <c r="A71" i="18"/>
  <c r="A72" i="18"/>
  <c r="A73" i="18"/>
  <c r="A74" i="18"/>
  <c r="A75" i="18"/>
  <c r="A76" i="18"/>
  <c r="A77" i="18"/>
  <c r="A78" i="18"/>
  <c r="A79" i="18"/>
  <c r="A80" i="18"/>
  <c r="A81" i="18"/>
  <c r="A82" i="18"/>
  <c r="A83" i="18"/>
  <c r="A84" i="18"/>
  <c r="A85" i="18"/>
  <c r="A86" i="18"/>
  <c r="A87" i="18"/>
  <c r="A88" i="18"/>
  <c r="A89" i="18"/>
  <c r="A90" i="18"/>
  <c r="A91" i="18"/>
  <c r="A7" i="17"/>
  <c r="A8" i="17"/>
  <c r="A9" i="17"/>
  <c r="A10" i="17"/>
  <c r="A11" i="17"/>
  <c r="A12" i="17"/>
  <c r="A13" i="17"/>
  <c r="A14" i="17"/>
  <c r="A15" i="17"/>
  <c r="A16" i="17"/>
  <c r="A17" i="17"/>
  <c r="A18" i="17"/>
  <c r="A19" i="17"/>
  <c r="A20" i="17"/>
  <c r="A21" i="17"/>
  <c r="A22" i="17"/>
  <c r="A23" i="17"/>
  <c r="A24" i="17"/>
  <c r="A25" i="17"/>
  <c r="A26" i="17"/>
  <c r="A27" i="17"/>
  <c r="A28" i="17"/>
  <c r="A30" i="17"/>
  <c r="A31" i="17"/>
  <c r="A32" i="17"/>
  <c r="A33" i="17"/>
  <c r="A34" i="17"/>
  <c r="A35" i="17"/>
  <c r="A36" i="17"/>
  <c r="A37" i="17"/>
  <c r="A38" i="17"/>
  <c r="A39" i="17"/>
  <c r="A40" i="17"/>
  <c r="A41" i="17"/>
  <c r="A42" i="17"/>
  <c r="A43" i="17"/>
  <c r="A44" i="17"/>
  <c r="A45" i="17"/>
  <c r="A46" i="17"/>
  <c r="A47" i="17"/>
  <c r="A48" i="17"/>
  <c r="A49" i="17"/>
  <c r="A50" i="17"/>
  <c r="A51" i="17"/>
  <c r="A52" i="17"/>
  <c r="A53" i="17"/>
  <c r="A55" i="17"/>
  <c r="A56" i="17"/>
  <c r="A57" i="17"/>
  <c r="A58" i="17"/>
  <c r="A59" i="17"/>
  <c r="A60" i="17"/>
  <c r="A61" i="17"/>
  <c r="A62" i="17"/>
  <c r="A63" i="17"/>
  <c r="A64" i="17"/>
  <c r="A65" i="17"/>
  <c r="A66" i="17"/>
  <c r="A67" i="17"/>
  <c r="A68" i="17"/>
  <c r="A69" i="17"/>
  <c r="A70" i="17"/>
  <c r="A71" i="17"/>
  <c r="A72" i="17"/>
  <c r="A73" i="17"/>
  <c r="A74" i="17"/>
  <c r="A75" i="17"/>
  <c r="A76" i="17"/>
  <c r="A77" i="17"/>
  <c r="A78" i="17"/>
  <c r="A7" i="16"/>
  <c r="A8" i="16"/>
  <c r="A9" i="16"/>
  <c r="A10" i="16"/>
  <c r="A11" i="16"/>
  <c r="A12" i="16"/>
  <c r="A13" i="16"/>
  <c r="A14" i="16"/>
  <c r="A15" i="16"/>
  <c r="A16" i="16"/>
  <c r="A17" i="16"/>
  <c r="A18" i="16"/>
  <c r="A19" i="16"/>
  <c r="A20" i="16"/>
  <c r="A21" i="16"/>
  <c r="A22" i="16"/>
  <c r="A23" i="16"/>
  <c r="A24" i="16"/>
  <c r="A25" i="16"/>
  <c r="A26" i="16"/>
  <c r="A27" i="16"/>
  <c r="A28" i="16"/>
  <c r="A30" i="16"/>
  <c r="A31" i="16"/>
  <c r="A32" i="16"/>
  <c r="A33" i="16"/>
  <c r="A34" i="16"/>
  <c r="A35" i="16"/>
  <c r="A36" i="16"/>
  <c r="A37" i="16"/>
  <c r="A38" i="16"/>
  <c r="A39" i="16"/>
  <c r="A40" i="16"/>
  <c r="A41" i="16"/>
  <c r="A42" i="16"/>
  <c r="A43" i="16"/>
  <c r="A44" i="16"/>
  <c r="A45" i="16"/>
  <c r="A46" i="16"/>
  <c r="A47" i="16"/>
  <c r="A48" i="16"/>
  <c r="A49" i="16"/>
  <c r="A50" i="16"/>
  <c r="A51" i="16"/>
  <c r="A52" i="16"/>
  <c r="A53" i="16"/>
  <c r="A55" i="16"/>
  <c r="A56" i="16"/>
  <c r="A57" i="16"/>
  <c r="A58" i="16"/>
  <c r="A59" i="16"/>
  <c r="A60" i="16"/>
  <c r="A61" i="16"/>
  <c r="A62" i="16"/>
  <c r="A63" i="16"/>
  <c r="A64" i="16"/>
  <c r="A65" i="16"/>
  <c r="A66" i="16"/>
  <c r="A67" i="16"/>
  <c r="A68" i="16"/>
  <c r="A69" i="16"/>
  <c r="A70" i="16"/>
  <c r="A71" i="16"/>
  <c r="A72" i="16"/>
  <c r="A73" i="16"/>
  <c r="A74" i="16"/>
  <c r="A75" i="16"/>
  <c r="A76" i="16"/>
  <c r="A77" i="16"/>
  <c r="A78" i="16"/>
  <c r="A7" i="15" l="1"/>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6" i="18" l="1"/>
  <c r="A6" i="17"/>
  <c r="A6" i="16"/>
  <c r="A6" i="15"/>
  <c r="A6" i="5"/>
</calcChain>
</file>

<file path=xl/sharedStrings.xml><?xml version="1.0" encoding="utf-8"?>
<sst xmlns="http://schemas.openxmlformats.org/spreadsheetml/2006/main" count="1605" uniqueCount="143">
  <si>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</si>
  <si>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</si>
  <si>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</si>
  <si>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</si>
  <si>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</si>
  <si>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</si>
  <si>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</si>
  <si>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</si>
  <si>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</si>
  <si>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</si>
  <si>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</si>
  <si>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</si>
  <si>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</si>
  <si>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</si>
  <si>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</si>
  <si>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Erwerbstätigkeit</t>
  </si>
  <si>
    <t>Erwerbstätige nach Wirtschaftsbereichen</t>
  </si>
  <si>
    <t>in Mecklenburg-Vorpommern</t>
  </si>
  <si>
    <t>Seite</t>
  </si>
  <si>
    <t>Tabellen</t>
  </si>
  <si>
    <t>Erwerbstätige nach Wirtschaftsbereichen (WZ 2008)</t>
  </si>
  <si>
    <t xml:space="preserve">Insgesamt </t>
  </si>
  <si>
    <t>davon</t>
  </si>
  <si>
    <t xml:space="preserve">Land- und Forstwirtschaft, Fischerei (A) </t>
  </si>
  <si>
    <t xml:space="preserve">Verarbeitendes Gewerbe (C) </t>
  </si>
  <si>
    <t xml:space="preserve">Energieversorgung (D) </t>
  </si>
  <si>
    <t xml:space="preserve">Wasserversorgung (E) </t>
  </si>
  <si>
    <t xml:space="preserve">Baugewerbe (F) </t>
  </si>
  <si>
    <t xml:space="preserve">Verkehr und Lagerei (H) </t>
  </si>
  <si>
    <t xml:space="preserve">Information und Kommunikation (J) </t>
  </si>
  <si>
    <t xml:space="preserve">Finanz- und Versicherungsdienstleistungen (K) </t>
  </si>
  <si>
    <t xml:space="preserve">Grundstücks- und Wohnungswesen (L) </t>
  </si>
  <si>
    <t xml:space="preserve">Erziehung und Unterricht (P) </t>
  </si>
  <si>
    <t xml:space="preserve">Gesundheits- und Sozialwesen (Q) </t>
  </si>
  <si>
    <t xml:space="preserve">Kunst, Unterhaltung und Erholung (R) </t>
  </si>
  <si>
    <t xml:space="preserve">Sonstige Dienstleistungen (S) </t>
  </si>
  <si>
    <t xml:space="preserve">Häusliche Dienste (T) </t>
  </si>
  <si>
    <t xml:space="preserve">Erbringung von freiberuflichen, wissenschaftlichen 
    und technischen Dienstleistungen (M) </t>
  </si>
  <si>
    <t xml:space="preserve">Erbringung von sonst. wirtschaftlichen Dienst-
    leistungen (N) </t>
  </si>
  <si>
    <t xml:space="preserve">Öffentliche Verwaltung, Verteidigung, Sozial-
    versicherung (O) </t>
  </si>
  <si>
    <t>Veränderung gegenüber dem Vorjahr in Prozent</t>
  </si>
  <si>
    <t>Anteil an Deutschland in Prozent</t>
  </si>
  <si>
    <t>Jahr</t>
  </si>
  <si>
    <t>Deutschland</t>
  </si>
  <si>
    <t>Brandenburg</t>
  </si>
  <si>
    <t>Grafiken</t>
  </si>
  <si>
    <t>[rot]</t>
  </si>
  <si>
    <t>Grafik 1</t>
  </si>
  <si>
    <t>Grafik 2</t>
  </si>
  <si>
    <t>Tabelle 1</t>
  </si>
  <si>
    <t>Tabelle 2</t>
  </si>
  <si>
    <t>Tabelle 3</t>
  </si>
  <si>
    <t>Tabelle 4</t>
  </si>
  <si>
    <t>Tabelle 5</t>
  </si>
  <si>
    <t>Lfd.
Nr.</t>
  </si>
  <si>
    <t xml:space="preserve">Bergbau und Gewinnung von Steinen und Erden (B) </t>
  </si>
  <si>
    <t>Anteil der Wirtschaftsbereiche an den Erwerbstätigen
insgesamt in Prozent</t>
  </si>
  <si>
    <t>Lfd. 
Nr.</t>
  </si>
  <si>
    <t xml:space="preserve"> Bayern</t>
  </si>
  <si>
    <t xml:space="preserve"> Berlin</t>
  </si>
  <si>
    <t xml:space="preserve"> Bremen</t>
  </si>
  <si>
    <t xml:space="preserve"> Hamburg</t>
  </si>
  <si>
    <t xml:space="preserve"> Hessen</t>
  </si>
  <si>
    <t xml:space="preserve"> Saarland</t>
  </si>
  <si>
    <t xml:space="preserve"> Sachsen</t>
  </si>
  <si>
    <t xml:space="preserve"> Thüringen</t>
  </si>
  <si>
    <t>Anteil an den Erwerbstätigen insgesamt in Prozent</t>
  </si>
  <si>
    <t>A VI - j</t>
  </si>
  <si>
    <t>Kennziffer:</t>
  </si>
  <si>
    <t>Mecklenburg-
Vorpommern</t>
  </si>
  <si>
    <t>Schleswig-
Holstein</t>
  </si>
  <si>
    <t>Sachsen-
Anhalt</t>
  </si>
  <si>
    <t>Rheinland-
Pfalz</t>
  </si>
  <si>
    <t>Nordrhein-
Westfalen</t>
  </si>
  <si>
    <t>Nieder-
sachsen</t>
  </si>
  <si>
    <t>Baden-
Württemberg</t>
  </si>
  <si>
    <t>Marginal Beschäftigte am Arbeitsort nach Ländern im Zeitvergleich</t>
  </si>
  <si>
    <t>Arbeitnehmer am Arbeitsort nach Ländern im Zeitvergleich</t>
  </si>
  <si>
    <t>Erwerbstätige am Arbeitsort nach Ländern im Zeitvergleich</t>
  </si>
  <si>
    <t>Arbeitnehmer am Arbeitsort nach Wirtschaftsbereichen 
in Mecklenburg-Vorpommern im Zeitvergleich</t>
  </si>
  <si>
    <t>Erwerbstätige am Arbeitsort nach Wirtschaftsbereichen 
in Mecklenburg-Vorpommern im Zeitvergleich</t>
  </si>
  <si>
    <t xml:space="preserve">     Auszugsweise Vervielfältigung und Verbreitung mit Quellenangabe gestattet.</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</si>
  <si>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</si>
  <si>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</si>
  <si>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</si>
  <si>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</si>
  <si>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</si>
  <si>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Produzierendes Gewerbe (B - F) </t>
  </si>
  <si>
    <t xml:space="preserve">Produzierendes Gewerbe ohne Baugewerbe (B - E) </t>
  </si>
  <si>
    <t xml:space="preserve">Dienstleistungsbereiche (G - T) </t>
  </si>
  <si>
    <t xml:space="preserve">Handel, Verkehr, Lagerei, Gastgewerbe, Information 
    und Kommunikation (G - J) </t>
  </si>
  <si>
    <t xml:space="preserve">Handel, Verkehr und Gastgewerbe (G - I) </t>
  </si>
  <si>
    <t xml:space="preserve">Finanz-, Versicherungs- und Unternehmensdienst-
    leister; Grundstücks- u. Wohnungswesen (K - N) </t>
  </si>
  <si>
    <t xml:space="preserve">Unternehmensdienstleister (M - N) </t>
  </si>
  <si>
    <t>Öffentliche und sonstige Dienstleister, Erziehung, 
   Gesundheit; Private Haushalte (O - T)</t>
  </si>
  <si>
    <t xml:space="preserve">Öffentliche Dienstleister, Erziehung und Gesundheit 
    (O - Q) </t>
  </si>
  <si>
    <t xml:space="preserve">Sonstige Dienstleister (R - T)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</si>
  <si>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</si>
  <si>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Handel; Instandhaltung und Reparatur von Kfz</t>
    </r>
    <r>
      <rPr>
        <sz val="8.5"/>
        <color indexed="8"/>
        <rFont val="Calibri"/>
        <family val="2"/>
        <scheme val="minor"/>
      </rPr>
      <t xml:space="preserve"> (G) </t>
    </r>
  </si>
  <si>
    <r>
      <t>Gastgewerbe</t>
    </r>
    <r>
      <rPr>
        <sz val="8.5"/>
        <color indexed="8"/>
        <rFont val="Calibri"/>
        <family val="2"/>
        <scheme val="minor"/>
      </rPr>
      <t xml:space="preserve"> (I) </t>
    </r>
  </si>
  <si>
    <t xml:space="preserve">Handel; Instandhaltung und Reparatur von Kfz (G) </t>
  </si>
  <si>
    <t xml:space="preserve">Gastgewerbe (I) </t>
  </si>
  <si>
    <t>(Ergebnisse der Erwerbstätigenrechnung der Länder)</t>
  </si>
  <si>
    <t>1. Entwicklung der Zahl der Erwerbstätigen in Mecklenburg-Vorpommern</t>
  </si>
  <si>
    <t>Arbeitnehmer</t>
  </si>
  <si>
    <t>Selbstständige/mithelfende Familienangörige</t>
  </si>
  <si>
    <t>Baden-Württemberg</t>
  </si>
  <si>
    <t>Bayern</t>
  </si>
  <si>
    <t>Berlin</t>
  </si>
  <si>
    <t>Bremen</t>
  </si>
  <si>
    <t>Hamburg</t>
  </si>
  <si>
    <t>Hessen</t>
  </si>
  <si>
    <t>Mecklenburg-Vorpommern</t>
  </si>
  <si>
    <t>Niedersachsen</t>
  </si>
  <si>
    <t>Nordrhein-Westfalen</t>
  </si>
  <si>
    <t>Rheinland-Pfalz</t>
  </si>
  <si>
    <t>Saarland</t>
  </si>
  <si>
    <t>Sachsen</t>
  </si>
  <si>
    <t>Sachsen-Anhalt</t>
  </si>
  <si>
    <t>Schleswig-Holstein</t>
  </si>
  <si>
    <t>Thüringen</t>
  </si>
  <si>
    <t>Grafikdaten</t>
  </si>
  <si>
    <t>Bundesland</t>
  </si>
  <si>
    <t>Berechnungsstand: August 2023/Februar 2024</t>
  </si>
  <si>
    <t>2. Anteil der marginal Beschäftigten an der Zahl der Erwerbstätigen 2023 im Ländervergleich</t>
  </si>
  <si>
    <t>2000 bis 2023</t>
  </si>
  <si>
    <t>A663L 2023 00</t>
  </si>
  <si>
    <t xml:space="preserve"> </t>
  </si>
  <si>
    <t>Zuständiger Dezernent: Martin Axnick, Telefon: 0385 588-56420</t>
  </si>
  <si>
    <t xml:space="preserve">Inhaltsverzeichnis  </t>
  </si>
  <si>
    <t xml:space="preserve">Vorbemerkungen  </t>
  </si>
  <si>
    <t xml:space="preserve">Begriffe und Definitionen  </t>
  </si>
  <si>
    <t xml:space="preserve">Gliederung WZ 2008  </t>
  </si>
  <si>
    <t xml:space="preserve">Entwicklung der Zahl der Erwerbstätigen in Mecklenburg-Vorpommern  </t>
  </si>
  <si>
    <t xml:space="preserve">Anteil der marginal Beschäftigten an der Zahl der Arbeitnehmer 2023 im Ländervergleich  </t>
  </si>
  <si>
    <t xml:space="preserve">Erwerbstätige am Arbeitsort nach Wirtschaftsbereichen in Mecklenburg-Vorpommern 
   im Zeitvergleich  </t>
  </si>
  <si>
    <t xml:space="preserve">Arbeitnehmer am Arbeitsort nach Wirtschaftsbereichen in Mecklenburg-Vorpommern 
   im Zeitvergleich  </t>
  </si>
  <si>
    <t xml:space="preserve">Erwerbstätige am Arbeitsort nach Ländern im Zeitvergleich  </t>
  </si>
  <si>
    <t xml:space="preserve">Arbeitnehmer am Arbeitsort nach Ländern im Zeitvergleich  </t>
  </si>
  <si>
    <t xml:space="preserve">Marginal Beschäftigte am Arbeitsort nach Ländern im Zeitvergleich  </t>
  </si>
  <si>
    <t>1.000 Personen</t>
  </si>
  <si>
    <t>©  Statistisches Amt Mecklenburg-Vorpommern, Schwerin, 2024</t>
  </si>
  <si>
    <t>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</si>
</sst>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quot;  &quot;"/>
    <numFmt numFmtId="166" formatCode="#,##0.0&quot;     &quot;;\-\ #,##0.0&quot;     &quot;;0&quot;     &quot;;@&quot;     &quot;"/>
    <numFmt numFmtId="167" formatCode="#,##0&quot;     &quot;;\-\ #,##0&quot;     &quot;;0&quot;     &quot;;@&quot;     &quot;"/>
    <numFmt numFmtId="168" formatCode="#,##0.0&quot; &quot;;\-\ #,##0.0&quot; &quot;;0&quot; &quot;;@&quot; &quot;"/>
    <numFmt numFmtId="169" formatCode="#\ ##0"/>
    <numFmt numFmtId="170" formatCode="#,##0&quot;  &quot;;\-\ #,##0&quot;  &quot;;0&quot;  &quot;;@&quot;  &quot;"/>
    <numFmt numFmtId="171" formatCode="0.0&quot;  &quot;;\–\ 0.0&quot;  &quot;;\—&quot;  &quot;;@&quot;  &quot;"/>
    <numFmt numFmtId="172" formatCode="#,##0&quot;    &quot;;\-\ #,##0&quot;    &quot;;0&quot;    &quot;;@&quot;    &quot;"/>
    <numFmt numFmtId="173" formatCode="#,##0.0&quot; &quot;;\-#,##0.0&quot; &quot;;0&quot; &quot;;@&quot; &quot;"/>
    <numFmt numFmtId="174" formatCode="#,##0.0&quot;     &quot;;\-#,##0.0&quot;     &quot;;0&quot;     &quot;;@&quot;     &quot;"/>
  </numFmts>
  <fonts count="41" x14ac:knownFonts="1">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b/>
      <sz val="9"/>
      <name val="Calibri"/>
      <family val="2"/>
      <scheme val="minor"/>
    </font>
    <font>
      <sz val="9"/>
      <name val="Calibri"/>
      <family val="2"/>
      <scheme val="minor"/>
    </font>
    <font>
      <sz val="6"/>
      <name val="Calibri"/>
      <family val="2"/>
      <scheme val="minor"/>
    </font>
    <font>
      <sz val="6"/>
      <color theme="1"/>
      <name val="Calibri"/>
      <family val="2"/>
      <scheme val="minor"/>
    </font>
    <font>
      <b/>
      <sz val="9"/>
      <color rgb="FF000000"/>
      <name val="Calibri"/>
      <family val="2"/>
      <scheme val="minor"/>
    </font>
    <font>
      <sz val="9"/>
      <color rgb="FF000000"/>
      <name val="Calibri"/>
      <family val="2"/>
      <scheme val="minor"/>
    </font>
    <font>
      <b/>
      <sz val="11"/>
      <color theme="1"/>
      <name val="Calibri"/>
      <family val="2"/>
      <scheme val="minor"/>
    </font>
    <font>
      <sz val="11"/>
      <color theme="1"/>
      <name val="Calibri"/>
      <family val="2"/>
      <scheme val="minor"/>
    </font>
    <font>
      <b/>
      <sz val="11"/>
      <color rgb="FF000000"/>
      <name val="Calibri"/>
      <family val="2"/>
      <scheme val="minor"/>
    </font>
    <font>
      <b/>
      <sz val="8.5"/>
      <color theme="1"/>
      <name val="Calibri"/>
      <family val="2"/>
      <scheme val="minor"/>
    </font>
    <font>
      <sz val="8.5"/>
      <color theme="1"/>
      <name val="Calibri"/>
      <family val="2"/>
      <scheme val="minor"/>
    </font>
    <font>
      <sz val="8.5"/>
      <name val="Calibri"/>
      <family val="2"/>
      <scheme val="minor"/>
    </font>
    <font>
      <sz val="8.5"/>
      <color rgb="FF000000"/>
      <name val="Calibri"/>
      <family val="2"/>
      <scheme val="minor"/>
    </font>
    <font>
      <sz val="8.5"/>
      <color indexed="8"/>
      <name val="Calibri"/>
      <family val="2"/>
      <scheme val="minor"/>
    </font>
    <font>
      <b/>
      <sz val="8.5"/>
      <name val="Calibri"/>
      <family val="2"/>
      <scheme val="minor"/>
    </font>
    <font>
      <b/>
      <sz val="10"/>
      <color theme="1"/>
      <name val="Arial"/>
      <family val="2"/>
    </font>
    <font>
      <sz val="8"/>
      <color theme="1"/>
      <name val="Arial"/>
      <family val="2"/>
    </font>
    <font>
      <sz val="10"/>
      <color theme="3" tint="0.39997558519241921"/>
      <name val="Calibri"/>
      <family val="2"/>
      <scheme val="minor"/>
    </font>
    <font>
      <b/>
      <sz val="10"/>
      <color indexed="8"/>
      <name val="Calibri"/>
      <family val="2"/>
      <scheme val="minor"/>
    </font>
    <font>
      <sz val="10"/>
      <name val="Calibri"/>
      <family val="2"/>
      <scheme val="minor"/>
    </font>
    <font>
      <sz val="8.5"/>
      <color theme="3" tint="0.39997558519241921"/>
      <name val="Calibri"/>
      <family val="2"/>
      <scheme val="minor"/>
    </font>
    <font>
      <sz val="8.5"/>
      <name val="Arial"/>
      <family val="2"/>
    </font>
    <font>
      <b/>
      <sz val="8.5"/>
      <name val="Arial"/>
      <family val="2"/>
    </font>
    <font>
      <b/>
      <sz val="31"/>
      <name val="Calibri"/>
      <family val="2"/>
      <scheme val="minor"/>
    </font>
  </fonts>
  <fills count="2">
    <fill>
      <patternFill patternType="none"/>
    </fill>
    <fill>
      <patternFill patternType="gray125"/>
    </fill>
  </fills>
  <borders count="15">
    <border>
      <left/>
      <right/>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s>
  <cellStyleXfs count="9">
    <xf numFmtId="0" fontId="0"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cellStyleXfs>
  <cellXfs count="271">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5"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0" applyFont="1"/>
    <xf numFmtId="49" fontId="8" fillId="0" borderId="0" xfId="0" applyNumberFormat="1" applyFont="1" applyAlignment="1">
      <alignment horizontal="left" vertical="top"/>
    </xf>
    <xf numFmtId="0" fontId="8" fillId="0" borderId="0" xfId="0" applyFont="1"/>
    <xf numFmtId="0" fontId="8" fillId="0" borderId="0" xfId="0" applyFont="1" applyAlignment="1">
      <alignment horizontal="right" vertical="center"/>
    </xf>
    <xf numFmtId="0" fontId="9" fillId="0" borderId="0" xfId="0" applyFont="1" applyAlignment="1">
      <alignment horizontal="left" vertical="center" wrapText="1"/>
    </xf>
    <xf numFmtId="0" fontId="17" fillId="0" borderId="0" xfId="0" applyFont="1" applyAlignment="1">
      <alignment horizontal="left" vertical="center" wrapText="1"/>
    </xf>
    <xf numFmtId="0" fontId="9" fillId="0" borderId="0" xfId="0" applyFont="1" applyAlignment="1">
      <alignment horizontal="right" vertical="center"/>
    </xf>
    <xf numFmtId="0" fontId="9" fillId="0" borderId="0" xfId="0" applyFont="1"/>
    <xf numFmtId="0" fontId="18" fillId="0" borderId="0" xfId="0" applyFont="1" applyAlignment="1">
      <alignment horizontal="left" vertical="center" wrapText="1"/>
    </xf>
    <xf numFmtId="0" fontId="8" fillId="0" borderId="0" xfId="0" applyFont="1" applyAlignment="1"/>
    <xf numFmtId="0" fontId="18" fillId="0" borderId="0" xfId="0" applyFont="1"/>
    <xf numFmtId="2" fontId="8" fillId="0" borderId="0" xfId="0" applyNumberFormat="1" applyFont="1" applyAlignment="1">
      <alignment horizontal="left" vertical="top"/>
    </xf>
    <xf numFmtId="0" fontId="8" fillId="0" borderId="0" xfId="0" applyFont="1" applyAlignment="1">
      <alignment horizontal="right" wrapText="1"/>
    </xf>
    <xf numFmtId="0" fontId="8" fillId="0" borderId="0" xfId="0" applyFont="1" applyAlignment="1">
      <alignment horizontal="left" vertical="center" wrapText="1"/>
    </xf>
    <xf numFmtId="49" fontId="8" fillId="0" borderId="0" xfId="0" applyNumberFormat="1" applyFont="1" applyAlignment="1">
      <alignment horizontal="left" vertical="center" wrapText="1"/>
    </xf>
    <xf numFmtId="49" fontId="4" fillId="0" borderId="0" xfId="0" applyNumberFormat="1" applyFont="1" applyAlignment="1">
      <alignment horizontal="left" vertical="top"/>
    </xf>
    <xf numFmtId="0" fontId="10" fillId="0" borderId="0" xfId="0" applyFont="1" applyAlignment="1">
      <alignment horizontal="left" vertical="center" wrapText="1"/>
    </xf>
    <xf numFmtId="0" fontId="10" fillId="0" borderId="0" xfId="0" applyFont="1"/>
    <xf numFmtId="0" fontId="19" fillId="0" borderId="2" xfId="0" applyNumberFormat="1" applyFont="1" applyFill="1" applyBorder="1" applyAlignment="1">
      <alignment horizontal="center" vertical="center"/>
    </xf>
    <xf numFmtId="0" fontId="20" fillId="0" borderId="3"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xf>
    <xf numFmtId="0" fontId="20" fillId="0" borderId="4"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xf numFmtId="169" fontId="20" fillId="0" borderId="0" xfId="0" applyNumberFormat="1" applyFont="1" applyFill="1" applyAlignment="1">
      <alignment horizontal="center"/>
    </xf>
    <xf numFmtId="170" fontId="19" fillId="0" borderId="1" xfId="0" applyNumberFormat="1" applyFont="1" applyBorder="1" applyAlignment="1" applyProtection="1">
      <alignment horizontal="right"/>
    </xf>
    <xf numFmtId="0" fontId="20" fillId="0" borderId="0" xfId="0" applyNumberFormat="1" applyFont="1" applyFill="1" applyAlignment="1">
      <alignment horizontal="center"/>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Border="1" applyAlignment="1">
      <alignment horizontal="center" vertical="center"/>
    </xf>
    <xf numFmtId="165" fontId="19" fillId="0" borderId="1" xfId="0" applyNumberFormat="1" applyFont="1" applyBorder="1" applyAlignment="1">
      <alignment horizontal="right"/>
    </xf>
    <xf numFmtId="0" fontId="16" fillId="0" borderId="0" xfId="0" applyFont="1" applyAlignment="1">
      <alignment textRotation="180"/>
    </xf>
    <xf numFmtId="0" fontId="8" fillId="0" borderId="0" xfId="4" applyFont="1"/>
    <xf numFmtId="0" fontId="8" fillId="0" borderId="0" xfId="4" applyFont="1" applyAlignment="1">
      <alignment wrapText="1"/>
    </xf>
    <xf numFmtId="0" fontId="8" fillId="0" borderId="0" xfId="4" applyFont="1" applyAlignment="1">
      <alignment horizontal="justify" vertical="center" wrapText="1"/>
    </xf>
    <xf numFmtId="0" fontId="8" fillId="0" borderId="0" xfId="4" applyFont="1" applyAlignment="1">
      <alignment vertical="top"/>
    </xf>
    <xf numFmtId="0" fontId="21" fillId="0" borderId="0" xfId="4" applyFont="1" applyAlignment="1">
      <alignment horizontal="justify" vertical="center" wrapText="1"/>
    </xf>
    <xf numFmtId="0" fontId="22" fillId="0" borderId="0" xfId="4" applyFont="1" applyAlignment="1">
      <alignment horizontal="justify" vertical="center" wrapText="1"/>
    </xf>
    <xf numFmtId="0" fontId="18" fillId="0" borderId="0" xfId="4" applyFont="1" applyAlignment="1">
      <alignment horizontal="justify" vertical="center" wrapText="1"/>
    </xf>
    <xf numFmtId="0" fontId="21" fillId="0" borderId="0" xfId="4" applyFont="1" applyFill="1" applyAlignment="1">
      <alignment horizontal="justify" vertical="center" wrapText="1"/>
    </xf>
    <xf numFmtId="0" fontId="18" fillId="0" borderId="0" xfId="4" applyFont="1" applyAlignment="1">
      <alignment horizontal="justify" wrapText="1"/>
    </xf>
    <xf numFmtId="0" fontId="17" fillId="0" borderId="0" xfId="4" applyFont="1" applyAlignment="1">
      <alignment horizontal="justify" vertical="center" wrapText="1"/>
    </xf>
    <xf numFmtId="0" fontId="18" fillId="0" borderId="0" xfId="4" applyFont="1" applyAlignment="1">
      <alignment horizontal="justify" vertical="justify" wrapText="1"/>
    </xf>
    <xf numFmtId="0" fontId="8" fillId="0" borderId="0" xfId="4" applyFont="1" applyAlignment="1">
      <alignment horizontal="justify" vertical="justify" wrapText="1"/>
    </xf>
    <xf numFmtId="0" fontId="24" fillId="0" borderId="0" xfId="0" applyFont="1"/>
    <xf numFmtId="0" fontId="25" fillId="0" borderId="0" xfId="4" applyFont="1" applyAlignment="1">
      <alignment horizontal="left" vertical="center" wrapText="1"/>
    </xf>
    <xf numFmtId="0" fontId="24" fillId="0" borderId="0" xfId="4" applyFont="1"/>
    <xf numFmtId="0" fontId="23" fillId="0" borderId="0" xfId="0" applyFont="1" applyBorder="1" applyAlignment="1">
      <alignment vertical="center"/>
    </xf>
    <xf numFmtId="0" fontId="27" fillId="0" borderId="0" xfId="0" applyFont="1"/>
    <xf numFmtId="0" fontId="27" fillId="0" borderId="1" xfId="0" applyFont="1" applyBorder="1" applyAlignment="1">
      <alignment vertical="center" wrapText="1"/>
    </xf>
    <xf numFmtId="0" fontId="27" fillId="0" borderId="0" xfId="0" applyFont="1" applyBorder="1"/>
    <xf numFmtId="0" fontId="26" fillId="0" borderId="1" xfId="0" applyFont="1" applyBorder="1" applyAlignment="1">
      <alignment vertical="center" wrapText="1"/>
    </xf>
    <xf numFmtId="168" fontId="26" fillId="0" borderId="0" xfId="0" applyNumberFormat="1" applyFont="1" applyBorder="1" applyAlignment="1">
      <alignment horizontal="right"/>
    </xf>
    <xf numFmtId="168" fontId="26" fillId="0" borderId="0" xfId="0" applyNumberFormat="1" applyFont="1" applyFill="1" applyBorder="1" applyAlignment="1">
      <alignment horizontal="right"/>
    </xf>
    <xf numFmtId="0" fontId="26" fillId="0" borderId="0" xfId="0" applyFont="1"/>
    <xf numFmtId="0" fontId="27" fillId="0" borderId="1" xfId="0" applyFont="1" applyBorder="1" applyAlignment="1">
      <alignment horizontal="left" vertical="center" wrapText="1" indent="1"/>
    </xf>
    <xf numFmtId="168" fontId="27" fillId="0" borderId="0" xfId="0" applyNumberFormat="1" applyFont="1" applyBorder="1" applyAlignment="1">
      <alignment horizontal="right"/>
    </xf>
    <xf numFmtId="168" fontId="27" fillId="0" borderId="0" xfId="0" applyNumberFormat="1" applyFont="1" applyFill="1" applyBorder="1" applyAlignment="1">
      <alignment horizontal="right"/>
    </xf>
    <xf numFmtId="0" fontId="26" fillId="0" borderId="1" xfId="0" applyFont="1" applyBorder="1" applyAlignment="1">
      <alignment horizontal="left" vertical="center" wrapText="1" indent="1"/>
    </xf>
    <xf numFmtId="0" fontId="27" fillId="0" borderId="1" xfId="0" applyFont="1" applyBorder="1" applyAlignment="1">
      <alignment horizontal="left" vertical="center" wrapText="1" indent="2"/>
    </xf>
    <xf numFmtId="0" fontId="27" fillId="0" borderId="1" xfId="0" applyFont="1" applyBorder="1" applyAlignment="1">
      <alignment horizontal="left" vertical="center" wrapText="1" indent="3"/>
    </xf>
    <xf numFmtId="168" fontId="28" fillId="0" borderId="0" xfId="0" applyNumberFormat="1" applyFont="1" applyBorder="1" applyAlignment="1">
      <alignment horizontal="right" wrapText="1" indent="1"/>
    </xf>
    <xf numFmtId="168" fontId="27" fillId="0" borderId="0" xfId="0" applyNumberFormat="1" applyFont="1" applyBorder="1" applyAlignment="1">
      <alignment horizontal="right" wrapText="1" indent="1"/>
    </xf>
    <xf numFmtId="168" fontId="27" fillId="0" borderId="0" xfId="0" applyNumberFormat="1" applyFont="1" applyFill="1" applyBorder="1" applyAlignment="1">
      <alignment horizontal="right" wrapText="1" indent="1"/>
    </xf>
    <xf numFmtId="0" fontId="27" fillId="0" borderId="1" xfId="0" applyFont="1" applyBorder="1" applyAlignment="1">
      <alignment horizontal="left" vertical="center" wrapText="1" indent="4"/>
    </xf>
    <xf numFmtId="0" fontId="29" fillId="0" borderId="1" xfId="0" applyFont="1" applyBorder="1" applyAlignment="1">
      <alignment horizontal="left" vertical="center" wrapText="1" indent="4"/>
    </xf>
    <xf numFmtId="0" fontId="27" fillId="0" borderId="1" xfId="0" applyFont="1" applyBorder="1"/>
    <xf numFmtId="172" fontId="26" fillId="0" borderId="0" xfId="0" applyNumberFormat="1" applyFont="1" applyBorder="1" applyAlignment="1">
      <alignment horizontal="right"/>
    </xf>
    <xf numFmtId="172" fontId="26" fillId="0" borderId="0" xfId="0" applyNumberFormat="1" applyFont="1" applyFill="1" applyBorder="1" applyAlignment="1">
      <alignment horizontal="right"/>
    </xf>
    <xf numFmtId="0" fontId="26" fillId="0" borderId="0" xfId="0" applyFont="1" applyBorder="1"/>
    <xf numFmtId="168" fontId="27" fillId="0" borderId="0" xfId="0" applyNumberFormat="1" applyFont="1" applyBorder="1"/>
    <xf numFmtId="0" fontId="27" fillId="0" borderId="0" xfId="0" applyFont="1" applyFill="1" applyBorder="1"/>
    <xf numFmtId="0" fontId="27" fillId="0" borderId="0" xfId="0" applyFont="1" applyAlignment="1"/>
    <xf numFmtId="0" fontId="28" fillId="0" borderId="0" xfId="0" applyFont="1"/>
    <xf numFmtId="164" fontId="27" fillId="0" borderId="0" xfId="0" applyNumberFormat="1" applyFont="1" applyBorder="1" applyAlignment="1">
      <alignment horizontal="right" wrapText="1" indent="1"/>
    </xf>
    <xf numFmtId="0" fontId="27" fillId="0" borderId="0" xfId="0" applyFont="1" applyFill="1"/>
    <xf numFmtId="164" fontId="27" fillId="0" borderId="0" xfId="0" applyNumberFormat="1" applyFont="1" applyAlignment="1">
      <alignment horizontal="right" indent="1"/>
    </xf>
    <xf numFmtId="0" fontId="20" fillId="0" borderId="1" xfId="0" applyFont="1" applyBorder="1" applyAlignment="1"/>
    <xf numFmtId="168" fontId="27" fillId="0" borderId="0" xfId="0" applyNumberFormat="1" applyFont="1" applyFill="1" applyBorder="1"/>
    <xf numFmtId="0" fontId="27" fillId="0" borderId="0" xfId="0" applyFont="1" applyFill="1" applyAlignment="1"/>
    <xf numFmtId="0" fontId="20" fillId="0" borderId="0" xfId="0" applyFont="1" applyAlignment="1"/>
    <xf numFmtId="169" fontId="27" fillId="0" borderId="0" xfId="0" applyNumberFormat="1" applyFont="1" applyFill="1"/>
    <xf numFmtId="0" fontId="27" fillId="0" borderId="0" xfId="0" applyNumberFormat="1" applyFont="1" applyFill="1"/>
    <xf numFmtId="169" fontId="26" fillId="0" borderId="7" xfId="0" applyNumberFormat="1" applyFont="1" applyFill="1" applyBorder="1" applyAlignment="1">
      <alignment horizontal="left" vertical="center" wrapText="1"/>
    </xf>
    <xf numFmtId="169" fontId="27" fillId="0" borderId="0" xfId="0" applyNumberFormat="1" applyFont="1" applyFill="1" applyAlignment="1">
      <alignment vertical="center"/>
    </xf>
    <xf numFmtId="0" fontId="27" fillId="0" borderId="5" xfId="0" applyNumberFormat="1" applyFont="1" applyFill="1" applyBorder="1" applyAlignment="1">
      <alignment horizontal="center"/>
    </xf>
    <xf numFmtId="166" fontId="27" fillId="0" borderId="0" xfId="0" applyNumberFormat="1" applyFont="1" applyAlignment="1">
      <alignment horizontal="right" vertical="center"/>
    </xf>
    <xf numFmtId="169" fontId="27" fillId="0" borderId="0" xfId="0" applyNumberFormat="1" applyFont="1" applyFill="1" applyAlignment="1"/>
    <xf numFmtId="0" fontId="27" fillId="0" borderId="5" xfId="0" applyNumberFormat="1" applyFont="1" applyFill="1" applyBorder="1" applyAlignment="1">
      <alignment horizontal="center" vertical="center"/>
    </xf>
    <xf numFmtId="169" fontId="26" fillId="0" borderId="0" xfId="0" applyNumberFormat="1" applyFont="1" applyFill="1" applyAlignment="1">
      <alignment vertical="center"/>
    </xf>
    <xf numFmtId="167" fontId="27" fillId="0" borderId="0" xfId="0" applyNumberFormat="1" applyFont="1" applyAlignment="1">
      <alignment horizontal="right" vertical="center"/>
    </xf>
    <xf numFmtId="166" fontId="27" fillId="0" borderId="0" xfId="0" applyNumberFormat="1" applyFont="1" applyFill="1" applyAlignment="1">
      <alignment horizontal="right" vertical="center"/>
    </xf>
    <xf numFmtId="169" fontId="19" fillId="0" borderId="6" xfId="0" applyNumberFormat="1" applyFont="1" applyFill="1" applyBorder="1" applyAlignment="1">
      <alignment horizontal="right" vertical="center"/>
    </xf>
    <xf numFmtId="169" fontId="19" fillId="0" borderId="0" xfId="0" applyNumberFormat="1" applyFont="1" applyFill="1" applyBorder="1"/>
    <xf numFmtId="166" fontId="27" fillId="0" borderId="0" xfId="0" applyNumberFormat="1" applyFont="1" applyAlignment="1">
      <alignment horizontal="right"/>
    </xf>
    <xf numFmtId="171" fontId="28" fillId="0" borderId="0" xfId="0" applyNumberFormat="1" applyFont="1" applyFill="1"/>
    <xf numFmtId="169" fontId="28" fillId="0" borderId="0" xfId="0" applyNumberFormat="1" applyFont="1" applyFill="1"/>
    <xf numFmtId="0" fontId="19" fillId="0" borderId="3"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169" fontId="19" fillId="0" borderId="0" xfId="0" applyNumberFormat="1" applyFont="1" applyFill="1" applyAlignment="1">
      <alignment horizontal="center"/>
    </xf>
    <xf numFmtId="169" fontId="31" fillId="0" borderId="7" xfId="0" applyNumberFormat="1" applyFont="1" applyFill="1" applyBorder="1" applyAlignment="1">
      <alignment horizontal="left" vertical="center" wrapText="1"/>
    </xf>
    <xf numFmtId="169" fontId="28" fillId="0" borderId="0" xfId="0" applyNumberFormat="1" applyFont="1" applyFill="1" applyAlignment="1">
      <alignment vertical="center"/>
    </xf>
    <xf numFmtId="0" fontId="28" fillId="0" borderId="5" xfId="0" applyNumberFormat="1" applyFont="1" applyFill="1" applyBorder="1" applyAlignment="1">
      <alignment horizontal="center" vertical="center"/>
    </xf>
    <xf numFmtId="166" fontId="28" fillId="0" borderId="0" xfId="0" applyNumberFormat="1" applyFont="1" applyAlignment="1">
      <alignment horizontal="right" vertical="center"/>
    </xf>
    <xf numFmtId="169" fontId="28" fillId="0" borderId="0" xfId="0" applyNumberFormat="1" applyFont="1" applyFill="1" applyAlignment="1"/>
    <xf numFmtId="169" fontId="31" fillId="0" borderId="0" xfId="0" applyNumberFormat="1" applyFont="1" applyFill="1" applyAlignment="1">
      <alignment vertical="center"/>
    </xf>
    <xf numFmtId="167" fontId="28" fillId="0" borderId="0" xfId="0" applyNumberFormat="1" applyFont="1" applyFill="1" applyAlignment="1">
      <alignment horizontal="right" vertical="center"/>
    </xf>
    <xf numFmtId="166" fontId="28" fillId="0" borderId="0" xfId="0" applyNumberFormat="1" applyFont="1" applyFill="1" applyAlignment="1">
      <alignment horizontal="right" vertical="center"/>
    </xf>
    <xf numFmtId="166" fontId="28" fillId="0" borderId="0" xfId="0" applyNumberFormat="1" applyFont="1" applyAlignment="1">
      <alignment horizontal="right"/>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1" xfId="0" applyFont="1" applyBorder="1" applyAlignment="1"/>
    <xf numFmtId="0" fontId="28" fillId="0" borderId="1" xfId="0" applyFont="1" applyBorder="1" applyAlignment="1">
      <alignment vertical="center" wrapText="1"/>
    </xf>
    <xf numFmtId="0" fontId="28" fillId="0" borderId="0" xfId="0" applyFont="1" applyBorder="1"/>
    <xf numFmtId="0" fontId="31" fillId="0" borderId="1" xfId="0" applyFont="1" applyBorder="1" applyAlignment="1">
      <alignment vertical="center" wrapText="1"/>
    </xf>
    <xf numFmtId="168" fontId="31" fillId="0" borderId="0" xfId="0" applyNumberFormat="1" applyFont="1" applyBorder="1" applyAlignment="1">
      <alignment horizontal="right"/>
    </xf>
    <xf numFmtId="168" fontId="31" fillId="0" borderId="0" xfId="0" applyNumberFormat="1" applyFont="1" applyFill="1" applyBorder="1" applyAlignment="1">
      <alignment horizontal="right"/>
    </xf>
    <xf numFmtId="0" fontId="31" fillId="0" borderId="0" xfId="0" applyFont="1"/>
    <xf numFmtId="0" fontId="28" fillId="0" borderId="1" xfId="0" applyFont="1" applyBorder="1" applyAlignment="1">
      <alignment horizontal="left" vertical="center" wrapText="1" indent="1"/>
    </xf>
    <xf numFmtId="168" fontId="28" fillId="0" borderId="0" xfId="0" applyNumberFormat="1" applyFont="1" applyBorder="1" applyAlignment="1">
      <alignment horizontal="right"/>
    </xf>
    <xf numFmtId="168" fontId="28" fillId="0" borderId="0" xfId="0" applyNumberFormat="1" applyFont="1" applyFill="1" applyBorder="1" applyAlignment="1">
      <alignment horizontal="right"/>
    </xf>
    <xf numFmtId="0" fontId="31" fillId="0" borderId="1" xfId="0" applyFont="1" applyBorder="1" applyAlignment="1">
      <alignment horizontal="left" vertical="center" wrapText="1" indent="1"/>
    </xf>
    <xf numFmtId="0" fontId="28" fillId="0" borderId="1" xfId="0" applyFont="1" applyBorder="1" applyAlignment="1">
      <alignment horizontal="left" vertical="center" wrapText="1" indent="2"/>
    </xf>
    <xf numFmtId="0" fontId="28" fillId="0" borderId="1" xfId="0" applyFont="1" applyBorder="1" applyAlignment="1">
      <alignment horizontal="left" vertical="center" wrapText="1" indent="3"/>
    </xf>
    <xf numFmtId="168" fontId="28" fillId="0" borderId="0" xfId="0" applyNumberFormat="1" applyFont="1" applyFill="1" applyBorder="1" applyAlignment="1">
      <alignment horizontal="right" wrapText="1" indent="1"/>
    </xf>
    <xf numFmtId="0" fontId="28" fillId="0" borderId="1" xfId="0" applyFont="1" applyBorder="1" applyAlignment="1">
      <alignment horizontal="left" vertical="center" wrapText="1" indent="4"/>
    </xf>
    <xf numFmtId="0" fontId="28" fillId="0" borderId="1" xfId="0" applyFont="1" applyBorder="1"/>
    <xf numFmtId="172" fontId="31" fillId="0" borderId="0" xfId="0" applyNumberFormat="1" applyFont="1" applyBorder="1" applyAlignment="1">
      <alignment horizontal="right"/>
    </xf>
    <xf numFmtId="172" fontId="31" fillId="0" borderId="0" xfId="0" applyNumberFormat="1" applyFont="1" applyFill="1" applyBorder="1" applyAlignment="1">
      <alignment horizontal="right"/>
    </xf>
    <xf numFmtId="0" fontId="31" fillId="0" borderId="0" xfId="0" applyFont="1" applyBorder="1"/>
    <xf numFmtId="168" fontId="28" fillId="0" borderId="0" xfId="0" applyNumberFormat="1" applyFont="1" applyBorder="1"/>
    <xf numFmtId="0" fontId="28" fillId="0" borderId="0" xfId="0" applyFont="1" applyFill="1" applyBorder="1"/>
    <xf numFmtId="0" fontId="28" fillId="0" borderId="0" xfId="0" applyFont="1" applyAlignment="1"/>
    <xf numFmtId="164" fontId="28" fillId="0" borderId="0" xfId="0" applyNumberFormat="1" applyFont="1" applyBorder="1" applyAlignment="1">
      <alignment horizontal="right" wrapText="1" indent="1"/>
    </xf>
    <xf numFmtId="0" fontId="28" fillId="0" borderId="0" xfId="0" applyFont="1" applyFill="1"/>
    <xf numFmtId="164" fontId="28" fillId="0" borderId="0" xfId="0" applyNumberFormat="1" applyFont="1" applyAlignment="1">
      <alignment horizontal="right" indent="1"/>
    </xf>
    <xf numFmtId="0" fontId="32" fillId="0" borderId="0" xfId="0" applyFont="1" applyBorder="1" applyAlignment="1">
      <alignment vertical="center"/>
    </xf>
    <xf numFmtId="0" fontId="33" fillId="0" borderId="0" xfId="0" applyFont="1" applyAlignment="1">
      <alignment horizontal="right" vertical="center"/>
    </xf>
    <xf numFmtId="0" fontId="34" fillId="0" borderId="0" xfId="0" applyFont="1"/>
    <xf numFmtId="0" fontId="35" fillId="0" borderId="0" xfId="0" applyFont="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wrapText="1"/>
    </xf>
    <xf numFmtId="0" fontId="4" fillId="0" borderId="4" xfId="0" applyFont="1" applyBorder="1" applyAlignment="1">
      <alignment horizontal="center" vertical="center" wrapText="1"/>
    </xf>
    <xf numFmtId="0" fontId="36" fillId="0" borderId="0" xfId="0" applyFont="1" applyAlignment="1">
      <alignment horizontal="center"/>
    </xf>
    <xf numFmtId="164" fontId="36" fillId="0" borderId="0" xfId="0" applyNumberFormat="1" applyFont="1" applyAlignment="1">
      <alignment horizontal="right"/>
    </xf>
    <xf numFmtId="0" fontId="36" fillId="0" borderId="0" xfId="0" applyFont="1"/>
    <xf numFmtId="0" fontId="37" fillId="0" borderId="0" xfId="0" applyFont="1" applyFill="1"/>
    <xf numFmtId="0" fontId="38" fillId="0" borderId="0" xfId="0" applyFont="1" applyFill="1" applyBorder="1" applyAlignment="1">
      <alignment vertical="center"/>
    </xf>
    <xf numFmtId="0" fontId="38" fillId="0" borderId="0" xfId="0" applyFont="1" applyFill="1" applyBorder="1" applyAlignment="1">
      <alignment horizontal="center"/>
    </xf>
    <xf numFmtId="0" fontId="38" fillId="0" borderId="0" xfId="0" applyFont="1" applyFill="1" applyBorder="1" applyAlignment="1">
      <alignment vertical="center" wrapText="1"/>
    </xf>
    <xf numFmtId="171" fontId="38" fillId="0" borderId="0" xfId="0" quotePrefix="1" applyNumberFormat="1" applyFont="1" applyFill="1" applyBorder="1"/>
    <xf numFmtId="164" fontId="27" fillId="0" borderId="0" xfId="0" applyNumberFormat="1" applyFont="1" applyFill="1" applyBorder="1"/>
    <xf numFmtId="164" fontId="27" fillId="0" borderId="0" xfId="0" applyNumberFormat="1" applyFont="1" applyBorder="1"/>
    <xf numFmtId="0" fontId="38" fillId="0" borderId="2" xfId="0" applyFont="1" applyFill="1" applyBorder="1" applyAlignment="1">
      <alignment vertical="center"/>
    </xf>
    <xf numFmtId="0" fontId="38" fillId="0" borderId="4" xfId="0" applyFont="1" applyFill="1" applyBorder="1" applyAlignment="1">
      <alignment horizontal="center"/>
    </xf>
    <xf numFmtId="0" fontId="9" fillId="0" borderId="0" xfId="0" applyFont="1" applyFill="1"/>
    <xf numFmtId="0" fontId="21" fillId="0" borderId="0" xfId="0" applyFont="1" applyAlignment="1">
      <alignment horizontal="left" vertical="center" readingOrder="1"/>
    </xf>
    <xf numFmtId="171" fontId="39" fillId="0" borderId="0" xfId="0" quotePrefix="1" applyNumberFormat="1" applyFont="1" applyFill="1" applyBorder="1"/>
    <xf numFmtId="0" fontId="39" fillId="0" borderId="0" xfId="0" applyFont="1" applyFill="1" applyBorder="1" applyAlignment="1">
      <alignment vertical="center" wrapText="1"/>
    </xf>
    <xf numFmtId="166" fontId="28" fillId="0" borderId="0" xfId="0" applyNumberFormat="1" applyFont="1" applyBorder="1" applyAlignment="1">
      <alignment horizontal="right"/>
    </xf>
    <xf numFmtId="173" fontId="31" fillId="0" borderId="0" xfId="0" applyNumberFormat="1" applyFont="1" applyFill="1" applyBorder="1" applyAlignment="1">
      <alignment horizontal="right"/>
    </xf>
    <xf numFmtId="173" fontId="31" fillId="0" borderId="0" xfId="0" applyNumberFormat="1" applyFont="1" applyBorder="1" applyAlignment="1">
      <alignment horizontal="right"/>
    </xf>
    <xf numFmtId="173" fontId="28" fillId="0" borderId="0" xfId="0" applyNumberFormat="1" applyFont="1" applyFill="1" applyBorder="1" applyAlignment="1">
      <alignment horizontal="right"/>
    </xf>
    <xf numFmtId="173" fontId="28" fillId="0" borderId="0" xfId="0" applyNumberFormat="1" applyFont="1" applyBorder="1" applyAlignment="1">
      <alignment horizontal="right"/>
    </xf>
    <xf numFmtId="173" fontId="28" fillId="0" borderId="0" xfId="0" applyNumberFormat="1" applyFont="1" applyFill="1" applyBorder="1" applyAlignment="1">
      <alignment horizontal="right" wrapText="1" indent="1"/>
    </xf>
    <xf numFmtId="173" fontId="28" fillId="0" borderId="0" xfId="0" quotePrefix="1" applyNumberFormat="1" applyFont="1" applyFill="1" applyBorder="1" applyAlignment="1">
      <alignment horizontal="right"/>
    </xf>
    <xf numFmtId="173" fontId="26" fillId="0" borderId="0" xfId="0" applyNumberFormat="1" applyFont="1" applyFill="1" applyBorder="1" applyAlignment="1">
      <alignment horizontal="right"/>
    </xf>
    <xf numFmtId="173" fontId="26" fillId="0" borderId="0" xfId="0" applyNumberFormat="1" applyFont="1" applyBorder="1" applyAlignment="1">
      <alignment horizontal="right"/>
    </xf>
    <xf numFmtId="173" fontId="27" fillId="0" borderId="0" xfId="0" applyNumberFormat="1" applyFont="1" applyFill="1" applyBorder="1" applyAlignment="1">
      <alignment horizontal="right"/>
    </xf>
    <xf numFmtId="173" fontId="27" fillId="0" borderId="0" xfId="0" applyNumberFormat="1" applyFont="1" applyBorder="1" applyAlignment="1">
      <alignment horizontal="right"/>
    </xf>
    <xf numFmtId="174" fontId="27" fillId="0" borderId="0" xfId="0" applyNumberFormat="1" applyFont="1" applyAlignment="1">
      <alignment horizontal="right" vertical="center"/>
    </xf>
    <xf numFmtId="174" fontId="27" fillId="0" borderId="0" xfId="0" quotePrefix="1" applyNumberFormat="1" applyFont="1" applyAlignment="1">
      <alignment horizontal="right" vertical="center"/>
    </xf>
    <xf numFmtId="174" fontId="27" fillId="0" borderId="0" xfId="0" applyNumberFormat="1" applyFont="1" applyFill="1" applyAlignment="1">
      <alignment horizontal="right" vertical="center"/>
    </xf>
    <xf numFmtId="174" fontId="28" fillId="0" borderId="0" xfId="0" applyNumberFormat="1" applyFont="1" applyAlignment="1">
      <alignment horizontal="right" vertical="center"/>
    </xf>
    <xf numFmtId="174" fontId="28" fillId="0" borderId="0" xfId="0" quotePrefix="1" applyNumberFormat="1" applyFont="1" applyAlignment="1">
      <alignment horizontal="right" vertical="center"/>
    </xf>
    <xf numFmtId="0" fontId="6" fillId="0" borderId="0" xfId="4" applyFont="1" applyAlignment="1">
      <alignment horizontal="left" vertical="center"/>
    </xf>
    <xf numFmtId="0" fontId="40" fillId="0" borderId="10" xfId="4" applyFont="1" applyBorder="1" applyAlignment="1">
      <alignment horizontal="left" wrapText="1"/>
    </xf>
    <xf numFmtId="0" fontId="3" fillId="0" borderId="10" xfId="4" applyFont="1" applyBorder="1" applyAlignment="1">
      <alignment horizontal="center" vertical="center" wrapText="1"/>
    </xf>
    <xf numFmtId="0" fontId="11" fillId="0" borderId="11" xfId="8" applyFont="1" applyBorder="1" applyAlignment="1">
      <alignment horizontal="left" vertical="center" wrapText="1"/>
    </xf>
    <xf numFmtId="0" fontId="12" fillId="0" borderId="11" xfId="8" applyFont="1" applyBorder="1" applyAlignment="1">
      <alignment horizontal="right" vertical="center" wrapText="1"/>
    </xf>
    <xf numFmtId="0" fontId="5" fillId="0" borderId="0" xfId="8" applyFont="1" applyBorder="1" applyAlignment="1">
      <alignment horizontal="center" vertical="center" wrapText="1"/>
    </xf>
    <xf numFmtId="0" fontId="13" fillId="0" borderId="0" xfId="8" applyFont="1" applyAlignment="1">
      <alignment vertical="center" wrapText="1"/>
    </xf>
    <xf numFmtId="0" fontId="13" fillId="0" borderId="0" xfId="8" applyFont="1" applyAlignment="1">
      <alignment vertical="center"/>
    </xf>
    <xf numFmtId="49" fontId="14" fillId="0" borderId="0" xfId="4" quotePrefix="1" applyNumberFormat="1" applyFont="1" applyAlignment="1">
      <alignment horizontal="left"/>
    </xf>
    <xf numFmtId="49" fontId="14" fillId="0" borderId="0" xfId="4" applyNumberFormat="1" applyFont="1" applyAlignment="1">
      <alignment horizontal="left"/>
    </xf>
    <xf numFmtId="49" fontId="7" fillId="0" borderId="0" xfId="4" quotePrefix="1" applyNumberFormat="1" applyFont="1" applyAlignment="1">
      <alignment horizontal="left"/>
    </xf>
    <xf numFmtId="0" fontId="4" fillId="0" borderId="0" xfId="8" applyFont="1" applyBorder="1" applyAlignment="1">
      <alignment horizontal="center" vertical="center"/>
    </xf>
    <xf numFmtId="0" fontId="4" fillId="0" borderId="0" xfId="4" applyFont="1" applyAlignment="1">
      <alignment horizontal="right"/>
    </xf>
    <xf numFmtId="0" fontId="15" fillId="0" borderId="8" xfId="4" applyFont="1" applyBorder="1" applyAlignment="1">
      <alignment horizontal="right"/>
    </xf>
    <xf numFmtId="0" fontId="4" fillId="0" borderId="9" xfId="4" applyFont="1" applyBorder="1" applyAlignment="1">
      <alignment horizontal="center" vertical="center"/>
    </xf>
    <xf numFmtId="0" fontId="4" fillId="0" borderId="0" xfId="4" applyFont="1" applyBorder="1" applyAlignment="1">
      <alignment horizontal="center" vertical="center"/>
    </xf>
    <xf numFmtId="49" fontId="4" fillId="0" borderId="0" xfId="4" applyNumberFormat="1" applyFont="1" applyAlignment="1">
      <alignment horizontal="left" vertical="center"/>
    </xf>
    <xf numFmtId="0" fontId="4" fillId="0" borderId="0" xfId="4" applyFont="1" applyBorder="1" applyAlignment="1">
      <alignment horizontal="left" vertical="center"/>
    </xf>
    <xf numFmtId="0" fontId="4" fillId="0" borderId="8" xfId="4" applyFont="1" applyBorder="1" applyAlignment="1">
      <alignment horizontal="center" vertical="center"/>
    </xf>
    <xf numFmtId="0" fontId="15" fillId="0" borderId="0" xfId="4" applyFont="1" applyAlignment="1">
      <alignment horizontal="center" vertical="center"/>
    </xf>
    <xf numFmtId="0" fontId="4" fillId="0" borderId="0" xfId="4" applyFont="1" applyAlignment="1">
      <alignment horizontal="center" vertical="center"/>
    </xf>
    <xf numFmtId="0" fontId="4" fillId="0" borderId="0" xfId="4" applyFont="1" applyAlignment="1">
      <alignment horizontal="left" wrapText="1"/>
    </xf>
    <xf numFmtId="0" fontId="23" fillId="0" borderId="0" xfId="0" applyFont="1" applyAlignment="1">
      <alignment horizontal="left" vertical="center" wrapText="1"/>
    </xf>
    <xf numFmtId="0" fontId="8" fillId="0" borderId="0" xfId="0" applyFont="1" applyAlignment="1">
      <alignment horizontal="right"/>
    </xf>
    <xf numFmtId="0" fontId="8" fillId="0" borderId="0" xfId="0" applyFont="1" applyAlignment="1">
      <alignment horizontal="left" vertical="center" wrapText="1"/>
    </xf>
    <xf numFmtId="0" fontId="28" fillId="0" borderId="4"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28" fillId="0" borderId="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14" xfId="0" applyNumberFormat="1" applyFont="1" applyBorder="1" applyAlignment="1">
      <alignment horizontal="center" vertical="center" wrapText="1"/>
    </xf>
    <xf numFmtId="0" fontId="31" fillId="0" borderId="0" xfId="0" applyNumberFormat="1" applyFont="1" applyBorder="1" applyAlignment="1">
      <alignment horizontal="center" vertical="center" wrapText="1"/>
    </xf>
    <xf numFmtId="0" fontId="28" fillId="0" borderId="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7"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 xfId="0" applyNumberFormat="1" applyFont="1" applyFill="1" applyBorder="1" applyAlignment="1">
      <alignment horizontal="left" vertical="center"/>
    </xf>
    <xf numFmtId="0" fontId="26" fillId="0" borderId="3" xfId="0" applyNumberFormat="1" applyFont="1" applyFill="1" applyBorder="1" applyAlignment="1">
      <alignment horizontal="left" vertical="center"/>
    </xf>
    <xf numFmtId="0" fontId="26" fillId="0" borderId="3" xfId="0" applyNumberFormat="1" applyFont="1" applyFill="1" applyBorder="1" applyAlignment="1">
      <alignment horizontal="center" vertical="center"/>
    </xf>
    <xf numFmtId="0" fontId="26" fillId="0" borderId="4" xfId="0" applyNumberFormat="1" applyFont="1" applyFill="1" applyBorder="1" applyAlignment="1">
      <alignment horizontal="center" vertical="center"/>
    </xf>
    <xf numFmtId="0" fontId="26" fillId="0" borderId="2" xfId="0" applyNumberFormat="1" applyFont="1" applyFill="1" applyBorder="1" applyAlignment="1">
      <alignment horizontal="center" vertical="center"/>
    </xf>
    <xf numFmtId="0" fontId="28" fillId="0" borderId="2" xfId="0" applyNumberFormat="1" applyFont="1" applyFill="1" applyBorder="1" applyAlignment="1">
      <alignment horizontal="center" vertical="center" wrapText="1"/>
    </xf>
    <xf numFmtId="0" fontId="28" fillId="0" borderId="3" xfId="0" applyNumberFormat="1" applyFont="1" applyFill="1" applyBorder="1" applyAlignment="1">
      <alignment horizontal="center" vertical="center"/>
    </xf>
    <xf numFmtId="0" fontId="28" fillId="0" borderId="3"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27" fillId="0" borderId="4"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0" fontId="26" fillId="0" borderId="14" xfId="0" applyNumberFormat="1" applyFont="1" applyFill="1" applyBorder="1" applyAlignment="1">
      <alignment horizontal="center" vertical="center"/>
    </xf>
    <xf numFmtId="0" fontId="26" fillId="0" borderId="0" xfId="0" applyNumberFormat="1" applyFont="1" applyFill="1" applyAlignment="1">
      <alignment horizontal="center" vertical="center"/>
    </xf>
    <xf numFmtId="0" fontId="26" fillId="0" borderId="0" xfId="0" applyNumberFormat="1" applyFont="1" applyFill="1" applyBorder="1" applyAlignment="1">
      <alignment horizontal="center" vertical="center"/>
    </xf>
    <xf numFmtId="0" fontId="31" fillId="0" borderId="2" xfId="0" applyNumberFormat="1" applyFont="1" applyFill="1" applyBorder="1" applyAlignment="1">
      <alignment horizontal="left" vertical="center"/>
    </xf>
    <xf numFmtId="0" fontId="31" fillId="0" borderId="3" xfId="0" applyNumberFormat="1" applyFont="1" applyFill="1" applyBorder="1" applyAlignment="1">
      <alignment horizontal="left" vertical="center"/>
    </xf>
    <xf numFmtId="0" fontId="31" fillId="0" borderId="3"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xf>
    <xf numFmtId="0" fontId="28" fillId="0" borderId="4" xfId="0" applyNumberFormat="1" applyFont="1" applyFill="1" applyBorder="1" applyAlignment="1">
      <alignment horizontal="center" vertical="center" wrapText="1"/>
    </xf>
    <xf numFmtId="0" fontId="31" fillId="0" borderId="14"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0" xfId="0" applyNumberFormat="1" applyFont="1" applyFill="1" applyAlignment="1">
      <alignment horizontal="center" vertical="center"/>
    </xf>
  </cellXfs>
  <cellStyles count="9">
    <cellStyle name="Standard" xfId="0" builtinId="0"/>
    <cellStyle name="Standard 2" xfId="1"/>
    <cellStyle name="Standard 2 2" xfId="2"/>
    <cellStyle name="Standard 2 2 2" xfId="3"/>
    <cellStyle name="Standard 2 3" xfId="4"/>
    <cellStyle name="Standard 2 3 3" xfId="5"/>
    <cellStyle name="Standard 3" xfId="6"/>
    <cellStyle name="Standard 4" xfId="7"/>
    <cellStyle name="Standard 4 2" xfId="8"/>
  </cellStyles>
  <dxfs count="0"/>
  <tableStyles count="0" defaultTableStyle="TableStyleMedium2" defaultPivotStyle="PivotStyleLight16"/>
  <colors>
    <mruColors>
      <color rgb="FFF2B700"/>
      <color rgb="FF289B38"/>
      <color rgb="FF95D5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solidFill>
                  <a:sysClr val="windowText" lastClr="000000"/>
                </a:solidFill>
              </a:rPr>
              <a:t>1. Entwicklung der Zahl der Erwerbstätigen in Mecklenburg-Vorpommern</a:t>
            </a:r>
          </a:p>
        </c:rich>
      </c:tx>
      <c:layout>
        <c:manualLayout>
          <c:xMode val="edge"/>
          <c:yMode val="edge"/>
          <c:x val="0.16819525354823847"/>
          <c:y val="2.3295333793336571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7.1602458877277925E-2"/>
          <c:y val="0.15451032803957737"/>
          <c:w val="0.92638198150338469"/>
          <c:h val="0.68525765852401432"/>
        </c:manualLayout>
      </c:layout>
      <c:barChart>
        <c:barDir val="col"/>
        <c:grouping val="stacked"/>
        <c:varyColors val="0"/>
        <c:ser>
          <c:idx val="0"/>
          <c:order val="0"/>
          <c:tx>
            <c:strRef>
              <c:f>'Hilfsblatt für Grafiken'!$B$4</c:f>
              <c:strCache>
                <c:ptCount val="1"/>
                <c:pt idx="0">
                  <c:v>Arbeitnehmer</c:v>
                </c:pt>
              </c:strCache>
            </c:strRef>
          </c:tx>
          <c:spPr>
            <a:solidFill>
              <a:srgbClr val="009900"/>
            </a:solidFill>
            <a:ln>
              <a:solidFill>
                <a:srgbClr val="006600"/>
              </a:solidFill>
            </a:ln>
            <a:effectLst/>
          </c:spPr>
          <c:invertIfNegative val="0"/>
          <c:dLbls>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50" b="1" i="0" u="none" strike="noStrike" kern="1200" baseline="0">
                    <a:solidFill>
                      <a:schemeClr val="bg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'Hilfsblatt für Grafiken'!$A$5:$A$19</c:f>
              <c:numCache>
                <c:formatCode>General</c:formatCode>
                <c:ptCount val="15"/>
                <c:pt idx="0">
                  <c:v>1991</c:v>
                </c:pt>
                <c:pt idx="1">
                  <c:v>1995</c:v>
                </c:pt>
                <c:pt idx="2">
                  <c:v>2000</c:v>
                </c:pt>
                <c:pt idx="3">
                  <c:v>2005</c:v>
                </c:pt>
                <c:pt idx="4">
                  <c:v>2010</c:v>
                </c:pt>
                <c:pt idx="6">
                  <c:v>2015</c:v>
                </c:pt>
                <c:pt idx="7">
                  <c:v>2016</c:v>
                </c:pt>
                <c:pt idx="8">
                  <c:v>2017</c:v>
                </c:pt>
                <c:pt idx="9">
                  <c:v>2018</c:v>
                </c:pt>
                <c:pt idx="10">
                  <c:v>2019</c:v>
                </c:pt>
                <c:pt idx="11">
                  <c:v>2020</c:v>
                </c:pt>
                <c:pt idx="12">
                  <c:v>2021</c:v>
                </c:pt>
                <c:pt idx="13">
                  <c:v>2022</c:v>
                </c:pt>
                <c:pt idx="14">
                  <c:v>2023</c:v>
                </c:pt>
              </c:numCache>
            </c:numRef>
          </c:cat>
          <c:val>
            <c:numRef>
              <c:f>'Hilfsblatt für Grafiken'!$B$5:$B$19</c:f>
              <c:numCache>
                <c:formatCode>0.0</c:formatCode>
                <c:ptCount val="15"/>
                <c:pt idx="0">
                  <c:v>800.32500000000005</c:v>
                </c:pt>
                <c:pt idx="1">
                  <c:v>727.35500000000002</c:v>
                </c:pt>
                <c:pt idx="2">
                  <c:v>705.82399999999996</c:v>
                </c:pt>
                <c:pt idx="3">
                  <c:v>643.09199999999998</c:v>
                </c:pt>
                <c:pt idx="4">
                  <c:v>664.279</c:v>
                </c:pt>
                <c:pt idx="6">
                  <c:v>663.34100000000001</c:v>
                </c:pt>
                <c:pt idx="7">
                  <c:v>667.12300000000005</c:v>
                </c:pt>
                <c:pt idx="8">
                  <c:v>676.84100000000001</c:v>
                </c:pt>
                <c:pt idx="9">
                  <c:v>684.5</c:v>
                </c:pt>
                <c:pt idx="10">
                  <c:v>691.44399999999996</c:v>
                </c:pt>
                <c:pt idx="11">
                  <c:v>686.24699999999996</c:v>
                </c:pt>
                <c:pt idx="12">
                  <c:v>688.971</c:v>
                </c:pt>
                <c:pt idx="13">
                  <c:v>694.00800000000004</c:v>
                </c:pt>
                <c:pt idx="14">
                  <c:v>693.41899999999998</c:v>
                </c:pt>
              </c:numCache>
            </c:numRef>
          </c:val>
          <c:extLst>
            <c:ext xmlns:c16="http://schemas.microsoft.com/office/drawing/2014/chart" uri="{C3380CC4-5D6E-409C-BE32-E72D297353CC}">
              <c16:uniqueId val="{00000000-A8F6-44C3-A90E-3DADD4E34FA2}"/>
            </c:ext>
          </c:extLst>
        </c:ser>
        <c:ser>
          <c:idx val="1"/>
          <c:order val="1"/>
          <c:tx>
            <c:strRef>
              <c:f>'Hilfsblatt für Grafiken'!$C$4</c:f>
              <c:strCache>
                <c:ptCount val="1"/>
                <c:pt idx="0">
                  <c:v>Selbstständige/mithelfende Familienangörige</c:v>
                </c:pt>
              </c:strCache>
            </c:strRef>
          </c:tx>
          <c:spPr>
            <a:solidFill>
              <a:srgbClr val="FFCC00"/>
            </a:solidFill>
            <a:ln>
              <a:solidFill>
                <a:schemeClr val="tx1"/>
              </a:solidFill>
            </a:ln>
            <a:effectLst/>
          </c:spPr>
          <c:invertIfNegative val="0"/>
          <c:dLbls>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850" b="1" i="0" u="none" strike="noStrike" kern="1200" baseline="0">
                    <a:solidFill>
                      <a:sysClr val="windowText" lastClr="000000"/>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'Hilfsblatt für Grafiken'!$A$5:$A$19</c:f>
              <c:numCache>
                <c:formatCode>General</c:formatCode>
                <c:ptCount val="15"/>
                <c:pt idx="0">
                  <c:v>1991</c:v>
                </c:pt>
                <c:pt idx="1">
                  <c:v>1995</c:v>
                </c:pt>
                <c:pt idx="2">
                  <c:v>2000</c:v>
                </c:pt>
                <c:pt idx="3">
                  <c:v>2005</c:v>
                </c:pt>
                <c:pt idx="4">
                  <c:v>2010</c:v>
                </c:pt>
                <c:pt idx="6">
                  <c:v>2015</c:v>
                </c:pt>
                <c:pt idx="7">
                  <c:v>2016</c:v>
                </c:pt>
                <c:pt idx="8">
                  <c:v>2017</c:v>
                </c:pt>
                <c:pt idx="9">
                  <c:v>2018</c:v>
                </c:pt>
                <c:pt idx="10">
                  <c:v>2019</c:v>
                </c:pt>
                <c:pt idx="11">
                  <c:v>2020</c:v>
                </c:pt>
                <c:pt idx="12">
                  <c:v>2021</c:v>
                </c:pt>
                <c:pt idx="13">
                  <c:v>2022</c:v>
                </c:pt>
                <c:pt idx="14">
                  <c:v>2023</c:v>
                </c:pt>
              </c:numCache>
            </c:numRef>
          </c:cat>
          <c:val>
            <c:numRef>
              <c:f>'Hilfsblatt für Grafiken'!$C$5:$C$19</c:f>
              <c:numCache>
                <c:formatCode>0.0</c:formatCode>
                <c:ptCount val="15"/>
                <c:pt idx="0">
                  <c:v>35.875999999999998</c:v>
                </c:pt>
                <c:pt idx="1">
                  <c:v>56.975999999999999</c:v>
                </c:pt>
                <c:pt idx="2">
                  <c:v>60.893999999999998</c:v>
                </c:pt>
                <c:pt idx="3">
                  <c:v>78.572000000000003</c:v>
                </c:pt>
                <c:pt idx="4">
                  <c:v>84</c:v>
                </c:pt>
                <c:pt idx="6">
                  <c:v>75.617999999999938</c:v>
                </c:pt>
                <c:pt idx="7">
                  <c:v>73.579999999999927</c:v>
                </c:pt>
                <c:pt idx="8">
                  <c:v>73.441000000000031</c:v>
                </c:pt>
                <c:pt idx="9">
                  <c:v>72.791000000000054</c:v>
                </c:pt>
                <c:pt idx="10">
                  <c:v>70.913999999999987</c:v>
                </c:pt>
                <c:pt idx="11">
                  <c:v>69.767000000000053</c:v>
                </c:pt>
                <c:pt idx="12">
                  <c:v>68.322000000000003</c:v>
                </c:pt>
                <c:pt idx="13">
                  <c:v>67.641999999999939</c:v>
                </c:pt>
                <c:pt idx="14">
                  <c:v>66.750999999999976</c:v>
                </c:pt>
              </c:numCache>
            </c:numRef>
          </c:val>
          <c:extLst>
            <c:ext xmlns:c16="http://schemas.microsoft.com/office/drawing/2014/chart" uri="{C3380CC4-5D6E-409C-BE32-E72D297353CC}">
              <c16:uniqueId val="{00000001-A8F6-44C3-A90E-3DADD4E34FA2}"/>
            </c:ext>
          </c:extLst>
        </c:ser>
        <c:dLbls>
          <c:showLegendKey val="0"/>
          <c:showVal val="0"/>
          <c:showCatName val="0"/>
          <c:showSerName val="0"/>
          <c:showPercent val="0"/>
          <c:showBubbleSize val="0"/>
        </c:dLbls>
        <c:gapWidth val="30"/>
        <c:overlap val="100"/>
        <c:axId val="662969312"/>
        <c:axId val="662963408"/>
      </c:barChart>
      <c:catAx>
        <c:axId val="6629693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3060000" spcFirstLastPara="1" vertOverflow="ellipsis" wrap="square" anchor="ctr" anchorCtr="1"/>
          <a:lstStyle/>
          <a:p>
            <a:pPr>
              <a:defRPr sz="85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de-DE"/>
          </a:p>
        </c:txPr>
        <c:crossAx val="662963408"/>
        <c:crosses val="autoZero"/>
        <c:auto val="1"/>
        <c:lblAlgn val="ctr"/>
        <c:lblOffset val="100"/>
        <c:noMultiLvlLbl val="0"/>
      </c:catAx>
      <c:valAx>
        <c:axId val="662963408"/>
        <c:scaling>
          <c:orientation val="minMax"/>
        </c:scaling>
        <c:delete val="0"/>
        <c:axPos val="l"/>
        <c:majorGridlines>
          <c:spPr>
            <a:ln w="9525" cap="flat" cmpd="sng" algn="ctr">
              <a:noFill/>
              <a:round/>
            </a:ln>
            <a:effectLst/>
          </c:spPr>
        </c:majorGridlines>
        <c:title>
          <c:tx>
            <c:rich>
              <a:bodyPr rot="0" spcFirstLastPara="1" vertOverflow="ellipsis" wrap="square" anchor="t" anchorCtr="0"/>
              <a:lstStyle/>
              <a:p>
                <a:pPr>
                  <a:defRPr sz="850" b="0" i="0" u="none" strike="noStrike" kern="1200" baseline="0">
                    <a:solidFill>
                      <a:sysClr val="windowText" lastClr="000000"/>
                    </a:solidFill>
                    <a:latin typeface="+mn-lt"/>
                    <a:ea typeface="+mn-ea"/>
                    <a:cs typeface="+mn-cs"/>
                  </a:defRPr>
                </a:pPr>
                <a:r>
                  <a:rPr lang="en-US" sz="850">
                    <a:solidFill>
                      <a:sysClr val="windowText" lastClr="000000"/>
                    </a:solidFill>
                  </a:rPr>
                  <a:t>1 000</a:t>
                </a:r>
              </a:p>
            </c:rich>
          </c:tx>
          <c:layout>
            <c:manualLayout>
              <c:xMode val="edge"/>
              <c:yMode val="edge"/>
              <c:x val="4.6038861808605544E-2"/>
              <c:y val="8.5896680000066936E-2"/>
            </c:manualLayout>
          </c:layout>
          <c:overlay val="0"/>
          <c:spPr>
            <a:noFill/>
            <a:ln>
              <a:noFill/>
            </a:ln>
            <a:effectLst/>
          </c:spPr>
          <c:txPr>
            <a:bodyPr rot="0" spcFirstLastPara="1" vertOverflow="ellipsis" wrap="square" anchor="t" anchorCtr="0"/>
            <a:lstStyle/>
            <a:p>
              <a:pPr>
                <a:defRPr sz="850" b="0" i="0" u="none" strike="noStrike" kern="1200" baseline="0">
                  <a:solidFill>
                    <a:sysClr val="windowText" lastClr="000000"/>
                  </a:solidFill>
                  <a:latin typeface="+mn-lt"/>
                  <a:ea typeface="+mn-ea"/>
                  <a:cs typeface="+mn-cs"/>
                </a:defRPr>
              </a:pPr>
              <a:endParaRPr lang="de-DE"/>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662969312"/>
        <c:crosses val="autoZero"/>
        <c:crossBetween val="between"/>
      </c:valAx>
      <c:spPr>
        <a:noFill/>
        <a:ln>
          <a:noFill/>
        </a:ln>
        <a:effectLst/>
      </c:spPr>
    </c:plotArea>
    <c:legend>
      <c:legendPos val="t"/>
      <c:layout>
        <c:manualLayout>
          <c:xMode val="edge"/>
          <c:yMode val="edge"/>
          <c:x val="0.36983492250344641"/>
          <c:y val="0.13403665113923316"/>
          <c:w val="0.59414789735787776"/>
          <c:h val="5.3754654001161813E-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solidFill>
                  <a:sysClr val="windowText" lastClr="000000"/>
                </a:solidFill>
              </a:rPr>
              <a:t>2. Anteil der marginal Beschäftigten an</a:t>
            </a:r>
            <a:r>
              <a:rPr lang="de-DE" sz="850" b="1" baseline="0">
                <a:solidFill>
                  <a:sysClr val="windowText" lastClr="000000"/>
                </a:solidFill>
              </a:rPr>
              <a:t> der Zahl der Erwerbstätigen 2023 im Ländervergleich</a:t>
            </a:r>
            <a:endParaRPr lang="de-DE" sz="850" b="1">
              <a:solidFill>
                <a:sysClr val="windowText" lastClr="000000"/>
              </a:solidFill>
            </a:endParaRPr>
          </a:p>
        </c:rich>
      </c:tx>
      <c:overlay val="0"/>
      <c:spPr>
        <a:noFill/>
        <a:ln>
          <a:noFill/>
        </a:ln>
        <a:effectLst/>
      </c:spPr>
    </c:title>
    <c:autoTitleDeleted val="0"/>
    <c:plotArea>
      <c:layout>
        <c:manualLayout>
          <c:layoutTarget val="inner"/>
          <c:xMode val="edge"/>
          <c:yMode val="edge"/>
          <c:x val="0.23653190446589031"/>
          <c:y val="0.1177887309931227"/>
          <c:w val="0.7352280590879281"/>
          <c:h val="0.76730049559572988"/>
        </c:manualLayout>
      </c:layout>
      <c:barChart>
        <c:barDir val="bar"/>
        <c:grouping val="clustered"/>
        <c:varyColors val="0"/>
        <c:ser>
          <c:idx val="0"/>
          <c:order val="0"/>
          <c:spPr>
            <a:solidFill>
              <a:srgbClr val="289B38"/>
            </a:solidFill>
            <a:ln w="3175">
              <a:solidFill>
                <a:schemeClr val="tx1"/>
              </a:solidFill>
            </a:ln>
            <a:effectLst/>
          </c:spPr>
          <c:invertIfNegative val="0"/>
          <c:dPt>
            <c:idx val="7"/>
            <c:invertIfNegative val="0"/>
            <c:bubble3D val="0"/>
            <c:spPr>
              <a:solidFill>
                <a:srgbClr val="F2B700"/>
              </a:solidFill>
              <a:ln w="3175">
                <a:solidFill>
                  <a:schemeClr val="tx1"/>
                </a:solidFill>
              </a:ln>
              <a:effectLst/>
            </c:spPr>
            <c:extLst>
              <c:ext xmlns:c16="http://schemas.microsoft.com/office/drawing/2014/chart" uri="{C3380CC4-5D6E-409C-BE32-E72D297353CC}">
                <c16:uniqueId val="{00000020-CBC9-44BB-8084-213A8BFE3EC5}"/>
              </c:ext>
            </c:extLst>
          </c:dPt>
          <c:dLbls>
            <c:dLbl>
              <c:idx val="7"/>
              <c:spPr>
                <a:noFill/>
                <a:ln>
                  <a:noFill/>
                </a:ln>
                <a:effectLst/>
              </c:spPr>
              <c:txPr>
                <a:bodyPr rot="0" spcFirstLastPara="1" vertOverflow="ellipsis" wrap="square" lIns="0" tIns="0" rIns="0" bIns="0" anchor="ctr" anchorCtr="1">
                  <a:spAutoFit/>
                </a:bodyPr>
                <a:lstStyle/>
                <a:p>
                  <a:pPr>
                    <a:defRPr sz="850" b="1" i="0" u="none" strike="noStrike" kern="1200" baseline="0">
                      <a:solidFill>
                        <a:schemeClr val="tx1"/>
                      </a:solidFill>
                      <a:latin typeface="+mn-lt"/>
                      <a:ea typeface="+mn-ea"/>
                      <a:cs typeface="+mn-cs"/>
                    </a:defRPr>
                  </a:pPr>
                  <a:endParaRPr lang="de-DE"/>
                </a:p>
              </c:txPr>
              <c:dLblPos val="in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0-CBC9-44BB-8084-213A8BFE3EC5}"/>
                </c:ext>
              </c:extLst>
            </c:dLbl>
            <c:spPr>
              <a:noFill/>
              <a:ln>
                <a:noFill/>
              </a:ln>
              <a:effectLst/>
            </c:spPr>
            <c:txPr>
              <a:bodyPr rot="0" spcFirstLastPara="1" vertOverflow="ellipsis" wrap="square" lIns="0" tIns="0" rIns="0" bIns="0" anchor="ctr" anchorCtr="1">
                <a:spAutoFit/>
              </a:bodyPr>
              <a:lstStyle/>
              <a:p>
                <a:pPr>
                  <a:defRPr sz="850" b="1" i="0" u="none" strike="noStrike" kern="1200" baseline="0">
                    <a:solidFill>
                      <a:schemeClr val="bg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'Hilfsblatt für Grafiken'!$A$24:$A$39</c:f>
              <c:strCache>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'Hilfsblatt für Grafiken'!$B$24:$B$39</c:f>
              <c:numCache>
                <c:formatCode>0.0"  ";\–\ 0.0"  ";\—"  ";@"  "</c:formatCode>
                <c:ptCount val="16"/>
                <c:pt idx="0">
                  <c:v>10.726791992906215</c:v>
                </c:pt>
                <c:pt idx="1">
                  <c:v>9.9767478406261105</c:v>
                </c:pt>
                <c:pt idx="2">
                  <c:v>6.9838650381183571</c:v>
                </c:pt>
                <c:pt idx="3">
                  <c:v>8.1338300708451694</c:v>
                </c:pt>
                <c:pt idx="4">
                  <c:v>9.8479196814582455</c:v>
                </c:pt>
                <c:pt idx="5">
                  <c:v>7.6911321677112952</c:v>
                </c:pt>
                <c:pt idx="6">
                  <c:v>10.373339443048941</c:v>
                </c:pt>
                <c:pt idx="7">
                  <c:v>8.5687412026257288</c:v>
                </c:pt>
                <c:pt idx="8">
                  <c:v>12.011728430363338</c:v>
                </c:pt>
                <c:pt idx="9">
                  <c:v>11.97169899201203</c:v>
                </c:pt>
                <c:pt idx="10">
                  <c:v>12.808533290850155</c:v>
                </c:pt>
                <c:pt idx="11">
                  <c:v>12.348091976049734</c:v>
                </c:pt>
                <c:pt idx="12">
                  <c:v>7.6657857354588606</c:v>
                </c:pt>
                <c:pt idx="13">
                  <c:v>7.7240612364541859</c:v>
                </c:pt>
                <c:pt idx="14">
                  <c:v>11.879559209432744</c:v>
                </c:pt>
                <c:pt idx="15">
                  <c:v>7.8156686529256616</c:v>
                </c:pt>
              </c:numCache>
            </c:numRef>
          </c:val>
          <c:extLst>
            <c:ext xmlns:c16="http://schemas.microsoft.com/office/drawing/2014/chart" uri="{C3380CC4-5D6E-409C-BE32-E72D297353CC}">
              <c16:uniqueId val="{00000000-CBC9-44BB-8084-213A8BFE3EC5}"/>
            </c:ext>
          </c:extLst>
        </c:ser>
        <c:dLbls>
          <c:showLegendKey val="0"/>
          <c:showVal val="0"/>
          <c:showCatName val="0"/>
          <c:showSerName val="0"/>
          <c:showPercent val="0"/>
          <c:showBubbleSize val="0"/>
        </c:dLbls>
        <c:gapWidth val="50"/>
        <c:axId val="758493672"/>
        <c:axId val="758487768"/>
      </c:barChart>
      <c:catAx>
        <c:axId val="758493672"/>
        <c:scaling>
          <c:orientation val="maxMin"/>
        </c:scaling>
        <c:delete val="0"/>
        <c:axPos val="l"/>
        <c:numFmt formatCode="General"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Calibri" panose="020F0502020204030204" pitchFamily="34" charset="0"/>
                <a:ea typeface="+mn-ea"/>
                <a:cs typeface="+mn-cs"/>
              </a:defRPr>
            </a:pPr>
            <a:endParaRPr lang="de-DE"/>
          </a:p>
        </c:txPr>
        <c:crossAx val="758487768"/>
        <c:crosses val="autoZero"/>
        <c:auto val="1"/>
        <c:lblAlgn val="ctr"/>
        <c:lblOffset val="100"/>
        <c:noMultiLvlLbl val="0"/>
      </c:catAx>
      <c:valAx>
        <c:axId val="758487768"/>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sz="850">
                    <a:solidFill>
                      <a:sysClr val="windowText" lastClr="000000"/>
                    </a:solidFill>
                  </a:rPr>
                  <a:t>%</a:t>
                </a:r>
              </a:p>
            </c:rich>
          </c:tx>
          <c:layout>
            <c:manualLayout>
              <c:xMode val="edge"/>
              <c:yMode val="edge"/>
              <c:x val="0.96770793995060822"/>
              <c:y val="0.93161800819045204"/>
            </c:manualLayout>
          </c:layout>
          <c:overlay val="0"/>
          <c:spPr>
            <a:noFill/>
            <a:ln>
              <a:noFill/>
            </a:ln>
            <a:effectLst/>
          </c:sp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75849367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285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2</xdr:col>
      <xdr:colOff>493446</xdr:colOff>
      <xdr:row>35</xdr:row>
      <xdr:rowOff>13607</xdr:rowOff>
    </xdr:to>
    <xdr:sp macro="" textlink="">
      <xdr:nvSpPr>
        <xdr:cNvPr id="2" name="Textfeld 1"/>
        <xdr:cNvSpPr txBox="1"/>
      </xdr:nvSpPr>
      <xdr:spPr>
        <a:xfrm>
          <a:off x="0" y="5123089"/>
          <a:ext cx="6120000" cy="1442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de-DE" sz="950" b="1" i="0" u="none" strike="noStrike" baseline="0" smtClean="0">
              <a:latin typeface="+mn-lt"/>
            </a:rPr>
            <a:t>Zahlengenauigkeit</a:t>
          </a:r>
        </a:p>
        <a:p>
          <a:pPr algn="l"/>
          <a:endParaRPr lang="de-DE" sz="950" b="1" i="0" u="none" strike="noStrike" baseline="0" smtClean="0">
            <a:latin typeface="+mn-lt"/>
          </a:endParaRPr>
        </a:p>
        <a:p>
          <a:pPr algn="l"/>
          <a:r>
            <a:rPr lang="de-DE" sz="950" b="0" i="0" u="none" strike="noStrike" baseline="0" smtClean="0">
              <a:latin typeface="+mn-lt"/>
            </a:rPr>
            <a:t>Die beiliegenden Ergebnisse dürfen in dieser Form (jeweilige Darstellungseinheit mit mehreren hinterlegten</a:t>
          </a:r>
        </a:p>
        <a:p>
          <a:pPr algn="l"/>
          <a:r>
            <a:rPr lang="de-DE" sz="950" b="0" i="0" u="none" strike="noStrike" baseline="0" smtClean="0">
              <a:latin typeface="+mn-lt"/>
            </a:rPr>
            <a:t>Nachkommastellen) nur für eigene Berechnungen verwendet werden. Absolutzahlen dürfen nicht genauer als</a:t>
          </a:r>
        </a:p>
        <a:p>
          <a:pPr algn="l"/>
          <a:r>
            <a:rPr lang="de-DE" sz="950" b="0" i="0" u="none" strike="noStrike" baseline="0" smtClean="0">
              <a:latin typeface="+mn-lt"/>
            </a:rPr>
            <a:t>in der vom Arbeitskreis "Erwerbstätigenrechnung der Länder" freigegebenen Zahlengenauigkeit</a:t>
          </a:r>
        </a:p>
        <a:p>
          <a:pPr algn="l"/>
          <a:r>
            <a:rPr lang="de-DE" sz="950" b="0" i="0" u="none" strike="noStrike" baseline="0" smtClean="0">
              <a:latin typeface="+mn-lt"/>
            </a:rPr>
            <a:t>("Personen" in Tausend mit nur einer Nachkommastelle) an Dritte weitergeleitet oder veröffentlicht werden. </a:t>
          </a:r>
        </a:p>
        <a:p>
          <a:pPr algn="l"/>
          <a:r>
            <a:rPr lang="de-DE" sz="950" b="0" i="0" u="none" strike="noStrike" baseline="0" smtClean="0">
              <a:latin typeface="+mn-lt"/>
            </a:rPr>
            <a:t>Die Copyright-Regelung ist zu beachten.</a:t>
          </a:r>
        </a:p>
        <a:p>
          <a:pPr algn="l"/>
          <a:r>
            <a:rPr lang="de-DE" sz="950" b="0" i="0" u="none" strike="noStrike" baseline="0" smtClean="0">
              <a:latin typeface="+mn-lt"/>
            </a:rPr>
            <a:t>Im Allgemeinen ist ohne Rücksicht auf die Endsumme auf- bzw. abgerundet worden. Das Ergebnis einer</a:t>
          </a:r>
        </a:p>
        <a:p>
          <a:pPr algn="l"/>
          <a:r>
            <a:rPr lang="de-DE" sz="950" b="0" i="0" u="none" strike="noStrike" baseline="0" smtClean="0">
              <a:latin typeface="+mn-lt"/>
            </a:rPr>
            <a:t>Summierung gerundeter Einzelzahlen kann deshalb geringfügig von der Endsumme abweichen.</a:t>
          </a:r>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xdr:colOff>
      <xdr:row>1</xdr:row>
      <xdr:rowOff>6795</xdr:rowOff>
    </xdr:from>
    <xdr:to>
      <xdr:col>0</xdr:col>
      <xdr:colOff>6126803</xdr:colOff>
      <xdr:row>66</xdr:row>
      <xdr:rowOff>129268</xdr:rowOff>
    </xdr:to>
    <xdr:sp macro="" textlink="">
      <xdr:nvSpPr>
        <xdr:cNvPr id="2" name="Textfeld 1"/>
        <xdr:cNvSpPr txBox="1"/>
      </xdr:nvSpPr>
      <xdr:spPr>
        <a:xfrm>
          <a:off x="6803" y="319759"/>
          <a:ext cx="6120000" cy="9409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Im Jahr 2019 fand in Deutschland - wie in den meisten Mitgliedstaaten der Europäischen Union – turnunsmäßig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Arbeitnehme­rinnen und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1200">
            <a:effectLst/>
            <a:latin typeface="+mn-lt"/>
            <a:ea typeface="Times New Roman"/>
          </a:endParaRPr>
        </a:p>
        <a:p>
          <a:pPr>
            <a:lnSpc>
              <a:spcPts val="1000"/>
            </a:lnSpc>
            <a:spcAft>
              <a:spcPts val="0"/>
            </a:spcAft>
          </a:pPr>
          <a:r>
            <a:rPr lang="de-DE" sz="950">
              <a:effectLst/>
              <a:latin typeface="+mn-lt"/>
              <a:ea typeface="Times New Roman"/>
            </a:rPr>
            <a:t>Um den Datennutzerinnen und -nutzern weiterhin methodisch konsistente Zeitreihen zu den erwerbsstatistischen Anga­ben zur Verfügung zu stellen, wurden die ETR-Aggregate soweit möglich bis zum Jahr 1991 zurückgerechnet.</a:t>
          </a:r>
          <a:endParaRPr lang="de-DE" sz="1200">
            <a:effectLst/>
            <a:latin typeface="+mn-lt"/>
            <a:ea typeface="Times New Roman"/>
          </a:endParaRPr>
        </a:p>
        <a:p>
          <a:pPr>
            <a:lnSpc>
              <a:spcPts val="1000"/>
            </a:lnSpc>
            <a:spcAft>
              <a:spcPts val="0"/>
            </a:spcAft>
          </a:pPr>
          <a:r>
            <a:rPr lang="de-DE" sz="950">
              <a:effectLst/>
              <a:latin typeface="+mn-lt"/>
              <a:ea typeface="Times New Roman"/>
            </a:rPr>
            <a:t>Die quantitativen Änderungen der Ergebnisse können als sichtbar aber moderat bezeichnet werden. Exemplarisch gilt für das Jahr 2015: Die Unterschiede zwischen alter und neuer Zahl der Erwerbstätigen nach Ländern liegen zwischen</a:t>
          </a:r>
          <a:endParaRPr lang="de-DE" sz="1200">
            <a:effectLst/>
            <a:latin typeface="+mn-lt"/>
            <a:ea typeface="Times New Roman"/>
          </a:endParaRPr>
        </a:p>
        <a:p>
          <a:pPr>
            <a:lnSpc>
              <a:spcPts val="1000"/>
            </a:lnSpc>
            <a:spcAft>
              <a:spcPts val="0"/>
            </a:spcAft>
          </a:pPr>
          <a:r>
            <a:rPr lang="de-DE" sz="950">
              <a:effectLst/>
              <a:latin typeface="+mn-lt"/>
              <a:ea typeface="Times New Roman"/>
            </a:rPr>
            <a:t> -0,7 Prozent und +0,6 Prozent (Deutschland: +0,1 Prozent). </a:t>
          </a:r>
          <a:endParaRPr lang="de-DE" sz="1200">
            <a:effectLst/>
            <a:latin typeface="+mn-lt"/>
            <a:ea typeface="Times New Roman"/>
          </a:endParaRPr>
        </a:p>
        <a:p>
          <a:pPr>
            <a:lnSpc>
              <a:spcPts val="1000"/>
            </a:lnSpc>
            <a:spcAft>
              <a:spcPts val="0"/>
            </a:spcAft>
          </a:pPr>
          <a:r>
            <a:rPr lang="de-DE" sz="950">
              <a:effectLst/>
              <a:latin typeface="+mn-lt"/>
              <a:ea typeface="Times New Roman"/>
            </a:rPr>
            <a:t>Der vorliegende Statistische Bericht weist jahresdurchschnittliche Ergebnisse für das Land Mecklenburg-Vorpommern und die Länder der Jahre 2000 bis 2023 für Erwerbstätige, Arbeitnehmer und marginal Beschäftigte zum Berechnungsstand August 2023/Februar 2024 aus. Alle Angaben dieses Statistischen Berichts folgen dem Arbeitsortkonzept. Entsprechende Angaben für die Jahre 1991 bis 1999 enthält der Statistische Bericht A663L 1999 00.</a:t>
          </a:r>
          <a:endParaRPr lang="de-DE" sz="1200">
            <a:effectLst/>
            <a:latin typeface="+mn-lt"/>
            <a:ea typeface="Times New Roman"/>
          </a:endParaRPr>
        </a:p>
        <a:p>
          <a:pPr>
            <a:lnSpc>
              <a:spcPts val="1000"/>
            </a:lnSpc>
            <a:spcAft>
              <a:spcPts val="0"/>
            </a:spcAft>
          </a:pPr>
          <a:r>
            <a:rPr lang="de-DE" sz="950">
              <a:effectLst/>
              <a:latin typeface="+mn-lt"/>
              <a:ea typeface="Times New Roman"/>
            </a:rPr>
            <a:t>Die Angaben dieses Statistischen Berichts sind mit Angaben früherer Berechnungsstände vor Revision 2019 (d. h. </a:t>
          </a:r>
          <a:r>
            <a:rPr lang="de-DE" sz="950" b="1">
              <a:solidFill>
                <a:srgbClr val="FF0000"/>
              </a:solidFill>
              <a:effectLst/>
              <a:latin typeface="+mn-lt"/>
              <a:ea typeface="Times New Roman"/>
            </a:rPr>
            <a:t>August 2018 und früher</a:t>
          </a:r>
          <a:r>
            <a:rPr lang="de-DE" sz="950">
              <a:effectLst/>
              <a:latin typeface="+mn-lt"/>
              <a:ea typeface="Times New Roman"/>
            </a:rPr>
            <a:t>) nicht vergleichbar. </a:t>
          </a:r>
          <a:endParaRPr lang="de-DE" sz="1200">
            <a:effectLst/>
            <a:latin typeface="+mn-lt"/>
            <a:ea typeface="Times New Roman"/>
          </a:endParaRPr>
        </a:p>
        <a:p>
          <a:r>
            <a:rPr lang="de-DE" sz="900">
              <a:solidFill>
                <a:schemeClr val="dk1"/>
              </a:solidFill>
              <a:effectLst/>
              <a:latin typeface="+mn-lt"/>
              <a:ea typeface="+mn-ea"/>
              <a:cs typeface="Arial" panose="020B0604020202020204" pitchFamily="34" charset="0"/>
            </a:rPr>
            <a:t> </a:t>
          </a:r>
          <a:endParaRPr lang="de-DE" sz="800" b="1" i="0" u="none" strike="noStrike">
            <a:solidFill>
              <a:srgbClr val="000000"/>
            </a:solidFill>
            <a:effectLst/>
            <a:latin typeface="+mn-lt"/>
          </a:endParaRPr>
        </a:p>
        <a:p>
          <a:pPr marL="0" marR="0" indent="0" defTabSz="914400" eaLnBrk="1" fontAlgn="auto" latinLnBrk="0" hangingPunct="1">
            <a:lnSpc>
              <a:spcPts val="1100"/>
            </a:lnSpc>
            <a:spcBef>
              <a:spcPts val="0"/>
            </a:spcBef>
            <a:spcAft>
              <a:spcPts val="0"/>
            </a:spcAft>
            <a:buClrTx/>
            <a:buSzTx/>
            <a:buFontTx/>
            <a:buNone/>
            <a:tabLst/>
            <a:defRPr/>
          </a:pPr>
          <a:r>
            <a:rPr lang="de-DE" sz="1000" b="1" i="0" u="none" strike="noStrike">
              <a:solidFill>
                <a:srgbClr val="000000"/>
              </a:solidFill>
              <a:effectLst/>
              <a:latin typeface="+mn-lt"/>
            </a:rPr>
            <a:t>Begriffe und Definitionen</a:t>
          </a:r>
          <a:r>
            <a:rPr lang="de-DE" sz="900">
              <a:latin typeface="+mn-lt"/>
            </a:rPr>
            <a:t> </a:t>
          </a:r>
        </a:p>
        <a:p>
          <a:pPr marL="0" marR="0" indent="0" defTabSz="914400" eaLnBrk="1" fontAlgn="auto" latinLnBrk="0" hangingPunct="1">
            <a:lnSpc>
              <a:spcPct val="100000"/>
            </a:lnSpc>
            <a:spcBef>
              <a:spcPts val="0"/>
            </a:spcBef>
            <a:spcAft>
              <a:spcPts val="0"/>
            </a:spcAft>
            <a:buClrTx/>
            <a:buSzTx/>
            <a:buFontTx/>
            <a:buNone/>
            <a:tabLst/>
            <a:defRPr/>
          </a:pPr>
          <a:endParaRPr lang="de-DE" sz="100" b="1" i="1" u="none" strike="noStrike">
            <a:solidFill>
              <a:srgbClr val="000000"/>
            </a:solidFill>
            <a:effectLst/>
            <a:latin typeface="+mn-lt"/>
          </a:endParaRPr>
        </a:p>
        <a:p>
          <a:pPr>
            <a:spcAft>
              <a:spcPts val="0"/>
            </a:spcAft>
          </a:pPr>
          <a:r>
            <a:rPr lang="de-DE" sz="60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Arbeitnehmer</a:t>
          </a:r>
          <a:endParaRPr lang="de-DE" sz="1200">
            <a:effectLst/>
            <a:latin typeface="+mn-lt"/>
            <a:ea typeface="Times New Roman"/>
          </a:endParaRPr>
        </a:p>
        <a:p>
          <a:pPr>
            <a:lnSpc>
              <a:spcPts val="1000"/>
            </a:lnSpc>
            <a:spcAft>
              <a:spcPts val="0"/>
            </a:spcAft>
          </a:pPr>
          <a:r>
            <a:rPr lang="de-DE" sz="950">
              <a:effectLst/>
              <a:latin typeface="+mn-lt"/>
              <a:ea typeface="Times New Roman"/>
            </a:rPr>
            <a:t>Als Arbeitnehmer zählt, wer als Arbeiter, Angestellter, Beamter, Richter, Berufssoldat, Soldat auf Zeit, Wehr- oder Zivil­dienstleistender, Auszubildender, Praktikant oder Volontär in einem Arbeits- bzw. Dienstverhältnis steht. Eingeschlossen sind auch Heimarbeiter. Nicht berücksichtigt werden die Beschäftigten bei exterritorialen Organisationen und Körper­schaften.</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Arbeitsortkonzept </a:t>
          </a:r>
          <a:endParaRPr lang="de-DE" sz="1200">
            <a:effectLst/>
            <a:latin typeface="+mn-lt"/>
            <a:ea typeface="Times New Roman"/>
          </a:endParaRPr>
        </a:p>
        <a:p>
          <a:pPr>
            <a:lnSpc>
              <a:spcPts val="1000"/>
            </a:lnSpc>
            <a:spcAft>
              <a:spcPts val="0"/>
            </a:spcAft>
          </a:pPr>
          <a:r>
            <a:rPr lang="de-DE" sz="950">
              <a:effectLst/>
              <a:latin typeface="+mn-lt"/>
              <a:ea typeface="Times New Roman"/>
            </a:rPr>
            <a:t>Nach dem Arbeitsortkonzept werden alle Erwerbstätigen am Ort ihrer Arbeit erfasst, unabhängig davon, ob sie in der betreffenden regionalen Gebietseinheit ansässig oder als Gebietseinpendler von außen dort tätig sind.</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Erwerbstätige</a:t>
          </a:r>
          <a:endParaRPr lang="de-DE" sz="1200">
            <a:effectLst/>
            <a:latin typeface="+mn-lt"/>
            <a:ea typeface="Times New Roman"/>
          </a:endParaRPr>
        </a:p>
        <a:p>
          <a:pPr>
            <a:lnSpc>
              <a:spcPts val="1000"/>
            </a:lnSpc>
            <a:spcAft>
              <a:spcPts val="0"/>
            </a:spcAft>
          </a:pPr>
          <a:r>
            <a:rPr lang="de-DE" sz="950">
              <a:effectLst/>
              <a:latin typeface="+mn-lt"/>
              <a:ea typeface="Times New Roman"/>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erfolgen nach der zeitlich überwiegenden Tätigkeit.</a:t>
          </a:r>
          <a:endParaRPr lang="de-DE" sz="1200">
            <a:effectLst/>
            <a:latin typeface="+mn-lt"/>
            <a:ea typeface="Times New Roman"/>
          </a:endParaRPr>
        </a:p>
        <a:p>
          <a:pPr>
            <a:lnSpc>
              <a:spcPts val="1000"/>
            </a:lnSpc>
            <a:spcAft>
              <a:spcPts val="0"/>
            </a:spcAft>
          </a:pPr>
          <a:r>
            <a:rPr lang="de-DE" sz="950">
              <a:effectLst/>
              <a:latin typeface="+mn-lt"/>
              <a:ea typeface="Times New Roman"/>
            </a:rPr>
            <a:t>Nicht zu den Erwerbstätigen rechnen Personen als Verwalter ihres Privatvermögens (z. B. Immobilien, Geldvermögen, Wertpapiere). Grundlage für diese Definition bilden die von der International Labour Organization (ILO) aufgestellten Normen, die auch in das Europäische System Volkswirtschaftlicher Gesamtrechnungen 2010 eingegangen sind.</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Marginal Beschäftigte </a:t>
          </a:r>
          <a:endParaRPr lang="de-DE" sz="1200">
            <a:effectLst/>
            <a:latin typeface="+mn-lt"/>
            <a:ea typeface="Times New Roman"/>
          </a:endParaRPr>
        </a:p>
        <a:p>
          <a:pPr>
            <a:lnSpc>
              <a:spcPts val="1000"/>
            </a:lnSpc>
            <a:spcAft>
              <a:spcPts val="0"/>
            </a:spcAft>
          </a:pPr>
          <a:r>
            <a:rPr lang="de-DE" sz="950">
              <a:effectLst/>
              <a:latin typeface="+mn-lt"/>
              <a:ea typeface="Times New Roman"/>
            </a:rPr>
            <a:t>Marginal Beschäftigte sind Personen, die als Arbeiter und Angestellte keine voll sozialversicherungspflichtige Beschäftigung ausüben, jedoch nach dem Labour-Force-Konzept der Internationalen Arbeitsorganisation als Erwerbstätige gelten, wenn sie in einem einwöchigen Berichtszeitraum wenigsten eine Stunde gegen Entgelt gearbeitet haben. Dazu zählen insbe­sondere ausschließlich geringfügig Beschäftigte und Beschäftigte in Arbeitsgelegenheiten ("1-Euro-Jobs"). </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Mithelfende Familienangehörige </a:t>
          </a:r>
          <a:endParaRPr lang="de-DE" sz="1200">
            <a:effectLst/>
            <a:latin typeface="+mn-lt"/>
            <a:ea typeface="Times New Roman"/>
          </a:endParaRPr>
        </a:p>
        <a:p>
          <a:pPr>
            <a:lnSpc>
              <a:spcPts val="1000"/>
            </a:lnSpc>
            <a:spcAft>
              <a:spcPts val="0"/>
            </a:spcAft>
          </a:pPr>
          <a:r>
            <a:rPr lang="de-DE" sz="950">
              <a:effectLst/>
              <a:latin typeface="+mn-lt"/>
              <a:ea typeface="Times New Roman"/>
            </a:rPr>
            <a:t>Als mithelfende Familienangehörige werden alle Personen gerechnet, die regelmäßig unentgeltlich in einem Betrieb mitarbeiten, der von einem Familienmitglied als Selbstständigen geleitet wird. </a:t>
          </a:r>
          <a:endParaRPr lang="de-DE" sz="1200">
            <a:effectLst/>
            <a:latin typeface="+mn-lt"/>
            <a:ea typeface="Times New Roman"/>
          </a:endParaRPr>
        </a:p>
        <a:p>
          <a:pPr eaLnBrk="1" fontAlgn="auto" latinLnBrk="0" hangingPunct="1"/>
          <a:endParaRPr lang="de-DE" sz="600" b="1" i="0">
            <a:solidFill>
              <a:schemeClr val="dk1"/>
            </a:solidFill>
            <a:effectLst/>
            <a:latin typeface="+mn-lt"/>
            <a:ea typeface="+mn-ea"/>
            <a:cs typeface="Arial" panose="020B0604020202020204" pitchFamily="34" charset="0"/>
          </a:endParaRPr>
        </a:p>
        <a:p>
          <a:pPr>
            <a:lnSpc>
              <a:spcPts val="1000"/>
            </a:lnSpc>
            <a:spcAft>
              <a:spcPts val="0"/>
            </a:spcAft>
          </a:pPr>
          <a:r>
            <a:rPr lang="de-DE" sz="950" b="1">
              <a:effectLst/>
              <a:latin typeface="+mn-lt"/>
              <a:ea typeface="Times New Roman"/>
            </a:rPr>
            <a:t>Selbstständige </a:t>
          </a:r>
          <a:endParaRPr lang="de-DE" sz="1200">
            <a:effectLst/>
            <a:latin typeface="+mn-lt"/>
            <a:ea typeface="Times New Roman"/>
          </a:endParaRPr>
        </a:p>
        <a:p>
          <a:pPr>
            <a:lnSpc>
              <a:spcPts val="1000"/>
            </a:lnSpc>
            <a:spcAft>
              <a:spcPts val="0"/>
            </a:spcAft>
          </a:pPr>
          <a:r>
            <a:rPr lang="de-DE" sz="950">
              <a:effectLst/>
              <a:latin typeface="+mn-lt"/>
              <a:ea typeface="Times New Roman"/>
            </a:rPr>
            <a:t>Zu den Selbstständigen gehören tätige Eigentümer und Miteigentümer in Einzelunternehmen und Personengesellschaften, selbstständige Landwirte (auch Pächter), selbstständige Handwerker, selbstständige Handelsvertreter, freiberuflich und andere selbstständig tätige Personen. Nicht zu den Selbstständigen zählen jedoch Personen, die in einem arbeitsrecht­lichen Verhältnis stehen und lediglich innerhalb ihres Arbeitsbereiches selbstständig disponieren können.</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Wirtschaftsbereich </a:t>
          </a:r>
          <a:endParaRPr lang="de-DE" sz="1200">
            <a:effectLst/>
            <a:latin typeface="+mn-lt"/>
            <a:ea typeface="Times New Roman"/>
          </a:endParaRPr>
        </a:p>
        <a:p>
          <a:pPr>
            <a:lnSpc>
              <a:spcPts val="1000"/>
            </a:lnSpc>
            <a:spcAft>
              <a:spcPts val="0"/>
            </a:spcAft>
          </a:pPr>
          <a:r>
            <a:rPr lang="de-DE" sz="950">
              <a:effectLst/>
              <a:latin typeface="+mn-lt"/>
              <a:ea typeface="Times New Roman"/>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 </a:t>
          </a:r>
          <a:endParaRPr lang="de-DE" sz="120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752475</xdr:colOff>
      <xdr:row>59</xdr:row>
      <xdr:rowOff>85725</xdr:rowOff>
    </xdr:to>
    <xdr:pic>
      <xdr:nvPicPr>
        <xdr:cNvPr id="4906"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86475" cy="963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3020786</xdr:colOff>
      <xdr:row>22</xdr:row>
      <xdr:rowOff>156482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102054</xdr:rowOff>
    </xdr:from>
    <xdr:to>
      <xdr:col>1</xdr:col>
      <xdr:colOff>3034393</xdr:colOff>
      <xdr:row>55</xdr:row>
      <xdr:rowOff>136073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0.03911</cdr:x>
      <cdr:y>0.02389</cdr:y>
    </cdr:from>
    <cdr:to>
      <cdr:x>0.15531</cdr:x>
      <cdr:y>0.08874</cdr:y>
    </cdr:to>
    <cdr:sp macro="" textlink="">
      <cdr:nvSpPr>
        <cdr:cNvPr id="2" name="Textfeld 1"/>
        <cdr:cNvSpPr txBox="1"/>
      </cdr:nvSpPr>
      <cdr:spPr>
        <a:xfrm xmlns:a="http://schemas.openxmlformats.org/drawingml/2006/main">
          <a:off x="238125" y="95251"/>
          <a:ext cx="707571" cy="258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b="1"/>
        </a:p>
      </cdr:txBody>
    </cdr:sp>
  </cdr:relSizeAnchor>
  <cdr:relSizeAnchor xmlns:cdr="http://schemas.openxmlformats.org/drawingml/2006/chartDrawing">
    <cdr:from>
      <cdr:x>0</cdr:x>
      <cdr:y>0.94539</cdr:y>
    </cdr:from>
    <cdr:to>
      <cdr:x>0.12737</cdr:x>
      <cdr:y>1</cdr:y>
    </cdr:to>
    <cdr:sp macro="" textlink="">
      <cdr:nvSpPr>
        <cdr:cNvPr id="3" name="Textfeld 2"/>
        <cdr:cNvSpPr txBox="1"/>
      </cdr:nvSpPr>
      <cdr:spPr>
        <a:xfrm xmlns:a="http://schemas.openxmlformats.org/drawingml/2006/main">
          <a:off x="0" y="3389679"/>
          <a:ext cx="772981" cy="195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700" b="0"/>
            <a:t>(c) StatA</a:t>
          </a:r>
          <a:r>
            <a:rPr lang="de-DE" sz="700" b="0" baseline="0"/>
            <a:t> MV</a:t>
          </a:r>
          <a:endParaRPr lang="de-DE" sz="700" b="0"/>
        </a:p>
      </cdr:txBody>
    </cdr:sp>
  </cdr:relSizeAnchor>
</c:userShapes>
</file>

<file path=xl/drawings/drawing7.xml><?xml version="1.0" encoding="utf-8"?>
<c:userShapes xmlns:c="http://schemas.openxmlformats.org/drawingml/2006/chart">
  <cdr:relSizeAnchor xmlns:cdr="http://schemas.openxmlformats.org/drawingml/2006/chartDrawing">
    <cdr:from>
      <cdr:x>0.77517</cdr:x>
      <cdr:y>0.11485</cdr:y>
    </cdr:from>
    <cdr:to>
      <cdr:x>0.77517</cdr:x>
      <cdr:y>0.88361</cdr:y>
    </cdr:to>
    <cdr:cxnSp macro="">
      <cdr:nvCxnSpPr>
        <cdr:cNvPr id="7" name="Gerader Verbinder 6"/>
        <cdr:cNvCxnSpPr/>
      </cdr:nvCxnSpPr>
      <cdr:spPr>
        <a:xfrm xmlns:a="http://schemas.openxmlformats.org/drawingml/2006/main">
          <a:off x="4714872" y="510255"/>
          <a:ext cx="0" cy="3415396"/>
        </a:xfrm>
        <a:prstGeom xmlns:a="http://schemas.openxmlformats.org/drawingml/2006/main" prst="line">
          <a:avLst/>
        </a:prstGeom>
        <a:ln xmlns:a="http://schemas.openxmlformats.org/drawingml/2006/main" w="6350">
          <a:solidFill>
            <a:schemeClr val="tx1">
              <a:alpha val="68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0.96019</cdr:y>
    </cdr:from>
    <cdr:to>
      <cdr:x>0.12752</cdr:x>
      <cdr:y>1</cdr:y>
    </cdr:to>
    <cdr:sp macro="" textlink="">
      <cdr:nvSpPr>
        <cdr:cNvPr id="3" name="Textfeld 2"/>
        <cdr:cNvSpPr txBox="1"/>
      </cdr:nvSpPr>
      <cdr:spPr>
        <a:xfrm xmlns:a="http://schemas.openxmlformats.org/drawingml/2006/main">
          <a:off x="0" y="4265848"/>
          <a:ext cx="775626" cy="1768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700"/>
            <a:t>(c)</a:t>
          </a:r>
          <a:r>
            <a:rPr lang="de-DE" sz="700" baseline="0"/>
            <a:t> StatA MV</a:t>
          </a:r>
          <a:endParaRPr lang="de-DE" sz="700"/>
        </a:p>
      </cdr:txBody>
    </cdr:sp>
  </cdr:relSizeAnchor>
  <cdr:relSizeAnchor xmlns:cdr="http://schemas.openxmlformats.org/drawingml/2006/chartDrawing">
    <cdr:from>
      <cdr:x>0.94855</cdr:x>
      <cdr:y>0.91577</cdr:y>
    </cdr:from>
    <cdr:to>
      <cdr:x>0.98881</cdr:x>
      <cdr:y>0.95559</cdr:y>
    </cdr:to>
    <cdr:sp macro="" textlink="">
      <cdr:nvSpPr>
        <cdr:cNvPr id="4" name="Textfeld 3"/>
        <cdr:cNvSpPr txBox="1"/>
      </cdr:nvSpPr>
      <cdr:spPr>
        <a:xfrm xmlns:a="http://schemas.openxmlformats.org/drawingml/2006/main">
          <a:off x="5769428" y="4068536"/>
          <a:ext cx="244929" cy="1768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p>
      </cdr:txBody>
    </cdr:sp>
  </cdr:relSizeAnchor>
  <cdr:relSizeAnchor xmlns:cdr="http://schemas.openxmlformats.org/drawingml/2006/chartDrawing">
    <cdr:from>
      <cdr:x>0.7651</cdr:x>
      <cdr:y>0.17458</cdr:y>
    </cdr:from>
    <cdr:to>
      <cdr:x>1</cdr:x>
      <cdr:y>0.22665</cdr:y>
    </cdr:to>
    <cdr:sp macro="" textlink="">
      <cdr:nvSpPr>
        <cdr:cNvPr id="5" name="Textfeld 4"/>
        <cdr:cNvSpPr txBox="1"/>
      </cdr:nvSpPr>
      <cdr:spPr>
        <a:xfrm xmlns:a="http://schemas.openxmlformats.org/drawingml/2006/main">
          <a:off x="4653643" y="775594"/>
          <a:ext cx="1428750" cy="231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Bundesdurchschnitt: 10,5 %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95" t="s">
        <v>0</v>
      </c>
      <c r="B1" s="195"/>
      <c r="C1" s="196"/>
      <c r="D1" s="196"/>
    </row>
    <row r="2" spans="1:4" ht="35.1" customHeight="1" thickTop="1" x14ac:dyDescent="0.2">
      <c r="A2" s="197" t="s">
        <v>15</v>
      </c>
      <c r="B2" s="197"/>
      <c r="C2" s="198" t="s">
        <v>67</v>
      </c>
      <c r="D2" s="198"/>
    </row>
    <row r="3" spans="1:4" ht="24.95" customHeight="1" x14ac:dyDescent="0.2">
      <c r="A3" s="199"/>
      <c r="B3" s="199"/>
      <c r="C3" s="199"/>
      <c r="D3" s="199"/>
    </row>
    <row r="4" spans="1:4" ht="24.95" customHeight="1" x14ac:dyDescent="0.2">
      <c r="A4" s="200" t="s">
        <v>16</v>
      </c>
      <c r="B4" s="200"/>
      <c r="C4" s="200"/>
      <c r="D4" s="201"/>
    </row>
    <row r="5" spans="1:4" ht="24.95" customHeight="1" x14ac:dyDescent="0.2">
      <c r="A5" s="200" t="s">
        <v>17</v>
      </c>
      <c r="B5" s="200"/>
      <c r="C5" s="200"/>
      <c r="D5" s="201"/>
    </row>
    <row r="6" spans="1:4" ht="39.950000000000003" customHeight="1" x14ac:dyDescent="0.45">
      <c r="A6" s="202" t="s">
        <v>125</v>
      </c>
      <c r="B6" s="203"/>
      <c r="C6" s="203"/>
      <c r="D6" s="203"/>
    </row>
    <row r="7" spans="1:4" ht="24.95" customHeight="1" x14ac:dyDescent="0.4">
      <c r="A7" s="204"/>
      <c r="B7" s="204"/>
      <c r="C7" s="204"/>
      <c r="D7" s="204"/>
    </row>
    <row r="8" spans="1:4" ht="24.95" customHeight="1" x14ac:dyDescent="0.45">
      <c r="A8" s="202" t="s">
        <v>102</v>
      </c>
      <c r="B8" s="202"/>
      <c r="C8" s="202"/>
      <c r="D8" s="202"/>
    </row>
    <row r="9" spans="1:4" ht="24.95" customHeight="1" x14ac:dyDescent="0.45">
      <c r="A9" s="202"/>
      <c r="B9" s="202"/>
      <c r="C9" s="202"/>
      <c r="D9" s="202"/>
    </row>
    <row r="10" spans="1:4" ht="24.95" customHeight="1" x14ac:dyDescent="0.2">
      <c r="A10" s="194"/>
      <c r="B10" s="194"/>
      <c r="C10" s="194"/>
      <c r="D10" s="194"/>
    </row>
    <row r="11" spans="1:4" ht="24.95" customHeight="1" x14ac:dyDescent="0.2">
      <c r="A11" s="194"/>
      <c r="B11" s="194"/>
      <c r="C11" s="194"/>
      <c r="D11" s="194"/>
    </row>
    <row r="12" spans="1:4" ht="24.95" customHeight="1" x14ac:dyDescent="0.2">
      <c r="A12" s="194"/>
      <c r="B12" s="194"/>
      <c r="C12" s="194"/>
      <c r="D12" s="194"/>
    </row>
    <row r="13" spans="1:4" ht="12" customHeight="1" x14ac:dyDescent="0.2">
      <c r="A13" s="4"/>
      <c r="B13" s="206" t="s">
        <v>68</v>
      </c>
      <c r="C13" s="206"/>
      <c r="D13" s="2" t="s">
        <v>126</v>
      </c>
    </row>
    <row r="14" spans="1:4" ht="12" customHeight="1" x14ac:dyDescent="0.2">
      <c r="A14" s="4"/>
      <c r="B14" s="206"/>
      <c r="C14" s="206"/>
      <c r="D14" s="2"/>
    </row>
    <row r="15" spans="1:4" ht="12" customHeight="1" x14ac:dyDescent="0.2">
      <c r="A15" s="4"/>
      <c r="B15" s="206" t="s">
        <v>1</v>
      </c>
      <c r="C15" s="206"/>
      <c r="D15" s="2" t="s">
        <v>142</v>
      </c>
    </row>
    <row r="16" spans="1:4" ht="12" customHeight="1" x14ac:dyDescent="0.2">
      <c r="A16" s="4"/>
      <c r="B16" s="206"/>
      <c r="C16" s="206"/>
      <c r="D16" s="2"/>
    </row>
    <row r="17" spans="1:4" ht="12" customHeight="1" x14ac:dyDescent="0.2">
      <c r="A17" s="5"/>
      <c r="B17" s="207"/>
      <c r="C17" s="207"/>
      <c r="D17" s="3"/>
    </row>
    <row r="18" spans="1:4" ht="12" customHeight="1" x14ac:dyDescent="0.2">
      <c r="A18" s="208"/>
      <c r="B18" s="208"/>
      <c r="C18" s="208"/>
      <c r="D18" s="208"/>
    </row>
    <row r="19" spans="1:4" ht="12" customHeight="1" x14ac:dyDescent="0.2">
      <c r="A19" s="209" t="s">
        <v>2</v>
      </c>
      <c r="B19" s="209"/>
      <c r="C19" s="209"/>
      <c r="D19" s="209"/>
    </row>
    <row r="20" spans="1:4" ht="12" customHeight="1" x14ac:dyDescent="0.2">
      <c r="A20" s="209" t="s">
        <v>82</v>
      </c>
      <c r="B20" s="209"/>
      <c r="C20" s="209"/>
      <c r="D20" s="209"/>
    </row>
    <row r="21" spans="1:4" ht="12" customHeight="1" x14ac:dyDescent="0.2">
      <c r="A21" s="209"/>
      <c r="B21" s="209"/>
      <c r="C21" s="209"/>
      <c r="D21" s="209"/>
    </row>
    <row r="22" spans="1:4" ht="12" customHeight="1" x14ac:dyDescent="0.2">
      <c r="A22" s="205" t="s">
        <v>128</v>
      </c>
      <c r="B22" s="205"/>
      <c r="C22" s="205"/>
      <c r="D22" s="205"/>
    </row>
    <row r="23" spans="1:4" ht="12" customHeight="1" x14ac:dyDescent="0.2">
      <c r="A23" s="209"/>
      <c r="B23" s="209"/>
      <c r="C23" s="209"/>
      <c r="D23" s="209"/>
    </row>
    <row r="24" spans="1:4" ht="12" customHeight="1" x14ac:dyDescent="0.2">
      <c r="A24" s="211" t="s">
        <v>141</v>
      </c>
      <c r="B24" s="211"/>
      <c r="C24" s="211"/>
      <c r="D24" s="211"/>
    </row>
    <row r="25" spans="1:4" ht="12" customHeight="1" x14ac:dyDescent="0.2">
      <c r="A25" s="211" t="s">
        <v>81</v>
      </c>
      <c r="B25" s="211"/>
      <c r="C25" s="211"/>
      <c r="D25" s="211"/>
    </row>
    <row r="26" spans="1:4" ht="12" customHeight="1" x14ac:dyDescent="0.2">
      <c r="A26" s="212"/>
      <c r="B26" s="212"/>
      <c r="C26" s="212"/>
      <c r="D26" s="212"/>
    </row>
    <row r="27" spans="1:4" ht="12" customHeight="1" x14ac:dyDescent="0.2">
      <c r="A27" s="208"/>
      <c r="B27" s="208"/>
      <c r="C27" s="208"/>
      <c r="D27" s="208"/>
    </row>
    <row r="28" spans="1:4" ht="12" customHeight="1" x14ac:dyDescent="0.2">
      <c r="A28" s="213" t="s">
        <v>3</v>
      </c>
      <c r="B28" s="213"/>
      <c r="C28" s="213"/>
      <c r="D28" s="213"/>
    </row>
    <row r="29" spans="1:4" ht="12" customHeight="1" x14ac:dyDescent="0.2">
      <c r="A29" s="214"/>
      <c r="B29" s="214"/>
      <c r="C29" s="214"/>
      <c r="D29" s="214"/>
    </row>
    <row r="30" spans="1:4" ht="12" customHeight="1" x14ac:dyDescent="0.2">
      <c r="A30" s="6" t="s">
        <v>4</v>
      </c>
      <c r="B30" s="210" t="s">
        <v>83</v>
      </c>
      <c r="C30" s="210"/>
      <c r="D30" s="210"/>
    </row>
    <row r="31" spans="1:4" ht="12" customHeight="1" x14ac:dyDescent="0.2">
      <c r="A31" s="7">
        <v>0</v>
      </c>
      <c r="B31" s="210" t="s">
        <v>84</v>
      </c>
      <c r="C31" s="210"/>
      <c r="D31" s="210"/>
    </row>
    <row r="32" spans="1:4" ht="12" customHeight="1" x14ac:dyDescent="0.2">
      <c r="A32" s="6" t="s">
        <v>5</v>
      </c>
      <c r="B32" s="210" t="s">
        <v>6</v>
      </c>
      <c r="C32" s="210"/>
      <c r="D32" s="210"/>
    </row>
    <row r="33" spans="1:4" ht="12" customHeight="1" x14ac:dyDescent="0.2">
      <c r="A33" s="6" t="s">
        <v>14</v>
      </c>
      <c r="B33" s="210" t="s">
        <v>7</v>
      </c>
      <c r="C33" s="210"/>
      <c r="D33" s="210"/>
    </row>
    <row r="34" spans="1:4" ht="12" customHeight="1" x14ac:dyDescent="0.2">
      <c r="A34" s="6" t="s">
        <v>8</v>
      </c>
      <c r="B34" s="210" t="s">
        <v>9</v>
      </c>
      <c r="C34" s="210"/>
      <c r="D34" s="210"/>
    </row>
    <row r="35" spans="1:4" ht="12" customHeight="1" x14ac:dyDescent="0.2">
      <c r="A35" s="6" t="s">
        <v>10</v>
      </c>
      <c r="B35" s="210" t="s">
        <v>85</v>
      </c>
      <c r="C35" s="210"/>
      <c r="D35" s="210"/>
    </row>
    <row r="36" spans="1:4" ht="12" customHeight="1" x14ac:dyDescent="0.2">
      <c r="A36" s="6" t="s">
        <v>11</v>
      </c>
      <c r="B36" s="210" t="s">
        <v>12</v>
      </c>
      <c r="C36" s="210"/>
      <c r="D36" s="210"/>
    </row>
    <row r="37" spans="1:4" ht="12" customHeight="1" x14ac:dyDescent="0.2">
      <c r="A37" s="6" t="s">
        <v>46</v>
      </c>
      <c r="B37" s="210" t="s">
        <v>86</v>
      </c>
      <c r="C37" s="210"/>
      <c r="D37" s="210"/>
    </row>
    <row r="38" spans="1:4" ht="12" customHeight="1" x14ac:dyDescent="0.2">
      <c r="A38" s="6"/>
      <c r="B38" s="210"/>
      <c r="C38" s="210"/>
      <c r="D38" s="210"/>
    </row>
    <row r="39" spans="1:4" ht="12" customHeight="1" x14ac:dyDescent="0.2">
      <c r="A39" s="6"/>
      <c r="B39" s="210"/>
      <c r="C39" s="210"/>
      <c r="D39" s="210"/>
    </row>
    <row r="40" spans="1:4" ht="12" customHeight="1" x14ac:dyDescent="0.2">
      <c r="A40" s="6"/>
      <c r="B40" s="6"/>
      <c r="C40" s="6"/>
      <c r="D40" s="6"/>
    </row>
    <row r="41" spans="1:4" ht="12" customHeight="1" x14ac:dyDescent="0.2">
      <c r="A41" s="6"/>
      <c r="B41" s="6"/>
      <c r="C41" s="6"/>
      <c r="D41" s="6"/>
    </row>
    <row r="42" spans="1:4" ht="12" customHeight="1" x14ac:dyDescent="0.2">
      <c r="A42" s="210" t="s">
        <v>13</v>
      </c>
      <c r="B42" s="210"/>
      <c r="C42" s="210"/>
      <c r="D42" s="210"/>
    </row>
    <row r="43" spans="1:4" ht="12" customHeight="1" x14ac:dyDescent="0.2">
      <c r="A43" s="210" t="s">
        <v>123</v>
      </c>
      <c r="B43" s="210"/>
      <c r="C43" s="210"/>
      <c r="D43" s="210"/>
    </row>
    <row r="45" spans="1:4" ht="39.950000000000003" customHeight="1" x14ac:dyDescent="0.2">
      <c r="A45" s="215" t="s">
        <v>97</v>
      </c>
      <c r="B45" s="215"/>
      <c r="C45" s="215"/>
      <c r="D45" s="215"/>
    </row>
  </sheetData>
  <mergeCells count="44">
    <mergeCell ref="A42:D42"/>
    <mergeCell ref="A45:D45"/>
    <mergeCell ref="B35:D35"/>
    <mergeCell ref="B36:D36"/>
    <mergeCell ref="B37:D37"/>
    <mergeCell ref="B38:D38"/>
    <mergeCell ref="B39:D39"/>
    <mergeCell ref="A43:D43"/>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S93"/>
  <sheetViews>
    <sheetView zoomScale="140" zoomScaleNormal="140" workbookViewId="0">
      <pane xSplit="2" ySplit="4" topLeftCell="C5" activePane="bottomRight" state="frozen"/>
      <selection activeCell="A2" sqref="A2:B2"/>
      <selection pane="topRight" activeCell="A2" sqref="A2:B2"/>
      <selection pane="bottomLeft" activeCell="A2" sqref="A2:B2"/>
      <selection pane="bottomRight" activeCell="C5" sqref="C5:J5"/>
    </sheetView>
  </sheetViews>
  <sheetFormatPr baseColWidth="10" defaultRowHeight="11.25" x14ac:dyDescent="0.2"/>
  <cols>
    <col min="1" max="1" width="4.140625" style="104" customWidth="1"/>
    <col min="2" max="2" width="8.140625" style="107" customWidth="1"/>
    <col min="3" max="3" width="10.42578125" style="107" customWidth="1"/>
    <col min="4" max="10" width="9.85546875" style="107" customWidth="1"/>
    <col min="11" max="19" width="8.85546875" style="107" customWidth="1"/>
    <col min="20" max="16384" width="11.42578125" style="107"/>
  </cols>
  <sheetData>
    <row r="1" spans="1:19" ht="24.95" customHeight="1" x14ac:dyDescent="0.2">
      <c r="A1" s="262" t="s">
        <v>53</v>
      </c>
      <c r="B1" s="263"/>
      <c r="C1" s="264" t="s">
        <v>76</v>
      </c>
      <c r="D1" s="264"/>
      <c r="E1" s="264"/>
      <c r="F1" s="264"/>
      <c r="G1" s="264"/>
      <c r="H1" s="264"/>
      <c r="I1" s="264"/>
      <c r="J1" s="265"/>
      <c r="K1" s="266" t="s">
        <v>76</v>
      </c>
      <c r="L1" s="264"/>
      <c r="M1" s="264"/>
      <c r="N1" s="264"/>
      <c r="O1" s="264"/>
      <c r="P1" s="264"/>
      <c r="Q1" s="264"/>
      <c r="R1" s="264"/>
      <c r="S1" s="265"/>
    </row>
    <row r="2" spans="1:19" ht="11.45" customHeight="1" x14ac:dyDescent="0.2">
      <c r="A2" s="253" t="s">
        <v>57</v>
      </c>
      <c r="B2" s="254" t="s">
        <v>42</v>
      </c>
      <c r="C2" s="255" t="s">
        <v>43</v>
      </c>
      <c r="D2" s="255" t="s">
        <v>69</v>
      </c>
      <c r="E2" s="255" t="s">
        <v>75</v>
      </c>
      <c r="F2" s="255" t="s">
        <v>58</v>
      </c>
      <c r="G2" s="255" t="s">
        <v>59</v>
      </c>
      <c r="H2" s="255" t="s">
        <v>44</v>
      </c>
      <c r="I2" s="255" t="s">
        <v>60</v>
      </c>
      <c r="J2" s="267" t="s">
        <v>61</v>
      </c>
      <c r="K2" s="253" t="s">
        <v>62</v>
      </c>
      <c r="L2" s="255" t="s">
        <v>74</v>
      </c>
      <c r="M2" s="255" t="s">
        <v>73</v>
      </c>
      <c r="N2" s="255" t="s">
        <v>72</v>
      </c>
      <c r="O2" s="255" t="s">
        <v>63</v>
      </c>
      <c r="P2" s="255" t="s">
        <v>64</v>
      </c>
      <c r="Q2" s="255" t="s">
        <v>71</v>
      </c>
      <c r="R2" s="255" t="s">
        <v>70</v>
      </c>
      <c r="S2" s="267" t="s">
        <v>65</v>
      </c>
    </row>
    <row r="3" spans="1:19" ht="11.45" customHeight="1" x14ac:dyDescent="0.2">
      <c r="A3" s="253"/>
      <c r="B3" s="254"/>
      <c r="C3" s="255"/>
      <c r="D3" s="255"/>
      <c r="E3" s="255"/>
      <c r="F3" s="255"/>
      <c r="G3" s="255"/>
      <c r="H3" s="255"/>
      <c r="I3" s="255"/>
      <c r="J3" s="267"/>
      <c r="K3" s="253"/>
      <c r="L3" s="255"/>
      <c r="M3" s="255"/>
      <c r="N3" s="255"/>
      <c r="O3" s="255"/>
      <c r="P3" s="255"/>
      <c r="Q3" s="255"/>
      <c r="R3" s="255"/>
      <c r="S3" s="267"/>
    </row>
    <row r="4" spans="1:19" s="111" customFormat="1" ht="11.45" customHeight="1" x14ac:dyDescent="0.15">
      <c r="A4" s="26">
        <v>1</v>
      </c>
      <c r="B4" s="108">
        <v>2</v>
      </c>
      <c r="C4" s="109">
        <v>3</v>
      </c>
      <c r="D4" s="109">
        <v>4</v>
      </c>
      <c r="E4" s="109">
        <v>5</v>
      </c>
      <c r="F4" s="109">
        <v>6</v>
      </c>
      <c r="G4" s="109">
        <v>7</v>
      </c>
      <c r="H4" s="109">
        <v>8</v>
      </c>
      <c r="I4" s="109">
        <v>9</v>
      </c>
      <c r="J4" s="110">
        <v>10</v>
      </c>
      <c r="K4" s="26">
        <v>11</v>
      </c>
      <c r="L4" s="109">
        <v>12</v>
      </c>
      <c r="M4" s="109">
        <v>13</v>
      </c>
      <c r="N4" s="109">
        <v>14</v>
      </c>
      <c r="O4" s="109">
        <v>15</v>
      </c>
      <c r="P4" s="109">
        <v>16</v>
      </c>
      <c r="Q4" s="109">
        <v>17</v>
      </c>
      <c r="R4" s="109">
        <v>18</v>
      </c>
      <c r="S4" s="110">
        <v>19</v>
      </c>
    </row>
    <row r="5" spans="1:19" s="113" customFormat="1" ht="24.95" customHeight="1" x14ac:dyDescent="0.2">
      <c r="A5" s="103"/>
      <c r="B5" s="112"/>
      <c r="C5" s="268" t="s">
        <v>140</v>
      </c>
      <c r="D5" s="269"/>
      <c r="E5" s="269"/>
      <c r="F5" s="269"/>
      <c r="G5" s="269"/>
      <c r="H5" s="269"/>
      <c r="I5" s="269"/>
      <c r="J5" s="269"/>
      <c r="K5" s="269" t="s">
        <v>140</v>
      </c>
      <c r="L5" s="269"/>
      <c r="M5" s="269"/>
      <c r="N5" s="269"/>
      <c r="O5" s="269"/>
      <c r="P5" s="269"/>
      <c r="Q5" s="269"/>
      <c r="R5" s="269"/>
      <c r="S5" s="269"/>
    </row>
    <row r="6" spans="1:19" s="116" customFormat="1" ht="11.45" customHeight="1" x14ac:dyDescent="0.2">
      <c r="A6" s="32">
        <f>IF(D6&lt;&gt;"",COUNTA($D$6:D6),"")</f>
        <v>1</v>
      </c>
      <c r="B6" s="114">
        <v>2003</v>
      </c>
      <c r="C6" s="115">
        <v>5359</v>
      </c>
      <c r="D6" s="115">
        <v>80.091999999999999</v>
      </c>
      <c r="E6" s="115">
        <v>759.08199999999999</v>
      </c>
      <c r="F6" s="115">
        <v>846.20699999999999</v>
      </c>
      <c r="G6" s="115">
        <v>142.48699999999999</v>
      </c>
      <c r="H6" s="115">
        <v>108.90600000000001</v>
      </c>
      <c r="I6" s="115">
        <v>51.609000000000002</v>
      </c>
      <c r="J6" s="115">
        <v>109.34699999999999</v>
      </c>
      <c r="K6" s="115">
        <v>380.33499999999998</v>
      </c>
      <c r="L6" s="115">
        <v>553.976</v>
      </c>
      <c r="M6" s="115">
        <v>1332.4760000000001</v>
      </c>
      <c r="N6" s="115">
        <v>281.94099999999997</v>
      </c>
      <c r="O6" s="115">
        <v>77.59</v>
      </c>
      <c r="P6" s="115">
        <v>227.166</v>
      </c>
      <c r="Q6" s="115">
        <v>106.657</v>
      </c>
      <c r="R6" s="115">
        <v>195.46299999999999</v>
      </c>
      <c r="S6" s="115">
        <v>105.666</v>
      </c>
    </row>
    <row r="7" spans="1:19" s="116" customFormat="1" ht="11.45" customHeight="1" x14ac:dyDescent="0.2">
      <c r="A7" s="32">
        <f>IF(D7&lt;&gt;"",COUNTA($D$6:D7),"")</f>
        <v>2</v>
      </c>
      <c r="B7" s="114">
        <v>2004</v>
      </c>
      <c r="C7" s="115">
        <v>5793</v>
      </c>
      <c r="D7" s="115">
        <v>88.811999999999998</v>
      </c>
      <c r="E7" s="115">
        <v>809.22900000000004</v>
      </c>
      <c r="F7" s="115">
        <v>889.42899999999997</v>
      </c>
      <c r="G7" s="115">
        <v>165.87899999999999</v>
      </c>
      <c r="H7" s="115">
        <v>122.06399999999999</v>
      </c>
      <c r="I7" s="115">
        <v>55.703000000000003</v>
      </c>
      <c r="J7" s="115">
        <v>120.926</v>
      </c>
      <c r="K7" s="115">
        <v>414.12599999999998</v>
      </c>
      <c r="L7" s="115">
        <v>597.19399999999996</v>
      </c>
      <c r="M7" s="115">
        <v>1454.4380000000001</v>
      </c>
      <c r="N7" s="115">
        <v>307.61</v>
      </c>
      <c r="O7" s="115">
        <v>82.185000000000002</v>
      </c>
      <c r="P7" s="115">
        <v>239.89500000000001</v>
      </c>
      <c r="Q7" s="115">
        <v>116.85299999999999</v>
      </c>
      <c r="R7" s="115">
        <v>209.93199999999999</v>
      </c>
      <c r="S7" s="115">
        <v>118.72499999999999</v>
      </c>
    </row>
    <row r="8" spans="1:19" s="116" customFormat="1" ht="11.45" customHeight="1" x14ac:dyDescent="0.2">
      <c r="A8" s="32">
        <f>IF(D8&lt;&gt;"",COUNTA($D$6:D8),"")</f>
        <v>3</v>
      </c>
      <c r="B8" s="114">
        <v>2005</v>
      </c>
      <c r="C8" s="115">
        <v>5936</v>
      </c>
      <c r="D8" s="115">
        <v>94.759</v>
      </c>
      <c r="E8" s="115">
        <v>820.83699999999999</v>
      </c>
      <c r="F8" s="115">
        <v>905.19399999999996</v>
      </c>
      <c r="G8" s="115">
        <v>180.88800000000001</v>
      </c>
      <c r="H8" s="115">
        <v>126.896</v>
      </c>
      <c r="I8" s="115">
        <v>56.918999999999997</v>
      </c>
      <c r="J8" s="115">
        <v>129.441</v>
      </c>
      <c r="K8" s="115">
        <v>423.92399999999998</v>
      </c>
      <c r="L8" s="115">
        <v>607.37</v>
      </c>
      <c r="M8" s="115">
        <v>1476.0709999999999</v>
      </c>
      <c r="N8" s="115">
        <v>320.09899999999999</v>
      </c>
      <c r="O8" s="115">
        <v>85.427999999999997</v>
      </c>
      <c r="P8" s="115">
        <v>248.05199999999999</v>
      </c>
      <c r="Q8" s="115">
        <v>122.47799999999999</v>
      </c>
      <c r="R8" s="115">
        <v>213.08</v>
      </c>
      <c r="S8" s="115">
        <v>124.56399999999999</v>
      </c>
    </row>
    <row r="9" spans="1:19" s="116" customFormat="1" ht="11.45" customHeight="1" x14ac:dyDescent="0.2">
      <c r="A9" s="32">
        <f>IF(D9&lt;&gt;"",COUNTA($D$6:D9),"")</f>
        <v>4</v>
      </c>
      <c r="B9" s="114">
        <v>2006</v>
      </c>
      <c r="C9" s="115">
        <v>6012</v>
      </c>
      <c r="D9" s="115">
        <v>97.069000000000003</v>
      </c>
      <c r="E9" s="115">
        <v>828.47500000000002</v>
      </c>
      <c r="F9" s="115">
        <v>903.56899999999996</v>
      </c>
      <c r="G9" s="115">
        <v>191.71899999999999</v>
      </c>
      <c r="H9" s="115">
        <v>130.19300000000001</v>
      </c>
      <c r="I9" s="115">
        <v>60.234000000000002</v>
      </c>
      <c r="J9" s="115">
        <v>124.411</v>
      </c>
      <c r="K9" s="115">
        <v>432.05</v>
      </c>
      <c r="L9" s="115">
        <v>613.971</v>
      </c>
      <c r="M9" s="115">
        <v>1493.6079999999999</v>
      </c>
      <c r="N9" s="115">
        <v>320.82400000000001</v>
      </c>
      <c r="O9" s="115">
        <v>86.058999999999997</v>
      </c>
      <c r="P9" s="115">
        <v>257.69400000000002</v>
      </c>
      <c r="Q9" s="115">
        <v>130.43</v>
      </c>
      <c r="R9" s="115">
        <v>214.73400000000001</v>
      </c>
      <c r="S9" s="115">
        <v>126.96</v>
      </c>
    </row>
    <row r="10" spans="1:19" s="116" customFormat="1" ht="11.45" customHeight="1" x14ac:dyDescent="0.2">
      <c r="A10" s="32">
        <f>IF(D10&lt;&gt;"",COUNTA($D$6:D10),"")</f>
        <v>5</v>
      </c>
      <c r="B10" s="114">
        <v>2007</v>
      </c>
      <c r="C10" s="115">
        <v>6067</v>
      </c>
      <c r="D10" s="115">
        <v>98.701999999999998</v>
      </c>
      <c r="E10" s="115">
        <v>840.45699999999999</v>
      </c>
      <c r="F10" s="115">
        <v>913.97799999999995</v>
      </c>
      <c r="G10" s="115">
        <v>193.16800000000001</v>
      </c>
      <c r="H10" s="115">
        <v>128.767</v>
      </c>
      <c r="I10" s="115">
        <v>60.231999999999999</v>
      </c>
      <c r="J10" s="115">
        <v>124.188</v>
      </c>
      <c r="K10" s="115">
        <v>440.76799999999997</v>
      </c>
      <c r="L10" s="115">
        <v>622.01800000000003</v>
      </c>
      <c r="M10" s="115">
        <v>1511.02</v>
      </c>
      <c r="N10" s="115">
        <v>324.71300000000002</v>
      </c>
      <c r="O10" s="115">
        <v>85.927000000000007</v>
      </c>
      <c r="P10" s="115">
        <v>251.06100000000001</v>
      </c>
      <c r="Q10" s="115">
        <v>130.60400000000001</v>
      </c>
      <c r="R10" s="115">
        <v>216.583</v>
      </c>
      <c r="S10" s="115">
        <v>124.81399999999999</v>
      </c>
    </row>
    <row r="11" spans="1:19" s="116" customFormat="1" ht="11.45" customHeight="1" x14ac:dyDescent="0.2">
      <c r="A11" s="32">
        <f>IF(D11&lt;&gt;"",COUNTA($D$6:D11),"")</f>
        <v>6</v>
      </c>
      <c r="B11" s="114">
        <v>2008</v>
      </c>
      <c r="C11" s="115">
        <v>6040</v>
      </c>
      <c r="D11" s="115">
        <v>97.451999999999998</v>
      </c>
      <c r="E11" s="115">
        <v>837.76599999999996</v>
      </c>
      <c r="F11" s="115">
        <v>910.16</v>
      </c>
      <c r="G11" s="115">
        <v>193.83199999999999</v>
      </c>
      <c r="H11" s="115">
        <v>130.839</v>
      </c>
      <c r="I11" s="115">
        <v>59.058999999999997</v>
      </c>
      <c r="J11" s="115">
        <v>124.306</v>
      </c>
      <c r="K11" s="115">
        <v>439.791</v>
      </c>
      <c r="L11" s="115">
        <v>620.41099999999994</v>
      </c>
      <c r="M11" s="115">
        <v>1504.434</v>
      </c>
      <c r="N11" s="115">
        <v>325.05900000000003</v>
      </c>
      <c r="O11" s="115">
        <v>84.519000000000005</v>
      </c>
      <c r="P11" s="115">
        <v>246.07300000000001</v>
      </c>
      <c r="Q11" s="115">
        <v>128.12200000000001</v>
      </c>
      <c r="R11" s="115">
        <v>216.935</v>
      </c>
      <c r="S11" s="115">
        <v>121.242</v>
      </c>
    </row>
    <row r="12" spans="1:19" s="116" customFormat="1" ht="11.45" customHeight="1" x14ac:dyDescent="0.2">
      <c r="A12" s="32">
        <f>IF(D12&lt;&gt;"",COUNTA($D$6:D12),"")</f>
        <v>7</v>
      </c>
      <c r="B12" s="114">
        <v>2009</v>
      </c>
      <c r="C12" s="115">
        <v>6077</v>
      </c>
      <c r="D12" s="115">
        <v>97.158000000000001</v>
      </c>
      <c r="E12" s="115">
        <v>840.49099999999999</v>
      </c>
      <c r="F12" s="115">
        <v>919.40700000000004</v>
      </c>
      <c r="G12" s="115">
        <v>191.63499999999999</v>
      </c>
      <c r="H12" s="115">
        <v>136.499</v>
      </c>
      <c r="I12" s="115">
        <v>59.249000000000002</v>
      </c>
      <c r="J12" s="115">
        <v>124.79900000000001</v>
      </c>
      <c r="K12" s="115">
        <v>444.11799999999999</v>
      </c>
      <c r="L12" s="115">
        <v>628.88</v>
      </c>
      <c r="M12" s="115">
        <v>1513.5350000000001</v>
      </c>
      <c r="N12" s="115">
        <v>324.577</v>
      </c>
      <c r="O12" s="115">
        <v>85.073999999999998</v>
      </c>
      <c r="P12" s="115">
        <v>243.13800000000001</v>
      </c>
      <c r="Q12" s="115">
        <v>126.277</v>
      </c>
      <c r="R12" s="115">
        <v>222.68299999999999</v>
      </c>
      <c r="S12" s="115">
        <v>119.48</v>
      </c>
    </row>
    <row r="13" spans="1:19" s="116" customFormat="1" ht="11.45" customHeight="1" x14ac:dyDescent="0.2">
      <c r="A13" s="32">
        <f>IF(D13&lt;&gt;"",COUNTA($D$6:D13),"")</f>
        <v>8</v>
      </c>
      <c r="B13" s="114">
        <v>2010</v>
      </c>
      <c r="C13" s="115">
        <v>5944</v>
      </c>
      <c r="D13" s="115">
        <v>93.200999999999993</v>
      </c>
      <c r="E13" s="115">
        <v>825.91899999999998</v>
      </c>
      <c r="F13" s="115">
        <v>903.33500000000004</v>
      </c>
      <c r="G13" s="115">
        <v>190.79599999999999</v>
      </c>
      <c r="H13" s="115">
        <v>135.99700000000001</v>
      </c>
      <c r="I13" s="115">
        <v>57.448</v>
      </c>
      <c r="J13" s="115">
        <v>121.956</v>
      </c>
      <c r="K13" s="115">
        <v>433.44499999999999</v>
      </c>
      <c r="L13" s="115">
        <v>611.18499999999995</v>
      </c>
      <c r="M13" s="115">
        <v>1483.671</v>
      </c>
      <c r="N13" s="115">
        <v>314.51600000000002</v>
      </c>
      <c r="O13" s="115">
        <v>83.055999999999997</v>
      </c>
      <c r="P13" s="115">
        <v>234.035</v>
      </c>
      <c r="Q13" s="115">
        <v>124.43300000000001</v>
      </c>
      <c r="R13" s="115">
        <v>215.697</v>
      </c>
      <c r="S13" s="115">
        <v>115.31</v>
      </c>
    </row>
    <row r="14" spans="1:19" s="116" customFormat="1" ht="11.45" customHeight="1" x14ac:dyDescent="0.2">
      <c r="A14" s="32">
        <f>IF(D14&lt;&gt;"",COUNTA($D$6:D14),"")</f>
        <v>9</v>
      </c>
      <c r="B14" s="114">
        <v>2011</v>
      </c>
      <c r="C14" s="115">
        <v>5827</v>
      </c>
      <c r="D14" s="115">
        <v>85.695999999999998</v>
      </c>
      <c r="E14" s="115">
        <v>820.01499999999999</v>
      </c>
      <c r="F14" s="115">
        <v>893.61500000000001</v>
      </c>
      <c r="G14" s="115">
        <v>178.90899999999999</v>
      </c>
      <c r="H14" s="115">
        <v>126.788</v>
      </c>
      <c r="I14" s="115">
        <v>56.222999999999999</v>
      </c>
      <c r="J14" s="115">
        <v>119.33499999999999</v>
      </c>
      <c r="K14" s="115">
        <v>429.50400000000002</v>
      </c>
      <c r="L14" s="115">
        <v>604.05600000000004</v>
      </c>
      <c r="M14" s="115">
        <v>1469.1990000000001</v>
      </c>
      <c r="N14" s="115">
        <v>311.09300000000002</v>
      </c>
      <c r="O14" s="115">
        <v>81.61</v>
      </c>
      <c r="P14" s="115">
        <v>216.947</v>
      </c>
      <c r="Q14" s="115">
        <v>115.977</v>
      </c>
      <c r="R14" s="115">
        <v>210.96299999999999</v>
      </c>
      <c r="S14" s="115">
        <v>107.07</v>
      </c>
    </row>
    <row r="15" spans="1:19" s="116" customFormat="1" ht="11.45" customHeight="1" x14ac:dyDescent="0.2">
      <c r="A15" s="32">
        <f>IF(D15&lt;&gt;"",COUNTA($D$6:D15),"")</f>
        <v>10</v>
      </c>
      <c r="B15" s="114">
        <v>2012</v>
      </c>
      <c r="C15" s="115">
        <v>5697</v>
      </c>
      <c r="D15" s="115">
        <v>82.031000000000006</v>
      </c>
      <c r="E15" s="115">
        <v>807.37900000000002</v>
      </c>
      <c r="F15" s="115">
        <v>880.11500000000001</v>
      </c>
      <c r="G15" s="115">
        <v>176.953</v>
      </c>
      <c r="H15" s="115">
        <v>121.31399999999999</v>
      </c>
      <c r="I15" s="115">
        <v>55.536999999999999</v>
      </c>
      <c r="J15" s="115">
        <v>118.179</v>
      </c>
      <c r="K15" s="115">
        <v>422.09800000000001</v>
      </c>
      <c r="L15" s="115">
        <v>587.56100000000004</v>
      </c>
      <c r="M15" s="115">
        <v>1434.039</v>
      </c>
      <c r="N15" s="115">
        <v>305.11099999999999</v>
      </c>
      <c r="O15" s="115">
        <v>79.442999999999998</v>
      </c>
      <c r="P15" s="115">
        <v>210.86199999999999</v>
      </c>
      <c r="Q15" s="115">
        <v>109.92</v>
      </c>
      <c r="R15" s="115">
        <v>204.12100000000001</v>
      </c>
      <c r="S15" s="115">
        <v>102.337</v>
      </c>
    </row>
    <row r="16" spans="1:19" s="116" customFormat="1" ht="11.45" customHeight="1" x14ac:dyDescent="0.2">
      <c r="A16" s="32">
        <f>IF(D16&lt;&gt;"",COUNTA($D$6:D16),"")</f>
        <v>11</v>
      </c>
      <c r="B16" s="114">
        <v>2013</v>
      </c>
      <c r="C16" s="115">
        <v>5717</v>
      </c>
      <c r="D16" s="115">
        <v>82.04</v>
      </c>
      <c r="E16" s="115">
        <v>808.87</v>
      </c>
      <c r="F16" s="115">
        <v>886.82600000000002</v>
      </c>
      <c r="G16" s="115">
        <v>181.17500000000001</v>
      </c>
      <c r="H16" s="115">
        <v>121.872</v>
      </c>
      <c r="I16" s="115">
        <v>55.695999999999998</v>
      </c>
      <c r="J16" s="115">
        <v>119.73099999999999</v>
      </c>
      <c r="K16" s="115">
        <v>423.428</v>
      </c>
      <c r="L16" s="115">
        <v>586.75099999999998</v>
      </c>
      <c r="M16" s="115">
        <v>1441.623</v>
      </c>
      <c r="N16" s="115">
        <v>306.07600000000002</v>
      </c>
      <c r="O16" s="115">
        <v>79.111000000000004</v>
      </c>
      <c r="P16" s="115">
        <v>210.65799999999999</v>
      </c>
      <c r="Q16" s="115">
        <v>109.373</v>
      </c>
      <c r="R16" s="115">
        <v>203.74600000000001</v>
      </c>
      <c r="S16" s="115">
        <v>100.024</v>
      </c>
    </row>
    <row r="17" spans="1:19" s="116" customFormat="1" ht="11.45" customHeight="1" x14ac:dyDescent="0.2">
      <c r="A17" s="32">
        <f>IF(D17&lt;&gt;"",COUNTA($D$6:D17),"")</f>
        <v>12</v>
      </c>
      <c r="B17" s="114">
        <v>2014</v>
      </c>
      <c r="C17" s="115">
        <v>5662</v>
      </c>
      <c r="D17" s="115">
        <v>80.606999999999999</v>
      </c>
      <c r="E17" s="115">
        <v>804.64</v>
      </c>
      <c r="F17" s="115">
        <v>882.92399999999998</v>
      </c>
      <c r="G17" s="115">
        <v>176.49299999999999</v>
      </c>
      <c r="H17" s="115">
        <v>116.998</v>
      </c>
      <c r="I17" s="115">
        <v>54.933999999999997</v>
      </c>
      <c r="J17" s="115">
        <v>119.124</v>
      </c>
      <c r="K17" s="115">
        <v>425.53199999999998</v>
      </c>
      <c r="L17" s="115">
        <v>584.79399999999998</v>
      </c>
      <c r="M17" s="115">
        <v>1422.8579999999999</v>
      </c>
      <c r="N17" s="115">
        <v>306.59300000000002</v>
      </c>
      <c r="O17" s="115">
        <v>78.908000000000001</v>
      </c>
      <c r="P17" s="115">
        <v>202.124</v>
      </c>
      <c r="Q17" s="115">
        <v>104.70099999999999</v>
      </c>
      <c r="R17" s="115">
        <v>202.703</v>
      </c>
      <c r="S17" s="115">
        <v>98.066999999999993</v>
      </c>
    </row>
    <row r="18" spans="1:19" s="116" customFormat="1" ht="11.45" customHeight="1" x14ac:dyDescent="0.2">
      <c r="A18" s="32">
        <f>IF(D18&lt;&gt;"",COUNTA($D$6:D18),"")</f>
        <v>13</v>
      </c>
      <c r="B18" s="114">
        <v>2015</v>
      </c>
      <c r="C18" s="115">
        <v>5500</v>
      </c>
      <c r="D18" s="115">
        <v>76.180999999999997</v>
      </c>
      <c r="E18" s="115">
        <v>782.49800000000005</v>
      </c>
      <c r="F18" s="115">
        <v>872.05200000000002</v>
      </c>
      <c r="G18" s="115">
        <v>169.74600000000001</v>
      </c>
      <c r="H18" s="115">
        <v>107.80500000000001</v>
      </c>
      <c r="I18" s="115">
        <v>52.75</v>
      </c>
      <c r="J18" s="115">
        <v>114.16</v>
      </c>
      <c r="K18" s="115">
        <v>417.95800000000003</v>
      </c>
      <c r="L18" s="115">
        <v>570.24300000000005</v>
      </c>
      <c r="M18" s="115">
        <v>1385.328</v>
      </c>
      <c r="N18" s="115">
        <v>302.22800000000001</v>
      </c>
      <c r="O18" s="115">
        <v>76.617999999999995</v>
      </c>
      <c r="P18" s="115">
        <v>183.803</v>
      </c>
      <c r="Q18" s="115">
        <v>97.406000000000006</v>
      </c>
      <c r="R18" s="115">
        <v>197.97800000000001</v>
      </c>
      <c r="S18" s="115">
        <v>93.245999999999995</v>
      </c>
    </row>
    <row r="19" spans="1:19" s="116" customFormat="1" ht="11.45" customHeight="1" x14ac:dyDescent="0.2">
      <c r="A19" s="32">
        <f>IF(D19&lt;&gt;"",COUNTA($D$6:D19),"")</f>
        <v>14</v>
      </c>
      <c r="B19" s="114">
        <v>2016</v>
      </c>
      <c r="C19" s="115">
        <v>5428</v>
      </c>
      <c r="D19" s="115">
        <v>74.123000000000005</v>
      </c>
      <c r="E19" s="115">
        <v>774.31299999999999</v>
      </c>
      <c r="F19" s="115">
        <v>864.83399999999995</v>
      </c>
      <c r="G19" s="115">
        <v>167.09899999999999</v>
      </c>
      <c r="H19" s="115">
        <v>106.657</v>
      </c>
      <c r="I19" s="115">
        <v>50.83</v>
      </c>
      <c r="J19" s="115">
        <v>112.414</v>
      </c>
      <c r="K19" s="115">
        <v>412.50799999999998</v>
      </c>
      <c r="L19" s="115">
        <v>564.61500000000001</v>
      </c>
      <c r="M19" s="115">
        <v>1365.41</v>
      </c>
      <c r="N19" s="115">
        <v>299.20699999999999</v>
      </c>
      <c r="O19" s="115">
        <v>76.603999999999999</v>
      </c>
      <c r="P19" s="115">
        <v>179.69399999999999</v>
      </c>
      <c r="Q19" s="115">
        <v>93.66</v>
      </c>
      <c r="R19" s="115">
        <v>196.1</v>
      </c>
      <c r="S19" s="115">
        <v>89.932000000000002</v>
      </c>
    </row>
    <row r="20" spans="1:19" s="116" customFormat="1" ht="11.45" customHeight="1" x14ac:dyDescent="0.2">
      <c r="A20" s="32">
        <f>IF(D20&lt;&gt;"",COUNTA($D$6:D20),"")</f>
        <v>15</v>
      </c>
      <c r="B20" s="114">
        <v>2017</v>
      </c>
      <c r="C20" s="115">
        <v>5363</v>
      </c>
      <c r="D20" s="115">
        <v>73.227999999999994</v>
      </c>
      <c r="E20" s="115">
        <v>763.99300000000005</v>
      </c>
      <c r="F20" s="115">
        <v>857.67200000000003</v>
      </c>
      <c r="G20" s="115">
        <v>165.755</v>
      </c>
      <c r="H20" s="115">
        <v>106.202</v>
      </c>
      <c r="I20" s="115">
        <v>49.878</v>
      </c>
      <c r="J20" s="115">
        <v>110.851</v>
      </c>
      <c r="K20" s="115">
        <v>407.90899999999999</v>
      </c>
      <c r="L20" s="115">
        <v>559.76099999999997</v>
      </c>
      <c r="M20" s="115">
        <v>1346.3789999999999</v>
      </c>
      <c r="N20" s="115">
        <v>295.84100000000001</v>
      </c>
      <c r="O20" s="115">
        <v>75.444000000000003</v>
      </c>
      <c r="P20" s="115">
        <v>176.99</v>
      </c>
      <c r="Q20" s="115">
        <v>90.289000000000001</v>
      </c>
      <c r="R20" s="115">
        <v>193.82400000000001</v>
      </c>
      <c r="S20" s="115">
        <v>88.983999999999995</v>
      </c>
    </row>
    <row r="21" spans="1:19" s="116" customFormat="1" ht="11.45" customHeight="1" x14ac:dyDescent="0.2">
      <c r="A21" s="32">
        <f>IF(D21&lt;&gt;"",COUNTA($D$6:D21),"")</f>
        <v>16</v>
      </c>
      <c r="B21" s="114">
        <v>2018</v>
      </c>
      <c r="C21" s="115">
        <v>5288</v>
      </c>
      <c r="D21" s="115">
        <v>71.364000000000004</v>
      </c>
      <c r="E21" s="115">
        <v>752.41</v>
      </c>
      <c r="F21" s="115">
        <v>848.94600000000003</v>
      </c>
      <c r="G21" s="115">
        <v>163.60599999999999</v>
      </c>
      <c r="H21" s="115">
        <v>102.63800000000001</v>
      </c>
      <c r="I21" s="115">
        <v>49.043999999999997</v>
      </c>
      <c r="J21" s="115">
        <v>110.11799999999999</v>
      </c>
      <c r="K21" s="115">
        <v>404.32</v>
      </c>
      <c r="L21" s="115">
        <v>552.31500000000005</v>
      </c>
      <c r="M21" s="115">
        <v>1327.7840000000001</v>
      </c>
      <c r="N21" s="115">
        <v>291.714</v>
      </c>
      <c r="O21" s="115">
        <v>73.754000000000005</v>
      </c>
      <c r="P21" s="115">
        <v>173.6</v>
      </c>
      <c r="Q21" s="115">
        <v>86.772000000000006</v>
      </c>
      <c r="R21" s="115">
        <v>191.92099999999999</v>
      </c>
      <c r="S21" s="115">
        <v>87.694000000000003</v>
      </c>
    </row>
    <row r="22" spans="1:19" s="116" customFormat="1" ht="11.45" customHeight="1" x14ac:dyDescent="0.2">
      <c r="A22" s="32">
        <f>IF(D22&lt;&gt;"",COUNTA($D$6:D22),"")</f>
        <v>17</v>
      </c>
      <c r="B22" s="114">
        <v>2019</v>
      </c>
      <c r="C22" s="115">
        <v>5202</v>
      </c>
      <c r="D22" s="115">
        <v>70.594999999999999</v>
      </c>
      <c r="E22" s="115">
        <v>738.42700000000002</v>
      </c>
      <c r="F22" s="115">
        <v>836.44100000000003</v>
      </c>
      <c r="G22" s="115">
        <v>162.52500000000001</v>
      </c>
      <c r="H22" s="115">
        <v>101.509</v>
      </c>
      <c r="I22" s="115">
        <v>47.545999999999999</v>
      </c>
      <c r="J22" s="115">
        <v>107.718</v>
      </c>
      <c r="K22" s="115">
        <v>398.94499999999999</v>
      </c>
      <c r="L22" s="115">
        <v>543.88400000000001</v>
      </c>
      <c r="M22" s="115">
        <v>1302.6220000000001</v>
      </c>
      <c r="N22" s="115">
        <v>286.85599999999999</v>
      </c>
      <c r="O22" s="115">
        <v>71.869</v>
      </c>
      <c r="P22" s="115">
        <v>171.196</v>
      </c>
      <c r="Q22" s="115">
        <v>86.253</v>
      </c>
      <c r="R22" s="115">
        <v>188.66200000000001</v>
      </c>
      <c r="S22" s="115">
        <v>86.951999999999998</v>
      </c>
    </row>
    <row r="23" spans="1:19" s="116" customFormat="1" ht="11.45" customHeight="1" x14ac:dyDescent="0.2">
      <c r="A23" s="32">
        <f>IF(D23&lt;&gt;"",COUNTA($D$6:D23),"")</f>
        <v>18</v>
      </c>
      <c r="B23" s="114">
        <v>2020</v>
      </c>
      <c r="C23" s="115">
        <v>4853</v>
      </c>
      <c r="D23" s="115">
        <v>65.534999999999997</v>
      </c>
      <c r="E23" s="115">
        <v>693.47699999999998</v>
      </c>
      <c r="F23" s="115">
        <v>787.73800000000006</v>
      </c>
      <c r="G23" s="115">
        <v>143.017</v>
      </c>
      <c r="H23" s="115">
        <v>95.244</v>
      </c>
      <c r="I23" s="115">
        <v>44.048999999999999</v>
      </c>
      <c r="J23" s="115">
        <v>98.988</v>
      </c>
      <c r="K23" s="115">
        <v>374.00099999999998</v>
      </c>
      <c r="L23" s="115">
        <v>508.30700000000002</v>
      </c>
      <c r="M23" s="115">
        <v>1213.5129999999999</v>
      </c>
      <c r="N23" s="115">
        <v>268.37099999999998</v>
      </c>
      <c r="O23" s="115">
        <v>67.036000000000001</v>
      </c>
      <c r="P23" s="115">
        <v>157.24</v>
      </c>
      <c r="Q23" s="115">
        <v>80.093999999999994</v>
      </c>
      <c r="R23" s="115">
        <v>175.477</v>
      </c>
      <c r="S23" s="115">
        <v>80.912999999999997</v>
      </c>
    </row>
    <row r="24" spans="1:19" s="116" customFormat="1" ht="11.45" customHeight="1" x14ac:dyDescent="0.2">
      <c r="A24" s="32">
        <f>IF(D24&lt;&gt;"",COUNTA($D$6:D24),"")</f>
        <v>19</v>
      </c>
      <c r="B24" s="114">
        <v>2021</v>
      </c>
      <c r="C24" s="115">
        <v>4699</v>
      </c>
      <c r="D24" s="115">
        <v>63.231000000000002</v>
      </c>
      <c r="E24" s="115">
        <v>673.49300000000005</v>
      </c>
      <c r="F24" s="115">
        <v>763.66399999999999</v>
      </c>
      <c r="G24" s="115">
        <v>138.33699999999999</v>
      </c>
      <c r="H24" s="115">
        <v>92.143000000000001</v>
      </c>
      <c r="I24" s="115">
        <v>42.341999999999999</v>
      </c>
      <c r="J24" s="115">
        <v>95.316999999999993</v>
      </c>
      <c r="K24" s="115">
        <v>363.62799999999999</v>
      </c>
      <c r="L24" s="115">
        <v>493.625</v>
      </c>
      <c r="M24" s="115">
        <v>1171.828</v>
      </c>
      <c r="N24" s="115">
        <v>259.25200000000001</v>
      </c>
      <c r="O24" s="115">
        <v>64.933999999999997</v>
      </c>
      <c r="P24" s="115">
        <v>151.77000000000001</v>
      </c>
      <c r="Q24" s="115">
        <v>75.879000000000005</v>
      </c>
      <c r="R24" s="115">
        <v>171.798</v>
      </c>
      <c r="S24" s="115">
        <v>77.759</v>
      </c>
    </row>
    <row r="25" spans="1:19" s="116" customFormat="1" ht="11.45" customHeight="1" x14ac:dyDescent="0.2">
      <c r="A25" s="32">
        <f>IF(D25&lt;&gt;"",COUNTA($D$6:D25),"")</f>
        <v>20</v>
      </c>
      <c r="B25" s="114">
        <v>2022</v>
      </c>
      <c r="C25" s="115">
        <v>4736</v>
      </c>
      <c r="D25" s="115">
        <v>64.06</v>
      </c>
      <c r="E25" s="115">
        <v>679.90099999999995</v>
      </c>
      <c r="F25" s="115">
        <v>771.57299999999998</v>
      </c>
      <c r="G25" s="115">
        <v>144.727</v>
      </c>
      <c r="H25" s="115">
        <v>91.760999999999996</v>
      </c>
      <c r="I25" s="115">
        <v>42.811</v>
      </c>
      <c r="J25" s="115">
        <v>98.662000000000006</v>
      </c>
      <c r="K25" s="115">
        <v>365.47699999999998</v>
      </c>
      <c r="L25" s="115">
        <v>498.98599999999999</v>
      </c>
      <c r="M25" s="115">
        <v>1171.0350000000001</v>
      </c>
      <c r="N25" s="115">
        <v>260.995</v>
      </c>
      <c r="O25" s="115">
        <v>64.668000000000006</v>
      </c>
      <c r="P25" s="115">
        <v>154.346</v>
      </c>
      <c r="Q25" s="115">
        <v>75.421000000000006</v>
      </c>
      <c r="R25" s="115">
        <v>173.065</v>
      </c>
      <c r="S25" s="115">
        <v>78.512</v>
      </c>
    </row>
    <row r="26" spans="1:19" s="116" customFormat="1" ht="11.45" customHeight="1" x14ac:dyDescent="0.2">
      <c r="A26" s="32">
        <f>IF(D26&lt;&gt;"",COUNTA($D$6:D26),"")</f>
        <v>21</v>
      </c>
      <c r="B26" s="114">
        <v>2023</v>
      </c>
      <c r="C26" s="115">
        <v>4803</v>
      </c>
      <c r="D26" s="115">
        <v>65.137</v>
      </c>
      <c r="E26" s="115">
        <v>691.59199999999998</v>
      </c>
      <c r="F26" s="115">
        <v>785.96600000000001</v>
      </c>
      <c r="G26" s="115">
        <v>153.113</v>
      </c>
      <c r="H26" s="115">
        <v>93.421999999999997</v>
      </c>
      <c r="I26" s="115">
        <v>43.826000000000001</v>
      </c>
      <c r="J26" s="115">
        <v>103.67700000000001</v>
      </c>
      <c r="K26" s="115">
        <v>372.62</v>
      </c>
      <c r="L26" s="115">
        <v>504.089</v>
      </c>
      <c r="M26" s="115">
        <v>1170.7819999999999</v>
      </c>
      <c r="N26" s="115">
        <v>263.709</v>
      </c>
      <c r="O26" s="115">
        <v>64.694000000000003</v>
      </c>
      <c r="P26" s="115">
        <v>159.303</v>
      </c>
      <c r="Q26" s="115">
        <v>76.680000000000007</v>
      </c>
      <c r="R26" s="115">
        <v>174.381</v>
      </c>
      <c r="S26" s="115">
        <v>80.009</v>
      </c>
    </row>
    <row r="27" spans="1:19" s="117" customFormat="1" ht="24.95" customHeight="1" x14ac:dyDescent="0.15">
      <c r="A27" s="32" t="str">
        <f>IF(D27&lt;&gt;"",COUNTA($D$6:D27),"")</f>
        <v/>
      </c>
      <c r="B27" s="114"/>
      <c r="C27" s="268" t="s">
        <v>40</v>
      </c>
      <c r="D27" s="270"/>
      <c r="E27" s="270"/>
      <c r="F27" s="270"/>
      <c r="G27" s="270"/>
      <c r="H27" s="270"/>
      <c r="I27" s="270"/>
      <c r="J27" s="270"/>
      <c r="K27" s="270" t="s">
        <v>40</v>
      </c>
      <c r="L27" s="270"/>
      <c r="M27" s="270"/>
      <c r="N27" s="270"/>
      <c r="O27" s="270"/>
      <c r="P27" s="270"/>
      <c r="Q27" s="270"/>
      <c r="R27" s="270"/>
      <c r="S27" s="270"/>
    </row>
    <row r="28" spans="1:19" s="116" customFormat="1" ht="11.45" customHeight="1" x14ac:dyDescent="0.2">
      <c r="A28" s="32">
        <f>IF(D28&lt;&gt;"",COUNTA($D$6:D28),"")</f>
        <v>22</v>
      </c>
      <c r="B28" s="114">
        <v>2003</v>
      </c>
      <c r="C28" s="192">
        <v>2.5253491486512303</v>
      </c>
      <c r="D28" s="192">
        <v>7.6259456844538249</v>
      </c>
      <c r="E28" s="192">
        <v>0.46773997151736069</v>
      </c>
      <c r="F28" s="192">
        <v>0.4793568994383719</v>
      </c>
      <c r="G28" s="192">
        <v>7.5633360509707899</v>
      </c>
      <c r="H28" s="192">
        <v>8.3275309845425483</v>
      </c>
      <c r="I28" s="192">
        <v>2.7474168309144176</v>
      </c>
      <c r="J28" s="192">
        <v>2.4606216208618719</v>
      </c>
      <c r="K28" s="192">
        <v>1.9317819401972969</v>
      </c>
      <c r="L28" s="192">
        <v>2.4098790993455736</v>
      </c>
      <c r="M28" s="192">
        <v>3.7285338398542791</v>
      </c>
      <c r="N28" s="192">
        <v>1.4314906354105972</v>
      </c>
      <c r="O28" s="192">
        <v>0.83432967718459849</v>
      </c>
      <c r="P28" s="192">
        <v>4.3146438903430209</v>
      </c>
      <c r="Q28" s="192">
        <v>7.8792721534991443</v>
      </c>
      <c r="R28" s="192">
        <v>2.3559414339875673</v>
      </c>
      <c r="S28" s="192">
        <v>1.8418389475205856</v>
      </c>
    </row>
    <row r="29" spans="1:19" s="116" customFormat="1" ht="11.45" customHeight="1" x14ac:dyDescent="0.2">
      <c r="A29" s="32">
        <f>IF(D29&lt;&gt;"",COUNTA($D$6:D29),"")</f>
        <v>23</v>
      </c>
      <c r="B29" s="114">
        <v>2004</v>
      </c>
      <c r="C29" s="192">
        <v>8.0985258443739667</v>
      </c>
      <c r="D29" s="192">
        <v>10.887479398691497</v>
      </c>
      <c r="E29" s="192">
        <v>6.6062691514223673</v>
      </c>
      <c r="F29" s="192">
        <v>5.1077336869111321</v>
      </c>
      <c r="G29" s="193">
        <v>16.416936281906416</v>
      </c>
      <c r="H29" s="192">
        <v>12.081978954327582</v>
      </c>
      <c r="I29" s="192">
        <v>7.9327249123214898</v>
      </c>
      <c r="J29" s="192">
        <v>10.589225127346879</v>
      </c>
      <c r="K29" s="192">
        <v>8.8845360011568886</v>
      </c>
      <c r="L29" s="192">
        <v>7.8014210001877302</v>
      </c>
      <c r="M29" s="192">
        <v>9.1530354017633329</v>
      </c>
      <c r="N29" s="192">
        <v>9.1043870880787097</v>
      </c>
      <c r="O29" s="192">
        <v>5.9221549168707384</v>
      </c>
      <c r="P29" s="192">
        <v>5.6033913525791661</v>
      </c>
      <c r="Q29" s="192">
        <v>9.5596163402308321</v>
      </c>
      <c r="R29" s="192">
        <v>7.4024239881716767</v>
      </c>
      <c r="S29" s="192">
        <v>12.35875305206973</v>
      </c>
    </row>
    <row r="30" spans="1:19" s="116" customFormat="1" ht="11.45" customHeight="1" x14ac:dyDescent="0.2">
      <c r="A30" s="32">
        <f>IF(D30&lt;&gt;"",COUNTA($D$6:D30),"")</f>
        <v>24</v>
      </c>
      <c r="B30" s="114">
        <v>2005</v>
      </c>
      <c r="C30" s="192">
        <v>2.4684964612463318</v>
      </c>
      <c r="D30" s="192">
        <v>6.6961671846146942</v>
      </c>
      <c r="E30" s="192">
        <v>1.4344518053604105</v>
      </c>
      <c r="F30" s="192">
        <v>1.7724854935020176</v>
      </c>
      <c r="G30" s="193">
        <v>9.0481616117772603</v>
      </c>
      <c r="H30" s="192">
        <v>3.958579106042734</v>
      </c>
      <c r="I30" s="192">
        <v>2.1830063012764072</v>
      </c>
      <c r="J30" s="192">
        <v>7.0414964523758385</v>
      </c>
      <c r="K30" s="192">
        <v>2.3659465959635355</v>
      </c>
      <c r="L30" s="192">
        <v>1.7039688945300782</v>
      </c>
      <c r="M30" s="192">
        <v>1.4873786300962877</v>
      </c>
      <c r="N30" s="192">
        <v>4.0600110529566535</v>
      </c>
      <c r="O30" s="192">
        <v>3.9459755429823105</v>
      </c>
      <c r="P30" s="192">
        <v>3.4002376039517372</v>
      </c>
      <c r="Q30" s="192">
        <v>4.8137403404277137</v>
      </c>
      <c r="R30" s="192">
        <v>1.4995331821732805</v>
      </c>
      <c r="S30" s="192">
        <v>4.9180880185302271</v>
      </c>
    </row>
    <row r="31" spans="1:19" s="116" customFormat="1" ht="11.45" customHeight="1" x14ac:dyDescent="0.2">
      <c r="A31" s="32">
        <f>IF(D31&lt;&gt;"",COUNTA($D$6:D31),"")</f>
        <v>25</v>
      </c>
      <c r="B31" s="114">
        <v>2006</v>
      </c>
      <c r="C31" s="192">
        <v>1.2803234501347731</v>
      </c>
      <c r="D31" s="192">
        <v>2.4377631676146763</v>
      </c>
      <c r="E31" s="192">
        <v>0.93051360988845033</v>
      </c>
      <c r="F31" s="192">
        <v>-0.17951952841048069</v>
      </c>
      <c r="G31" s="193">
        <v>5.9876829861571679</v>
      </c>
      <c r="H31" s="192">
        <v>2.5981906443071523</v>
      </c>
      <c r="I31" s="192">
        <v>5.8240657776840834</v>
      </c>
      <c r="J31" s="192">
        <v>-3.8859403125748457</v>
      </c>
      <c r="K31" s="192">
        <v>1.9168530208244903</v>
      </c>
      <c r="L31" s="192">
        <v>1.0868169320183796</v>
      </c>
      <c r="M31" s="192">
        <v>1.1880864809348708</v>
      </c>
      <c r="N31" s="192">
        <v>0.22649242890480537</v>
      </c>
      <c r="O31" s="192">
        <v>0.73863370323547883</v>
      </c>
      <c r="P31" s="192">
        <v>3.8870881911857253</v>
      </c>
      <c r="Q31" s="192">
        <v>6.4925945884158835</v>
      </c>
      <c r="R31" s="192">
        <v>0.77623427820536506</v>
      </c>
      <c r="S31" s="192">
        <v>1.9235092000899243</v>
      </c>
    </row>
    <row r="32" spans="1:19" s="116" customFormat="1" ht="11.45" customHeight="1" x14ac:dyDescent="0.2">
      <c r="A32" s="32">
        <f>IF(D32&lt;&gt;"",COUNTA($D$6:D32),"")</f>
        <v>26</v>
      </c>
      <c r="B32" s="114">
        <v>2007</v>
      </c>
      <c r="C32" s="192">
        <v>0.91483699268131602</v>
      </c>
      <c r="D32" s="192">
        <v>1.6823084609916634</v>
      </c>
      <c r="E32" s="192">
        <v>1.446271764386367</v>
      </c>
      <c r="F32" s="192">
        <v>1.1519872859737461</v>
      </c>
      <c r="G32" s="193">
        <v>0.7557936354769339</v>
      </c>
      <c r="H32" s="192">
        <v>-1.0952969821726271</v>
      </c>
      <c r="I32" s="192">
        <v>-3.3203838363675686E-3</v>
      </c>
      <c r="J32" s="192">
        <v>-0.17924460055782276</v>
      </c>
      <c r="K32" s="192">
        <v>2.0178220113412806</v>
      </c>
      <c r="L32" s="192">
        <v>1.3106482227988039</v>
      </c>
      <c r="M32" s="192">
        <v>1.1657677248648923</v>
      </c>
      <c r="N32" s="192">
        <v>1.2121911078971692</v>
      </c>
      <c r="O32" s="192">
        <v>-0.15338314412205989</v>
      </c>
      <c r="P32" s="192">
        <v>-2.5739830962304211</v>
      </c>
      <c r="Q32" s="192">
        <v>0.13340489151268287</v>
      </c>
      <c r="R32" s="192">
        <v>0.86106531802137454</v>
      </c>
      <c r="S32" s="192">
        <v>-1.6902961562696817</v>
      </c>
    </row>
    <row r="33" spans="1:19" s="116" customFormat="1" ht="11.45" customHeight="1" x14ac:dyDescent="0.2">
      <c r="A33" s="32">
        <f>IF(D33&lt;&gt;"",COUNTA($D$6:D33),"")</f>
        <v>27</v>
      </c>
      <c r="B33" s="114">
        <v>2008</v>
      </c>
      <c r="C33" s="192">
        <v>-0.44503049283007101</v>
      </c>
      <c r="D33" s="192">
        <v>-1.2664383700431614</v>
      </c>
      <c r="E33" s="192">
        <v>-0.32018294808658254</v>
      </c>
      <c r="F33" s="192">
        <v>-0.41773434371505402</v>
      </c>
      <c r="G33" s="193">
        <v>0.34374223473867005</v>
      </c>
      <c r="H33" s="192">
        <v>1.6091079236139763</v>
      </c>
      <c r="I33" s="192">
        <v>-1.9474697835037915</v>
      </c>
      <c r="J33" s="192">
        <v>9.5017231938669511E-2</v>
      </c>
      <c r="K33" s="192">
        <v>-0.22165855960506065</v>
      </c>
      <c r="L33" s="192">
        <v>-0.25835265217405379</v>
      </c>
      <c r="M33" s="192">
        <v>-0.43586451536047832</v>
      </c>
      <c r="N33" s="192">
        <v>0.10655563528408152</v>
      </c>
      <c r="O33" s="192">
        <v>-1.6386002071525922</v>
      </c>
      <c r="P33" s="192">
        <v>-1.9867681559461658</v>
      </c>
      <c r="Q33" s="192">
        <v>-1.9004012128265657</v>
      </c>
      <c r="R33" s="192">
        <v>0.16252429784424294</v>
      </c>
      <c r="S33" s="192">
        <v>-2.8618584453667069</v>
      </c>
    </row>
    <row r="34" spans="1:19" s="116" customFormat="1" ht="11.45" customHeight="1" x14ac:dyDescent="0.2">
      <c r="A34" s="32">
        <f>IF(D34&lt;&gt;"",COUNTA($D$6:D34),"")</f>
        <v>28</v>
      </c>
      <c r="B34" s="114">
        <v>2009</v>
      </c>
      <c r="C34" s="192">
        <v>0.61258278145695044</v>
      </c>
      <c r="D34" s="192">
        <v>-0.30168698436152397</v>
      </c>
      <c r="E34" s="192">
        <v>0.32526982474820443</v>
      </c>
      <c r="F34" s="192">
        <v>1.015975213149332</v>
      </c>
      <c r="G34" s="193">
        <v>-1.1334557761360315</v>
      </c>
      <c r="H34" s="192">
        <v>4.3259272846781158</v>
      </c>
      <c r="I34" s="192">
        <v>0.32171218611895824</v>
      </c>
      <c r="J34" s="192">
        <v>0.39660193393721954</v>
      </c>
      <c r="K34" s="192">
        <v>0.98387643221440158</v>
      </c>
      <c r="L34" s="192">
        <v>1.3650628373771667</v>
      </c>
      <c r="M34" s="192">
        <v>0.60494511557169517</v>
      </c>
      <c r="N34" s="192">
        <v>-0.14828077364417425</v>
      </c>
      <c r="O34" s="192">
        <v>0.65665708302276471</v>
      </c>
      <c r="P34" s="192">
        <v>-1.1927354890621871</v>
      </c>
      <c r="Q34" s="192">
        <v>-1.4400337178626614</v>
      </c>
      <c r="R34" s="192">
        <v>2.6496415977135968</v>
      </c>
      <c r="S34" s="192">
        <v>-1.4532917635802818</v>
      </c>
    </row>
    <row r="35" spans="1:19" s="116" customFormat="1" ht="11.45" customHeight="1" x14ac:dyDescent="0.2">
      <c r="A35" s="32">
        <f>IF(D35&lt;&gt;"",COUNTA($D$6:D35),"")</f>
        <v>29</v>
      </c>
      <c r="B35" s="114">
        <v>2010</v>
      </c>
      <c r="C35" s="192">
        <v>-2.1885798913937862</v>
      </c>
      <c r="D35" s="192">
        <v>-4.0727474834805264</v>
      </c>
      <c r="E35" s="192">
        <v>-1.7337484874912406</v>
      </c>
      <c r="F35" s="192">
        <v>-1.7480832754155671</v>
      </c>
      <c r="G35" s="192">
        <v>-0.43781146450282904</v>
      </c>
      <c r="H35" s="192">
        <v>-0.36776826203855251</v>
      </c>
      <c r="I35" s="192">
        <v>-3.0397137504430418</v>
      </c>
      <c r="J35" s="192">
        <v>-2.2780631255058097</v>
      </c>
      <c r="K35" s="192">
        <v>-2.4031901431601455</v>
      </c>
      <c r="L35" s="192">
        <v>-2.8137323495738542</v>
      </c>
      <c r="M35" s="192">
        <v>-1.9731291314703583</v>
      </c>
      <c r="N35" s="192">
        <v>-3.0997267212402591</v>
      </c>
      <c r="O35" s="192">
        <v>-2.3720525660013578</v>
      </c>
      <c r="P35" s="192">
        <v>-3.7439643330125278</v>
      </c>
      <c r="Q35" s="192">
        <v>-1.4602817615242714</v>
      </c>
      <c r="R35" s="192">
        <v>-3.1371950261133463</v>
      </c>
      <c r="S35" s="192">
        <v>-3.4901238701037727</v>
      </c>
    </row>
    <row r="36" spans="1:19" s="116" customFormat="1" ht="11.45" customHeight="1" x14ac:dyDescent="0.2">
      <c r="A36" s="32">
        <f>IF(D36&lt;&gt;"",COUNTA($D$6:D36),"")</f>
        <v>30</v>
      </c>
      <c r="B36" s="114">
        <v>2011</v>
      </c>
      <c r="C36" s="192">
        <v>-1.9683714670255767</v>
      </c>
      <c r="D36" s="192">
        <v>-8.0524887072027127</v>
      </c>
      <c r="E36" s="192">
        <v>-0.71484007511632797</v>
      </c>
      <c r="F36" s="192">
        <v>-1.0760127748841768</v>
      </c>
      <c r="G36" s="192">
        <v>-6.2302144699050217</v>
      </c>
      <c r="H36" s="192">
        <v>-6.7714729001374963</v>
      </c>
      <c r="I36" s="192">
        <v>-2.1323631806155134</v>
      </c>
      <c r="J36" s="192">
        <v>-2.1491357538784541</v>
      </c>
      <c r="K36" s="192">
        <v>-0.90922723759646829</v>
      </c>
      <c r="L36" s="192">
        <v>-1.166422605266817</v>
      </c>
      <c r="M36" s="192">
        <v>-0.97541840475415142</v>
      </c>
      <c r="N36" s="192">
        <v>-1.0883389080364765</v>
      </c>
      <c r="O36" s="192">
        <v>-1.7409940281255984</v>
      </c>
      <c r="P36" s="192">
        <v>-7.3014720020509856</v>
      </c>
      <c r="Q36" s="192">
        <v>-6.7956249547949596</v>
      </c>
      <c r="R36" s="192">
        <v>-2.1947454067511387</v>
      </c>
      <c r="S36" s="192">
        <v>-7.1459543838348907</v>
      </c>
    </row>
    <row r="37" spans="1:19" s="116" customFormat="1" ht="11.45" customHeight="1" x14ac:dyDescent="0.2">
      <c r="A37" s="32">
        <f>IF(D37&lt;&gt;"",COUNTA($D$6:D37),"")</f>
        <v>31</v>
      </c>
      <c r="B37" s="114">
        <v>2012</v>
      </c>
      <c r="C37" s="192">
        <v>-2.2309936502488483</v>
      </c>
      <c r="D37" s="192">
        <v>-4.2767457057505567</v>
      </c>
      <c r="E37" s="192">
        <v>-1.5409474216935024</v>
      </c>
      <c r="F37" s="192">
        <v>-1.5107177028138494</v>
      </c>
      <c r="G37" s="192">
        <v>-1.0932932384620102</v>
      </c>
      <c r="H37" s="192">
        <v>-4.317443291163201</v>
      </c>
      <c r="I37" s="192">
        <v>-1.2201412233427646</v>
      </c>
      <c r="J37" s="192">
        <v>-0.96870155444756278</v>
      </c>
      <c r="K37" s="192">
        <v>-1.7243145581880412</v>
      </c>
      <c r="L37" s="192">
        <v>-2.7307070867601624</v>
      </c>
      <c r="M37" s="192">
        <v>-2.3931407522057953</v>
      </c>
      <c r="N37" s="192">
        <v>-1.9228976543991649</v>
      </c>
      <c r="O37" s="192">
        <v>-2.6553118490381138</v>
      </c>
      <c r="P37" s="192">
        <v>-2.8048325166976298</v>
      </c>
      <c r="Q37" s="192">
        <v>-5.2225872371245998</v>
      </c>
      <c r="R37" s="192">
        <v>-3.2432227452207343</v>
      </c>
      <c r="S37" s="192">
        <v>-4.4204725880265272</v>
      </c>
    </row>
    <row r="38" spans="1:19" s="116" customFormat="1" ht="11.45" customHeight="1" x14ac:dyDescent="0.2">
      <c r="A38" s="32">
        <f>IF(D38&lt;&gt;"",COUNTA($D$6:D38),"")</f>
        <v>32</v>
      </c>
      <c r="B38" s="114">
        <v>2013</v>
      </c>
      <c r="C38" s="192">
        <v>0.35106196243637555</v>
      </c>
      <c r="D38" s="192">
        <v>1.0971462008257049E-2</v>
      </c>
      <c r="E38" s="192">
        <v>0.18467163500662309</v>
      </c>
      <c r="F38" s="192">
        <v>0.76251398964907935</v>
      </c>
      <c r="G38" s="192">
        <v>2.3859442902917749</v>
      </c>
      <c r="H38" s="192">
        <v>0.45996340076166575</v>
      </c>
      <c r="I38" s="192">
        <v>0.28629562273798115</v>
      </c>
      <c r="J38" s="192">
        <v>1.3132620854805026</v>
      </c>
      <c r="K38" s="192">
        <v>0.31509270359015318</v>
      </c>
      <c r="L38" s="192">
        <v>-0.13785802665596236</v>
      </c>
      <c r="M38" s="192">
        <v>0.5288559097765102</v>
      </c>
      <c r="N38" s="192">
        <v>0.31627833804745364</v>
      </c>
      <c r="O38" s="192">
        <v>-0.41790969626021024</v>
      </c>
      <c r="P38" s="192">
        <v>-9.6745738919295832E-2</v>
      </c>
      <c r="Q38" s="192">
        <v>-0.49763464337699759</v>
      </c>
      <c r="R38" s="192">
        <v>-0.18371456146108756</v>
      </c>
      <c r="S38" s="192">
        <v>-2.2601796026852412</v>
      </c>
    </row>
    <row r="39" spans="1:19" s="116" customFormat="1" ht="11.45" customHeight="1" x14ac:dyDescent="0.2">
      <c r="A39" s="32">
        <f>IF(D39&lt;&gt;"",COUNTA($D$6:D39),"")</f>
        <v>33</v>
      </c>
      <c r="B39" s="114">
        <v>2014</v>
      </c>
      <c r="C39" s="192">
        <v>-0.96204302956095944</v>
      </c>
      <c r="D39" s="192">
        <v>-1.7467089224768415</v>
      </c>
      <c r="E39" s="192">
        <v>-0.52295177222545419</v>
      </c>
      <c r="F39" s="192">
        <v>-0.4399961209978045</v>
      </c>
      <c r="G39" s="192">
        <v>-2.5842417552090495</v>
      </c>
      <c r="H39" s="192">
        <v>-3.999277930943947</v>
      </c>
      <c r="I39" s="192">
        <v>-1.3681413386957786</v>
      </c>
      <c r="J39" s="192">
        <v>-0.50696979061396519</v>
      </c>
      <c r="K39" s="192">
        <v>0.49689675694568791</v>
      </c>
      <c r="L39" s="192">
        <v>-0.33353160028700302</v>
      </c>
      <c r="M39" s="192">
        <v>-1.3016579230492198</v>
      </c>
      <c r="N39" s="192">
        <v>0.16891229629243298</v>
      </c>
      <c r="O39" s="192">
        <v>-0.25660148399084903</v>
      </c>
      <c r="P39" s="192">
        <v>-4.0511160269251576</v>
      </c>
      <c r="Q39" s="192">
        <v>-4.2716209667834022</v>
      </c>
      <c r="R39" s="192">
        <v>-0.51191189029478323</v>
      </c>
      <c r="S39" s="192">
        <v>-1.9565304326961552</v>
      </c>
    </row>
    <row r="40" spans="1:19" s="116" customFormat="1" ht="11.45" customHeight="1" x14ac:dyDescent="0.2">
      <c r="A40" s="32">
        <f>IF(D40&lt;&gt;"",COUNTA($D$6:D40),"")</f>
        <v>34</v>
      </c>
      <c r="B40" s="114">
        <v>2015</v>
      </c>
      <c r="C40" s="192">
        <v>-2.8611797951253948</v>
      </c>
      <c r="D40" s="192">
        <v>-5.4908382646668485</v>
      </c>
      <c r="E40" s="192">
        <v>-2.7517896202028282</v>
      </c>
      <c r="F40" s="192">
        <v>-1.2313630618263858</v>
      </c>
      <c r="G40" s="192">
        <v>-3.8228145025581739</v>
      </c>
      <c r="H40" s="192">
        <v>-7.8573992717824268</v>
      </c>
      <c r="I40" s="192">
        <v>-3.9756799067972537</v>
      </c>
      <c r="J40" s="192">
        <v>-4.1670863973674415</v>
      </c>
      <c r="K40" s="192">
        <v>-1.7798896440220631</v>
      </c>
      <c r="L40" s="192">
        <v>-2.4882266233921655</v>
      </c>
      <c r="M40" s="192">
        <v>-2.6376490134644541</v>
      </c>
      <c r="N40" s="192">
        <v>-1.4237115654956227</v>
      </c>
      <c r="O40" s="192">
        <v>-2.9021138541085776</v>
      </c>
      <c r="P40" s="192">
        <v>-9.0642377946211212</v>
      </c>
      <c r="Q40" s="192">
        <v>-6.9674597186273388</v>
      </c>
      <c r="R40" s="192">
        <v>-2.3309965812050137</v>
      </c>
      <c r="S40" s="192">
        <v>-4.9160267980054471</v>
      </c>
    </row>
    <row r="41" spans="1:19" s="116" customFormat="1" ht="11.45" customHeight="1" x14ac:dyDescent="0.2">
      <c r="A41" s="32">
        <f>IF(D41&lt;&gt;"",COUNTA($D$6:D41),"")</f>
        <v>35</v>
      </c>
      <c r="B41" s="114">
        <v>2016</v>
      </c>
      <c r="C41" s="192">
        <v>-1.309090909090898</v>
      </c>
      <c r="D41" s="192">
        <v>-2.7014609942111605</v>
      </c>
      <c r="E41" s="192">
        <v>-1.046009063281943</v>
      </c>
      <c r="F41" s="192">
        <v>-0.82770293514606408</v>
      </c>
      <c r="G41" s="192">
        <v>-1.5593887337551422</v>
      </c>
      <c r="H41" s="192">
        <v>-1.0648856732062484</v>
      </c>
      <c r="I41" s="192">
        <v>-3.6398104265402793</v>
      </c>
      <c r="J41" s="192">
        <v>-1.5294323756131689</v>
      </c>
      <c r="K41" s="192">
        <v>-1.3039587709769904</v>
      </c>
      <c r="L41" s="192">
        <v>-0.98694766967766157</v>
      </c>
      <c r="M41" s="192">
        <v>-1.4377822436275096</v>
      </c>
      <c r="N41" s="192">
        <v>-0.9995764786849719</v>
      </c>
      <c r="O41" s="192">
        <v>-1.8272468610518899E-2</v>
      </c>
      <c r="P41" s="192">
        <v>-2.2355456657399486</v>
      </c>
      <c r="Q41" s="192">
        <v>-3.8457589881526815</v>
      </c>
      <c r="R41" s="192">
        <v>-0.94859024740122777</v>
      </c>
      <c r="S41" s="192">
        <v>-3.5540398515754106</v>
      </c>
    </row>
    <row r="42" spans="1:19" s="116" customFormat="1" ht="11.45" customHeight="1" x14ac:dyDescent="0.2">
      <c r="A42" s="32">
        <f>IF(D42&lt;&gt;"",COUNTA($D$6:D42),"")</f>
        <v>36</v>
      </c>
      <c r="B42" s="114">
        <v>2017</v>
      </c>
      <c r="C42" s="192">
        <v>-1.197494473102438</v>
      </c>
      <c r="D42" s="192">
        <v>-1.2074524776385118</v>
      </c>
      <c r="E42" s="192">
        <v>-1.332794360936731</v>
      </c>
      <c r="F42" s="192">
        <v>-0.82813580409650456</v>
      </c>
      <c r="G42" s="192">
        <v>-0.80431361049437555</v>
      </c>
      <c r="H42" s="192">
        <v>-0.42660116073018628</v>
      </c>
      <c r="I42" s="192">
        <v>-1.8729096989966649</v>
      </c>
      <c r="J42" s="192">
        <v>-1.3903962139946913</v>
      </c>
      <c r="K42" s="192">
        <v>-1.1148874688490906</v>
      </c>
      <c r="L42" s="192">
        <v>-0.85970085810684793</v>
      </c>
      <c r="M42" s="192">
        <v>-1.3937938055236145</v>
      </c>
      <c r="N42" s="192">
        <v>-1.1249736804285959</v>
      </c>
      <c r="O42" s="192">
        <v>-1.5142812385776239</v>
      </c>
      <c r="P42" s="192">
        <v>-1.5047803488152027</v>
      </c>
      <c r="Q42" s="192">
        <v>-3.5991885543455027</v>
      </c>
      <c r="R42" s="192">
        <v>-1.1606323304436614</v>
      </c>
      <c r="S42" s="192">
        <v>-1.054129786950142</v>
      </c>
    </row>
    <row r="43" spans="1:19" s="116" customFormat="1" ht="11.45" customHeight="1" x14ac:dyDescent="0.2">
      <c r="A43" s="32">
        <f>IF(D43&lt;&gt;"",COUNTA($D$6:D43),"")</f>
        <v>37</v>
      </c>
      <c r="B43" s="114">
        <v>2018</v>
      </c>
      <c r="C43" s="192">
        <v>-1.3984710050344944</v>
      </c>
      <c r="D43" s="192">
        <v>-2.5454744086961227</v>
      </c>
      <c r="E43" s="192">
        <v>-1.5161133675308633</v>
      </c>
      <c r="F43" s="192">
        <v>-1.0174052551558077</v>
      </c>
      <c r="G43" s="192">
        <v>-1.2964918102018004</v>
      </c>
      <c r="H43" s="192">
        <v>-3.3558690043501969</v>
      </c>
      <c r="I43" s="192">
        <v>-1.6720798748947345</v>
      </c>
      <c r="J43" s="192">
        <v>-0.6612479815247525</v>
      </c>
      <c r="K43" s="192">
        <v>-0.87985310449144549</v>
      </c>
      <c r="L43" s="192">
        <v>-1.3302105720119783</v>
      </c>
      <c r="M43" s="192">
        <v>-1.381111856319805</v>
      </c>
      <c r="N43" s="192">
        <v>-1.3950061012503312</v>
      </c>
      <c r="O43" s="192">
        <v>-2.2400721064630744</v>
      </c>
      <c r="P43" s="192">
        <v>-1.9153624498559338</v>
      </c>
      <c r="Q43" s="192">
        <v>-3.8952696341746957</v>
      </c>
      <c r="R43" s="192">
        <v>-0.98181855704143572</v>
      </c>
      <c r="S43" s="192">
        <v>-1.4496988222601885</v>
      </c>
    </row>
    <row r="44" spans="1:19" s="116" customFormat="1" ht="11.45" customHeight="1" x14ac:dyDescent="0.2">
      <c r="A44" s="32">
        <f>IF(D44&lt;&gt;"",COUNTA($D$6:D44),"")</f>
        <v>38</v>
      </c>
      <c r="B44" s="114">
        <v>2019</v>
      </c>
      <c r="C44" s="192">
        <v>-1.6263237518910785</v>
      </c>
      <c r="D44" s="192">
        <v>-1.0775741270108199</v>
      </c>
      <c r="E44" s="192">
        <v>-1.8584282505548941</v>
      </c>
      <c r="F44" s="192">
        <v>-1.4730029943011687</v>
      </c>
      <c r="G44" s="192">
        <v>-0.66073371392246827</v>
      </c>
      <c r="H44" s="192">
        <v>-1.0999824626356798</v>
      </c>
      <c r="I44" s="192">
        <v>-3.0544001304950541</v>
      </c>
      <c r="J44" s="192">
        <v>-2.1794801939737312</v>
      </c>
      <c r="K44" s="192">
        <v>-1.3293925603482393</v>
      </c>
      <c r="L44" s="192">
        <v>-1.5264839810615314</v>
      </c>
      <c r="M44" s="192">
        <v>-1.8950371445958183</v>
      </c>
      <c r="N44" s="192">
        <v>-1.665329740773501</v>
      </c>
      <c r="O44" s="192">
        <v>-2.5557935840767954</v>
      </c>
      <c r="P44" s="192">
        <v>-1.3847926267281139</v>
      </c>
      <c r="Q44" s="192">
        <v>-0.59811920896140691</v>
      </c>
      <c r="R44" s="192">
        <v>-1.698094528477867</v>
      </c>
      <c r="S44" s="192">
        <v>-0.84612402216799865</v>
      </c>
    </row>
    <row r="45" spans="1:19" s="116" customFormat="1" ht="11.45" customHeight="1" x14ac:dyDescent="0.2">
      <c r="A45" s="32">
        <f>IF(D45&lt;&gt;"",COUNTA($D$6:D45),"")</f>
        <v>39</v>
      </c>
      <c r="B45" s="114">
        <v>2020</v>
      </c>
      <c r="C45" s="192">
        <v>-6.708958093041133</v>
      </c>
      <c r="D45" s="192">
        <v>-7.1676464338834194</v>
      </c>
      <c r="E45" s="192">
        <v>-6.0872638730707251</v>
      </c>
      <c r="F45" s="192">
        <v>-5.8226461878363267</v>
      </c>
      <c r="G45" s="192">
        <v>-12.003076449776955</v>
      </c>
      <c r="H45" s="192">
        <v>-6.1718665340019072</v>
      </c>
      <c r="I45" s="192">
        <v>-7.354982543221297</v>
      </c>
      <c r="J45" s="192">
        <v>-8.104495070461752</v>
      </c>
      <c r="K45" s="192">
        <v>-6.2524909448670769</v>
      </c>
      <c r="L45" s="192">
        <v>-6.5412845386148604</v>
      </c>
      <c r="M45" s="192">
        <v>-6.840741212723259</v>
      </c>
      <c r="N45" s="192">
        <v>-6.4439997768915447</v>
      </c>
      <c r="O45" s="192">
        <v>-6.7247352822496538</v>
      </c>
      <c r="P45" s="192">
        <v>-8.1520596275613855</v>
      </c>
      <c r="Q45" s="192">
        <v>-7.1406211957844903</v>
      </c>
      <c r="R45" s="192">
        <v>-6.9886887661532313</v>
      </c>
      <c r="S45" s="192">
        <v>-6.9452111509798442</v>
      </c>
    </row>
    <row r="46" spans="1:19" s="116" customFormat="1" ht="11.45" customHeight="1" x14ac:dyDescent="0.2">
      <c r="A46" s="32">
        <f>IF(D46&lt;&gt;"",COUNTA($D$6:D46),"")</f>
        <v>40</v>
      </c>
      <c r="B46" s="114">
        <v>2021</v>
      </c>
      <c r="C46" s="192">
        <v>-3.1732948691530964</v>
      </c>
      <c r="D46" s="192">
        <v>-3.5156786449988573</v>
      </c>
      <c r="E46" s="192">
        <v>-2.8817105686273692</v>
      </c>
      <c r="F46" s="192">
        <v>-3.0560922540235396</v>
      </c>
      <c r="G46" s="192">
        <v>-3.2723382534943397</v>
      </c>
      <c r="H46" s="192">
        <v>-3.2558481374154837</v>
      </c>
      <c r="I46" s="192">
        <v>-3.8752298576585105</v>
      </c>
      <c r="J46" s="192">
        <v>-3.708530326908317</v>
      </c>
      <c r="K46" s="192">
        <v>-2.7735219959304942</v>
      </c>
      <c r="L46" s="192">
        <v>-2.8884119242898407</v>
      </c>
      <c r="M46" s="192">
        <v>-3.4350682687371261</v>
      </c>
      <c r="N46" s="192">
        <v>-3.3979081197297774</v>
      </c>
      <c r="O46" s="192">
        <v>-3.1356286174592753</v>
      </c>
      <c r="P46" s="192">
        <v>-3.478758585601625</v>
      </c>
      <c r="Q46" s="192">
        <v>-5.2625664843808551</v>
      </c>
      <c r="R46" s="192">
        <v>-2.096571060594826</v>
      </c>
      <c r="S46" s="192">
        <v>-3.8980139161815686</v>
      </c>
    </row>
    <row r="47" spans="1:19" s="116" customFormat="1" ht="11.45" customHeight="1" x14ac:dyDescent="0.2">
      <c r="A47" s="32">
        <f>IF(D47&lt;&gt;"",COUNTA($D$6:D47),"")</f>
        <v>41</v>
      </c>
      <c r="B47" s="114">
        <v>2022</v>
      </c>
      <c r="C47" s="192">
        <v>0.7874015748031411</v>
      </c>
      <c r="D47" s="192">
        <v>1.3110657746991308</v>
      </c>
      <c r="E47" s="192">
        <v>0.95145755041255597</v>
      </c>
      <c r="F47" s="192">
        <v>1.035664899746493</v>
      </c>
      <c r="G47" s="192">
        <v>4.6191546730086657</v>
      </c>
      <c r="H47" s="192">
        <v>-0.41457300066201697</v>
      </c>
      <c r="I47" s="192">
        <v>1.1076472533182198</v>
      </c>
      <c r="J47" s="192">
        <v>3.5093425097307005</v>
      </c>
      <c r="K47" s="192">
        <v>0.50848669519399436</v>
      </c>
      <c r="L47" s="192">
        <v>1.086047100531772</v>
      </c>
      <c r="M47" s="192">
        <v>-6.7672047433589455E-2</v>
      </c>
      <c r="N47" s="192">
        <v>0.67231882492708905</v>
      </c>
      <c r="O47" s="192">
        <v>-0.40964671820617582</v>
      </c>
      <c r="P47" s="192">
        <v>1.6973051327666866</v>
      </c>
      <c r="Q47" s="192">
        <v>-0.60359256184187871</v>
      </c>
      <c r="R47" s="192">
        <v>0.73749403369072297</v>
      </c>
      <c r="S47" s="192">
        <v>0.96837665093430303</v>
      </c>
    </row>
    <row r="48" spans="1:19" s="116" customFormat="1" ht="11.45" customHeight="1" x14ac:dyDescent="0.2">
      <c r="A48" s="32">
        <f>IF(D48&lt;&gt;"",COUNTA($D$6:D48),"")</f>
        <v>42</v>
      </c>
      <c r="B48" s="114">
        <v>2023</v>
      </c>
      <c r="C48" s="192">
        <v>1.4146959459459367</v>
      </c>
      <c r="D48" s="192">
        <v>1.6812363409303828</v>
      </c>
      <c r="E48" s="192">
        <v>1.7195150470436147</v>
      </c>
      <c r="F48" s="192">
        <v>1.8654100130512461</v>
      </c>
      <c r="G48" s="192">
        <v>5.7943576526840133</v>
      </c>
      <c r="H48" s="192">
        <v>1.8101372042588935</v>
      </c>
      <c r="I48" s="192">
        <v>2.3708859872462682</v>
      </c>
      <c r="J48" s="192">
        <v>5.0830106829377115</v>
      </c>
      <c r="K48" s="192">
        <v>1.9544321530493107</v>
      </c>
      <c r="L48" s="192">
        <v>1.0226739828371905</v>
      </c>
      <c r="M48" s="192">
        <v>-2.1604819668070263E-2</v>
      </c>
      <c r="N48" s="192">
        <v>1.0398666641123384</v>
      </c>
      <c r="O48" s="192">
        <v>4.0205356590590213E-2</v>
      </c>
      <c r="P48" s="192">
        <v>3.2116154613660086</v>
      </c>
      <c r="Q48" s="192">
        <v>1.669296349823</v>
      </c>
      <c r="R48" s="192">
        <v>0.76040793921359295</v>
      </c>
      <c r="S48" s="192">
        <v>1.9067148970858057</v>
      </c>
    </row>
    <row r="49" spans="1:19" s="117" customFormat="1" ht="24.95" customHeight="1" x14ac:dyDescent="0.15">
      <c r="A49" s="32" t="str">
        <f>IF(D49&lt;&gt;"",COUNTA($D$6:D49),"")</f>
        <v/>
      </c>
      <c r="B49" s="114"/>
      <c r="C49" s="268" t="s">
        <v>41</v>
      </c>
      <c r="D49" s="269"/>
      <c r="E49" s="269"/>
      <c r="F49" s="269"/>
      <c r="G49" s="269"/>
      <c r="H49" s="269"/>
      <c r="I49" s="269"/>
      <c r="J49" s="269"/>
      <c r="K49" s="270" t="s">
        <v>41</v>
      </c>
      <c r="L49" s="270"/>
      <c r="M49" s="270"/>
      <c r="N49" s="270"/>
      <c r="O49" s="270"/>
      <c r="P49" s="270"/>
      <c r="Q49" s="270"/>
      <c r="R49" s="270"/>
      <c r="S49" s="270"/>
    </row>
    <row r="50" spans="1:19" s="116" customFormat="1" ht="11.45" customHeight="1" x14ac:dyDescent="0.2">
      <c r="A50" s="32">
        <f>IF(D50&lt;&gt;"",COUNTA($D$6:D50),"")</f>
        <v>43</v>
      </c>
      <c r="B50" s="114">
        <v>2003</v>
      </c>
      <c r="C50" s="118">
        <v>100</v>
      </c>
      <c r="D50" s="119">
        <v>1.4945325620451577</v>
      </c>
      <c r="E50" s="119">
        <v>14.164620264974809</v>
      </c>
      <c r="F50" s="119">
        <v>15.79038999813398</v>
      </c>
      <c r="G50" s="119">
        <v>2.6588356036573986</v>
      </c>
      <c r="H50" s="119">
        <v>2.0322075013995149</v>
      </c>
      <c r="I50" s="119">
        <v>0.96303414816197053</v>
      </c>
      <c r="J50" s="119">
        <v>2.0404366486284755</v>
      </c>
      <c r="K50" s="119">
        <v>7.0971263295390923</v>
      </c>
      <c r="L50" s="119">
        <v>10.337301735398395</v>
      </c>
      <c r="M50" s="119">
        <v>24.864265721216643</v>
      </c>
      <c r="N50" s="119">
        <v>5.2610748273931707</v>
      </c>
      <c r="O50" s="119">
        <v>1.4478447471543199</v>
      </c>
      <c r="P50" s="119">
        <v>4.2389624930024263</v>
      </c>
      <c r="Q50" s="119">
        <v>1.9902407165515956</v>
      </c>
      <c r="R50" s="119">
        <v>3.6473782422093675</v>
      </c>
      <c r="S50" s="119">
        <v>1.9717484605336817</v>
      </c>
    </row>
    <row r="51" spans="1:19" s="116" customFormat="1" ht="11.45" customHeight="1" x14ac:dyDescent="0.2">
      <c r="A51" s="32">
        <f>IF(D51&lt;&gt;"",COUNTA($D$6:D51),"")</f>
        <v>44</v>
      </c>
      <c r="B51" s="114">
        <v>2004</v>
      </c>
      <c r="C51" s="118">
        <v>100</v>
      </c>
      <c r="D51" s="119">
        <v>1.5330916623511133</v>
      </c>
      <c r="E51" s="119">
        <v>13.969083376488866</v>
      </c>
      <c r="F51" s="119">
        <v>15.353512860348697</v>
      </c>
      <c r="G51" s="119">
        <v>2.8634386328327288</v>
      </c>
      <c r="H51" s="119">
        <v>2.1070947695494562</v>
      </c>
      <c r="I51" s="119">
        <v>0.96155705161401694</v>
      </c>
      <c r="J51" s="119">
        <v>2.0874503711375798</v>
      </c>
      <c r="K51" s="119">
        <v>7.1487312273433457</v>
      </c>
      <c r="L51" s="119">
        <v>10.30889003970309</v>
      </c>
      <c r="M51" s="119">
        <v>25.106818574141204</v>
      </c>
      <c r="N51" s="119">
        <v>5.3100293457621266</v>
      </c>
      <c r="O51" s="119">
        <v>1.4186949766960124</v>
      </c>
      <c r="P51" s="119">
        <v>4.1411185914034174</v>
      </c>
      <c r="Q51" s="119">
        <v>2.0171413775245988</v>
      </c>
      <c r="R51" s="119">
        <v>3.6238909028137409</v>
      </c>
      <c r="S51" s="119">
        <v>2.0494562402900049</v>
      </c>
    </row>
    <row r="52" spans="1:19" s="116" customFormat="1" ht="11.45" customHeight="1" x14ac:dyDescent="0.2">
      <c r="A52" s="32">
        <f>IF(D52&lt;&gt;"",COUNTA($D$6:D52),"")</f>
        <v>45</v>
      </c>
      <c r="B52" s="114">
        <v>2005</v>
      </c>
      <c r="C52" s="118">
        <v>100</v>
      </c>
      <c r="D52" s="119">
        <v>1.5963443396226413</v>
      </c>
      <c r="E52" s="119">
        <v>13.828116576819408</v>
      </c>
      <c r="F52" s="119">
        <v>15.249225067385444</v>
      </c>
      <c r="G52" s="119">
        <v>3.0473045822102427</v>
      </c>
      <c r="H52" s="119">
        <v>2.1377358490566039</v>
      </c>
      <c r="I52" s="119">
        <v>0.95887803234501345</v>
      </c>
      <c r="J52" s="119">
        <v>2.1806098382749326</v>
      </c>
      <c r="K52" s="119">
        <v>7.1415768194070086</v>
      </c>
      <c r="L52" s="119">
        <v>10.231974393530997</v>
      </c>
      <c r="M52" s="119">
        <v>24.866425202156332</v>
      </c>
      <c r="N52" s="119">
        <v>5.3925033692722373</v>
      </c>
      <c r="O52" s="119">
        <v>1.4391509433962264</v>
      </c>
      <c r="P52" s="119">
        <v>4.1787735849056604</v>
      </c>
      <c r="Q52" s="119">
        <v>2.0633086253369273</v>
      </c>
      <c r="R52" s="119">
        <v>3.5896226415094339</v>
      </c>
      <c r="S52" s="119">
        <v>2.0984501347708897</v>
      </c>
    </row>
    <row r="53" spans="1:19" s="116" customFormat="1" ht="11.45" customHeight="1" x14ac:dyDescent="0.2">
      <c r="A53" s="32">
        <f>IF(D53&lt;&gt;"",COUNTA($D$6:D53),"")</f>
        <v>46</v>
      </c>
      <c r="B53" s="114">
        <v>2006</v>
      </c>
      <c r="C53" s="118">
        <v>100</v>
      </c>
      <c r="D53" s="119">
        <v>1.6145874916832998</v>
      </c>
      <c r="E53" s="119">
        <v>13.780355954757153</v>
      </c>
      <c r="F53" s="119">
        <v>15.029424484364604</v>
      </c>
      <c r="G53" s="119">
        <v>3.1889387890884899</v>
      </c>
      <c r="H53" s="119">
        <v>2.165552228875582</v>
      </c>
      <c r="I53" s="119">
        <v>1.0018962075848303</v>
      </c>
      <c r="J53" s="119">
        <v>2.0693779108449766</v>
      </c>
      <c r="K53" s="119">
        <v>7.1864604125083167</v>
      </c>
      <c r="L53" s="119">
        <v>10.2124251497006</v>
      </c>
      <c r="M53" s="119">
        <v>24.843779108449766</v>
      </c>
      <c r="N53" s="119">
        <v>5.336393878908849</v>
      </c>
      <c r="O53" s="119">
        <v>1.43145375914837</v>
      </c>
      <c r="P53" s="119">
        <v>4.2863273453093811</v>
      </c>
      <c r="Q53" s="119">
        <v>2.1694943446440451</v>
      </c>
      <c r="R53" s="119">
        <v>3.5717564870259482</v>
      </c>
      <c r="S53" s="119">
        <v>2.1117764471057883</v>
      </c>
    </row>
    <row r="54" spans="1:19" s="116" customFormat="1" ht="11.45" customHeight="1" x14ac:dyDescent="0.2">
      <c r="A54" s="32">
        <f>IF(D54&lt;&gt;"",COUNTA($D$6:D54),"")</f>
        <v>47</v>
      </c>
      <c r="B54" s="114">
        <v>2007</v>
      </c>
      <c r="C54" s="118">
        <v>100</v>
      </c>
      <c r="D54" s="119">
        <v>1.6268666556782594</v>
      </c>
      <c r="E54" s="119">
        <v>13.852925663425086</v>
      </c>
      <c r="F54" s="119">
        <v>15.064743695401351</v>
      </c>
      <c r="G54" s="119">
        <v>3.1839129718147356</v>
      </c>
      <c r="H54" s="119">
        <v>2.1224163507499587</v>
      </c>
      <c r="I54" s="119">
        <v>0.99278061644964555</v>
      </c>
      <c r="J54" s="119">
        <v>2.0469424756881494</v>
      </c>
      <c r="K54" s="119">
        <v>7.2650074171748802</v>
      </c>
      <c r="L54" s="119">
        <v>10.252480632932256</v>
      </c>
      <c r="M54" s="119">
        <v>24.905554639854955</v>
      </c>
      <c r="N54" s="119">
        <v>5.3521180154936543</v>
      </c>
      <c r="O54" s="119">
        <v>1.4163013021262569</v>
      </c>
      <c r="P54" s="119">
        <v>4.1381407614966212</v>
      </c>
      <c r="Q54" s="119">
        <v>2.1526949068732488</v>
      </c>
      <c r="R54" s="119">
        <v>3.5698533047634746</v>
      </c>
      <c r="S54" s="119">
        <v>2.0572605900774681</v>
      </c>
    </row>
    <row r="55" spans="1:19" s="116" customFormat="1" ht="11.45" customHeight="1" x14ac:dyDescent="0.2">
      <c r="A55" s="32">
        <f>IF(D55&lt;&gt;"",COUNTA($D$6:D55),"")</f>
        <v>48</v>
      </c>
      <c r="B55" s="114">
        <v>2008</v>
      </c>
      <c r="C55" s="118">
        <v>100</v>
      </c>
      <c r="D55" s="119">
        <v>1.6134437086092714</v>
      </c>
      <c r="E55" s="119">
        <v>13.870298013245034</v>
      </c>
      <c r="F55" s="119">
        <v>15.068874172185431</v>
      </c>
      <c r="G55" s="119">
        <v>3.2091390728476816</v>
      </c>
      <c r="H55" s="119">
        <v>2.1662086092715231</v>
      </c>
      <c r="I55" s="119">
        <v>0.97779801324503302</v>
      </c>
      <c r="J55" s="119">
        <v>2.0580463576158938</v>
      </c>
      <c r="K55" s="119">
        <v>7.2813079470198678</v>
      </c>
      <c r="L55" s="119">
        <v>10.271705298013245</v>
      </c>
      <c r="M55" s="119">
        <v>24.907847682119204</v>
      </c>
      <c r="N55" s="119">
        <v>5.3817715231788075</v>
      </c>
      <c r="O55" s="119">
        <v>1.3993211920529802</v>
      </c>
      <c r="P55" s="119">
        <v>4.0740562913907281</v>
      </c>
      <c r="Q55" s="119">
        <v>2.121225165562914</v>
      </c>
      <c r="R55" s="119">
        <v>3.5916390728476819</v>
      </c>
      <c r="S55" s="119">
        <v>2.0073178807947021</v>
      </c>
    </row>
    <row r="56" spans="1:19" s="116" customFormat="1" ht="11.45" customHeight="1" x14ac:dyDescent="0.2">
      <c r="A56" s="32">
        <f>IF(D56&lt;&gt;"",COUNTA($D$6:D56),"")</f>
        <v>49</v>
      </c>
      <c r="B56" s="114">
        <v>2009</v>
      </c>
      <c r="C56" s="118">
        <v>100</v>
      </c>
      <c r="D56" s="119">
        <v>1.5987822938950138</v>
      </c>
      <c r="E56" s="119">
        <v>13.830689484943228</v>
      </c>
      <c r="F56" s="119">
        <v>15.129290768471284</v>
      </c>
      <c r="G56" s="119">
        <v>3.153447424716143</v>
      </c>
      <c r="H56" s="119">
        <v>2.2461576435741319</v>
      </c>
      <c r="I56" s="119">
        <v>0.97497120289616579</v>
      </c>
      <c r="J56" s="119">
        <v>2.0536284350831</v>
      </c>
      <c r="K56" s="119">
        <v>7.3081783774888924</v>
      </c>
      <c r="L56" s="119">
        <v>10.348527233832483</v>
      </c>
      <c r="M56" s="119">
        <v>24.905956886621688</v>
      </c>
      <c r="N56" s="119">
        <v>5.3410728978114195</v>
      </c>
      <c r="O56" s="119">
        <v>1.3999341780483792</v>
      </c>
      <c r="P56" s="119">
        <v>4.0009544182985026</v>
      </c>
      <c r="Q56" s="119">
        <v>2.0779496462070099</v>
      </c>
      <c r="R56" s="119">
        <v>3.6643574131973016</v>
      </c>
      <c r="S56" s="119">
        <v>1.9661016949152541</v>
      </c>
    </row>
    <row r="57" spans="1:19" s="116" customFormat="1" ht="11.45" customHeight="1" x14ac:dyDescent="0.2">
      <c r="A57" s="32">
        <f>IF(D57&lt;&gt;"",COUNTA($D$6:D57),"")</f>
        <v>50</v>
      </c>
      <c r="B57" s="114">
        <v>2010</v>
      </c>
      <c r="C57" s="118">
        <v>100</v>
      </c>
      <c r="D57" s="119">
        <v>1.5679845222072677</v>
      </c>
      <c r="E57" s="119">
        <v>13.895003364737551</v>
      </c>
      <c r="F57" s="119">
        <v>15.197425975773889</v>
      </c>
      <c r="G57" s="119">
        <v>3.2098923283983853</v>
      </c>
      <c r="H57" s="119">
        <v>2.287971063257066</v>
      </c>
      <c r="I57" s="119">
        <v>0.96648721399730819</v>
      </c>
      <c r="J57" s="119">
        <v>2.0517496635262451</v>
      </c>
      <c r="K57" s="119">
        <v>7.2921433378196499</v>
      </c>
      <c r="L57" s="119">
        <v>10.282385598923284</v>
      </c>
      <c r="M57" s="119">
        <v>24.960817631224764</v>
      </c>
      <c r="N57" s="119">
        <v>5.2913189771197846</v>
      </c>
      <c r="O57" s="119">
        <v>1.3973082099596232</v>
      </c>
      <c r="P57" s="119">
        <v>3.9373317631224767</v>
      </c>
      <c r="Q57" s="119">
        <v>2.093421938088829</v>
      </c>
      <c r="R57" s="119">
        <v>3.6288189771197845</v>
      </c>
      <c r="S57" s="119">
        <v>1.9399394347240917</v>
      </c>
    </row>
    <row r="58" spans="1:19" s="116" customFormat="1" ht="11.45" customHeight="1" x14ac:dyDescent="0.2">
      <c r="A58" s="32">
        <f>IF(D58&lt;&gt;"",COUNTA($D$6:D58),"")</f>
        <v>51</v>
      </c>
      <c r="B58" s="114">
        <v>2011</v>
      </c>
      <c r="C58" s="118">
        <v>100</v>
      </c>
      <c r="D58" s="119">
        <v>1.4706710142440365</v>
      </c>
      <c r="E58" s="119">
        <v>14.072678908529261</v>
      </c>
      <c r="F58" s="119">
        <v>15.335764544362451</v>
      </c>
      <c r="G58" s="119">
        <v>3.0703449459413079</v>
      </c>
      <c r="H58" s="119">
        <v>2.1758709455980778</v>
      </c>
      <c r="I58" s="119">
        <v>0.9648704307533893</v>
      </c>
      <c r="J58" s="119">
        <v>2.04796636348035</v>
      </c>
      <c r="K58" s="119">
        <v>7.3709284365882963</v>
      </c>
      <c r="L58" s="119">
        <v>10.366500772267033</v>
      </c>
      <c r="M58" s="119">
        <v>25.213643384245753</v>
      </c>
      <c r="N58" s="119">
        <v>5.3388192895143298</v>
      </c>
      <c r="O58" s="119">
        <v>1.4005491676677535</v>
      </c>
      <c r="P58" s="119">
        <v>3.7231336880041188</v>
      </c>
      <c r="Q58" s="119">
        <v>1.9903380813454608</v>
      </c>
      <c r="R58" s="119">
        <v>3.6204393341342027</v>
      </c>
      <c r="S58" s="119">
        <v>1.8374806933241803</v>
      </c>
    </row>
    <row r="59" spans="1:19" s="116" customFormat="1" ht="11.45" customHeight="1" x14ac:dyDescent="0.2">
      <c r="A59" s="32">
        <f>IF(D59&lt;&gt;"",COUNTA($D$6:D59),"")</f>
        <v>52</v>
      </c>
      <c r="B59" s="114">
        <v>2012</v>
      </c>
      <c r="C59" s="118">
        <v>100</v>
      </c>
      <c r="D59" s="119">
        <v>1.4398981920308935</v>
      </c>
      <c r="E59" s="119">
        <v>14.172002808495698</v>
      </c>
      <c r="F59" s="119">
        <v>15.448744953484288</v>
      </c>
      <c r="G59" s="119">
        <v>3.1060733719501492</v>
      </c>
      <c r="H59" s="119">
        <v>2.1294365455502895</v>
      </c>
      <c r="I59" s="119">
        <v>0.97484641039143405</v>
      </c>
      <c r="J59" s="119">
        <v>2.0744075829383886</v>
      </c>
      <c r="K59" s="119">
        <v>7.4091276110233455</v>
      </c>
      <c r="L59" s="119">
        <v>10.3135158855538</v>
      </c>
      <c r="M59" s="119">
        <v>25.171827277514481</v>
      </c>
      <c r="N59" s="119">
        <v>5.3556433210461645</v>
      </c>
      <c r="O59" s="119">
        <v>1.3944707740916271</v>
      </c>
      <c r="P59" s="119">
        <v>3.7012813761628927</v>
      </c>
      <c r="Q59" s="119">
        <v>1.9294365455502898</v>
      </c>
      <c r="R59" s="119">
        <v>3.5829559417237142</v>
      </c>
      <c r="S59" s="119">
        <v>1.7963314024925399</v>
      </c>
    </row>
    <row r="60" spans="1:19" s="116" customFormat="1" ht="11.45" customHeight="1" x14ac:dyDescent="0.2">
      <c r="A60" s="32">
        <f>IF(D60&lt;&gt;"",COUNTA($D$6:D60),"")</f>
        <v>53</v>
      </c>
      <c r="B60" s="114">
        <v>2013</v>
      </c>
      <c r="C60" s="118">
        <v>100</v>
      </c>
      <c r="D60" s="119">
        <v>1.435018366276019</v>
      </c>
      <c r="E60" s="119">
        <v>14.14850446038132</v>
      </c>
      <c r="F60" s="119">
        <v>15.512086758789575</v>
      </c>
      <c r="G60" s="119">
        <v>3.1690571978310302</v>
      </c>
      <c r="H60" s="119">
        <v>2.1317474199755115</v>
      </c>
      <c r="I60" s="119">
        <v>0.97421724680776633</v>
      </c>
      <c r="J60" s="119">
        <v>2.0942977085884205</v>
      </c>
      <c r="K60" s="119">
        <v>7.4064719258352287</v>
      </c>
      <c r="L60" s="119">
        <v>10.263267447962217</v>
      </c>
      <c r="M60" s="119">
        <v>25.216424698268327</v>
      </c>
      <c r="N60" s="119">
        <v>5.353786951198181</v>
      </c>
      <c r="O60" s="119">
        <v>1.3837852020290362</v>
      </c>
      <c r="P60" s="119">
        <v>3.6847647367500436</v>
      </c>
      <c r="Q60" s="119">
        <v>1.9131187685849222</v>
      </c>
      <c r="R60" s="119">
        <v>3.5638621654714009</v>
      </c>
      <c r="S60" s="119">
        <v>1.7495889452510058</v>
      </c>
    </row>
    <row r="61" spans="1:19" s="116" customFormat="1" ht="11.45" customHeight="1" x14ac:dyDescent="0.2">
      <c r="A61" s="32">
        <f>IF(D61&lt;&gt;"",COUNTA($D$6:D61),"")</f>
        <v>54</v>
      </c>
      <c r="B61" s="114">
        <v>2014</v>
      </c>
      <c r="C61" s="118">
        <v>100</v>
      </c>
      <c r="D61" s="119">
        <v>1.4236488873189685</v>
      </c>
      <c r="E61" s="119">
        <v>14.211232779936417</v>
      </c>
      <c r="F61" s="119">
        <v>15.593853761921583</v>
      </c>
      <c r="G61" s="119">
        <v>3.1171494171670786</v>
      </c>
      <c r="H61" s="119">
        <v>2.0663723066054396</v>
      </c>
      <c r="I61" s="119">
        <v>0.97022253620628751</v>
      </c>
      <c r="J61" s="119">
        <v>2.1039208760155423</v>
      </c>
      <c r="K61" s="119">
        <v>7.5155775344401263</v>
      </c>
      <c r="L61" s="119">
        <v>10.328399858707172</v>
      </c>
      <c r="M61" s="119">
        <v>25.129954079830448</v>
      </c>
      <c r="N61" s="119">
        <v>5.414924055104203</v>
      </c>
      <c r="O61" s="119">
        <v>1.3936418226774991</v>
      </c>
      <c r="P61" s="119">
        <v>3.569833980925468</v>
      </c>
      <c r="Q61" s="119">
        <v>1.8491875662310138</v>
      </c>
      <c r="R61" s="119">
        <v>3.5800600494524901</v>
      </c>
      <c r="S61" s="119">
        <v>1.7320204874602614</v>
      </c>
    </row>
    <row r="62" spans="1:19" s="116" customFormat="1" ht="11.45" customHeight="1" x14ac:dyDescent="0.2">
      <c r="A62" s="32">
        <f>IF(D62&lt;&gt;"",COUNTA($D$6:D62),"")</f>
        <v>55</v>
      </c>
      <c r="B62" s="114">
        <v>2015</v>
      </c>
      <c r="C62" s="118">
        <v>100</v>
      </c>
      <c r="D62" s="119">
        <v>1.3851090909090908</v>
      </c>
      <c r="E62" s="119">
        <v>14.227236363636365</v>
      </c>
      <c r="F62" s="119">
        <v>15.855490909090907</v>
      </c>
      <c r="G62" s="119">
        <v>3.0862909090909092</v>
      </c>
      <c r="H62" s="119">
        <v>1.9600909090909093</v>
      </c>
      <c r="I62" s="119">
        <v>0.95909090909090911</v>
      </c>
      <c r="J62" s="119">
        <v>2.0756363636363635</v>
      </c>
      <c r="K62" s="119">
        <v>7.5992363636363631</v>
      </c>
      <c r="L62" s="119">
        <v>10.368054545454546</v>
      </c>
      <c r="M62" s="119">
        <v>25.187781818181818</v>
      </c>
      <c r="N62" s="119">
        <v>5.4950545454545452</v>
      </c>
      <c r="O62" s="119">
        <v>1.3930545454545453</v>
      </c>
      <c r="P62" s="119">
        <v>3.3418727272727273</v>
      </c>
      <c r="Q62" s="119">
        <v>1.771018181818182</v>
      </c>
      <c r="R62" s="119">
        <v>3.5996000000000001</v>
      </c>
      <c r="S62" s="119">
        <v>1.6953818181818181</v>
      </c>
    </row>
    <row r="63" spans="1:19" s="116" customFormat="1" ht="11.45" customHeight="1" x14ac:dyDescent="0.2">
      <c r="A63" s="32">
        <f>IF(D63&lt;&gt;"",COUNTA($D$6:D63),"")</f>
        <v>56</v>
      </c>
      <c r="B63" s="114">
        <v>2016</v>
      </c>
      <c r="C63" s="118">
        <v>100</v>
      </c>
      <c r="D63" s="115">
        <v>1.3655674281503316</v>
      </c>
      <c r="E63" s="119">
        <v>14.265162122328668</v>
      </c>
      <c r="F63" s="119">
        <v>15.932829771554902</v>
      </c>
      <c r="G63" s="119">
        <v>3.0784635224760502</v>
      </c>
      <c r="H63" s="119">
        <v>1.9649410464259398</v>
      </c>
      <c r="I63" s="119">
        <v>0.93644067796610164</v>
      </c>
      <c r="J63" s="119">
        <v>2.0710022107590271</v>
      </c>
      <c r="K63" s="119">
        <v>7.5996315401621217</v>
      </c>
      <c r="L63" s="119">
        <v>10.401897568165069</v>
      </c>
      <c r="M63" s="119">
        <v>25.15493736182756</v>
      </c>
      <c r="N63" s="119">
        <v>5.512288135593221</v>
      </c>
      <c r="O63" s="119">
        <v>1.4112748710390568</v>
      </c>
      <c r="P63" s="119">
        <v>3.3105011053795139</v>
      </c>
      <c r="Q63" s="119">
        <v>1.7254974207811347</v>
      </c>
      <c r="R63" s="119">
        <v>3.6127487103905676</v>
      </c>
      <c r="S63" s="119">
        <v>1.656816507000737</v>
      </c>
    </row>
    <row r="64" spans="1:19" s="116" customFormat="1" ht="11.45" customHeight="1" x14ac:dyDescent="0.2">
      <c r="A64" s="32">
        <f>IF(D64&lt;&gt;"",COUNTA($D$6:D64),"")</f>
        <v>57</v>
      </c>
      <c r="B64" s="114">
        <v>2017</v>
      </c>
      <c r="C64" s="118">
        <v>100</v>
      </c>
      <c r="D64" s="115">
        <v>1.3654297967555473</v>
      </c>
      <c r="E64" s="119">
        <v>14.245627447324258</v>
      </c>
      <c r="F64" s="119">
        <v>15.992392317732612</v>
      </c>
      <c r="G64" s="119">
        <v>3.0907141525265707</v>
      </c>
      <c r="H64" s="119">
        <v>1.9802722356889801</v>
      </c>
      <c r="I64" s="119">
        <v>0.93003915718814101</v>
      </c>
      <c r="J64" s="119">
        <v>2.0669587917210515</v>
      </c>
      <c r="K64" s="119">
        <v>7.6059854559015481</v>
      </c>
      <c r="L64" s="119">
        <v>10.437460376654856</v>
      </c>
      <c r="M64" s="119">
        <v>25.104959910497854</v>
      </c>
      <c r="N64" s="119">
        <v>5.5163341413388034</v>
      </c>
      <c r="O64" s="119">
        <v>1.4067499533842998</v>
      </c>
      <c r="P64" s="119">
        <v>3.3002051090807387</v>
      </c>
      <c r="Q64" s="119">
        <v>1.6835539809807942</v>
      </c>
      <c r="R64" s="119">
        <v>3.6140965877307476</v>
      </c>
      <c r="S64" s="119">
        <v>1.6592205854931941</v>
      </c>
    </row>
    <row r="65" spans="1:19" s="116" customFormat="1" ht="11.45" customHeight="1" x14ac:dyDescent="0.2">
      <c r="A65" s="32">
        <f>IF(D65&lt;&gt;"",COUNTA($D$6:D65),"")</f>
        <v>58</v>
      </c>
      <c r="B65" s="114">
        <v>2018</v>
      </c>
      <c r="C65" s="118">
        <v>100</v>
      </c>
      <c r="D65" s="115">
        <v>1.3495461422087744</v>
      </c>
      <c r="E65" s="119">
        <v>14.228630862329803</v>
      </c>
      <c r="F65" s="119">
        <v>16.054198184568836</v>
      </c>
      <c r="G65" s="119">
        <v>3.0939107413010589</v>
      </c>
      <c r="H65" s="119">
        <v>1.9409606656580938</v>
      </c>
      <c r="I65" s="119">
        <v>0.92745839636913763</v>
      </c>
      <c r="J65" s="119">
        <v>2.0824130105900154</v>
      </c>
      <c r="K65" s="119">
        <v>7.6459909228441756</v>
      </c>
      <c r="L65" s="119">
        <v>10.444686081694403</v>
      </c>
      <c r="M65" s="119">
        <v>25.109379727685326</v>
      </c>
      <c r="N65" s="119">
        <v>5.5165279878971258</v>
      </c>
      <c r="O65" s="119">
        <v>1.3947428139183056</v>
      </c>
      <c r="P65" s="119">
        <v>3.2829046898638428</v>
      </c>
      <c r="Q65" s="119">
        <v>1.6409228441754915</v>
      </c>
      <c r="R65" s="119">
        <v>3.6293683812405448</v>
      </c>
      <c r="S65" s="119">
        <v>1.6583585476550682</v>
      </c>
    </row>
    <row r="66" spans="1:19" s="116" customFormat="1" ht="11.45" customHeight="1" x14ac:dyDescent="0.2">
      <c r="A66" s="32">
        <f>IF(D66&lt;&gt;"",COUNTA($D$6:D66),"")</f>
        <v>59</v>
      </c>
      <c r="B66" s="114">
        <v>2019</v>
      </c>
      <c r="C66" s="118">
        <v>100</v>
      </c>
      <c r="D66" s="115">
        <v>1.3570742022299116</v>
      </c>
      <c r="E66" s="119">
        <v>14.195059592464437</v>
      </c>
      <c r="F66" s="119">
        <v>16.079219530949633</v>
      </c>
      <c r="G66" s="119">
        <v>3.1242791234140714</v>
      </c>
      <c r="H66" s="119">
        <v>1.9513456362937331</v>
      </c>
      <c r="I66" s="119">
        <v>0.91399461745482502</v>
      </c>
      <c r="J66" s="119">
        <v>2.0707035755478662</v>
      </c>
      <c r="K66" s="119">
        <v>7.6690695886197622</v>
      </c>
      <c r="L66" s="119">
        <v>10.455286428296809</v>
      </c>
      <c r="M66" s="119">
        <v>25.04079200307574</v>
      </c>
      <c r="N66" s="119">
        <v>5.5143406382160709</v>
      </c>
      <c r="O66" s="119">
        <v>1.3815647827758555</v>
      </c>
      <c r="P66" s="119">
        <v>3.2909650134563631</v>
      </c>
      <c r="Q66" s="119">
        <v>1.658073817762399</v>
      </c>
      <c r="R66" s="119">
        <v>3.626720492118416</v>
      </c>
      <c r="S66" s="119">
        <v>1.671510957324106</v>
      </c>
    </row>
    <row r="67" spans="1:19" s="116" customFormat="1" ht="11.45" customHeight="1" x14ac:dyDescent="0.2">
      <c r="A67" s="32">
        <f>IF(D67&lt;&gt;"",COUNTA($D$6:D67),"")</f>
        <v>60</v>
      </c>
      <c r="B67" s="114">
        <v>2020</v>
      </c>
      <c r="C67" s="118">
        <v>100</v>
      </c>
      <c r="D67" s="115">
        <v>1.3504018133113538</v>
      </c>
      <c r="E67" s="119">
        <v>14.289655882958993</v>
      </c>
      <c r="F67" s="119">
        <v>16.231980218421597</v>
      </c>
      <c r="G67" s="119">
        <v>2.9469812487121367</v>
      </c>
      <c r="H67" s="119">
        <v>1.9625798475169998</v>
      </c>
      <c r="I67" s="119">
        <v>0.90766536163198031</v>
      </c>
      <c r="J67" s="119">
        <v>2.0397280032969296</v>
      </c>
      <c r="K67" s="119">
        <v>7.7065938594683709</v>
      </c>
      <c r="L67" s="119">
        <v>10.474077889964969</v>
      </c>
      <c r="M67" s="119">
        <v>25.005419328250568</v>
      </c>
      <c r="N67" s="119">
        <v>5.5300020605810838</v>
      </c>
      <c r="O67" s="119">
        <v>1.3813311353801772</v>
      </c>
      <c r="P67" s="119">
        <v>3.2400576962703478</v>
      </c>
      <c r="Q67" s="119">
        <v>1.6504018133113536</v>
      </c>
      <c r="R67" s="119">
        <v>3.6158458685349268</v>
      </c>
      <c r="S67" s="119">
        <v>1.6672779723882134</v>
      </c>
    </row>
    <row r="68" spans="1:19" s="116" customFormat="1" ht="11.45" customHeight="1" x14ac:dyDescent="0.2">
      <c r="A68" s="32">
        <f>IF(D68&lt;&gt;"",COUNTA($D$6:D68),"")</f>
        <v>61</v>
      </c>
      <c r="B68" s="114">
        <v>2021</v>
      </c>
      <c r="C68" s="118">
        <v>100</v>
      </c>
      <c r="D68" s="115">
        <v>1.345626729091296</v>
      </c>
      <c r="E68" s="119">
        <v>14.332687805916153</v>
      </c>
      <c r="F68" s="119">
        <v>16.251628005958715</v>
      </c>
      <c r="G68" s="119">
        <v>2.9439668014471163</v>
      </c>
      <c r="H68" s="119">
        <v>1.9609065758672057</v>
      </c>
      <c r="I68" s="119">
        <v>0.90108533730580975</v>
      </c>
      <c r="J68" s="119">
        <v>2.0284528623111302</v>
      </c>
      <c r="K68" s="119">
        <v>7.7384124281762068</v>
      </c>
      <c r="L68" s="119">
        <v>10.504894658437966</v>
      </c>
      <c r="M68" s="119">
        <v>24.937816556714196</v>
      </c>
      <c r="N68" s="119">
        <v>5.5171738667801655</v>
      </c>
      <c r="O68" s="119">
        <v>1.3818684826558842</v>
      </c>
      <c r="P68" s="119">
        <v>3.2298361353479468</v>
      </c>
      <c r="Q68" s="119">
        <v>1.6147903809321134</v>
      </c>
      <c r="R68" s="119">
        <v>3.6560544796765271</v>
      </c>
      <c r="S68" s="119">
        <v>1.6547988933815705</v>
      </c>
    </row>
    <row r="69" spans="1:19" s="116" customFormat="1" ht="11.45" customHeight="1" x14ac:dyDescent="0.2">
      <c r="A69" s="32">
        <f>IF(D69&lt;&gt;"",COUNTA($D$6:D69),"")</f>
        <v>62</v>
      </c>
      <c r="B69" s="114">
        <v>2022</v>
      </c>
      <c r="C69" s="118">
        <v>100</v>
      </c>
      <c r="D69" s="115">
        <v>1.3526182432432432</v>
      </c>
      <c r="E69" s="119">
        <v>14.356017736486487</v>
      </c>
      <c r="F69" s="119">
        <v>16.291659628378376</v>
      </c>
      <c r="G69" s="119">
        <v>3.0558910472972971</v>
      </c>
      <c r="H69" s="119">
        <v>1.9375211148648648</v>
      </c>
      <c r="I69" s="119">
        <v>0.9039484797297298</v>
      </c>
      <c r="J69" s="119">
        <v>2.0832347972972975</v>
      </c>
      <c r="K69" s="119">
        <v>7.716997466216216</v>
      </c>
      <c r="L69" s="119">
        <v>10.536021959459459</v>
      </c>
      <c r="M69" s="119">
        <v>24.726245777027028</v>
      </c>
      <c r="N69" s="119">
        <v>5.5108741554054053</v>
      </c>
      <c r="O69" s="119">
        <v>1.365456081081081</v>
      </c>
      <c r="P69" s="119">
        <v>3.2589949324324325</v>
      </c>
      <c r="Q69" s="119">
        <v>1.5925042229729729</v>
      </c>
      <c r="R69" s="119">
        <v>3.6542440878378377</v>
      </c>
      <c r="S69" s="119">
        <v>1.6577702702702701</v>
      </c>
    </row>
    <row r="70" spans="1:19" s="116" customFormat="1" ht="11.45" customHeight="1" x14ac:dyDescent="0.2">
      <c r="A70" s="32">
        <f>IF(D70&lt;&gt;"",COUNTA($D$6:D70),"")</f>
        <v>63</v>
      </c>
      <c r="B70" s="114">
        <v>2023</v>
      </c>
      <c r="C70" s="118">
        <v>100</v>
      </c>
      <c r="D70" s="115">
        <v>1.3561732250676659</v>
      </c>
      <c r="E70" s="119">
        <v>14.399167187174683</v>
      </c>
      <c r="F70" s="119">
        <v>16.36406412658755</v>
      </c>
      <c r="G70" s="119">
        <v>3.1878617530709974</v>
      </c>
      <c r="H70" s="119">
        <v>1.9450759941703102</v>
      </c>
      <c r="I70" s="119">
        <v>0.91247137205912965</v>
      </c>
      <c r="J70" s="119">
        <v>2.1585883822610867</v>
      </c>
      <c r="K70" s="119">
        <v>7.7580678742452625</v>
      </c>
      <c r="L70" s="119">
        <v>10.495294607536957</v>
      </c>
      <c r="M70" s="119">
        <v>24.376056631272121</v>
      </c>
      <c r="N70" s="119">
        <v>5.4905059337913809</v>
      </c>
      <c r="O70" s="119">
        <v>1.3469498230272747</v>
      </c>
      <c r="P70" s="119">
        <v>3.316739537788882</v>
      </c>
      <c r="Q70" s="119">
        <v>1.5965021861336663</v>
      </c>
      <c r="R70" s="119">
        <v>3.6306683322923172</v>
      </c>
      <c r="S70" s="119">
        <v>1.665813033520716</v>
      </c>
    </row>
    <row r="71" spans="1:19" s="117" customFormat="1" ht="24.95" customHeight="1" x14ac:dyDescent="0.15">
      <c r="A71" s="32" t="str">
        <f>IF(D71&lt;&gt;"",COUNTA($D$6:D71),"")</f>
        <v/>
      </c>
      <c r="B71" s="114"/>
      <c r="C71" s="268" t="s">
        <v>66</v>
      </c>
      <c r="D71" s="269"/>
      <c r="E71" s="269"/>
      <c r="F71" s="269"/>
      <c r="G71" s="269"/>
      <c r="H71" s="269"/>
      <c r="I71" s="269"/>
      <c r="J71" s="269"/>
      <c r="K71" s="270" t="s">
        <v>66</v>
      </c>
      <c r="L71" s="270"/>
      <c r="M71" s="270"/>
      <c r="N71" s="270"/>
      <c r="O71" s="270"/>
      <c r="P71" s="270"/>
      <c r="Q71" s="270"/>
      <c r="R71" s="270"/>
      <c r="S71" s="270"/>
    </row>
    <row r="72" spans="1:19" s="116" customFormat="1" ht="11.45" customHeight="1" x14ac:dyDescent="0.2">
      <c r="A72" s="32">
        <f>IF(D72&lt;&gt;"",COUNTA($D$6:D72),"")</f>
        <v>64</v>
      </c>
      <c r="B72" s="114">
        <v>2003</v>
      </c>
      <c r="C72" s="119">
        <v>13.658026862400286</v>
      </c>
      <c r="D72" s="119">
        <v>11.037946213234179</v>
      </c>
      <c r="E72" s="119">
        <v>13.783917667148717</v>
      </c>
      <c r="F72" s="119">
        <v>13.222098002404708</v>
      </c>
      <c r="G72" s="119">
        <v>9.1997608489603646</v>
      </c>
      <c r="H72" s="119">
        <v>10.601476532018783</v>
      </c>
      <c r="I72" s="119">
        <v>13.192956803157577</v>
      </c>
      <c r="J72" s="119">
        <v>10.525023967104428</v>
      </c>
      <c r="K72" s="119">
        <v>12.359542163835467</v>
      </c>
      <c r="L72" s="119">
        <v>15.612011737134187</v>
      </c>
      <c r="M72" s="119">
        <v>15.763747507183135</v>
      </c>
      <c r="N72" s="119">
        <v>15.640432210056129</v>
      </c>
      <c r="O72" s="119">
        <v>15.193229525659502</v>
      </c>
      <c r="P72" s="119">
        <v>11.800806647674499</v>
      </c>
      <c r="Q72" s="119">
        <v>10.528128939152099</v>
      </c>
      <c r="R72" s="119">
        <v>15.560643464844997</v>
      </c>
      <c r="S72" s="119">
        <v>10.438581239676607</v>
      </c>
    </row>
    <row r="73" spans="1:19" s="116" customFormat="1" ht="11.45" customHeight="1" x14ac:dyDescent="0.2">
      <c r="A73" s="32">
        <f>IF(D73&lt;&gt;"",COUNTA($D$6:D73),"")</f>
        <v>65</v>
      </c>
      <c r="B73" s="114">
        <v>2004</v>
      </c>
      <c r="C73" s="119">
        <v>14.717239977643413</v>
      </c>
      <c r="D73" s="119">
        <v>12.272834683208803</v>
      </c>
      <c r="E73" s="119">
        <v>14.657516009574501</v>
      </c>
      <c r="F73" s="119">
        <v>13.894985517285447</v>
      </c>
      <c r="G73" s="119">
        <v>10.652286293157978</v>
      </c>
      <c r="H73" s="119">
        <v>11.852404242489564</v>
      </c>
      <c r="I73" s="119">
        <v>14.18079153577084</v>
      </c>
      <c r="J73" s="119">
        <v>11.606028846633727</v>
      </c>
      <c r="K73" s="119">
        <v>13.432949107856468</v>
      </c>
      <c r="L73" s="119">
        <v>16.737073129581056</v>
      </c>
      <c r="M73" s="119">
        <v>17.113624484833821</v>
      </c>
      <c r="N73" s="119">
        <v>16.903635922025998</v>
      </c>
      <c r="O73" s="119">
        <v>15.97618297817745</v>
      </c>
      <c r="P73" s="119">
        <v>12.458421294529138</v>
      </c>
      <c r="Q73" s="119">
        <v>11.561133426994083</v>
      </c>
      <c r="R73" s="119">
        <v>16.710140370846482</v>
      </c>
      <c r="S73" s="119">
        <v>11.662550761196933</v>
      </c>
    </row>
    <row r="74" spans="1:19" s="116" customFormat="1" ht="11.45" customHeight="1" x14ac:dyDescent="0.2">
      <c r="A74" s="32">
        <f>IF(D74&lt;&gt;"",COUNTA($D$6:D74),"")</f>
        <v>66</v>
      </c>
      <c r="B74" s="114">
        <v>2005</v>
      </c>
      <c r="C74" s="119">
        <v>15.100099208872836</v>
      </c>
      <c r="D74" s="119">
        <v>13.130625886839306</v>
      </c>
      <c r="E74" s="119">
        <v>14.849250181039441</v>
      </c>
      <c r="F74" s="119">
        <v>14.095243493363888</v>
      </c>
      <c r="G74" s="119">
        <v>11.616913138386586</v>
      </c>
      <c r="H74" s="119">
        <v>12.420339460828695</v>
      </c>
      <c r="I74" s="119">
        <v>14.521190289102282</v>
      </c>
      <c r="J74" s="119">
        <v>12.318809546242287</v>
      </c>
      <c r="K74" s="119">
        <v>13.793116911766139</v>
      </c>
      <c r="L74" s="119">
        <v>17.089007910738864</v>
      </c>
      <c r="M74" s="119">
        <v>17.398321661341928</v>
      </c>
      <c r="N74" s="119">
        <v>17.556207737589542</v>
      </c>
      <c r="O74" s="119">
        <v>16.551227082417082</v>
      </c>
      <c r="P74" s="119">
        <v>13.003559502403581</v>
      </c>
      <c r="Q74" s="119">
        <v>12.284789501188078</v>
      </c>
      <c r="R74" s="119">
        <v>17.004514479933029</v>
      </c>
      <c r="S74" s="119">
        <v>12.340583622700951</v>
      </c>
    </row>
    <row r="75" spans="1:19" s="116" customFormat="1" ht="11.45" customHeight="1" x14ac:dyDescent="0.2">
      <c r="A75" s="32">
        <f>IF(D75&lt;&gt;"",COUNTA($D$6:D75),"")</f>
        <v>67</v>
      </c>
      <c r="B75" s="114">
        <v>2006</v>
      </c>
      <c r="C75" s="119">
        <v>15.183735320116176</v>
      </c>
      <c r="D75" s="119">
        <v>13.328216373265303</v>
      </c>
      <c r="E75" s="119">
        <v>14.891509785823608</v>
      </c>
      <c r="F75" s="119">
        <v>13.946305499086034</v>
      </c>
      <c r="G75" s="119">
        <v>12.12027533120412</v>
      </c>
      <c r="H75" s="119">
        <v>12.673811887934894</v>
      </c>
      <c r="I75" s="119">
        <v>15.172827253354024</v>
      </c>
      <c r="J75" s="119">
        <v>11.714640027946928</v>
      </c>
      <c r="K75" s="119">
        <v>14.000138040939833</v>
      </c>
      <c r="L75" s="119">
        <v>17.158760687701953</v>
      </c>
      <c r="M75" s="119">
        <v>17.521111500701675</v>
      </c>
      <c r="N75" s="119">
        <v>17.463230891494387</v>
      </c>
      <c r="O75" s="119">
        <v>16.70052997533509</v>
      </c>
      <c r="P75" s="119">
        <v>13.364914751952403</v>
      </c>
      <c r="Q75" s="119">
        <v>12.945533081429913</v>
      </c>
      <c r="R75" s="119">
        <v>17.011678922325899</v>
      </c>
      <c r="S75" s="119">
        <v>12.482597512919135</v>
      </c>
    </row>
    <row r="76" spans="1:19" s="116" customFormat="1" ht="11.45" customHeight="1" x14ac:dyDescent="0.2">
      <c r="A76" s="32">
        <f>IF(D76&lt;&gt;"",COUNTA($D$6:D76),"")</f>
        <v>68</v>
      </c>
      <c r="B76" s="114">
        <v>2007</v>
      </c>
      <c r="C76" s="119">
        <v>15.065057608263807</v>
      </c>
      <c r="D76" s="119">
        <v>13.308092963303036</v>
      </c>
      <c r="E76" s="119">
        <v>14.850068476365097</v>
      </c>
      <c r="F76" s="119">
        <v>13.851202977140723</v>
      </c>
      <c r="G76" s="119">
        <v>11.965163959812193</v>
      </c>
      <c r="H76" s="119">
        <v>12.289132019866159</v>
      </c>
      <c r="I76" s="119">
        <v>14.92597970946974</v>
      </c>
      <c r="J76" s="119">
        <v>11.427036109058687</v>
      </c>
      <c r="K76" s="119">
        <v>14.098967994490511</v>
      </c>
      <c r="L76" s="119">
        <v>17.084445255001313</v>
      </c>
      <c r="M76" s="119">
        <v>17.438906065323593</v>
      </c>
      <c r="N76" s="119">
        <v>17.322193231545295</v>
      </c>
      <c r="O76" s="119">
        <v>16.621949167132541</v>
      </c>
      <c r="P76" s="119">
        <v>12.829224720559484</v>
      </c>
      <c r="Q76" s="119">
        <v>12.777731034064427</v>
      </c>
      <c r="R76" s="119">
        <v>16.889472883873811</v>
      </c>
      <c r="S76" s="119">
        <v>12.059906275665492</v>
      </c>
    </row>
    <row r="77" spans="1:19" s="116" customFormat="1" ht="11.45" customHeight="1" x14ac:dyDescent="0.2">
      <c r="A77" s="32">
        <f>IF(D77&lt;&gt;"",COUNTA($D$6:D77),"")</f>
        <v>69</v>
      </c>
      <c r="B77" s="114">
        <v>2008</v>
      </c>
      <c r="C77" s="119">
        <v>14.790146432244477</v>
      </c>
      <c r="D77" s="119">
        <v>13.03590585981706</v>
      </c>
      <c r="E77" s="119">
        <v>14.563389996919627</v>
      </c>
      <c r="F77" s="119">
        <v>13.574938684876358</v>
      </c>
      <c r="G77" s="119">
        <v>11.777293990622253</v>
      </c>
      <c r="H77" s="119">
        <v>12.303790469097352</v>
      </c>
      <c r="I77" s="119">
        <v>14.528516324562613</v>
      </c>
      <c r="J77" s="119">
        <v>11.150230214678663</v>
      </c>
      <c r="K77" s="119">
        <v>13.908884505508166</v>
      </c>
      <c r="L77" s="119">
        <v>16.810882550266466</v>
      </c>
      <c r="M77" s="119">
        <v>17.122343572932603</v>
      </c>
      <c r="N77" s="119">
        <v>17.069718983648603</v>
      </c>
      <c r="O77" s="119">
        <v>16.259469733404643</v>
      </c>
      <c r="P77" s="119">
        <v>12.503290031939986</v>
      </c>
      <c r="Q77" s="119">
        <v>12.446376113278518</v>
      </c>
      <c r="R77" s="119">
        <v>16.682944460679515</v>
      </c>
      <c r="S77" s="119">
        <v>11.637049820417674</v>
      </c>
    </row>
    <row r="78" spans="1:19" s="116" customFormat="1" ht="11.45" customHeight="1" x14ac:dyDescent="0.2">
      <c r="A78" s="32">
        <f>IF(D78&lt;&gt;"",COUNTA($D$6:D78),"")</f>
        <v>70</v>
      </c>
      <c r="B78" s="114">
        <v>2009</v>
      </c>
      <c r="C78" s="119">
        <v>14.85710094614087</v>
      </c>
      <c r="D78" s="119">
        <v>12.905685339737605</v>
      </c>
      <c r="E78" s="119">
        <v>14.697657810030782</v>
      </c>
      <c r="F78" s="119">
        <v>13.661358975402907</v>
      </c>
      <c r="G78" s="119">
        <v>11.452115176719401</v>
      </c>
      <c r="H78" s="119">
        <v>12.669907959173823</v>
      </c>
      <c r="I78" s="119">
        <v>14.670205732990322</v>
      </c>
      <c r="J78" s="119">
        <v>11.034413853959069</v>
      </c>
      <c r="K78" s="119">
        <v>13.99203170180443</v>
      </c>
      <c r="L78" s="119">
        <v>16.895761202562952</v>
      </c>
      <c r="M78" s="119">
        <v>17.253688909560157</v>
      </c>
      <c r="N78" s="119">
        <v>17.054259085478051</v>
      </c>
      <c r="O78" s="119">
        <v>16.450069126874403</v>
      </c>
      <c r="P78" s="119">
        <v>12.408171680618361</v>
      </c>
      <c r="Q78" s="119">
        <v>12.313064268740865</v>
      </c>
      <c r="R78" s="119">
        <v>17.054670249927049</v>
      </c>
      <c r="S78" s="119">
        <v>11.527066126267105</v>
      </c>
    </row>
    <row r="79" spans="1:19" s="116" customFormat="1" ht="11.45" customHeight="1" x14ac:dyDescent="0.2">
      <c r="A79" s="32">
        <f>IF(D79&lt;&gt;"",COUNTA($D$6:D79),"")</f>
        <v>71</v>
      </c>
      <c r="B79" s="114">
        <v>2010</v>
      </c>
      <c r="C79" s="119">
        <v>14.480608068602614</v>
      </c>
      <c r="D79" s="119">
        <v>12.455380947480819</v>
      </c>
      <c r="E79" s="119">
        <v>14.438870734608509</v>
      </c>
      <c r="F79" s="119">
        <v>13.321994419815187</v>
      </c>
      <c r="G79" s="119">
        <v>11.277645736186221</v>
      </c>
      <c r="H79" s="119">
        <v>12.56848125036967</v>
      </c>
      <c r="I79" s="119">
        <v>14.238587046772103</v>
      </c>
      <c r="J79" s="119">
        <v>10.694273693293324</v>
      </c>
      <c r="K79" s="119">
        <v>13.635637225262883</v>
      </c>
      <c r="L79" s="119">
        <v>16.338341350330758</v>
      </c>
      <c r="M79" s="119">
        <v>16.883548124742465</v>
      </c>
      <c r="N79" s="119">
        <v>16.509610256539467</v>
      </c>
      <c r="O79" s="119">
        <v>15.991035655219285</v>
      </c>
      <c r="P79" s="119">
        <v>11.876115122224499</v>
      </c>
      <c r="Q79" s="119">
        <v>12.119267154100807</v>
      </c>
      <c r="R79" s="119">
        <v>16.498618594362398</v>
      </c>
      <c r="S79" s="119">
        <v>11.037523367751211</v>
      </c>
    </row>
    <row r="80" spans="1:19" s="116" customFormat="1" ht="11.45" customHeight="1" x14ac:dyDescent="0.2">
      <c r="A80" s="32">
        <f>IF(D80&lt;&gt;"",COUNTA($D$6:D80),"")</f>
        <v>72</v>
      </c>
      <c r="B80" s="114">
        <v>2011</v>
      </c>
      <c r="C80" s="119">
        <v>14.026092817253996</v>
      </c>
      <c r="D80" s="119">
        <v>11.621703357432201</v>
      </c>
      <c r="E80" s="119">
        <v>14.13177431693509</v>
      </c>
      <c r="F80" s="119">
        <v>12.947836424741602</v>
      </c>
      <c r="G80" s="119">
        <v>10.480226816080979</v>
      </c>
      <c r="H80" s="119">
        <v>11.722837750000693</v>
      </c>
      <c r="I80" s="119">
        <v>13.74339694591179</v>
      </c>
      <c r="J80" s="119">
        <v>10.315975650027058</v>
      </c>
      <c r="K80" s="119">
        <v>13.340510326452758</v>
      </c>
      <c r="L80" s="119">
        <v>15.883603960645972</v>
      </c>
      <c r="M80" s="119">
        <v>16.491930880667688</v>
      </c>
      <c r="N80" s="119">
        <v>16.160960765021304</v>
      </c>
      <c r="O80" s="119">
        <v>15.540528960683089</v>
      </c>
      <c r="P80" s="119">
        <v>10.98623802106227</v>
      </c>
      <c r="Q80" s="119">
        <v>11.347943119874678</v>
      </c>
      <c r="R80" s="119">
        <v>15.975679388364938</v>
      </c>
      <c r="S80" s="119">
        <v>10.204227506525958</v>
      </c>
    </row>
    <row r="81" spans="1:19" s="116" customFormat="1" ht="11.45" customHeight="1" x14ac:dyDescent="0.2">
      <c r="A81" s="32">
        <f>IF(D81&lt;&gt;"",COUNTA($D$6:D81),"")</f>
        <v>73</v>
      </c>
      <c r="B81" s="114">
        <v>2012</v>
      </c>
      <c r="C81" s="115">
        <v>13.558152264451795</v>
      </c>
      <c r="D81" s="115">
        <v>11.231492155987546</v>
      </c>
      <c r="E81" s="115">
        <v>13.711829758297664</v>
      </c>
      <c r="F81" s="115">
        <v>12.545487486014679</v>
      </c>
      <c r="G81" s="115">
        <v>10.141223963944963</v>
      </c>
      <c r="H81" s="115">
        <v>11.192846262362147</v>
      </c>
      <c r="I81" s="115">
        <v>13.373612057610295</v>
      </c>
      <c r="J81" s="115">
        <v>10.031202413348792</v>
      </c>
      <c r="K81" s="115">
        <v>12.961261581054176</v>
      </c>
      <c r="L81" s="115">
        <v>15.227748478743882</v>
      </c>
      <c r="M81" s="115">
        <v>15.941010970541056</v>
      </c>
      <c r="N81" s="115">
        <v>15.724364052029225</v>
      </c>
      <c r="O81" s="115">
        <v>15.114237172694187</v>
      </c>
      <c r="P81" s="115">
        <v>10.590056309677108</v>
      </c>
      <c r="Q81" s="115">
        <v>10.809705132643106</v>
      </c>
      <c r="R81" s="115">
        <v>15.368242734527932</v>
      </c>
      <c r="S81" s="115">
        <v>9.7489156704552702</v>
      </c>
    </row>
    <row r="82" spans="1:19" s="116" customFormat="1" ht="11.45" customHeight="1" x14ac:dyDescent="0.2">
      <c r="A82" s="32">
        <f>IF(D82&lt;&gt;"",COUNTA($D$6:D82),"")</f>
        <v>74</v>
      </c>
      <c r="B82" s="114">
        <v>2013</v>
      </c>
      <c r="C82" s="115">
        <v>13.499409681227863</v>
      </c>
      <c r="D82" s="115">
        <v>11.251873826501154</v>
      </c>
      <c r="E82" s="115">
        <v>13.564436481487101</v>
      </c>
      <c r="F82" s="115">
        <v>12.491986726878494</v>
      </c>
      <c r="G82" s="115">
        <v>10.185695331474319</v>
      </c>
      <c r="H82" s="115">
        <v>11.256428444759708</v>
      </c>
      <c r="I82" s="115">
        <v>13.371746854892921</v>
      </c>
      <c r="J82" s="115">
        <v>10.03294008022598</v>
      </c>
      <c r="K82" s="115">
        <v>12.94313710625998</v>
      </c>
      <c r="L82" s="115">
        <v>15.068531848542957</v>
      </c>
      <c r="M82" s="115">
        <v>15.916686484921675</v>
      </c>
      <c r="N82" s="115">
        <v>15.697911772972242</v>
      </c>
      <c r="O82" s="115">
        <v>15.164485916815861</v>
      </c>
      <c r="P82" s="115">
        <v>10.518148297013438</v>
      </c>
      <c r="Q82" s="115">
        <v>10.811016516075719</v>
      </c>
      <c r="R82" s="115">
        <v>15.271435895437143</v>
      </c>
      <c r="S82" s="115">
        <v>9.5764124452001607</v>
      </c>
    </row>
    <row r="83" spans="1:19" s="116" customFormat="1" ht="11.45" customHeight="1" x14ac:dyDescent="0.2">
      <c r="A83" s="32">
        <f>IF(D83&lt;&gt;"",COUNTA($D$6:D83),"")</f>
        <v>75</v>
      </c>
      <c r="B83" s="114">
        <v>2014</v>
      </c>
      <c r="C83" s="115">
        <v>13.253435078766881</v>
      </c>
      <c r="D83" s="115">
        <v>10.949776676555929</v>
      </c>
      <c r="E83" s="115">
        <v>13.322052812045213</v>
      </c>
      <c r="F83" s="115">
        <v>12.294231434391053</v>
      </c>
      <c r="G83" s="115">
        <v>9.7386248074958939</v>
      </c>
      <c r="H83" s="115">
        <v>10.797127730358811</v>
      </c>
      <c r="I83" s="115">
        <v>13.152520297173121</v>
      </c>
      <c r="J83" s="115">
        <v>9.9080508527441271</v>
      </c>
      <c r="K83" s="115">
        <v>12.868232854255767</v>
      </c>
      <c r="L83" s="115">
        <v>14.894546395536276</v>
      </c>
      <c r="M83" s="115">
        <v>15.58742294794048</v>
      </c>
      <c r="N83" s="115">
        <v>15.602204917707432</v>
      </c>
      <c r="O83" s="115">
        <v>15.134566991959739</v>
      </c>
      <c r="P83" s="115">
        <v>10.057606673357672</v>
      </c>
      <c r="Q83" s="115">
        <v>10.404820158326658</v>
      </c>
      <c r="R83" s="115">
        <v>15.095827670309619</v>
      </c>
      <c r="S83" s="115">
        <v>9.4204972929771102</v>
      </c>
    </row>
    <row r="84" spans="1:19" s="116" customFormat="1" ht="11.45" customHeight="1" x14ac:dyDescent="0.2">
      <c r="A84" s="32">
        <f>IF(D84&lt;&gt;"",COUNTA($D$6:D84),"")</f>
        <v>76</v>
      </c>
      <c r="B84" s="114">
        <v>2015</v>
      </c>
      <c r="C84" s="115">
        <v>12.754510458698576</v>
      </c>
      <c r="D84" s="115">
        <v>10.309232311941528</v>
      </c>
      <c r="E84" s="115">
        <v>12.847695232515965</v>
      </c>
      <c r="F84" s="115">
        <v>11.962384932354141</v>
      </c>
      <c r="G84" s="115">
        <v>9.1699079476208993</v>
      </c>
      <c r="H84" s="115">
        <v>9.9295568380894128</v>
      </c>
      <c r="I84" s="115">
        <v>12.610385698507793</v>
      </c>
      <c r="J84" s="115">
        <v>9.4224382127080766</v>
      </c>
      <c r="K84" s="115">
        <v>12.508151315956828</v>
      </c>
      <c r="L84" s="115">
        <v>14.402883592457924</v>
      </c>
      <c r="M84" s="115">
        <v>15.019678167100706</v>
      </c>
      <c r="N84" s="115">
        <v>15.239334210698816</v>
      </c>
      <c r="O84" s="115">
        <v>14.645204822224898</v>
      </c>
      <c r="P84" s="115">
        <v>9.1654811075988984</v>
      </c>
      <c r="Q84" s="115">
        <v>9.7129084978725651</v>
      </c>
      <c r="R84" s="115">
        <v>14.598252734158399</v>
      </c>
      <c r="S84" s="115">
        <v>8.9581662111335802</v>
      </c>
    </row>
    <row r="85" spans="1:19" ht="11.45" customHeight="1" x14ac:dyDescent="0.2">
      <c r="A85" s="32">
        <f>IF(D85&lt;&gt;"",COUNTA($D$6:D85),"")</f>
        <v>77</v>
      </c>
      <c r="B85" s="114">
        <v>2016</v>
      </c>
      <c r="C85" s="115">
        <v>12.432147683287145</v>
      </c>
      <c r="D85" s="115">
        <v>10.007114862502245</v>
      </c>
      <c r="E85" s="115">
        <v>12.555139616224217</v>
      </c>
      <c r="F85" s="115">
        <v>11.672906909257783</v>
      </c>
      <c r="G85" s="115">
        <v>8.7838938903473309</v>
      </c>
      <c r="H85" s="115">
        <v>9.7055317445151204</v>
      </c>
      <c r="I85" s="115">
        <v>12.046194061508347</v>
      </c>
      <c r="J85" s="115">
        <v>9.1025471811934349</v>
      </c>
      <c r="K85" s="115">
        <v>12.186250748885977</v>
      </c>
      <c r="L85" s="115">
        <v>14.072853872025675</v>
      </c>
      <c r="M85" s="115">
        <v>14.652441147067194</v>
      </c>
      <c r="N85" s="115">
        <v>14.962564459540012</v>
      </c>
      <c r="O85" s="115">
        <v>14.495896513029541</v>
      </c>
      <c r="P85" s="115">
        <v>8.8882359749637185</v>
      </c>
      <c r="Q85" s="115">
        <v>9.3328776173360737</v>
      </c>
      <c r="R85" s="115">
        <v>14.256654680704733</v>
      </c>
      <c r="S85" s="115">
        <v>8.6371258497194656</v>
      </c>
    </row>
    <row r="86" spans="1:19" ht="11.45" customHeight="1" x14ac:dyDescent="0.2">
      <c r="A86" s="32">
        <f>IF(D86&lt;&gt;"",COUNTA($D$6:D86),"")</f>
        <v>78</v>
      </c>
      <c r="B86" s="114">
        <v>2017</v>
      </c>
      <c r="C86" s="115">
        <v>12.119500124290976</v>
      </c>
      <c r="D86" s="115">
        <v>9.7600635494387422</v>
      </c>
      <c r="E86" s="115">
        <v>12.219191920161245</v>
      </c>
      <c r="F86" s="115">
        <v>11.400220621475198</v>
      </c>
      <c r="G86" s="115">
        <v>8.4336607648934212</v>
      </c>
      <c r="H86" s="115">
        <v>9.5313654096929099</v>
      </c>
      <c r="I86" s="115">
        <v>11.674659963064652</v>
      </c>
      <c r="J86" s="115">
        <v>8.8277126356596547</v>
      </c>
      <c r="K86" s="115">
        <v>11.836558692975611</v>
      </c>
      <c r="L86" s="115">
        <v>13.802777170223674</v>
      </c>
      <c r="M86" s="115">
        <v>14.282751547534383</v>
      </c>
      <c r="N86" s="115">
        <v>14.684916193907348</v>
      </c>
      <c r="O86" s="115">
        <v>14.17249172031477</v>
      </c>
      <c r="P86" s="115">
        <v>8.6646102149287429</v>
      </c>
      <c r="Q86" s="115">
        <v>8.9855984013041166</v>
      </c>
      <c r="R86" s="115">
        <v>13.896046354567707</v>
      </c>
      <c r="S86" s="115">
        <v>8.5152071624811843</v>
      </c>
    </row>
    <row r="87" spans="1:19" ht="11.45" customHeight="1" x14ac:dyDescent="0.2">
      <c r="A87" s="32">
        <f>IF(D87&lt;&gt;"",COUNTA($D$6:D87),"")</f>
        <v>79</v>
      </c>
      <c r="B87" s="114">
        <v>2018</v>
      </c>
      <c r="C87" s="120">
        <v>11.786207818838317</v>
      </c>
      <c r="D87" s="120">
        <v>9.4235901390614707</v>
      </c>
      <c r="E87" s="120">
        <v>11.869715668557898</v>
      </c>
      <c r="F87" s="120">
        <v>11.096143942740779</v>
      </c>
      <c r="G87" s="120">
        <v>8.0970060982671264</v>
      </c>
      <c r="H87" s="120">
        <v>9.1242618173671932</v>
      </c>
      <c r="I87" s="120">
        <v>11.253915258320998</v>
      </c>
      <c r="J87" s="120">
        <v>8.6450186610811652</v>
      </c>
      <c r="K87" s="120">
        <v>11.558780050126545</v>
      </c>
      <c r="L87" s="120">
        <v>13.434107891709877</v>
      </c>
      <c r="M87" s="120">
        <v>13.891480887579865</v>
      </c>
      <c r="N87" s="120">
        <v>14.358689124934781</v>
      </c>
      <c r="O87" s="120">
        <v>13.785253289123233</v>
      </c>
      <c r="P87" s="120">
        <v>8.4233571542250694</v>
      </c>
      <c r="Q87" s="120">
        <v>8.6379491590214066</v>
      </c>
      <c r="R87" s="120">
        <v>13.548968266126554</v>
      </c>
      <c r="S87" s="120">
        <v>8.3690817143571543</v>
      </c>
    </row>
    <row r="88" spans="1:19" ht="11.45" customHeight="1" x14ac:dyDescent="0.2">
      <c r="A88" s="32">
        <f>IF(D88&lt;&gt;"",COUNTA($D$6:D88),"")</f>
        <v>80</v>
      </c>
      <c r="B88" s="114">
        <v>2019</v>
      </c>
      <c r="C88" s="120">
        <v>11.489530877285979</v>
      </c>
      <c r="D88" s="120">
        <v>9.2600851568423241</v>
      </c>
      <c r="E88" s="120">
        <v>11.587674642421735</v>
      </c>
      <c r="F88" s="120">
        <v>10.816741643461514</v>
      </c>
      <c r="G88" s="120">
        <v>7.8440561576987102</v>
      </c>
      <c r="H88" s="120">
        <v>8.9785445079618906</v>
      </c>
      <c r="I88" s="120">
        <v>10.841315842877762</v>
      </c>
      <c r="J88" s="120">
        <v>8.3203823801122798</v>
      </c>
      <c r="K88" s="120">
        <v>11.296562624856261</v>
      </c>
      <c r="L88" s="120">
        <v>13.103112652982556</v>
      </c>
      <c r="M88" s="120">
        <v>13.495582876874831</v>
      </c>
      <c r="N88" s="120">
        <v>14.020291240592647</v>
      </c>
      <c r="O88" s="120">
        <v>13.430671393411833</v>
      </c>
      <c r="P88" s="120">
        <v>8.2613066005618023</v>
      </c>
      <c r="Q88" s="120">
        <v>8.579843986559208</v>
      </c>
      <c r="R88" s="120">
        <v>13.157428575015237</v>
      </c>
      <c r="S88" s="120">
        <v>8.3172794560748695</v>
      </c>
    </row>
    <row r="89" spans="1:19" ht="11.45" customHeight="1" x14ac:dyDescent="0.2">
      <c r="A89" s="32">
        <f>IF(D89&lt;&gt;"",COUNTA($D$6:D89),"")</f>
        <v>81</v>
      </c>
      <c r="B89" s="114">
        <v>2020</v>
      </c>
      <c r="C89" s="120">
        <v>10.804853612378938</v>
      </c>
      <c r="D89" s="120">
        <v>8.6684902660532739</v>
      </c>
      <c r="E89" s="120">
        <v>10.99105170340008</v>
      </c>
      <c r="F89" s="120">
        <v>10.252912053599436</v>
      </c>
      <c r="G89" s="120">
        <v>6.921438907413771</v>
      </c>
      <c r="H89" s="120">
        <v>8.4787497129061382</v>
      </c>
      <c r="I89" s="120">
        <v>10.140333430019751</v>
      </c>
      <c r="J89" s="120">
        <v>7.6578698793391142</v>
      </c>
      <c r="K89" s="120">
        <v>10.672356672630615</v>
      </c>
      <c r="L89" s="120">
        <v>12.353238956179052</v>
      </c>
      <c r="M89" s="120">
        <v>12.671523179084557</v>
      </c>
      <c r="N89" s="120">
        <v>13.275276577536932</v>
      </c>
      <c r="O89" s="120">
        <v>12.754209958542539</v>
      </c>
      <c r="P89" s="120">
        <v>7.6470565349165662</v>
      </c>
      <c r="Q89" s="120">
        <v>8.0574141308054674</v>
      </c>
      <c r="R89" s="120">
        <v>12.268459285050094</v>
      </c>
      <c r="S89" s="120">
        <v>7.8846588605818697</v>
      </c>
    </row>
    <row r="90" spans="1:19" ht="11.45" customHeight="1" x14ac:dyDescent="0.2">
      <c r="A90" s="32">
        <f>IF(D90&lt;&gt;"",COUNTA($D$6:D90),"")</f>
        <v>82</v>
      </c>
      <c r="B90" s="114">
        <v>2021</v>
      </c>
      <c r="C90" s="120">
        <v>10.445936332918372</v>
      </c>
      <c r="D90" s="120">
        <v>8.349608407842144</v>
      </c>
      <c r="E90" s="120">
        <v>10.679683700476714</v>
      </c>
      <c r="F90" s="120">
        <v>9.9327436878840949</v>
      </c>
      <c r="G90" s="120">
        <v>6.6267126404626246</v>
      </c>
      <c r="H90" s="120">
        <v>8.1343797450474948</v>
      </c>
      <c r="I90" s="120">
        <v>9.7498635682262478</v>
      </c>
      <c r="J90" s="120">
        <v>7.3742462667283517</v>
      </c>
      <c r="K90" s="120">
        <v>10.357019060175741</v>
      </c>
      <c r="L90" s="120">
        <v>11.986289311932964</v>
      </c>
      <c r="M90" s="120">
        <v>12.202866824167847</v>
      </c>
      <c r="N90" s="120">
        <v>12.807286042166647</v>
      </c>
      <c r="O90" s="120">
        <v>12.442562323950408</v>
      </c>
      <c r="P90" s="120">
        <v>7.3860160626504694</v>
      </c>
      <c r="Q90" s="120">
        <v>7.6410203736375291</v>
      </c>
      <c r="R90" s="120">
        <v>11.930557513526201</v>
      </c>
      <c r="S90" s="120">
        <v>7.6322084122230764</v>
      </c>
    </row>
    <row r="91" spans="1:19" ht="11.45" customHeight="1" x14ac:dyDescent="0.2">
      <c r="A91" s="32">
        <f>IF(D91&lt;&gt;"",COUNTA($D$6:D91),"")</f>
        <v>83</v>
      </c>
      <c r="B91" s="114">
        <v>2022</v>
      </c>
      <c r="C91" s="120">
        <v>10.386876041758049</v>
      </c>
      <c r="D91" s="120">
        <v>8.4106873235738213</v>
      </c>
      <c r="E91" s="120">
        <v>10.648033444705012</v>
      </c>
      <c r="F91" s="120">
        <v>9.889187494584851</v>
      </c>
      <c r="G91" s="120">
        <v>6.7058066919527732</v>
      </c>
      <c r="H91" s="120">
        <v>8.0138931585713493</v>
      </c>
      <c r="I91" s="120">
        <v>9.7071594580806089</v>
      </c>
      <c r="J91" s="120">
        <v>7.4617485367600516</v>
      </c>
      <c r="K91" s="120">
        <v>10.271407043677726</v>
      </c>
      <c r="L91" s="120">
        <v>11.969150866864286</v>
      </c>
      <c r="M91" s="120">
        <v>12.03581900683719</v>
      </c>
      <c r="N91" s="120">
        <v>12.732947890022301</v>
      </c>
      <c r="O91" s="120">
        <v>12.35116830730092</v>
      </c>
      <c r="P91" s="120">
        <v>7.4502495306969339</v>
      </c>
      <c r="Q91" s="120">
        <v>7.5819583550726168</v>
      </c>
      <c r="R91" s="120">
        <v>11.860534126662678</v>
      </c>
      <c r="S91" s="120">
        <v>7.6614788004641081</v>
      </c>
    </row>
    <row r="92" spans="1:19" ht="11.45" customHeight="1" x14ac:dyDescent="0.2">
      <c r="A92" s="32">
        <f>IF(D92&lt;&gt;"",COUNTA($D$6:D92),"")</f>
        <v>84</v>
      </c>
      <c r="B92" s="114">
        <v>2023</v>
      </c>
      <c r="C92" s="120">
        <v>10.456534517667036</v>
      </c>
      <c r="D92" s="120">
        <v>8.5687412026257288</v>
      </c>
      <c r="E92" s="178">
        <v>10.726791992906215</v>
      </c>
      <c r="F92" s="120">
        <v>9.9767478406261105</v>
      </c>
      <c r="G92" s="120">
        <v>6.9838650381183571</v>
      </c>
      <c r="H92" s="120">
        <v>8.1338300708451694</v>
      </c>
      <c r="I92" s="120">
        <v>9.8479196814582455</v>
      </c>
      <c r="J92" s="120">
        <v>7.6911321677112952</v>
      </c>
      <c r="K92" s="120">
        <v>10.373339443048941</v>
      </c>
      <c r="L92" s="120">
        <v>12.011728430363338</v>
      </c>
      <c r="M92" s="120">
        <v>11.97169899201203</v>
      </c>
      <c r="N92" s="120">
        <v>12.808533290850155</v>
      </c>
      <c r="O92" s="120">
        <v>12.348091976049734</v>
      </c>
      <c r="P92" s="120">
        <v>7.6657857354588606</v>
      </c>
      <c r="Q92" s="120">
        <v>7.7240612364541859</v>
      </c>
      <c r="R92" s="120">
        <v>11.879559209432744</v>
      </c>
      <c r="S92" s="120">
        <v>7.8156686529256616</v>
      </c>
    </row>
    <row r="93" spans="1:19" x14ac:dyDescent="0.2">
      <c r="D93" s="107" t="s">
        <v>127</v>
      </c>
    </row>
  </sheetData>
  <mergeCells count="30">
    <mergeCell ref="R2:R3"/>
    <mergeCell ref="C71:J71"/>
    <mergeCell ref="K71:S71"/>
    <mergeCell ref="C5:J5"/>
    <mergeCell ref="K5:S5"/>
    <mergeCell ref="C27:J27"/>
    <mergeCell ref="K27:S27"/>
    <mergeCell ref="C49:J49"/>
    <mergeCell ref="K49:S49"/>
    <mergeCell ref="M2:M3"/>
    <mergeCell ref="N2:N3"/>
    <mergeCell ref="O2:O3"/>
    <mergeCell ref="P2:P3"/>
    <mergeCell ref="Q2:Q3"/>
    <mergeCell ref="A1:B1"/>
    <mergeCell ref="C1:J1"/>
    <mergeCell ref="K1:S1"/>
    <mergeCell ref="A2:A3"/>
    <mergeCell ref="B2:B3"/>
    <mergeCell ref="C2:C3"/>
    <mergeCell ref="D2:D3"/>
    <mergeCell ref="E2:E3"/>
    <mergeCell ref="F2:F3"/>
    <mergeCell ref="G2:G3"/>
    <mergeCell ref="S2:S3"/>
    <mergeCell ref="H2:H3"/>
    <mergeCell ref="I2:I3"/>
    <mergeCell ref="J2:J3"/>
    <mergeCell ref="K2:K3"/>
    <mergeCell ref="L2: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rowBreaks count="1" manualBreakCount="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43"/>
  <sheetViews>
    <sheetView zoomScale="130" zoomScaleNormal="130" workbookViewId="0"/>
  </sheetViews>
  <sheetFormatPr baseColWidth="10" defaultRowHeight="12.75" x14ac:dyDescent="0.2"/>
  <cols>
    <col min="1" max="1" width="21.28515625" style="8" customWidth="1"/>
    <col min="2" max="2" width="13" style="8" customWidth="1"/>
    <col min="3" max="3" width="23.7109375" style="8" customWidth="1"/>
    <col min="4" max="16384" width="11.42578125" style="8"/>
  </cols>
  <sheetData>
    <row r="1" spans="1:5" x14ac:dyDescent="0.2">
      <c r="A1" s="157" t="s">
        <v>121</v>
      </c>
    </row>
    <row r="3" spans="1:5" s="10" customFormat="1" ht="12" x14ac:dyDescent="0.2">
      <c r="A3" s="175" t="s">
        <v>103</v>
      </c>
    </row>
    <row r="4" spans="1:5" s="160" customFormat="1" ht="25.5" x14ac:dyDescent="0.2">
      <c r="A4" s="158" t="s">
        <v>42</v>
      </c>
      <c r="B4" s="159" t="s">
        <v>104</v>
      </c>
      <c r="C4" s="161" t="s">
        <v>105</v>
      </c>
    </row>
    <row r="5" spans="1:5" s="164" customFormat="1" x14ac:dyDescent="0.2">
      <c r="A5" s="162">
        <v>1991</v>
      </c>
      <c r="B5" s="163">
        <v>800.32500000000005</v>
      </c>
      <c r="C5" s="163">
        <v>35.875999999999998</v>
      </c>
    </row>
    <row r="6" spans="1:5" s="164" customFormat="1" x14ac:dyDescent="0.2">
      <c r="A6" s="162">
        <v>1995</v>
      </c>
      <c r="B6" s="163">
        <v>727.35500000000002</v>
      </c>
      <c r="C6" s="163">
        <v>56.975999999999999</v>
      </c>
    </row>
    <row r="7" spans="1:5" s="164" customFormat="1" x14ac:dyDescent="0.2">
      <c r="A7" s="162">
        <v>2000</v>
      </c>
      <c r="B7" s="163">
        <v>705.82399999999996</v>
      </c>
      <c r="C7" s="163">
        <v>60.893999999999998</v>
      </c>
    </row>
    <row r="8" spans="1:5" s="164" customFormat="1" x14ac:dyDescent="0.2">
      <c r="A8" s="162">
        <v>2005</v>
      </c>
      <c r="B8" s="163">
        <v>643.09199999999998</v>
      </c>
      <c r="C8" s="163">
        <v>78.572000000000003</v>
      </c>
    </row>
    <row r="9" spans="1:5" s="164" customFormat="1" x14ac:dyDescent="0.2">
      <c r="A9" s="162">
        <v>2010</v>
      </c>
      <c r="B9" s="163">
        <v>664.279</v>
      </c>
      <c r="C9" s="163">
        <v>84</v>
      </c>
    </row>
    <row r="10" spans="1:5" s="164" customFormat="1" x14ac:dyDescent="0.2">
      <c r="A10" s="162"/>
      <c r="B10" s="163"/>
      <c r="C10" s="163"/>
    </row>
    <row r="11" spans="1:5" s="164" customFormat="1" x14ac:dyDescent="0.2">
      <c r="A11" s="162">
        <v>2015</v>
      </c>
      <c r="B11" s="163">
        <f>'Tab 2'!R$6</f>
        <v>663.34100000000001</v>
      </c>
      <c r="C11" s="163">
        <f>'Tab 1'!R$6-'Tab 2'!R$6</f>
        <v>75.617999999999938</v>
      </c>
      <c r="D11" s="163"/>
      <c r="E11" s="163"/>
    </row>
    <row r="12" spans="1:5" s="164" customFormat="1" x14ac:dyDescent="0.2">
      <c r="A12" s="162">
        <v>2016</v>
      </c>
      <c r="B12" s="163">
        <f>'Tab 2'!S$6</f>
        <v>667.12300000000005</v>
      </c>
      <c r="C12" s="163">
        <f>'Tab 1'!S$6-'Tab 2'!S$6</f>
        <v>73.579999999999927</v>
      </c>
      <c r="D12" s="163"/>
    </row>
    <row r="13" spans="1:5" s="164" customFormat="1" x14ac:dyDescent="0.2">
      <c r="A13" s="162">
        <v>2017</v>
      </c>
      <c r="B13" s="163">
        <f>'Tab 2'!T$6</f>
        <v>676.84100000000001</v>
      </c>
      <c r="C13" s="163">
        <f>'Tab 1'!T$6-'Tab 2'!T$6</f>
        <v>73.441000000000031</v>
      </c>
      <c r="D13" s="163"/>
    </row>
    <row r="14" spans="1:5" s="164" customFormat="1" x14ac:dyDescent="0.2">
      <c r="A14" s="162">
        <v>2018</v>
      </c>
      <c r="B14" s="163">
        <f>'Tab 2'!U$6</f>
        <v>684.5</v>
      </c>
      <c r="C14" s="163">
        <f>'Tab 1'!U$6-'Tab 2'!U$6</f>
        <v>72.791000000000054</v>
      </c>
      <c r="D14" s="163"/>
    </row>
    <row r="15" spans="1:5" s="164" customFormat="1" x14ac:dyDescent="0.2">
      <c r="A15" s="162">
        <v>2019</v>
      </c>
      <c r="B15" s="163">
        <f>'Tab 2'!V$6</f>
        <v>691.44399999999996</v>
      </c>
      <c r="C15" s="163">
        <f>'Tab 1'!V$6-'Tab 2'!V$6</f>
        <v>70.913999999999987</v>
      </c>
      <c r="D15" s="163"/>
    </row>
    <row r="16" spans="1:5" s="164" customFormat="1" x14ac:dyDescent="0.2">
      <c r="A16" s="162">
        <v>2020</v>
      </c>
      <c r="B16" s="163">
        <f>'Tab 2'!W$6</f>
        <v>686.24699999999996</v>
      </c>
      <c r="C16" s="163">
        <f>'Tab 1'!W$6-'Tab 2'!W$6</f>
        <v>69.767000000000053</v>
      </c>
      <c r="D16" s="163"/>
    </row>
    <row r="17" spans="1:12" s="164" customFormat="1" x14ac:dyDescent="0.2">
      <c r="A17" s="162">
        <v>2021</v>
      </c>
      <c r="B17" s="163">
        <f>'Tab 2'!X$6</f>
        <v>688.971</v>
      </c>
      <c r="C17" s="163">
        <f>'Tab 1'!X$6-'Tab 2'!X$6</f>
        <v>68.322000000000003</v>
      </c>
      <c r="D17" s="163"/>
    </row>
    <row r="18" spans="1:12" s="164" customFormat="1" x14ac:dyDescent="0.2">
      <c r="A18" s="162">
        <v>2022</v>
      </c>
      <c r="B18" s="163">
        <f>'Tab 2'!Y$6</f>
        <v>694.00800000000004</v>
      </c>
      <c r="C18" s="163">
        <f>'Tab 1'!Y$6-'Tab 2'!Y$6</f>
        <v>67.641999999999939</v>
      </c>
      <c r="D18" s="163"/>
    </row>
    <row r="19" spans="1:12" x14ac:dyDescent="0.2">
      <c r="A19" s="162">
        <v>2023</v>
      </c>
      <c r="B19" s="163">
        <f>'Tab 2'!Z$6</f>
        <v>693.41899999999998</v>
      </c>
      <c r="C19" s="163">
        <f>'Tab 1'!Z$6-'Tab 2'!Z$6</f>
        <v>66.750999999999976</v>
      </c>
      <c r="D19" s="163"/>
      <c r="E19" s="164"/>
      <c r="F19" s="164"/>
      <c r="G19" s="164"/>
      <c r="H19" s="164"/>
      <c r="I19" s="164"/>
      <c r="J19" s="164"/>
      <c r="K19" s="164"/>
      <c r="L19" s="164"/>
    </row>
    <row r="21" spans="1:12" x14ac:dyDescent="0.2">
      <c r="D21" s="156"/>
    </row>
    <row r="22" spans="1:12" s="59" customFormat="1" ht="12" x14ac:dyDescent="0.2">
      <c r="A22" s="174" t="s">
        <v>124</v>
      </c>
      <c r="B22" s="86"/>
      <c r="C22" s="86"/>
      <c r="D22" s="165"/>
      <c r="E22" s="86"/>
    </row>
    <row r="23" spans="1:12" s="61" customFormat="1" ht="11.25" x14ac:dyDescent="0.2">
      <c r="A23" s="172" t="s">
        <v>122</v>
      </c>
      <c r="B23" s="173">
        <v>2023</v>
      </c>
      <c r="C23" s="166"/>
      <c r="D23" s="167"/>
      <c r="E23" s="82"/>
    </row>
    <row r="24" spans="1:12" s="61" customFormat="1" ht="12.75" customHeight="1" x14ac:dyDescent="0.2">
      <c r="A24" s="168" t="s">
        <v>106</v>
      </c>
      <c r="B24" s="169">
        <f>'Tab 5'!E$92</f>
        <v>10.726791992906215</v>
      </c>
      <c r="C24" s="168"/>
      <c r="D24" s="169"/>
      <c r="E24" s="82"/>
    </row>
    <row r="25" spans="1:12" s="61" customFormat="1" ht="11.25" x14ac:dyDescent="0.2">
      <c r="A25" s="166" t="s">
        <v>107</v>
      </c>
      <c r="B25" s="169">
        <f>'Tab 5'!F$92</f>
        <v>9.9767478406261105</v>
      </c>
      <c r="C25" s="166"/>
      <c r="D25" s="169"/>
      <c r="E25" s="82"/>
    </row>
    <row r="26" spans="1:12" s="61" customFormat="1" ht="11.25" x14ac:dyDescent="0.2">
      <c r="A26" s="166" t="s">
        <v>108</v>
      </c>
      <c r="B26" s="169">
        <f>'Tab 5'!G$92</f>
        <v>6.9838650381183571</v>
      </c>
      <c r="C26" s="166"/>
      <c r="D26" s="169"/>
      <c r="E26" s="82"/>
    </row>
    <row r="27" spans="1:12" s="61" customFormat="1" ht="11.25" x14ac:dyDescent="0.2">
      <c r="A27" s="168" t="s">
        <v>44</v>
      </c>
      <c r="B27" s="169">
        <f>'Tab 5'!H$92</f>
        <v>8.1338300708451694</v>
      </c>
      <c r="C27" s="168"/>
      <c r="D27" s="169"/>
      <c r="E27" s="82"/>
    </row>
    <row r="28" spans="1:12" s="171" customFormat="1" ht="11.25" x14ac:dyDescent="0.2">
      <c r="A28" s="166" t="s">
        <v>109</v>
      </c>
      <c r="B28" s="169">
        <f>'Tab 5'!I$92</f>
        <v>9.8479196814582455</v>
      </c>
      <c r="C28" s="166"/>
      <c r="D28" s="169"/>
      <c r="E28" s="170"/>
    </row>
    <row r="29" spans="1:12" s="61" customFormat="1" ht="11.25" x14ac:dyDescent="0.2">
      <c r="A29" s="166" t="s">
        <v>110</v>
      </c>
      <c r="B29" s="169">
        <f>'Tab 5'!J$92</f>
        <v>7.6911321677112952</v>
      </c>
      <c r="C29" s="166"/>
      <c r="D29" s="169"/>
      <c r="E29" s="82"/>
    </row>
    <row r="30" spans="1:12" s="61" customFormat="1" ht="11.25" x14ac:dyDescent="0.2">
      <c r="A30" s="166" t="s">
        <v>111</v>
      </c>
      <c r="B30" s="169">
        <f>'Tab 5'!K$92</f>
        <v>10.373339443048941</v>
      </c>
      <c r="C30" s="166"/>
      <c r="D30" s="169"/>
      <c r="E30" s="82"/>
    </row>
    <row r="31" spans="1:12" s="61" customFormat="1" ht="12.75" customHeight="1" x14ac:dyDescent="0.2">
      <c r="A31" s="177" t="s">
        <v>112</v>
      </c>
      <c r="B31" s="176">
        <f>'Tab 5'!D$92</f>
        <v>8.5687412026257288</v>
      </c>
      <c r="C31" s="168"/>
      <c r="D31" s="169"/>
      <c r="E31" s="82"/>
    </row>
    <row r="32" spans="1:12" s="61" customFormat="1" ht="11.25" x14ac:dyDescent="0.2">
      <c r="A32" s="168" t="s">
        <v>113</v>
      </c>
      <c r="B32" s="169">
        <f>'Tab 5'!L$92</f>
        <v>12.011728430363338</v>
      </c>
      <c r="C32" s="168"/>
      <c r="D32" s="169"/>
      <c r="E32" s="82"/>
    </row>
    <row r="33" spans="1:11" s="61" customFormat="1" ht="12.75" customHeight="1" x14ac:dyDescent="0.2">
      <c r="A33" s="168" t="s">
        <v>114</v>
      </c>
      <c r="B33" s="169">
        <f>'Tab 5'!M$92</f>
        <v>11.97169899201203</v>
      </c>
      <c r="C33" s="168"/>
      <c r="D33" s="169"/>
      <c r="E33" s="82"/>
    </row>
    <row r="34" spans="1:11" s="61" customFormat="1" ht="12.75" customHeight="1" x14ac:dyDescent="0.2">
      <c r="A34" s="168" t="s">
        <v>115</v>
      </c>
      <c r="B34" s="169">
        <f>'Tab 5'!N$92</f>
        <v>12.808533290850155</v>
      </c>
      <c r="C34" s="168"/>
      <c r="D34" s="169"/>
      <c r="E34" s="170"/>
      <c r="F34" s="171"/>
      <c r="G34" s="171"/>
      <c r="H34" s="171"/>
      <c r="I34" s="171"/>
      <c r="J34" s="171"/>
      <c r="K34" s="171"/>
    </row>
    <row r="35" spans="1:11" s="61" customFormat="1" ht="11.25" x14ac:dyDescent="0.2">
      <c r="A35" s="166" t="s">
        <v>116</v>
      </c>
      <c r="B35" s="169">
        <f>'Tab 5'!O$92</f>
        <v>12.348091976049734</v>
      </c>
      <c r="C35" s="166"/>
      <c r="D35" s="169"/>
      <c r="E35" s="82"/>
    </row>
    <row r="36" spans="1:11" s="61" customFormat="1" ht="11.25" x14ac:dyDescent="0.2">
      <c r="A36" s="166" t="s">
        <v>117</v>
      </c>
      <c r="B36" s="169">
        <f>'Tab 5'!P$92</f>
        <v>7.6657857354588606</v>
      </c>
      <c r="C36" s="166"/>
      <c r="D36" s="169"/>
      <c r="E36" s="82"/>
    </row>
    <row r="37" spans="1:11" s="61" customFormat="1" ht="12.75" customHeight="1" x14ac:dyDescent="0.2">
      <c r="A37" s="168" t="s">
        <v>118</v>
      </c>
      <c r="B37" s="169">
        <f>'Tab 5'!Q$92</f>
        <v>7.7240612364541859</v>
      </c>
      <c r="C37" s="168"/>
      <c r="D37" s="169"/>
      <c r="E37" s="82"/>
    </row>
    <row r="38" spans="1:11" s="61" customFormat="1" ht="12.75" customHeight="1" x14ac:dyDescent="0.2">
      <c r="A38" s="168" t="s">
        <v>119</v>
      </c>
      <c r="B38" s="169">
        <f>'Tab 5'!R$92</f>
        <v>11.879559209432744</v>
      </c>
      <c r="C38" s="168"/>
      <c r="D38" s="169"/>
      <c r="E38" s="82"/>
    </row>
    <row r="39" spans="1:11" s="61" customFormat="1" ht="11.25" x14ac:dyDescent="0.2">
      <c r="A39" s="166" t="s">
        <v>120</v>
      </c>
      <c r="B39" s="169">
        <f>'Tab 5'!S$92</f>
        <v>7.8156686529256616</v>
      </c>
      <c r="C39" s="166"/>
      <c r="D39" s="169"/>
      <c r="E39" s="82"/>
    </row>
    <row r="40" spans="1:11" s="61" customFormat="1" ht="11.25" x14ac:dyDescent="0.2">
      <c r="A40" s="177" t="s">
        <v>43</v>
      </c>
      <c r="B40" s="176">
        <f>'Tab 5'!C$92</f>
        <v>10.456534517667036</v>
      </c>
      <c r="C40" s="168"/>
      <c r="D40" s="169"/>
      <c r="E40" s="82"/>
    </row>
    <row r="41" spans="1:11" s="61" customFormat="1" ht="11.25" x14ac:dyDescent="0.2">
      <c r="A41" s="82"/>
      <c r="B41" s="82"/>
      <c r="C41" s="82"/>
      <c r="D41" s="82"/>
      <c r="E41" s="82"/>
    </row>
    <row r="42" spans="1:11" s="61" customFormat="1" ht="11.25" x14ac:dyDescent="0.2">
      <c r="A42" s="82"/>
      <c r="B42" s="82"/>
      <c r="C42" s="82"/>
      <c r="D42" s="82"/>
      <c r="E42" s="82"/>
    </row>
    <row r="43" spans="1:11" s="59" customFormat="1" ht="11.25" x14ac:dyDescent="0.2">
      <c r="A43" s="86"/>
      <c r="B43" s="86"/>
      <c r="C43" s="86"/>
      <c r="D43" s="86"/>
      <c r="E43" s="8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93"/>
  <sheetViews>
    <sheetView zoomScale="140" zoomScaleNormal="140" workbookViewId="0">
      <selection sqref="A1:C1"/>
    </sheetView>
  </sheetViews>
  <sheetFormatPr baseColWidth="10" defaultRowHeight="11.45" customHeight="1" x14ac:dyDescent="0.2"/>
  <cols>
    <col min="1" max="1" width="9.7109375" style="23" customWidth="1"/>
    <col min="2" max="2" width="74.7109375" style="24" customWidth="1"/>
    <col min="3" max="3" width="7.7109375" style="25" customWidth="1"/>
    <col min="4" max="16384" width="11.42578125" style="8"/>
  </cols>
  <sheetData>
    <row r="1" spans="1:3" s="55" customFormat="1" ht="24.95" customHeight="1" x14ac:dyDescent="0.25">
      <c r="A1" s="216" t="s">
        <v>129</v>
      </c>
      <c r="B1" s="216"/>
      <c r="C1" s="216"/>
    </row>
    <row r="2" spans="1:3" s="10" customFormat="1" ht="12.75" customHeight="1" x14ac:dyDescent="0.2">
      <c r="A2" s="9"/>
      <c r="B2" s="217" t="s">
        <v>18</v>
      </c>
      <c r="C2" s="217"/>
    </row>
    <row r="3" spans="1:3" s="10" customFormat="1" ht="30" customHeight="1" x14ac:dyDescent="0.2">
      <c r="A3" s="218" t="s">
        <v>130</v>
      </c>
      <c r="B3" s="218"/>
      <c r="C3" s="11">
        <v>3</v>
      </c>
    </row>
    <row r="4" spans="1:3" s="10" customFormat="1" ht="30" customHeight="1" x14ac:dyDescent="0.2">
      <c r="A4" s="218" t="s">
        <v>131</v>
      </c>
      <c r="B4" s="218"/>
      <c r="C4" s="11">
        <v>3</v>
      </c>
    </row>
    <row r="5" spans="1:3" s="10" customFormat="1" ht="30" customHeight="1" x14ac:dyDescent="0.2">
      <c r="A5" s="218" t="s">
        <v>132</v>
      </c>
      <c r="B5" s="218"/>
      <c r="C5" s="11">
        <v>4</v>
      </c>
    </row>
    <row r="6" spans="1:3" s="15" customFormat="1" ht="30" customHeight="1" x14ac:dyDescent="0.2">
      <c r="A6" s="12" t="s">
        <v>45</v>
      </c>
      <c r="B6" s="13"/>
      <c r="C6" s="14"/>
    </row>
    <row r="7" spans="1:3" s="10" customFormat="1" ht="12" customHeight="1" x14ac:dyDescent="0.2">
      <c r="A7" s="9" t="s">
        <v>47</v>
      </c>
      <c r="B7" s="16" t="s">
        <v>133</v>
      </c>
      <c r="C7" s="17">
        <v>5</v>
      </c>
    </row>
    <row r="8" spans="1:3" s="10" customFormat="1" ht="9" customHeight="1" x14ac:dyDescent="0.2">
      <c r="A8" s="9"/>
      <c r="B8" s="16"/>
      <c r="C8" s="17"/>
    </row>
    <row r="9" spans="1:3" s="10" customFormat="1" ht="12" customHeight="1" x14ac:dyDescent="0.2">
      <c r="A9" s="9" t="s">
        <v>48</v>
      </c>
      <c r="B9" s="16" t="s">
        <v>134</v>
      </c>
      <c r="C9" s="17">
        <v>5</v>
      </c>
    </row>
    <row r="10" spans="1:3" s="10" customFormat="1" ht="9" customHeight="1" x14ac:dyDescent="0.2">
      <c r="A10" s="9"/>
      <c r="B10" s="18"/>
      <c r="C10" s="17"/>
    </row>
    <row r="11" spans="1:3" s="15" customFormat="1" ht="30" customHeight="1" x14ac:dyDescent="0.2">
      <c r="A11" s="12" t="s">
        <v>19</v>
      </c>
      <c r="B11" s="12"/>
      <c r="C11" s="14"/>
    </row>
    <row r="12" spans="1:3" s="10" customFormat="1" ht="24" customHeight="1" x14ac:dyDescent="0.2">
      <c r="A12" s="19" t="s">
        <v>49</v>
      </c>
      <c r="B12" s="16" t="s">
        <v>135</v>
      </c>
      <c r="C12" s="20">
        <v>6</v>
      </c>
    </row>
    <row r="13" spans="1:3" s="10" customFormat="1" ht="9" customHeight="1" x14ac:dyDescent="0.2">
      <c r="A13" s="9"/>
      <c r="B13" s="16"/>
      <c r="C13" s="20"/>
    </row>
    <row r="14" spans="1:3" s="10" customFormat="1" ht="24" customHeight="1" x14ac:dyDescent="0.2">
      <c r="A14" s="19" t="s">
        <v>50</v>
      </c>
      <c r="B14" s="21" t="s">
        <v>136</v>
      </c>
      <c r="C14" s="20">
        <v>22</v>
      </c>
    </row>
    <row r="15" spans="1:3" s="10" customFormat="1" ht="9" customHeight="1" x14ac:dyDescent="0.2">
      <c r="A15" s="9"/>
      <c r="B15" s="16"/>
      <c r="C15" s="20"/>
    </row>
    <row r="16" spans="1:3" s="10" customFormat="1" ht="12" customHeight="1" x14ac:dyDescent="0.2">
      <c r="A16" s="19" t="s">
        <v>51</v>
      </c>
      <c r="B16" s="16" t="s">
        <v>137</v>
      </c>
      <c r="C16" s="20">
        <v>38</v>
      </c>
    </row>
    <row r="17" spans="1:3" s="10" customFormat="1" ht="9" customHeight="1" x14ac:dyDescent="0.2">
      <c r="A17" s="9"/>
      <c r="B17" s="16"/>
      <c r="C17" s="20"/>
    </row>
    <row r="18" spans="1:3" s="10" customFormat="1" ht="12" customHeight="1" x14ac:dyDescent="0.2">
      <c r="A18" s="19" t="s">
        <v>52</v>
      </c>
      <c r="B18" s="16" t="s">
        <v>138</v>
      </c>
      <c r="C18" s="20">
        <v>42</v>
      </c>
    </row>
    <row r="19" spans="1:3" s="10" customFormat="1" ht="9" customHeight="1" x14ac:dyDescent="0.2">
      <c r="A19" s="9"/>
      <c r="B19" s="16"/>
      <c r="C19" s="20"/>
    </row>
    <row r="20" spans="1:3" s="10" customFormat="1" ht="12" customHeight="1" x14ac:dyDescent="0.2">
      <c r="A20" s="19" t="s">
        <v>53</v>
      </c>
      <c r="B20" s="16" t="s">
        <v>139</v>
      </c>
      <c r="C20" s="20">
        <v>46</v>
      </c>
    </row>
    <row r="21" spans="1:3" s="10" customFormat="1" ht="9" customHeight="1" x14ac:dyDescent="0.2">
      <c r="A21" s="9"/>
      <c r="B21" s="21"/>
      <c r="C21" s="17"/>
    </row>
    <row r="22" spans="1:3" s="10" customFormat="1" ht="11.45" customHeight="1" x14ac:dyDescent="0.2">
      <c r="A22" s="9"/>
      <c r="B22" s="22"/>
      <c r="C22" s="17"/>
    </row>
    <row r="23" spans="1:3" s="10" customFormat="1" ht="11.45" customHeight="1" x14ac:dyDescent="0.2">
      <c r="A23" s="9"/>
      <c r="B23" s="21"/>
    </row>
    <row r="24" spans="1:3" s="10" customFormat="1" ht="11.45" customHeight="1" x14ac:dyDescent="0.2">
      <c r="A24" s="9"/>
      <c r="B24" s="21"/>
    </row>
    <row r="25" spans="1:3" s="10" customFormat="1" ht="11.45" customHeight="1" x14ac:dyDescent="0.2">
      <c r="A25" s="9"/>
      <c r="B25" s="21"/>
    </row>
    <row r="26" spans="1:3" s="10" customFormat="1" ht="11.45" customHeight="1" x14ac:dyDescent="0.2">
      <c r="A26" s="9"/>
      <c r="B26" s="21"/>
    </row>
    <row r="27" spans="1:3" s="10" customFormat="1" ht="11.45" customHeight="1" x14ac:dyDescent="0.2">
      <c r="A27" s="9"/>
      <c r="B27" s="21"/>
    </row>
    <row r="28" spans="1:3" s="10" customFormat="1" ht="11.45" customHeight="1" x14ac:dyDescent="0.2">
      <c r="A28" s="9"/>
      <c r="B28" s="21"/>
    </row>
    <row r="29" spans="1:3" s="10" customFormat="1" ht="11.45" customHeight="1" x14ac:dyDescent="0.2">
      <c r="A29" s="9"/>
      <c r="B29" s="21"/>
    </row>
    <row r="30" spans="1:3" s="10" customFormat="1" ht="11.45" customHeight="1" x14ac:dyDescent="0.2">
      <c r="A30" s="9"/>
      <c r="B30" s="21"/>
    </row>
    <row r="31" spans="1:3" s="10" customFormat="1" ht="11.45" customHeight="1" x14ac:dyDescent="0.2">
      <c r="A31" s="9"/>
      <c r="B31" s="21"/>
    </row>
    <row r="32" spans="1:3" s="10" customFormat="1" ht="11.45" customHeight="1" x14ac:dyDescent="0.2">
      <c r="A32" s="9"/>
      <c r="B32" s="21"/>
    </row>
    <row r="33" spans="1:2" s="10" customFormat="1" ht="11.45" customHeight="1" x14ac:dyDescent="0.2">
      <c r="A33" s="9"/>
      <c r="B33" s="21"/>
    </row>
    <row r="34" spans="1:2" s="10" customFormat="1" ht="11.45" customHeight="1" x14ac:dyDescent="0.2">
      <c r="A34" s="9"/>
      <c r="B34" s="21"/>
    </row>
    <row r="35" spans="1:2" s="10" customFormat="1" ht="11.45" customHeight="1" x14ac:dyDescent="0.2">
      <c r="A35" s="9"/>
      <c r="B35" s="21"/>
    </row>
    <row r="36" spans="1:2" s="10" customFormat="1" ht="11.45" customHeight="1" x14ac:dyDescent="0.2">
      <c r="A36" s="9"/>
      <c r="B36" s="21"/>
    </row>
    <row r="37" spans="1:2" s="10" customFormat="1" ht="11.45" customHeight="1" x14ac:dyDescent="0.2">
      <c r="A37" s="9"/>
      <c r="B37" s="21"/>
    </row>
    <row r="38" spans="1:2" s="10" customFormat="1" ht="11.45" customHeight="1" x14ac:dyDescent="0.2">
      <c r="A38" s="9"/>
      <c r="B38" s="21"/>
    </row>
    <row r="39" spans="1:2" s="10" customFormat="1" ht="11.45" customHeight="1" x14ac:dyDescent="0.2">
      <c r="A39" s="9"/>
      <c r="B39" s="21"/>
    </row>
    <row r="40" spans="1:2" s="10" customFormat="1" ht="11.45" customHeight="1" x14ac:dyDescent="0.2">
      <c r="A40" s="9"/>
      <c r="B40" s="21"/>
    </row>
    <row r="41" spans="1:2" s="10" customFormat="1" ht="11.45" customHeight="1" x14ac:dyDescent="0.2">
      <c r="A41" s="9"/>
      <c r="B41" s="21"/>
    </row>
    <row r="42" spans="1:2" s="10" customFormat="1" ht="11.45" customHeight="1" x14ac:dyDescent="0.2">
      <c r="A42" s="9"/>
      <c r="B42" s="21"/>
    </row>
    <row r="43" spans="1:2" s="10" customFormat="1" ht="11.45" customHeight="1" x14ac:dyDescent="0.2">
      <c r="A43" s="9"/>
      <c r="B43" s="21"/>
    </row>
    <row r="44" spans="1:2" s="10" customFormat="1" ht="11.45" customHeight="1" x14ac:dyDescent="0.2">
      <c r="A44" s="9"/>
      <c r="B44" s="21"/>
    </row>
    <row r="45" spans="1:2" s="10" customFormat="1" ht="11.45" customHeight="1" x14ac:dyDescent="0.2">
      <c r="A45" s="9"/>
      <c r="B45" s="21"/>
    </row>
    <row r="46" spans="1:2" s="10" customFormat="1" ht="11.45" customHeight="1" x14ac:dyDescent="0.2">
      <c r="A46" s="9"/>
      <c r="B46" s="21"/>
    </row>
    <row r="47" spans="1:2" s="10" customFormat="1" ht="11.45" customHeight="1" x14ac:dyDescent="0.2">
      <c r="A47" s="9"/>
      <c r="B47" s="21"/>
    </row>
    <row r="48" spans="1:2" s="10" customFormat="1" ht="11.45" customHeight="1" x14ac:dyDescent="0.2">
      <c r="A48" s="9"/>
      <c r="B48" s="21"/>
    </row>
    <row r="49" spans="1:2" s="10" customFormat="1" ht="11.45" customHeight="1" x14ac:dyDescent="0.2">
      <c r="A49" s="9"/>
      <c r="B49" s="21"/>
    </row>
    <row r="50" spans="1:2" s="10" customFormat="1" ht="11.45" customHeight="1" x14ac:dyDescent="0.2">
      <c r="A50" s="9"/>
      <c r="B50" s="21"/>
    </row>
    <row r="51" spans="1:2" s="10" customFormat="1" ht="11.45" customHeight="1" x14ac:dyDescent="0.2">
      <c r="A51" s="9"/>
      <c r="B51" s="21"/>
    </row>
    <row r="52" spans="1:2" s="10" customFormat="1" ht="11.45" customHeight="1" x14ac:dyDescent="0.2">
      <c r="A52" s="9"/>
      <c r="B52" s="21"/>
    </row>
    <row r="53" spans="1:2" s="10" customFormat="1" ht="11.45" customHeight="1" x14ac:dyDescent="0.2">
      <c r="A53" s="9"/>
      <c r="B53" s="21"/>
    </row>
    <row r="54" spans="1:2" s="10" customFormat="1" ht="11.45" customHeight="1" x14ac:dyDescent="0.2">
      <c r="A54" s="9"/>
      <c r="B54" s="21"/>
    </row>
    <row r="55" spans="1:2" s="10" customFormat="1" ht="11.45" customHeight="1" x14ac:dyDescent="0.2">
      <c r="A55" s="9"/>
      <c r="B55" s="21"/>
    </row>
    <row r="56" spans="1:2" s="10" customFormat="1" ht="11.45" customHeight="1" x14ac:dyDescent="0.2">
      <c r="A56" s="9"/>
      <c r="B56" s="21"/>
    </row>
    <row r="57" spans="1:2" s="10" customFormat="1" ht="11.45" customHeight="1" x14ac:dyDescent="0.2">
      <c r="A57" s="9"/>
      <c r="B57" s="21"/>
    </row>
    <row r="58" spans="1:2" s="10" customFormat="1" ht="11.45" customHeight="1" x14ac:dyDescent="0.2">
      <c r="A58" s="9"/>
      <c r="B58" s="21"/>
    </row>
    <row r="59" spans="1:2" s="10" customFormat="1" ht="11.45" customHeight="1" x14ac:dyDescent="0.2">
      <c r="A59" s="9"/>
      <c r="B59" s="21"/>
    </row>
    <row r="60" spans="1:2" s="10" customFormat="1" ht="11.45" customHeight="1" x14ac:dyDescent="0.2">
      <c r="A60" s="9"/>
      <c r="B60" s="21"/>
    </row>
    <row r="61" spans="1:2" s="10" customFormat="1" ht="11.45" customHeight="1" x14ac:dyDescent="0.2">
      <c r="A61" s="9"/>
      <c r="B61" s="21"/>
    </row>
    <row r="62" spans="1:2" s="10" customFormat="1" ht="11.45" customHeight="1" x14ac:dyDescent="0.2">
      <c r="A62" s="9"/>
      <c r="B62" s="21"/>
    </row>
    <row r="63" spans="1:2" s="10" customFormat="1" ht="11.45" customHeight="1" x14ac:dyDescent="0.2">
      <c r="A63" s="9"/>
      <c r="B63" s="21"/>
    </row>
    <row r="64" spans="1:2" s="10" customFormat="1" ht="11.45" customHeight="1" x14ac:dyDescent="0.2">
      <c r="A64" s="9"/>
      <c r="B64" s="21"/>
    </row>
    <row r="65" spans="1:2" s="10" customFormat="1" ht="11.45" customHeight="1" x14ac:dyDescent="0.2">
      <c r="A65" s="9"/>
      <c r="B65" s="21"/>
    </row>
    <row r="66" spans="1:2" s="10" customFormat="1" ht="11.45" customHeight="1" x14ac:dyDescent="0.2">
      <c r="A66" s="9"/>
      <c r="B66" s="21"/>
    </row>
    <row r="67" spans="1:2" s="10" customFormat="1" ht="11.45" customHeight="1" x14ac:dyDescent="0.2">
      <c r="A67" s="9"/>
      <c r="B67" s="21"/>
    </row>
    <row r="68" spans="1:2" s="10" customFormat="1" ht="11.45" customHeight="1" x14ac:dyDescent="0.2">
      <c r="A68" s="9"/>
      <c r="B68" s="21"/>
    </row>
    <row r="69" spans="1:2" s="10" customFormat="1" ht="11.45" customHeight="1" x14ac:dyDescent="0.2">
      <c r="A69" s="9"/>
      <c r="B69" s="21"/>
    </row>
    <row r="70" spans="1:2" s="10" customFormat="1" ht="11.45" customHeight="1" x14ac:dyDescent="0.2">
      <c r="A70" s="9"/>
      <c r="B70" s="21"/>
    </row>
    <row r="71" spans="1:2" s="10" customFormat="1" ht="11.45" customHeight="1" x14ac:dyDescent="0.2">
      <c r="A71" s="9"/>
      <c r="B71" s="21"/>
    </row>
    <row r="72" spans="1:2" s="10" customFormat="1" ht="11.45" customHeight="1" x14ac:dyDescent="0.2">
      <c r="A72" s="9"/>
      <c r="B72" s="21"/>
    </row>
    <row r="73" spans="1:2" s="10" customFormat="1" ht="11.45" customHeight="1" x14ac:dyDescent="0.2">
      <c r="A73" s="9"/>
      <c r="B73" s="21"/>
    </row>
    <row r="74" spans="1:2" s="10" customFormat="1" ht="11.45" customHeight="1" x14ac:dyDescent="0.2">
      <c r="A74" s="9"/>
      <c r="B74" s="21"/>
    </row>
    <row r="75" spans="1:2" s="10" customFormat="1" ht="11.45" customHeight="1" x14ac:dyDescent="0.2">
      <c r="A75" s="9"/>
      <c r="B75" s="21"/>
    </row>
    <row r="76" spans="1:2" s="10" customFormat="1" ht="11.45" customHeight="1" x14ac:dyDescent="0.2">
      <c r="A76" s="9"/>
      <c r="B76" s="21"/>
    </row>
    <row r="77" spans="1:2" s="10" customFormat="1" ht="11.45" customHeight="1" x14ac:dyDescent="0.2">
      <c r="A77" s="9"/>
      <c r="B77" s="21"/>
    </row>
    <row r="78" spans="1:2" s="10" customFormat="1" ht="11.45" customHeight="1" x14ac:dyDescent="0.2">
      <c r="A78" s="9"/>
      <c r="B78" s="21"/>
    </row>
    <row r="79" spans="1:2" s="10" customFormat="1" ht="11.45" customHeight="1" x14ac:dyDescent="0.2">
      <c r="A79" s="9"/>
      <c r="B79" s="21"/>
    </row>
    <row r="80" spans="1:2" s="10" customFormat="1" ht="11.45" customHeight="1" x14ac:dyDescent="0.2">
      <c r="A80" s="9"/>
      <c r="B80" s="21"/>
    </row>
    <row r="81" spans="1:2" s="10" customFormat="1" ht="11.45" customHeight="1" x14ac:dyDescent="0.2">
      <c r="A81" s="9"/>
      <c r="B81" s="21"/>
    </row>
    <row r="82" spans="1:2" s="10" customFormat="1" ht="11.45" customHeight="1" x14ac:dyDescent="0.2">
      <c r="A82" s="9"/>
      <c r="B82" s="21"/>
    </row>
    <row r="83" spans="1:2" s="10" customFormat="1" ht="11.45" customHeight="1" x14ac:dyDescent="0.2">
      <c r="A83" s="9"/>
      <c r="B83" s="21"/>
    </row>
    <row r="84" spans="1:2" s="10" customFormat="1" ht="11.45" customHeight="1" x14ac:dyDescent="0.2">
      <c r="A84" s="9"/>
      <c r="B84" s="21"/>
    </row>
    <row r="85" spans="1:2" s="10" customFormat="1" ht="11.45" customHeight="1" x14ac:dyDescent="0.2">
      <c r="A85" s="9"/>
      <c r="B85" s="21"/>
    </row>
    <row r="86" spans="1:2" s="10" customFormat="1" ht="11.45" customHeight="1" x14ac:dyDescent="0.2">
      <c r="A86" s="9"/>
      <c r="B86" s="21"/>
    </row>
    <row r="87" spans="1:2" s="10" customFormat="1" ht="11.45" customHeight="1" x14ac:dyDescent="0.2">
      <c r="A87" s="9"/>
      <c r="B87" s="21"/>
    </row>
    <row r="88" spans="1:2" s="10" customFormat="1" ht="11.45" customHeight="1" x14ac:dyDescent="0.2">
      <c r="A88" s="9"/>
      <c r="B88" s="21"/>
    </row>
    <row r="89" spans="1:2" s="10" customFormat="1" ht="11.45" customHeight="1" x14ac:dyDescent="0.2">
      <c r="A89" s="9"/>
      <c r="B89" s="21"/>
    </row>
    <row r="90" spans="1:2" s="10" customFormat="1" ht="11.45" customHeight="1" x14ac:dyDescent="0.2">
      <c r="A90" s="9"/>
      <c r="B90" s="21"/>
    </row>
    <row r="91" spans="1:2" s="10" customFormat="1" ht="11.45" customHeight="1" x14ac:dyDescent="0.2">
      <c r="A91" s="9"/>
      <c r="B91" s="21"/>
    </row>
    <row r="92" spans="1:2" s="10" customFormat="1" ht="11.45" customHeight="1" x14ac:dyDescent="0.2">
      <c r="A92" s="9"/>
      <c r="B92" s="21"/>
    </row>
    <row r="93" spans="1:2" s="10" customFormat="1" ht="11.45" customHeight="1" x14ac:dyDescent="0.2">
      <c r="A93" s="9"/>
      <c r="B93" s="21"/>
    </row>
  </sheetData>
  <mergeCells count="5">
    <mergeCell ref="A1:C1"/>
    <mergeCell ref="B2:C2"/>
    <mergeCell ref="A5:B5"/>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54"/>
  <sheetViews>
    <sheetView zoomScale="140" zoomScaleNormal="140" zoomScaleSheetLayoutView="115" zoomScalePageLayoutView="115" workbookViewId="0"/>
  </sheetViews>
  <sheetFormatPr baseColWidth="10" defaultRowHeight="11.45" customHeight="1" x14ac:dyDescent="0.2"/>
  <cols>
    <col min="1" max="1" width="95.7109375" style="54" customWidth="1"/>
    <col min="2" max="16384" width="11.42578125" style="43"/>
  </cols>
  <sheetData>
    <row r="1" spans="1:1" s="57" customFormat="1" ht="24.95" customHeight="1" x14ac:dyDescent="0.25">
      <c r="A1" s="56" t="s">
        <v>130</v>
      </c>
    </row>
    <row r="2" spans="1:1" ht="11.45" customHeight="1" x14ac:dyDescent="0.2">
      <c r="A2" s="44"/>
    </row>
    <row r="3" spans="1:1" s="46" customFormat="1" ht="11.45" customHeight="1" x14ac:dyDescent="0.2">
      <c r="A3" s="45"/>
    </row>
    <row r="4" spans="1:1" ht="11.45" customHeight="1" x14ac:dyDescent="0.2">
      <c r="A4" s="44"/>
    </row>
    <row r="5" spans="1:1" ht="11.45" customHeight="1" x14ac:dyDescent="0.2">
      <c r="A5" s="47"/>
    </row>
    <row r="6" spans="1:1" ht="11.45" customHeight="1" x14ac:dyDescent="0.2">
      <c r="A6" s="44"/>
    </row>
    <row r="7" spans="1:1" ht="11.45" customHeight="1" x14ac:dyDescent="0.2">
      <c r="A7" s="48"/>
    </row>
    <row r="8" spans="1:1" ht="11.45" customHeight="1" x14ac:dyDescent="0.2">
      <c r="A8" s="44"/>
    </row>
    <row r="9" spans="1:1" ht="11.45" customHeight="1" x14ac:dyDescent="0.2">
      <c r="A9" s="47"/>
    </row>
    <row r="10" spans="1:1" ht="11.45" customHeight="1" x14ac:dyDescent="0.2">
      <c r="A10" s="44"/>
    </row>
    <row r="11" spans="1:1" ht="11.45" customHeight="1" x14ac:dyDescent="0.2">
      <c r="A11" s="48"/>
    </row>
    <row r="12" spans="1:1" ht="11.45" customHeight="1" x14ac:dyDescent="0.2">
      <c r="A12" s="44"/>
    </row>
    <row r="13" spans="1:1" ht="11.45" customHeight="1" x14ac:dyDescent="0.2">
      <c r="A13" s="48"/>
    </row>
    <row r="14" spans="1:1" ht="11.45" customHeight="1" x14ac:dyDescent="0.2">
      <c r="A14" s="44"/>
    </row>
    <row r="15" spans="1:1" ht="11.45" customHeight="1" x14ac:dyDescent="0.2">
      <c r="A15" s="48"/>
    </row>
    <row r="16" spans="1:1" ht="11.45" customHeight="1" x14ac:dyDescent="0.2">
      <c r="A16" s="44"/>
    </row>
    <row r="17" spans="1:1" ht="11.45" customHeight="1" x14ac:dyDescent="0.2">
      <c r="A17" s="49"/>
    </row>
    <row r="18" spans="1:1" ht="11.45" customHeight="1" x14ac:dyDescent="0.2">
      <c r="A18" s="44"/>
    </row>
    <row r="19" spans="1:1" ht="11.45" customHeight="1" x14ac:dyDescent="0.2">
      <c r="A19" s="48"/>
    </row>
    <row r="20" spans="1:1" ht="11.45" customHeight="1" x14ac:dyDescent="0.2">
      <c r="A20" s="44"/>
    </row>
    <row r="21" spans="1:1" ht="11.45" customHeight="1" x14ac:dyDescent="0.2">
      <c r="A21" s="48"/>
    </row>
    <row r="22" spans="1:1" ht="11.45" customHeight="1" x14ac:dyDescent="0.2">
      <c r="A22" s="44"/>
    </row>
    <row r="23" spans="1:1" ht="11.45" customHeight="1" x14ac:dyDescent="0.2">
      <c r="A23" s="48"/>
    </row>
    <row r="24" spans="1:1" ht="11.45" customHeight="1" x14ac:dyDescent="0.2">
      <c r="A24" s="48"/>
    </row>
    <row r="25" spans="1:1" ht="11.45" customHeight="1" x14ac:dyDescent="0.2">
      <c r="A25" s="48"/>
    </row>
    <row r="26" spans="1:1" ht="11.45" customHeight="1" x14ac:dyDescent="0.2">
      <c r="A26" s="44"/>
    </row>
    <row r="27" spans="1:1" ht="11.45" customHeight="1" x14ac:dyDescent="0.2">
      <c r="A27" s="47"/>
    </row>
    <row r="28" spans="1:1" ht="11.45" customHeight="1" x14ac:dyDescent="0.2">
      <c r="A28" s="44"/>
    </row>
    <row r="29" spans="1:1" ht="11.45" customHeight="1" x14ac:dyDescent="0.2">
      <c r="A29" s="49"/>
    </row>
    <row r="30" spans="1:1" ht="11.45" customHeight="1" x14ac:dyDescent="0.2">
      <c r="A30" s="44"/>
    </row>
    <row r="31" spans="1:1" ht="11.45" customHeight="1" x14ac:dyDescent="0.2">
      <c r="A31" s="50"/>
    </row>
    <row r="32" spans="1:1" ht="11.45" customHeight="1" x14ac:dyDescent="0.2">
      <c r="A32" s="44"/>
    </row>
    <row r="33" spans="1:1" ht="11.45" customHeight="1" x14ac:dyDescent="0.2">
      <c r="A33" s="48"/>
    </row>
    <row r="34" spans="1:1" ht="11.45" customHeight="1" x14ac:dyDescent="0.2">
      <c r="A34" s="48"/>
    </row>
    <row r="35" spans="1:1" ht="11.45" customHeight="1" x14ac:dyDescent="0.2">
      <c r="A35" s="44"/>
    </row>
    <row r="36" spans="1:1" ht="11.45" customHeight="1" x14ac:dyDescent="0.2">
      <c r="A36" s="48"/>
    </row>
    <row r="37" spans="1:1" ht="11.45" customHeight="1" x14ac:dyDescent="0.2">
      <c r="A37" s="48"/>
    </row>
    <row r="38" spans="1:1" ht="11.45" customHeight="1" x14ac:dyDescent="0.2">
      <c r="A38" s="48"/>
    </row>
    <row r="39" spans="1:1" ht="11.45" customHeight="1" x14ac:dyDescent="0.2">
      <c r="A39" s="48"/>
    </row>
    <row r="40" spans="1:1" ht="11.45" customHeight="1" x14ac:dyDescent="0.2">
      <c r="A40" s="48"/>
    </row>
    <row r="41" spans="1:1" ht="11.45" customHeight="1" x14ac:dyDescent="0.2">
      <c r="A41" s="44"/>
    </row>
    <row r="42" spans="1:1" ht="11.45" customHeight="1" x14ac:dyDescent="0.2">
      <c r="A42" s="51"/>
    </row>
    <row r="43" spans="1:1" ht="11.45" customHeight="1" x14ac:dyDescent="0.2">
      <c r="A43" s="51"/>
    </row>
    <row r="44" spans="1:1" ht="11.45" customHeight="1" x14ac:dyDescent="0.2">
      <c r="A44" s="51"/>
    </row>
    <row r="45" spans="1:1" ht="11.45" customHeight="1" x14ac:dyDescent="0.2">
      <c r="A45" s="44"/>
    </row>
    <row r="46" spans="1:1" ht="11.45" customHeight="1" x14ac:dyDescent="0.2">
      <c r="A46" s="47"/>
    </row>
    <row r="47" spans="1:1" ht="11.45" customHeight="1" x14ac:dyDescent="0.2">
      <c r="A47" s="44"/>
    </row>
    <row r="48" spans="1:1" ht="11.45" customHeight="1" x14ac:dyDescent="0.2">
      <c r="A48" s="49"/>
    </row>
    <row r="50" spans="1:1" ht="11.45" customHeight="1" x14ac:dyDescent="0.2">
      <c r="A50" s="52"/>
    </row>
    <row r="51" spans="1:1" ht="11.45" customHeight="1" x14ac:dyDescent="0.2">
      <c r="A51" s="44"/>
    </row>
    <row r="52" spans="1:1" ht="11.45" customHeight="1" x14ac:dyDescent="0.2">
      <c r="A52" s="53"/>
    </row>
    <row r="53" spans="1:1" ht="11.45" customHeight="1" x14ac:dyDescent="0.2">
      <c r="A53" s="53"/>
    </row>
    <row r="54" spans="1:1" ht="11.45" customHeight="1" x14ac:dyDescent="0.2">
      <c r="A54" s="53"/>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zoomScale="140" zoomScaleNormal="140" workbookViewId="0"/>
  </sheetViews>
  <sheetFormatPr baseColWidth="10" defaultRowHeight="12.75" x14ac:dyDescent="0.2"/>
  <cols>
    <col min="1" max="16384" width="11.42578125" style="8"/>
  </cols>
  <sheetData>
    <row r="1" spans="1:1" x14ac:dyDescent="0.2">
      <c r="A1" s="4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8"/>
  <sheetViews>
    <sheetView zoomScale="140" zoomScaleNormal="140" workbookViewId="0"/>
  </sheetViews>
  <sheetFormatPr baseColWidth="10" defaultRowHeight="12.75" x14ac:dyDescent="0.2"/>
  <cols>
    <col min="1" max="2" width="45.7109375" customWidth="1"/>
    <col min="257" max="258" width="45.7109375" customWidth="1"/>
    <col min="513" max="514" width="45.7109375" customWidth="1"/>
    <col min="769" max="770" width="45.7109375" customWidth="1"/>
    <col min="1025" max="1026" width="45.7109375" customWidth="1"/>
    <col min="1281" max="1282" width="45.7109375" customWidth="1"/>
    <col min="1537" max="1538" width="45.7109375" customWidth="1"/>
    <col min="1793" max="1794" width="45.7109375" customWidth="1"/>
    <col min="2049" max="2050" width="45.7109375" customWidth="1"/>
    <col min="2305" max="2306" width="45.7109375" customWidth="1"/>
    <col min="2561" max="2562" width="45.7109375" customWidth="1"/>
    <col min="2817" max="2818" width="45.7109375" customWidth="1"/>
    <col min="3073" max="3074" width="45.7109375" customWidth="1"/>
    <col min="3329" max="3330" width="45.7109375" customWidth="1"/>
    <col min="3585" max="3586" width="45.7109375" customWidth="1"/>
    <col min="3841" max="3842" width="45.7109375" customWidth="1"/>
    <col min="4097" max="4098" width="45.7109375" customWidth="1"/>
    <col min="4353" max="4354" width="45.7109375" customWidth="1"/>
    <col min="4609" max="4610" width="45.7109375" customWidth="1"/>
    <col min="4865" max="4866" width="45.7109375" customWidth="1"/>
    <col min="5121" max="5122" width="45.7109375" customWidth="1"/>
    <col min="5377" max="5378" width="45.7109375" customWidth="1"/>
    <col min="5633" max="5634" width="45.7109375" customWidth="1"/>
    <col min="5889" max="5890" width="45.7109375" customWidth="1"/>
    <col min="6145" max="6146" width="45.7109375" customWidth="1"/>
    <col min="6401" max="6402" width="45.7109375" customWidth="1"/>
    <col min="6657" max="6658" width="45.7109375" customWidth="1"/>
    <col min="6913" max="6914" width="45.7109375" customWidth="1"/>
    <col min="7169" max="7170" width="45.7109375" customWidth="1"/>
    <col min="7425" max="7426" width="45.7109375" customWidth="1"/>
    <col min="7681" max="7682" width="45.7109375" customWidth="1"/>
    <col min="7937" max="7938" width="45.7109375" customWidth="1"/>
    <col min="8193" max="8194" width="45.7109375" customWidth="1"/>
    <col min="8449" max="8450" width="45.7109375" customWidth="1"/>
    <col min="8705" max="8706" width="45.7109375" customWidth="1"/>
    <col min="8961" max="8962" width="45.7109375" customWidth="1"/>
    <col min="9217" max="9218" width="45.7109375" customWidth="1"/>
    <col min="9473" max="9474" width="45.7109375" customWidth="1"/>
    <col min="9729" max="9730" width="45.7109375" customWidth="1"/>
    <col min="9985" max="9986" width="45.7109375" customWidth="1"/>
    <col min="10241" max="10242" width="45.7109375" customWidth="1"/>
    <col min="10497" max="10498" width="45.7109375" customWidth="1"/>
    <col min="10753" max="10754" width="45.7109375" customWidth="1"/>
    <col min="11009" max="11010" width="45.7109375" customWidth="1"/>
    <col min="11265" max="11266" width="45.7109375" customWidth="1"/>
    <col min="11521" max="11522" width="45.7109375" customWidth="1"/>
    <col min="11777" max="11778" width="45.7109375" customWidth="1"/>
    <col min="12033" max="12034" width="45.7109375" customWidth="1"/>
    <col min="12289" max="12290" width="45.7109375" customWidth="1"/>
    <col min="12545" max="12546" width="45.7109375" customWidth="1"/>
    <col min="12801" max="12802" width="45.7109375" customWidth="1"/>
    <col min="13057" max="13058" width="45.7109375" customWidth="1"/>
    <col min="13313" max="13314" width="45.7109375" customWidth="1"/>
    <col min="13569" max="13570" width="45.7109375" customWidth="1"/>
    <col min="13825" max="13826" width="45.7109375" customWidth="1"/>
    <col min="14081" max="14082" width="45.7109375" customWidth="1"/>
    <col min="14337" max="14338" width="45.7109375" customWidth="1"/>
    <col min="14593" max="14594" width="45.7109375" customWidth="1"/>
    <col min="14849" max="14850" width="45.7109375" customWidth="1"/>
    <col min="15105" max="15106" width="45.7109375" customWidth="1"/>
    <col min="15361" max="15362" width="45.7109375" customWidth="1"/>
    <col min="15617" max="15618" width="45.7109375" customWidth="1"/>
    <col min="15873" max="15874" width="45.7109375" customWidth="1"/>
    <col min="16129" max="16130" width="45.7109375" customWidth="1"/>
  </cols>
  <sheetData>
    <row r="1" spans="1:12" ht="30" customHeight="1" x14ac:dyDescent="0.2">
      <c r="A1" s="58" t="s">
        <v>45</v>
      </c>
      <c r="B1" s="154"/>
      <c r="C1" s="154"/>
      <c r="D1" s="154"/>
      <c r="E1" s="154"/>
      <c r="F1" s="154"/>
      <c r="G1" s="154"/>
      <c r="H1" s="154"/>
    </row>
    <row r="8" spans="1:12" x14ac:dyDescent="0.2">
      <c r="L8" s="155"/>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195"/>
  <sheetViews>
    <sheetView zoomScale="140" zoomScaleNormal="140" workbookViewId="0">
      <pane xSplit="2" ySplit="4" topLeftCell="C5" activePane="bottomRight" state="frozen"/>
      <selection activeCell="A2" sqref="A2:B2"/>
      <selection pane="topRight" activeCell="A2" sqref="A2:B2"/>
      <selection pane="bottomLeft" activeCell="A2" sqref="A2:B2"/>
      <selection pane="bottomRight" activeCell="C5" sqref="C5:H5"/>
    </sheetView>
  </sheetViews>
  <sheetFormatPr baseColWidth="10" defaultRowHeight="11.25" x14ac:dyDescent="0.2"/>
  <cols>
    <col min="1" max="1" width="3.7109375" style="150" customWidth="1"/>
    <col min="2" max="2" width="41.85546875" style="84" customWidth="1"/>
    <col min="3" max="18" width="7.7109375" style="84" customWidth="1"/>
    <col min="19" max="19" width="7.7109375" style="152" customWidth="1"/>
    <col min="20" max="26" width="7.7109375" style="84" customWidth="1"/>
    <col min="27" max="16384" width="11.42578125" style="84"/>
  </cols>
  <sheetData>
    <row r="1" spans="1:26" ht="24.95" customHeight="1" x14ac:dyDescent="0.2">
      <c r="A1" s="227" t="s">
        <v>49</v>
      </c>
      <c r="B1" s="228"/>
      <c r="C1" s="221" t="s">
        <v>80</v>
      </c>
      <c r="D1" s="221"/>
      <c r="E1" s="221"/>
      <c r="F1" s="221"/>
      <c r="G1" s="221"/>
      <c r="H1" s="222"/>
      <c r="I1" s="220" t="s">
        <v>80</v>
      </c>
      <c r="J1" s="221"/>
      <c r="K1" s="221"/>
      <c r="L1" s="221"/>
      <c r="M1" s="221"/>
      <c r="N1" s="222"/>
      <c r="O1" s="220" t="s">
        <v>80</v>
      </c>
      <c r="P1" s="221"/>
      <c r="Q1" s="221"/>
      <c r="R1" s="221"/>
      <c r="S1" s="221"/>
      <c r="T1" s="222"/>
      <c r="U1" s="220" t="s">
        <v>80</v>
      </c>
      <c r="V1" s="221"/>
      <c r="W1" s="221"/>
      <c r="X1" s="221"/>
      <c r="Y1" s="221"/>
      <c r="Z1" s="222"/>
    </row>
    <row r="2" spans="1:26" ht="11.45" customHeight="1" x14ac:dyDescent="0.2">
      <c r="A2" s="225" t="s">
        <v>54</v>
      </c>
      <c r="B2" s="226" t="s">
        <v>20</v>
      </c>
      <c r="C2" s="226">
        <v>2000</v>
      </c>
      <c r="D2" s="226">
        <v>2001</v>
      </c>
      <c r="E2" s="226">
        <v>2002</v>
      </c>
      <c r="F2" s="226">
        <v>2003</v>
      </c>
      <c r="G2" s="226">
        <v>2004</v>
      </c>
      <c r="H2" s="231">
        <v>2005</v>
      </c>
      <c r="I2" s="225">
        <v>2006</v>
      </c>
      <c r="J2" s="226">
        <v>2007</v>
      </c>
      <c r="K2" s="226">
        <v>2008</v>
      </c>
      <c r="L2" s="226">
        <v>2009</v>
      </c>
      <c r="M2" s="226">
        <v>2010</v>
      </c>
      <c r="N2" s="231">
        <v>2011</v>
      </c>
      <c r="O2" s="225">
        <v>2012</v>
      </c>
      <c r="P2" s="226">
        <v>2013</v>
      </c>
      <c r="Q2" s="226">
        <v>2014</v>
      </c>
      <c r="R2" s="226">
        <v>2015</v>
      </c>
      <c r="S2" s="223">
        <v>2016</v>
      </c>
      <c r="T2" s="219">
        <v>2017</v>
      </c>
      <c r="U2" s="224">
        <v>2018</v>
      </c>
      <c r="V2" s="223">
        <v>2019</v>
      </c>
      <c r="W2" s="223">
        <v>2020</v>
      </c>
      <c r="X2" s="223">
        <v>2021</v>
      </c>
      <c r="Y2" s="223">
        <v>2022</v>
      </c>
      <c r="Z2" s="219">
        <v>2023</v>
      </c>
    </row>
    <row r="3" spans="1:26" ht="11.45" customHeight="1" x14ac:dyDescent="0.2">
      <c r="A3" s="225"/>
      <c r="B3" s="226"/>
      <c r="C3" s="226"/>
      <c r="D3" s="226"/>
      <c r="E3" s="226"/>
      <c r="F3" s="226"/>
      <c r="G3" s="226"/>
      <c r="H3" s="231"/>
      <c r="I3" s="225"/>
      <c r="J3" s="226"/>
      <c r="K3" s="226"/>
      <c r="L3" s="226"/>
      <c r="M3" s="226"/>
      <c r="N3" s="231"/>
      <c r="O3" s="225"/>
      <c r="P3" s="226"/>
      <c r="Q3" s="226"/>
      <c r="R3" s="226"/>
      <c r="S3" s="223"/>
      <c r="T3" s="219"/>
      <c r="U3" s="224"/>
      <c r="V3" s="223"/>
      <c r="W3" s="223"/>
      <c r="X3" s="223"/>
      <c r="Y3" s="223"/>
      <c r="Z3" s="219"/>
    </row>
    <row r="4" spans="1:26" s="128" customFormat="1" ht="11.45" customHeight="1" x14ac:dyDescent="0.2">
      <c r="A4" s="121">
        <v>1</v>
      </c>
      <c r="B4" s="122">
        <v>2</v>
      </c>
      <c r="C4" s="122">
        <v>3</v>
      </c>
      <c r="D4" s="122">
        <v>4</v>
      </c>
      <c r="E4" s="122">
        <v>5</v>
      </c>
      <c r="F4" s="122">
        <v>6</v>
      </c>
      <c r="G4" s="122">
        <v>7</v>
      </c>
      <c r="H4" s="123">
        <v>8</v>
      </c>
      <c r="I4" s="124">
        <v>9</v>
      </c>
      <c r="J4" s="122">
        <v>10</v>
      </c>
      <c r="K4" s="122">
        <v>11</v>
      </c>
      <c r="L4" s="122">
        <v>12</v>
      </c>
      <c r="M4" s="122">
        <v>13</v>
      </c>
      <c r="N4" s="123">
        <v>14</v>
      </c>
      <c r="O4" s="124">
        <v>15</v>
      </c>
      <c r="P4" s="122">
        <v>16</v>
      </c>
      <c r="Q4" s="122">
        <v>17</v>
      </c>
      <c r="R4" s="122">
        <v>18</v>
      </c>
      <c r="S4" s="127">
        <v>19</v>
      </c>
      <c r="T4" s="125">
        <v>20</v>
      </c>
      <c r="U4" s="126">
        <v>21</v>
      </c>
      <c r="V4" s="127">
        <v>22</v>
      </c>
      <c r="W4" s="127">
        <v>23</v>
      </c>
      <c r="X4" s="127">
        <v>24</v>
      </c>
      <c r="Y4" s="127">
        <v>25</v>
      </c>
      <c r="Z4" s="125">
        <v>26</v>
      </c>
    </row>
    <row r="5" spans="1:26" s="131" customFormat="1" ht="24.95" customHeight="1" x14ac:dyDescent="0.2">
      <c r="A5" s="129"/>
      <c r="B5" s="130"/>
      <c r="C5" s="232" t="s">
        <v>140</v>
      </c>
      <c r="D5" s="233"/>
      <c r="E5" s="233"/>
      <c r="F5" s="233"/>
      <c r="G5" s="233"/>
      <c r="H5" s="233"/>
      <c r="I5" s="233" t="s">
        <v>140</v>
      </c>
      <c r="J5" s="233"/>
      <c r="K5" s="233"/>
      <c r="L5" s="233"/>
      <c r="M5" s="233"/>
      <c r="N5" s="233"/>
      <c r="O5" s="233" t="s">
        <v>140</v>
      </c>
      <c r="P5" s="233"/>
      <c r="Q5" s="233"/>
      <c r="R5" s="233"/>
      <c r="S5" s="233"/>
      <c r="T5" s="233"/>
      <c r="U5" s="233" t="s">
        <v>140</v>
      </c>
      <c r="V5" s="233"/>
      <c r="W5" s="233"/>
      <c r="X5" s="233"/>
      <c r="Y5" s="233"/>
      <c r="Z5" s="233"/>
    </row>
    <row r="6" spans="1:26" s="135" customFormat="1" ht="11.45" customHeight="1" x14ac:dyDescent="0.2">
      <c r="A6" s="41">
        <f>IF(D6&lt;&gt;"",COUNTA($D6:D$6),"")</f>
        <v>1</v>
      </c>
      <c r="B6" s="132" t="s">
        <v>21</v>
      </c>
      <c r="C6" s="133">
        <v>766.71799999999996</v>
      </c>
      <c r="D6" s="133">
        <v>748.779</v>
      </c>
      <c r="E6" s="133">
        <v>739.13</v>
      </c>
      <c r="F6" s="133">
        <v>725.60599999999999</v>
      </c>
      <c r="G6" s="133">
        <v>723.64700000000005</v>
      </c>
      <c r="H6" s="133">
        <v>721.66399999999999</v>
      </c>
      <c r="I6" s="133">
        <v>728.29700000000003</v>
      </c>
      <c r="J6" s="133">
        <v>741.66899999999998</v>
      </c>
      <c r="K6" s="133">
        <v>747.56600000000003</v>
      </c>
      <c r="L6" s="133">
        <v>752.83100000000002</v>
      </c>
      <c r="M6" s="133">
        <v>748.279</v>
      </c>
      <c r="N6" s="133">
        <v>737.37900000000002</v>
      </c>
      <c r="O6" s="133">
        <v>730.36599999999999</v>
      </c>
      <c r="P6" s="133">
        <v>729.12300000000005</v>
      </c>
      <c r="Q6" s="133">
        <v>736.15200000000004</v>
      </c>
      <c r="R6" s="134">
        <v>738.95899999999995</v>
      </c>
      <c r="S6" s="134">
        <v>740.70299999999997</v>
      </c>
      <c r="T6" s="134">
        <v>750.28200000000004</v>
      </c>
      <c r="U6" s="134">
        <v>757.29100000000005</v>
      </c>
      <c r="V6" s="134">
        <v>762.35799999999995</v>
      </c>
      <c r="W6" s="134">
        <v>756.01400000000001</v>
      </c>
      <c r="X6" s="134">
        <v>757.29300000000001</v>
      </c>
      <c r="Y6" s="134">
        <v>761.65</v>
      </c>
      <c r="Z6" s="134">
        <v>760.17</v>
      </c>
    </row>
    <row r="7" spans="1:26" ht="11.45" customHeight="1" x14ac:dyDescent="0.2">
      <c r="A7" s="41" t="str">
        <f>IF(D7&lt;&gt;"",COUNTA($D$6:D7),"")</f>
        <v/>
      </c>
      <c r="B7" s="136" t="s">
        <v>22</v>
      </c>
      <c r="C7" s="137"/>
      <c r="D7" s="137"/>
      <c r="E7" s="137"/>
      <c r="F7" s="137"/>
      <c r="G7" s="137"/>
      <c r="H7" s="137"/>
      <c r="I7" s="137"/>
      <c r="J7" s="137"/>
      <c r="K7" s="137"/>
      <c r="L7" s="137"/>
      <c r="M7" s="137"/>
      <c r="N7" s="137"/>
      <c r="O7" s="137"/>
      <c r="P7" s="137"/>
      <c r="Q7" s="137"/>
      <c r="R7" s="138"/>
      <c r="S7" s="138"/>
      <c r="T7" s="138"/>
      <c r="U7" s="138"/>
      <c r="V7" s="138"/>
      <c r="W7" s="138"/>
      <c r="X7" s="138"/>
      <c r="Y7" s="138"/>
      <c r="Z7" s="138"/>
    </row>
    <row r="8" spans="1:26" s="135" customFormat="1" ht="11.45" customHeight="1" x14ac:dyDescent="0.2">
      <c r="A8" s="41">
        <f>IF(D8&lt;&gt;"",COUNTA($D$6:D8),"")</f>
        <v>2</v>
      </c>
      <c r="B8" s="139" t="s">
        <v>23</v>
      </c>
      <c r="C8" s="133">
        <v>26.869</v>
      </c>
      <c r="D8" s="133">
        <v>25.181000000000001</v>
      </c>
      <c r="E8" s="133">
        <v>24.628</v>
      </c>
      <c r="F8" s="133">
        <v>24.173999999999999</v>
      </c>
      <c r="G8" s="133">
        <v>23.994</v>
      </c>
      <c r="H8" s="133">
        <v>22.605</v>
      </c>
      <c r="I8" s="133">
        <v>22.202000000000002</v>
      </c>
      <c r="J8" s="133">
        <v>22.39</v>
      </c>
      <c r="K8" s="133">
        <v>22.603000000000002</v>
      </c>
      <c r="L8" s="133">
        <v>22.919</v>
      </c>
      <c r="M8" s="133">
        <v>23.175000000000001</v>
      </c>
      <c r="N8" s="133">
        <v>23.545000000000002</v>
      </c>
      <c r="O8" s="133">
        <v>23.466999999999999</v>
      </c>
      <c r="P8" s="133">
        <v>23.372</v>
      </c>
      <c r="Q8" s="133">
        <v>23.545000000000002</v>
      </c>
      <c r="R8" s="134">
        <v>23.315000000000001</v>
      </c>
      <c r="S8" s="134">
        <v>22.773</v>
      </c>
      <c r="T8" s="134">
        <v>22.609000000000002</v>
      </c>
      <c r="U8" s="134">
        <v>22.670999999999999</v>
      </c>
      <c r="V8" s="134">
        <v>22.579000000000001</v>
      </c>
      <c r="W8" s="134">
        <v>22.167999999999999</v>
      </c>
      <c r="X8" s="134">
        <v>21.449000000000002</v>
      </c>
      <c r="Y8" s="134">
        <v>21.327000000000002</v>
      </c>
      <c r="Z8" s="134">
        <v>20.986000000000001</v>
      </c>
    </row>
    <row r="9" spans="1:26" s="135" customFormat="1" ht="11.45" customHeight="1" x14ac:dyDescent="0.2">
      <c r="A9" s="41">
        <f>IF(D9&lt;&gt;"",COUNTA($D$6:D9),"")</f>
        <v>3</v>
      </c>
      <c r="B9" s="139" t="s">
        <v>87</v>
      </c>
      <c r="C9" s="133">
        <v>176.86600000000001</v>
      </c>
      <c r="D9" s="133">
        <v>162.15600000000001</v>
      </c>
      <c r="E9" s="133">
        <v>152.886</v>
      </c>
      <c r="F9" s="133">
        <v>142.434</v>
      </c>
      <c r="G9" s="133">
        <v>138.81899999999999</v>
      </c>
      <c r="H9" s="133">
        <v>135.41200000000001</v>
      </c>
      <c r="I9" s="133">
        <v>137.49799999999999</v>
      </c>
      <c r="J9" s="133">
        <v>140.76300000000001</v>
      </c>
      <c r="K9" s="133">
        <v>141.85</v>
      </c>
      <c r="L9" s="133">
        <v>141.19900000000001</v>
      </c>
      <c r="M9" s="133">
        <v>139.53100000000001</v>
      </c>
      <c r="N9" s="133">
        <v>141.15199999999999</v>
      </c>
      <c r="O9" s="133">
        <v>143.26300000000001</v>
      </c>
      <c r="P9" s="133">
        <v>138.565</v>
      </c>
      <c r="Q9" s="133">
        <v>138.37700000000001</v>
      </c>
      <c r="R9" s="134">
        <v>139.79400000000001</v>
      </c>
      <c r="S9" s="134">
        <v>138.76400000000001</v>
      </c>
      <c r="T9" s="134">
        <v>140.447</v>
      </c>
      <c r="U9" s="134">
        <v>144.16999999999999</v>
      </c>
      <c r="V9" s="134">
        <v>147.84700000000001</v>
      </c>
      <c r="W9" s="134">
        <v>148.14400000000001</v>
      </c>
      <c r="X9" s="134">
        <v>149.506</v>
      </c>
      <c r="Y9" s="134">
        <v>147.59800000000001</v>
      </c>
      <c r="Z9" s="134">
        <v>146.04900000000001</v>
      </c>
    </row>
    <row r="10" spans="1:26" ht="11.45" customHeight="1" x14ac:dyDescent="0.2">
      <c r="A10" s="41" t="str">
        <f>IF(D10&lt;&gt;"",COUNTA($D$6:D10),"")</f>
        <v/>
      </c>
      <c r="B10" s="140" t="s">
        <v>22</v>
      </c>
      <c r="C10" s="137"/>
      <c r="D10" s="137"/>
      <c r="E10" s="137"/>
      <c r="F10" s="137"/>
      <c r="G10" s="137"/>
      <c r="H10" s="137"/>
      <c r="I10" s="137"/>
      <c r="J10" s="137"/>
      <c r="K10" s="137"/>
      <c r="L10" s="137"/>
      <c r="M10" s="137"/>
      <c r="N10" s="137"/>
      <c r="O10" s="137"/>
      <c r="P10" s="137"/>
      <c r="Q10" s="137"/>
      <c r="R10" s="138"/>
      <c r="S10" s="138"/>
      <c r="T10" s="138"/>
      <c r="U10" s="138"/>
      <c r="V10" s="138"/>
      <c r="W10" s="138"/>
      <c r="X10" s="138"/>
      <c r="Y10" s="138"/>
      <c r="Z10" s="138"/>
    </row>
    <row r="11" spans="1:26" ht="11.45" customHeight="1" x14ac:dyDescent="0.2">
      <c r="A11" s="41">
        <f>IF(D11&lt;&gt;"",COUNTA($D$6:D11),"")</f>
        <v>4</v>
      </c>
      <c r="B11" s="140" t="s">
        <v>88</v>
      </c>
      <c r="C11" s="137">
        <v>87.641000000000005</v>
      </c>
      <c r="D11" s="137">
        <v>86.135999999999996</v>
      </c>
      <c r="E11" s="137">
        <v>84.234999999999999</v>
      </c>
      <c r="F11" s="137">
        <v>82.116</v>
      </c>
      <c r="G11" s="137">
        <v>82.822000000000003</v>
      </c>
      <c r="H11" s="137">
        <v>81.811000000000007</v>
      </c>
      <c r="I11" s="137">
        <v>83.322999999999993</v>
      </c>
      <c r="J11" s="137">
        <v>86.331999999999994</v>
      </c>
      <c r="K11" s="137">
        <v>89.453999999999994</v>
      </c>
      <c r="L11" s="137">
        <v>89.944999999999993</v>
      </c>
      <c r="M11" s="137">
        <v>88.259</v>
      </c>
      <c r="N11" s="137">
        <v>89.01</v>
      </c>
      <c r="O11" s="137">
        <v>91.046000000000006</v>
      </c>
      <c r="P11" s="137">
        <v>88.144000000000005</v>
      </c>
      <c r="Q11" s="137">
        <v>88.247</v>
      </c>
      <c r="R11" s="138">
        <v>89.843999999999994</v>
      </c>
      <c r="S11" s="138">
        <v>89.611999999999995</v>
      </c>
      <c r="T11" s="138">
        <v>91.576999999999998</v>
      </c>
      <c r="U11" s="138">
        <v>93.784999999999997</v>
      </c>
      <c r="V11" s="138">
        <v>96.942999999999998</v>
      </c>
      <c r="W11" s="138">
        <v>96.850999999999999</v>
      </c>
      <c r="X11" s="138">
        <v>96.438000000000002</v>
      </c>
      <c r="Y11" s="138">
        <v>94.992000000000004</v>
      </c>
      <c r="Z11" s="138">
        <v>93.664000000000001</v>
      </c>
    </row>
    <row r="12" spans="1:26" ht="11.45" customHeight="1" x14ac:dyDescent="0.2">
      <c r="A12" s="41" t="str">
        <f>IF(D12&lt;&gt;"",COUNTA($D$6:D12),"")</f>
        <v/>
      </c>
      <c r="B12" s="141" t="s">
        <v>22</v>
      </c>
      <c r="C12" s="137"/>
      <c r="D12" s="137"/>
      <c r="E12" s="137"/>
      <c r="F12" s="137"/>
      <c r="G12" s="137"/>
      <c r="H12" s="137"/>
      <c r="I12" s="137"/>
      <c r="J12" s="137"/>
      <c r="K12" s="137"/>
      <c r="L12" s="137"/>
      <c r="M12" s="137"/>
      <c r="N12" s="137"/>
      <c r="O12" s="137"/>
      <c r="P12" s="137"/>
      <c r="Q12" s="137"/>
      <c r="R12" s="138"/>
      <c r="S12" s="138"/>
      <c r="T12" s="138"/>
      <c r="U12" s="138"/>
      <c r="V12" s="138"/>
      <c r="W12" s="138"/>
      <c r="X12" s="138"/>
      <c r="Y12" s="138"/>
      <c r="Z12" s="138"/>
    </row>
    <row r="13" spans="1:26" ht="11.45" customHeight="1" x14ac:dyDescent="0.2">
      <c r="A13" s="41">
        <f>IF(D13&lt;&gt;"",COUNTA($D$6:D13),"")</f>
        <v>5</v>
      </c>
      <c r="B13" s="141" t="s">
        <v>55</v>
      </c>
      <c r="C13" s="137" t="s">
        <v>5</v>
      </c>
      <c r="D13" s="137" t="s">
        <v>5</v>
      </c>
      <c r="E13" s="137" t="s">
        <v>5</v>
      </c>
      <c r="F13" s="137" t="s">
        <v>5</v>
      </c>
      <c r="G13" s="137" t="s">
        <v>5</v>
      </c>
      <c r="H13" s="137" t="s">
        <v>5</v>
      </c>
      <c r="I13" s="137" t="s">
        <v>5</v>
      </c>
      <c r="J13" s="137" t="s">
        <v>5</v>
      </c>
      <c r="K13" s="137">
        <v>0.58499999999999996</v>
      </c>
      <c r="L13" s="137">
        <v>0.54600000000000004</v>
      </c>
      <c r="M13" s="137">
        <v>0.55100000000000005</v>
      </c>
      <c r="N13" s="137">
        <v>0.51700000000000002</v>
      </c>
      <c r="O13" s="137">
        <v>0.53800000000000003</v>
      </c>
      <c r="P13" s="137">
        <v>0.56299999999999994</v>
      </c>
      <c r="Q13" s="137">
        <v>0.57599999999999996</v>
      </c>
      <c r="R13" s="138">
        <v>0.55600000000000005</v>
      </c>
      <c r="S13" s="138">
        <v>0.56799999999999995</v>
      </c>
      <c r="T13" s="138">
        <v>0.57799999999999996</v>
      </c>
      <c r="U13" s="138">
        <v>0.627</v>
      </c>
      <c r="V13" s="138">
        <v>0.68400000000000005</v>
      </c>
      <c r="W13" s="138">
        <v>0.60399999999999998</v>
      </c>
      <c r="X13" s="138">
        <v>0.626</v>
      </c>
      <c r="Y13" s="138">
        <v>0.58899999999999997</v>
      </c>
      <c r="Z13" s="138" t="s">
        <v>5</v>
      </c>
    </row>
    <row r="14" spans="1:26" ht="11.45" customHeight="1" x14ac:dyDescent="0.2">
      <c r="A14" s="41">
        <f>IF(D14&lt;&gt;"",COUNTA($D$6:D14),"")</f>
        <v>6</v>
      </c>
      <c r="B14" s="141" t="s">
        <v>24</v>
      </c>
      <c r="C14" s="137">
        <v>73.709999999999994</v>
      </c>
      <c r="D14" s="137">
        <v>72.915000000000006</v>
      </c>
      <c r="E14" s="137">
        <v>71.373000000000005</v>
      </c>
      <c r="F14" s="137">
        <v>69.846000000000004</v>
      </c>
      <c r="G14" s="137">
        <v>70.905000000000001</v>
      </c>
      <c r="H14" s="137">
        <v>70.308000000000007</v>
      </c>
      <c r="I14" s="137">
        <v>71.974999999999994</v>
      </c>
      <c r="J14" s="137">
        <v>74.974999999999994</v>
      </c>
      <c r="K14" s="137">
        <v>78.174000000000007</v>
      </c>
      <c r="L14" s="137">
        <v>78.507000000000005</v>
      </c>
      <c r="M14" s="137">
        <v>76.879000000000005</v>
      </c>
      <c r="N14" s="137">
        <v>77.263000000000005</v>
      </c>
      <c r="O14" s="137">
        <v>79.078000000000003</v>
      </c>
      <c r="P14" s="137">
        <v>76.227000000000004</v>
      </c>
      <c r="Q14" s="137">
        <v>76.465999999999994</v>
      </c>
      <c r="R14" s="138">
        <v>78.150999999999996</v>
      </c>
      <c r="S14" s="138">
        <v>78.075999999999993</v>
      </c>
      <c r="T14" s="138">
        <v>79.801000000000002</v>
      </c>
      <c r="U14" s="138">
        <v>81.864000000000004</v>
      </c>
      <c r="V14" s="138">
        <v>84.263000000000005</v>
      </c>
      <c r="W14" s="138">
        <v>83.793999999999997</v>
      </c>
      <c r="X14" s="138">
        <v>82.881</v>
      </c>
      <c r="Y14" s="138">
        <v>81.393000000000001</v>
      </c>
      <c r="Z14" s="138">
        <v>79.882000000000005</v>
      </c>
    </row>
    <row r="15" spans="1:26" ht="11.45" customHeight="1" x14ac:dyDescent="0.2">
      <c r="A15" s="41">
        <f>IF(D15&lt;&gt;"",COUNTA($D$6:D15),"")</f>
        <v>7</v>
      </c>
      <c r="B15" s="141" t="s">
        <v>25</v>
      </c>
      <c r="C15" s="137" t="s">
        <v>5</v>
      </c>
      <c r="D15" s="137" t="s">
        <v>5</v>
      </c>
      <c r="E15" s="137" t="s">
        <v>5</v>
      </c>
      <c r="F15" s="137" t="s">
        <v>5</v>
      </c>
      <c r="G15" s="137" t="s">
        <v>5</v>
      </c>
      <c r="H15" s="137" t="s">
        <v>5</v>
      </c>
      <c r="I15" s="137" t="s">
        <v>5</v>
      </c>
      <c r="J15" s="137" t="s">
        <v>5</v>
      </c>
      <c r="K15" s="137">
        <v>3.8359999999999999</v>
      </c>
      <c r="L15" s="137">
        <v>3.931</v>
      </c>
      <c r="M15" s="137">
        <v>3.98</v>
      </c>
      <c r="N15" s="137">
        <v>4.2480000000000002</v>
      </c>
      <c r="O15" s="137">
        <v>4.4009999999999998</v>
      </c>
      <c r="P15" s="137">
        <v>4.3879999999999999</v>
      </c>
      <c r="Q15" s="137">
        <v>4.343</v>
      </c>
      <c r="R15" s="138">
        <v>4.6120000000000001</v>
      </c>
      <c r="S15" s="138">
        <v>4.5830000000000002</v>
      </c>
      <c r="T15" s="138">
        <v>4.6559999999999997</v>
      </c>
      <c r="U15" s="138">
        <v>4.7060000000000004</v>
      </c>
      <c r="V15" s="138">
        <v>5.0209999999999999</v>
      </c>
      <c r="W15" s="138">
        <v>5.3659999999999997</v>
      </c>
      <c r="X15" s="138">
        <v>5.835</v>
      </c>
      <c r="Y15" s="138">
        <v>5.8890000000000002</v>
      </c>
      <c r="Z15" s="138" t="s">
        <v>5</v>
      </c>
    </row>
    <row r="16" spans="1:26" ht="11.45" customHeight="1" x14ac:dyDescent="0.2">
      <c r="A16" s="41">
        <f>IF(D16&lt;&gt;"",COUNTA($D$6:D16),"")</f>
        <v>8</v>
      </c>
      <c r="B16" s="141" t="s">
        <v>26</v>
      </c>
      <c r="C16" s="137" t="s">
        <v>5</v>
      </c>
      <c r="D16" s="137" t="s">
        <v>5</v>
      </c>
      <c r="E16" s="137" t="s">
        <v>5</v>
      </c>
      <c r="F16" s="137" t="s">
        <v>5</v>
      </c>
      <c r="G16" s="137" t="s">
        <v>5</v>
      </c>
      <c r="H16" s="137" t="s">
        <v>5</v>
      </c>
      <c r="I16" s="137" t="s">
        <v>5</v>
      </c>
      <c r="J16" s="137" t="s">
        <v>5</v>
      </c>
      <c r="K16" s="137">
        <v>6.859</v>
      </c>
      <c r="L16" s="137">
        <v>6.9610000000000003</v>
      </c>
      <c r="M16" s="137">
        <v>6.8490000000000002</v>
      </c>
      <c r="N16" s="137">
        <v>6.9820000000000002</v>
      </c>
      <c r="O16" s="137">
        <v>7.0289999999999999</v>
      </c>
      <c r="P16" s="137">
        <v>6.9660000000000002</v>
      </c>
      <c r="Q16" s="137">
        <v>6.8620000000000001</v>
      </c>
      <c r="R16" s="138">
        <v>6.5250000000000004</v>
      </c>
      <c r="S16" s="138">
        <v>6.3849999999999998</v>
      </c>
      <c r="T16" s="138">
        <v>6.5419999999999998</v>
      </c>
      <c r="U16" s="138">
        <v>6.5880000000000001</v>
      </c>
      <c r="V16" s="138">
        <v>6.9749999999999996</v>
      </c>
      <c r="W16" s="138">
        <v>7.0869999999999997</v>
      </c>
      <c r="X16" s="138">
        <v>7.0960000000000001</v>
      </c>
      <c r="Y16" s="138">
        <v>7.1210000000000004</v>
      </c>
      <c r="Z16" s="138" t="s">
        <v>5</v>
      </c>
    </row>
    <row r="17" spans="1:26" ht="11.45" customHeight="1" x14ac:dyDescent="0.2">
      <c r="A17" s="41">
        <f>IF(D17&lt;&gt;"",COUNTA($D$6:D17),"")</f>
        <v>9</v>
      </c>
      <c r="B17" s="140" t="s">
        <v>27</v>
      </c>
      <c r="C17" s="137">
        <v>89.224999999999994</v>
      </c>
      <c r="D17" s="137">
        <v>76.02</v>
      </c>
      <c r="E17" s="137">
        <v>68.650999999999996</v>
      </c>
      <c r="F17" s="137">
        <v>60.317999999999998</v>
      </c>
      <c r="G17" s="137">
        <v>55.997</v>
      </c>
      <c r="H17" s="137">
        <v>53.600999999999999</v>
      </c>
      <c r="I17" s="137">
        <v>54.174999999999997</v>
      </c>
      <c r="J17" s="137">
        <v>54.430999999999997</v>
      </c>
      <c r="K17" s="137">
        <v>52.396000000000001</v>
      </c>
      <c r="L17" s="137">
        <v>51.253999999999998</v>
      </c>
      <c r="M17" s="137">
        <v>51.271999999999998</v>
      </c>
      <c r="N17" s="137">
        <v>52.142000000000003</v>
      </c>
      <c r="O17" s="137">
        <v>52.216999999999999</v>
      </c>
      <c r="P17" s="137">
        <v>50.420999999999999</v>
      </c>
      <c r="Q17" s="137">
        <v>50.13</v>
      </c>
      <c r="R17" s="138">
        <v>49.95</v>
      </c>
      <c r="S17" s="138">
        <v>49.152000000000001</v>
      </c>
      <c r="T17" s="138">
        <v>48.87</v>
      </c>
      <c r="U17" s="138">
        <v>50.384999999999998</v>
      </c>
      <c r="V17" s="138">
        <v>50.904000000000003</v>
      </c>
      <c r="W17" s="138">
        <v>51.292999999999999</v>
      </c>
      <c r="X17" s="138">
        <v>53.067999999999998</v>
      </c>
      <c r="Y17" s="138">
        <v>52.606000000000002</v>
      </c>
      <c r="Z17" s="138">
        <v>52.384999999999998</v>
      </c>
    </row>
    <row r="18" spans="1:26" s="135" customFormat="1" ht="11.45" customHeight="1" x14ac:dyDescent="0.2">
      <c r="A18" s="41">
        <f>IF(D18&lt;&gt;"",COUNTA($D$6:D18),"")</f>
        <v>10</v>
      </c>
      <c r="B18" s="139" t="s">
        <v>89</v>
      </c>
      <c r="C18" s="133">
        <v>562.98299999999995</v>
      </c>
      <c r="D18" s="133">
        <v>561.44200000000001</v>
      </c>
      <c r="E18" s="133">
        <v>561.61599999999999</v>
      </c>
      <c r="F18" s="133">
        <v>558.99800000000005</v>
      </c>
      <c r="G18" s="133">
        <v>560.83399999999995</v>
      </c>
      <c r="H18" s="133">
        <v>563.64700000000005</v>
      </c>
      <c r="I18" s="133">
        <v>568.59699999999998</v>
      </c>
      <c r="J18" s="133">
        <v>578.51599999999996</v>
      </c>
      <c r="K18" s="133">
        <v>583.11300000000006</v>
      </c>
      <c r="L18" s="133">
        <v>588.71299999999997</v>
      </c>
      <c r="M18" s="133">
        <v>585.57299999999998</v>
      </c>
      <c r="N18" s="133">
        <v>572.68200000000002</v>
      </c>
      <c r="O18" s="133">
        <v>563.63599999999997</v>
      </c>
      <c r="P18" s="133">
        <v>567.18600000000004</v>
      </c>
      <c r="Q18" s="133">
        <v>574.23</v>
      </c>
      <c r="R18" s="134">
        <v>575.85</v>
      </c>
      <c r="S18" s="134">
        <v>579.16600000000005</v>
      </c>
      <c r="T18" s="134">
        <v>587.226</v>
      </c>
      <c r="U18" s="134">
        <v>590.45000000000005</v>
      </c>
      <c r="V18" s="134">
        <v>591.93200000000002</v>
      </c>
      <c r="W18" s="134">
        <v>585.702</v>
      </c>
      <c r="X18" s="134">
        <v>586.33799999999997</v>
      </c>
      <c r="Y18" s="134">
        <v>592.72500000000002</v>
      </c>
      <c r="Z18" s="134">
        <v>593.13499999999999</v>
      </c>
    </row>
    <row r="19" spans="1:26" ht="11.45" customHeight="1" x14ac:dyDescent="0.2">
      <c r="A19" s="41" t="str">
        <f>IF(D19&lt;&gt;"",COUNTA($D$6:D19),"")</f>
        <v/>
      </c>
      <c r="B19" s="140" t="s">
        <v>22</v>
      </c>
      <c r="C19" s="72"/>
      <c r="D19" s="72"/>
      <c r="E19" s="72"/>
      <c r="F19" s="72"/>
      <c r="G19" s="72"/>
      <c r="H19" s="72"/>
      <c r="I19" s="72"/>
      <c r="J19" s="72"/>
      <c r="K19" s="72"/>
      <c r="L19" s="72"/>
      <c r="M19" s="72"/>
      <c r="N19" s="72"/>
      <c r="O19" s="72"/>
      <c r="P19" s="72"/>
      <c r="Q19" s="72"/>
      <c r="R19" s="142"/>
      <c r="S19" s="142"/>
      <c r="T19" s="142"/>
      <c r="U19" s="142"/>
      <c r="V19" s="142"/>
      <c r="W19" s="142"/>
      <c r="X19" s="142"/>
      <c r="Y19" s="142"/>
      <c r="Z19" s="142"/>
    </row>
    <row r="20" spans="1:26" ht="23.45" customHeight="1" x14ac:dyDescent="0.2">
      <c r="A20" s="41">
        <f>IF(D20&lt;&gt;"",COUNTA($D$6:D20),"")</f>
        <v>11</v>
      </c>
      <c r="B20" s="140" t="s">
        <v>90</v>
      </c>
      <c r="C20" s="137">
        <v>194.78700000000001</v>
      </c>
      <c r="D20" s="137">
        <v>191.99299999999999</v>
      </c>
      <c r="E20" s="137">
        <v>190.82900000000001</v>
      </c>
      <c r="F20" s="137">
        <v>188.37200000000001</v>
      </c>
      <c r="G20" s="137">
        <v>189.16200000000001</v>
      </c>
      <c r="H20" s="137">
        <v>187.19499999999999</v>
      </c>
      <c r="I20" s="137">
        <v>185.84100000000001</v>
      </c>
      <c r="J20" s="137">
        <v>190.465</v>
      </c>
      <c r="K20" s="137">
        <v>192.78700000000001</v>
      </c>
      <c r="L20" s="137">
        <v>193.05500000000001</v>
      </c>
      <c r="M20" s="137">
        <v>193.24199999999999</v>
      </c>
      <c r="N20" s="137">
        <v>194.3</v>
      </c>
      <c r="O20" s="137">
        <v>191.38800000000001</v>
      </c>
      <c r="P20" s="137">
        <v>192.89099999999999</v>
      </c>
      <c r="Q20" s="137">
        <v>193.03399999999999</v>
      </c>
      <c r="R20" s="138">
        <v>191.863</v>
      </c>
      <c r="S20" s="138">
        <v>192.863</v>
      </c>
      <c r="T20" s="138">
        <v>194.624</v>
      </c>
      <c r="U20" s="138">
        <v>195.828</v>
      </c>
      <c r="V20" s="138">
        <v>195.46</v>
      </c>
      <c r="W20" s="138">
        <v>191.04400000000001</v>
      </c>
      <c r="X20" s="138">
        <v>189.696</v>
      </c>
      <c r="Y20" s="138">
        <v>192.53399999999999</v>
      </c>
      <c r="Z20" s="138">
        <v>192.423</v>
      </c>
    </row>
    <row r="21" spans="1:26" ht="11.45" customHeight="1" x14ac:dyDescent="0.2">
      <c r="A21" s="41" t="str">
        <f>IF(D21&lt;&gt;"",COUNTA($D$6:D21),"")</f>
        <v/>
      </c>
      <c r="B21" s="141" t="s">
        <v>22</v>
      </c>
      <c r="C21" s="137"/>
      <c r="D21" s="137"/>
      <c r="E21" s="137"/>
      <c r="F21" s="137"/>
      <c r="G21" s="137"/>
      <c r="H21" s="137"/>
      <c r="I21" s="137"/>
      <c r="J21" s="137"/>
      <c r="K21" s="137"/>
      <c r="L21" s="137"/>
      <c r="M21" s="137"/>
      <c r="N21" s="137"/>
      <c r="O21" s="137"/>
      <c r="P21" s="137"/>
      <c r="Q21" s="137"/>
      <c r="R21" s="138"/>
      <c r="S21" s="138"/>
      <c r="T21" s="138"/>
      <c r="U21" s="138"/>
      <c r="V21" s="138"/>
      <c r="W21" s="138"/>
      <c r="X21" s="138"/>
      <c r="Y21" s="138"/>
      <c r="Z21" s="138"/>
    </row>
    <row r="22" spans="1:26" ht="11.45" customHeight="1" x14ac:dyDescent="0.2">
      <c r="A22" s="41">
        <f>IF(D22&lt;&gt;"",COUNTA($D$6:D22),"")</f>
        <v>12</v>
      </c>
      <c r="B22" s="141" t="s">
        <v>91</v>
      </c>
      <c r="C22" s="137">
        <v>181.32599999999999</v>
      </c>
      <c r="D22" s="137">
        <v>178.56700000000001</v>
      </c>
      <c r="E22" s="137">
        <v>177.89099999999999</v>
      </c>
      <c r="F22" s="137">
        <v>175.98500000000001</v>
      </c>
      <c r="G22" s="137">
        <v>176.78100000000001</v>
      </c>
      <c r="H22" s="137">
        <v>174.91900000000001</v>
      </c>
      <c r="I22" s="137">
        <v>173.65600000000001</v>
      </c>
      <c r="J22" s="137">
        <v>177.51599999999999</v>
      </c>
      <c r="K22" s="137">
        <v>180.47200000000001</v>
      </c>
      <c r="L22" s="137">
        <v>181.37100000000001</v>
      </c>
      <c r="M22" s="137">
        <v>182.03399999999999</v>
      </c>
      <c r="N22" s="137">
        <v>183.6</v>
      </c>
      <c r="O22" s="137">
        <v>182.54</v>
      </c>
      <c r="P22" s="137">
        <v>184.501</v>
      </c>
      <c r="Q22" s="137">
        <v>184.322</v>
      </c>
      <c r="R22" s="138">
        <v>182.49700000000001</v>
      </c>
      <c r="S22" s="138">
        <v>183.417</v>
      </c>
      <c r="T22" s="138">
        <v>185.114</v>
      </c>
      <c r="U22" s="138">
        <v>186.101</v>
      </c>
      <c r="V22" s="138">
        <v>185.36699999999999</v>
      </c>
      <c r="W22" s="138">
        <v>180.91200000000001</v>
      </c>
      <c r="X22" s="138">
        <v>179.374</v>
      </c>
      <c r="Y22" s="138">
        <v>181.92599999999999</v>
      </c>
      <c r="Z22" s="138">
        <v>181.64400000000001</v>
      </c>
    </row>
    <row r="23" spans="1:26" ht="11.45" customHeight="1" x14ac:dyDescent="0.2">
      <c r="A23" s="41" t="str">
        <f>IF(D23&lt;&gt;"",COUNTA($D$6:D23),"")</f>
        <v/>
      </c>
      <c r="B23" s="143" t="s">
        <v>22</v>
      </c>
      <c r="C23" s="137"/>
      <c r="D23" s="137"/>
      <c r="E23" s="137"/>
      <c r="F23" s="137"/>
      <c r="G23" s="137"/>
      <c r="H23" s="137"/>
      <c r="I23" s="137"/>
      <c r="J23" s="137"/>
      <c r="K23" s="137"/>
      <c r="L23" s="137"/>
      <c r="M23" s="137"/>
      <c r="N23" s="137"/>
      <c r="O23" s="137"/>
      <c r="P23" s="137"/>
      <c r="Q23" s="137"/>
      <c r="R23" s="138"/>
      <c r="S23" s="138"/>
      <c r="T23" s="138"/>
      <c r="U23" s="138"/>
      <c r="V23" s="138"/>
      <c r="W23" s="138"/>
      <c r="X23" s="138"/>
      <c r="Y23" s="138"/>
      <c r="Z23" s="138"/>
    </row>
    <row r="24" spans="1:26" ht="11.45" customHeight="1" x14ac:dyDescent="0.2">
      <c r="A24" s="41">
        <f>IF(D24&lt;&gt;"",COUNTA($D$6:D24),"")</f>
        <v>13</v>
      </c>
      <c r="B24" s="143" t="s">
        <v>100</v>
      </c>
      <c r="C24" s="137" t="s">
        <v>5</v>
      </c>
      <c r="D24" s="137" t="s">
        <v>5</v>
      </c>
      <c r="E24" s="137" t="s">
        <v>5</v>
      </c>
      <c r="F24" s="137" t="s">
        <v>5</v>
      </c>
      <c r="G24" s="137" t="s">
        <v>5</v>
      </c>
      <c r="H24" s="137" t="s">
        <v>5</v>
      </c>
      <c r="I24" s="137" t="s">
        <v>5</v>
      </c>
      <c r="J24" s="137" t="s">
        <v>5</v>
      </c>
      <c r="K24" s="137">
        <v>91.897999999999996</v>
      </c>
      <c r="L24" s="137">
        <v>91.299000000000007</v>
      </c>
      <c r="M24" s="137">
        <v>91.382000000000005</v>
      </c>
      <c r="N24" s="137">
        <v>92.355000000000004</v>
      </c>
      <c r="O24" s="137">
        <v>92.587000000000003</v>
      </c>
      <c r="P24" s="137">
        <v>93.992999999999995</v>
      </c>
      <c r="Q24" s="137">
        <v>93.563000000000002</v>
      </c>
      <c r="R24" s="138">
        <v>92.89</v>
      </c>
      <c r="S24" s="138">
        <v>92.582999999999998</v>
      </c>
      <c r="T24" s="138">
        <v>93.042000000000002</v>
      </c>
      <c r="U24" s="138">
        <v>93.290999999999997</v>
      </c>
      <c r="V24" s="138">
        <v>92.542000000000002</v>
      </c>
      <c r="W24" s="138">
        <v>91.447000000000003</v>
      </c>
      <c r="X24" s="138">
        <v>91.096999999999994</v>
      </c>
      <c r="Y24" s="138">
        <v>91.534000000000006</v>
      </c>
      <c r="Z24" s="138" t="s">
        <v>5</v>
      </c>
    </row>
    <row r="25" spans="1:26" ht="11.45" customHeight="1" x14ac:dyDescent="0.2">
      <c r="A25" s="41">
        <f>IF(D25&lt;&gt;"",COUNTA($D$6:D25),"")</f>
        <v>14</v>
      </c>
      <c r="B25" s="143" t="s">
        <v>28</v>
      </c>
      <c r="C25" s="137" t="s">
        <v>5</v>
      </c>
      <c r="D25" s="137" t="s">
        <v>5</v>
      </c>
      <c r="E25" s="137" t="s">
        <v>5</v>
      </c>
      <c r="F25" s="137" t="s">
        <v>5</v>
      </c>
      <c r="G25" s="137" t="s">
        <v>5</v>
      </c>
      <c r="H25" s="137" t="s">
        <v>5</v>
      </c>
      <c r="I25" s="137" t="s">
        <v>5</v>
      </c>
      <c r="J25" s="137" t="s">
        <v>5</v>
      </c>
      <c r="K25" s="137">
        <v>41.323</v>
      </c>
      <c r="L25" s="137">
        <v>41.180999999999997</v>
      </c>
      <c r="M25" s="137">
        <v>41.488</v>
      </c>
      <c r="N25" s="137">
        <v>41.186999999999998</v>
      </c>
      <c r="O25" s="137">
        <v>39.499000000000002</v>
      </c>
      <c r="P25" s="137">
        <v>39.767000000000003</v>
      </c>
      <c r="Q25" s="137">
        <v>39.866999999999997</v>
      </c>
      <c r="R25" s="138">
        <v>39.125999999999998</v>
      </c>
      <c r="S25" s="138">
        <v>39.834000000000003</v>
      </c>
      <c r="T25" s="138">
        <v>40.445999999999998</v>
      </c>
      <c r="U25" s="138">
        <v>40.787999999999997</v>
      </c>
      <c r="V25" s="138">
        <v>41.003999999999998</v>
      </c>
      <c r="W25" s="138">
        <v>40.468000000000004</v>
      </c>
      <c r="X25" s="138">
        <v>40.688000000000002</v>
      </c>
      <c r="Y25" s="138">
        <v>40.381</v>
      </c>
      <c r="Z25" s="138" t="s">
        <v>5</v>
      </c>
    </row>
    <row r="26" spans="1:26" ht="11.45" customHeight="1" x14ac:dyDescent="0.2">
      <c r="A26" s="41">
        <f>IF(D26&lt;&gt;"",COUNTA($D$6:D26),"")</f>
        <v>15</v>
      </c>
      <c r="B26" s="143" t="s">
        <v>101</v>
      </c>
      <c r="C26" s="137" t="s">
        <v>5</v>
      </c>
      <c r="D26" s="137" t="s">
        <v>5</v>
      </c>
      <c r="E26" s="137" t="s">
        <v>5</v>
      </c>
      <c r="F26" s="137" t="s">
        <v>5</v>
      </c>
      <c r="G26" s="137" t="s">
        <v>5</v>
      </c>
      <c r="H26" s="137" t="s">
        <v>5</v>
      </c>
      <c r="I26" s="137" t="s">
        <v>5</v>
      </c>
      <c r="J26" s="137" t="s">
        <v>5</v>
      </c>
      <c r="K26" s="137">
        <v>47.250999999999998</v>
      </c>
      <c r="L26" s="137">
        <v>48.890999999999998</v>
      </c>
      <c r="M26" s="137">
        <v>49.164000000000001</v>
      </c>
      <c r="N26" s="137">
        <v>50.058</v>
      </c>
      <c r="O26" s="137">
        <v>50.454000000000001</v>
      </c>
      <c r="P26" s="137">
        <v>50.741</v>
      </c>
      <c r="Q26" s="137">
        <v>50.892000000000003</v>
      </c>
      <c r="R26" s="138">
        <v>50.481000000000002</v>
      </c>
      <c r="S26" s="138">
        <v>51</v>
      </c>
      <c r="T26" s="138">
        <v>51.625999999999998</v>
      </c>
      <c r="U26" s="138">
        <v>52.021999999999998</v>
      </c>
      <c r="V26" s="138">
        <v>51.820999999999998</v>
      </c>
      <c r="W26" s="138">
        <v>48.997</v>
      </c>
      <c r="X26" s="138">
        <v>47.588999999999999</v>
      </c>
      <c r="Y26" s="138">
        <v>50.011000000000003</v>
      </c>
      <c r="Z26" s="138" t="s">
        <v>5</v>
      </c>
    </row>
    <row r="27" spans="1:26" ht="11.45" customHeight="1" x14ac:dyDescent="0.2">
      <c r="A27" s="41">
        <f>IF(D27&lt;&gt;"",COUNTA($D$6:D27),"")</f>
        <v>16</v>
      </c>
      <c r="B27" s="141" t="s">
        <v>29</v>
      </c>
      <c r="C27" s="137">
        <v>13.461</v>
      </c>
      <c r="D27" s="137">
        <v>13.426</v>
      </c>
      <c r="E27" s="137">
        <v>12.938000000000001</v>
      </c>
      <c r="F27" s="137">
        <v>12.387</v>
      </c>
      <c r="G27" s="137">
        <v>12.381</v>
      </c>
      <c r="H27" s="137">
        <v>12.276</v>
      </c>
      <c r="I27" s="137">
        <v>12.185</v>
      </c>
      <c r="J27" s="137">
        <v>12.949</v>
      </c>
      <c r="K27" s="137">
        <v>12.315</v>
      </c>
      <c r="L27" s="137">
        <v>11.683999999999999</v>
      </c>
      <c r="M27" s="137">
        <v>11.208</v>
      </c>
      <c r="N27" s="137">
        <v>10.7</v>
      </c>
      <c r="O27" s="137">
        <v>8.8480000000000008</v>
      </c>
      <c r="P27" s="137">
        <v>8.39</v>
      </c>
      <c r="Q27" s="137">
        <v>8.7119999999999997</v>
      </c>
      <c r="R27" s="138">
        <v>9.3659999999999997</v>
      </c>
      <c r="S27" s="138">
        <v>9.4459999999999997</v>
      </c>
      <c r="T27" s="138">
        <v>9.51</v>
      </c>
      <c r="U27" s="138">
        <v>9.7270000000000003</v>
      </c>
      <c r="V27" s="138">
        <v>10.093</v>
      </c>
      <c r="W27" s="138">
        <v>10.132</v>
      </c>
      <c r="X27" s="138">
        <v>10.321999999999999</v>
      </c>
      <c r="Y27" s="138">
        <v>10.608000000000001</v>
      </c>
      <c r="Z27" s="138">
        <v>10.779</v>
      </c>
    </row>
    <row r="28" spans="1:26" ht="23.45" customHeight="1" x14ac:dyDescent="0.2">
      <c r="A28" s="41">
        <f>IF(D28&lt;&gt;"",COUNTA($D$6:D28),"")</f>
        <v>17</v>
      </c>
      <c r="B28" s="140" t="s">
        <v>92</v>
      </c>
      <c r="C28" s="137">
        <v>92.450999999999993</v>
      </c>
      <c r="D28" s="137">
        <v>94.188000000000002</v>
      </c>
      <c r="E28" s="137">
        <v>94.974000000000004</v>
      </c>
      <c r="F28" s="137">
        <v>96.055000000000007</v>
      </c>
      <c r="G28" s="137">
        <v>97.802999999999997</v>
      </c>
      <c r="H28" s="137">
        <v>99.625</v>
      </c>
      <c r="I28" s="137">
        <v>104.63500000000001</v>
      </c>
      <c r="J28" s="137">
        <v>108.693</v>
      </c>
      <c r="K28" s="137">
        <v>110.714</v>
      </c>
      <c r="L28" s="137">
        <v>115.551</v>
      </c>
      <c r="M28" s="137">
        <v>116.82</v>
      </c>
      <c r="N28" s="137">
        <v>113.264</v>
      </c>
      <c r="O28" s="137">
        <v>111.496</v>
      </c>
      <c r="P28" s="137">
        <v>112.062</v>
      </c>
      <c r="Q28" s="137">
        <v>113.255</v>
      </c>
      <c r="R28" s="138">
        <v>114.51</v>
      </c>
      <c r="S28" s="138">
        <v>113.934</v>
      </c>
      <c r="T28" s="138">
        <v>116.303</v>
      </c>
      <c r="U28" s="138">
        <v>117.422</v>
      </c>
      <c r="V28" s="138">
        <v>117.86</v>
      </c>
      <c r="W28" s="138">
        <v>114.324</v>
      </c>
      <c r="X28" s="138">
        <v>112.398</v>
      </c>
      <c r="Y28" s="138">
        <v>111.523</v>
      </c>
      <c r="Z28" s="138">
        <v>110.547</v>
      </c>
    </row>
    <row r="29" spans="1:26" ht="11.45" customHeight="1" x14ac:dyDescent="0.2">
      <c r="A29" s="41" t="str">
        <f>IF(D29&lt;&gt;"",COUNTA($D$6:D29),"")</f>
        <v/>
      </c>
      <c r="B29" s="141" t="s">
        <v>22</v>
      </c>
      <c r="C29" s="137"/>
      <c r="D29" s="137"/>
      <c r="E29" s="137"/>
      <c r="F29" s="137"/>
      <c r="G29" s="137"/>
      <c r="H29" s="137"/>
      <c r="I29" s="137"/>
      <c r="J29" s="137"/>
      <c r="K29" s="137"/>
      <c r="L29" s="137"/>
      <c r="M29" s="137"/>
      <c r="N29" s="137"/>
      <c r="O29" s="137"/>
      <c r="P29" s="137"/>
      <c r="Q29" s="137"/>
      <c r="R29" s="138"/>
      <c r="S29" s="138"/>
      <c r="T29" s="138"/>
      <c r="U29" s="138"/>
      <c r="V29" s="138"/>
      <c r="W29" s="138"/>
      <c r="X29" s="138"/>
      <c r="Y29" s="138"/>
      <c r="Z29" s="138"/>
    </row>
    <row r="30" spans="1:26" ht="11.45" customHeight="1" x14ac:dyDescent="0.2">
      <c r="A30" s="41">
        <f>IF(D30&lt;&gt;"",COUNTA($D$6:D30),"")</f>
        <v>18</v>
      </c>
      <c r="B30" s="141" t="s">
        <v>30</v>
      </c>
      <c r="C30" s="137">
        <v>14.069000000000001</v>
      </c>
      <c r="D30" s="137">
        <v>14.169</v>
      </c>
      <c r="E30" s="137">
        <v>14.41</v>
      </c>
      <c r="F30" s="137">
        <v>14.324</v>
      </c>
      <c r="G30" s="137">
        <v>13.929</v>
      </c>
      <c r="H30" s="137">
        <v>13.226000000000001</v>
      </c>
      <c r="I30" s="137">
        <v>12.804</v>
      </c>
      <c r="J30" s="137">
        <v>12.651999999999999</v>
      </c>
      <c r="K30" s="137">
        <v>12.914999999999999</v>
      </c>
      <c r="L30" s="137">
        <v>13.159000000000001</v>
      </c>
      <c r="M30" s="137">
        <v>12.997</v>
      </c>
      <c r="N30" s="137">
        <v>12.311999999999999</v>
      </c>
      <c r="O30" s="137">
        <v>11.904</v>
      </c>
      <c r="P30" s="137">
        <v>11.49</v>
      </c>
      <c r="Q30" s="137">
        <v>11.058999999999999</v>
      </c>
      <c r="R30" s="138">
        <v>10.619</v>
      </c>
      <c r="S30" s="138">
        <v>10.401999999999999</v>
      </c>
      <c r="T30" s="138">
        <v>10.507999999999999</v>
      </c>
      <c r="U30" s="138">
        <v>10.430999999999999</v>
      </c>
      <c r="V30" s="138">
        <v>10.218</v>
      </c>
      <c r="W30" s="138">
        <v>10.204000000000001</v>
      </c>
      <c r="X30" s="138">
        <v>10.061</v>
      </c>
      <c r="Y30" s="138">
        <v>10</v>
      </c>
      <c r="Z30" s="138">
        <v>9.9450000000000003</v>
      </c>
    </row>
    <row r="31" spans="1:26" ht="11.45" customHeight="1" x14ac:dyDescent="0.2">
      <c r="A31" s="41">
        <f>IF(D31&lt;&gt;"",COUNTA($D$6:D31),"")</f>
        <v>19</v>
      </c>
      <c r="B31" s="141" t="s">
        <v>31</v>
      </c>
      <c r="C31" s="137">
        <v>12.207000000000001</v>
      </c>
      <c r="D31" s="137">
        <v>11.978999999999999</v>
      </c>
      <c r="E31" s="137">
        <v>11.996</v>
      </c>
      <c r="F31" s="137">
        <v>11.814</v>
      </c>
      <c r="G31" s="137">
        <v>11.701000000000001</v>
      </c>
      <c r="H31" s="137">
        <v>11.701000000000001</v>
      </c>
      <c r="I31" s="137">
        <v>11.863</v>
      </c>
      <c r="J31" s="137">
        <v>11.382999999999999</v>
      </c>
      <c r="K31" s="137">
        <v>10.914</v>
      </c>
      <c r="L31" s="137">
        <v>11.256</v>
      </c>
      <c r="M31" s="137">
        <v>10.183</v>
      </c>
      <c r="N31" s="137">
        <v>9.8919999999999995</v>
      </c>
      <c r="O31" s="137">
        <v>9.7750000000000004</v>
      </c>
      <c r="P31" s="137">
        <v>9.67</v>
      </c>
      <c r="Q31" s="137">
        <v>9.7279999999999998</v>
      </c>
      <c r="R31" s="138">
        <v>9.7940000000000005</v>
      </c>
      <c r="S31" s="138">
        <v>9.3979999999999997</v>
      </c>
      <c r="T31" s="138">
        <v>9.5090000000000003</v>
      </c>
      <c r="U31" s="138">
        <v>9.7010000000000005</v>
      </c>
      <c r="V31" s="138">
        <v>9.7889999999999997</v>
      </c>
      <c r="W31" s="138">
        <v>9.7889999999999997</v>
      </c>
      <c r="X31" s="138">
        <v>9.6669999999999998</v>
      </c>
      <c r="Y31" s="138">
        <v>9.6440000000000001</v>
      </c>
      <c r="Z31" s="138">
        <v>9.5540000000000003</v>
      </c>
    </row>
    <row r="32" spans="1:26" ht="11.45" customHeight="1" x14ac:dyDescent="0.2">
      <c r="A32" s="41">
        <f>IF(D32&lt;&gt;"",COUNTA($D$6:D32),"")</f>
        <v>20</v>
      </c>
      <c r="B32" s="141" t="s">
        <v>93</v>
      </c>
      <c r="C32" s="137">
        <v>66.174999999999997</v>
      </c>
      <c r="D32" s="137">
        <v>68.040000000000006</v>
      </c>
      <c r="E32" s="137">
        <v>68.567999999999998</v>
      </c>
      <c r="F32" s="137">
        <v>69.917000000000002</v>
      </c>
      <c r="G32" s="137">
        <v>72.173000000000002</v>
      </c>
      <c r="H32" s="137">
        <v>74.697999999999993</v>
      </c>
      <c r="I32" s="137">
        <v>79.968000000000004</v>
      </c>
      <c r="J32" s="137">
        <v>84.658000000000001</v>
      </c>
      <c r="K32" s="137">
        <v>86.885000000000005</v>
      </c>
      <c r="L32" s="137">
        <v>91.135999999999996</v>
      </c>
      <c r="M32" s="137">
        <v>93.64</v>
      </c>
      <c r="N32" s="137">
        <v>91.06</v>
      </c>
      <c r="O32" s="137">
        <v>89.816999999999993</v>
      </c>
      <c r="P32" s="137">
        <v>90.902000000000001</v>
      </c>
      <c r="Q32" s="137">
        <v>92.468000000000004</v>
      </c>
      <c r="R32" s="138">
        <v>94.096999999999994</v>
      </c>
      <c r="S32" s="138">
        <v>94.134</v>
      </c>
      <c r="T32" s="138">
        <v>96.286000000000001</v>
      </c>
      <c r="U32" s="138">
        <v>97.29</v>
      </c>
      <c r="V32" s="138">
        <v>97.852999999999994</v>
      </c>
      <c r="W32" s="138">
        <v>94.331000000000003</v>
      </c>
      <c r="X32" s="138">
        <v>92.67</v>
      </c>
      <c r="Y32" s="138">
        <v>91.879000000000005</v>
      </c>
      <c r="Z32" s="138">
        <v>91.048000000000002</v>
      </c>
    </row>
    <row r="33" spans="1:26" ht="11.45" customHeight="1" x14ac:dyDescent="0.2">
      <c r="A33" s="41" t="str">
        <f>IF(D33&lt;&gt;"",COUNTA($D$6:D33),"")</f>
        <v/>
      </c>
      <c r="B33" s="143" t="s">
        <v>22</v>
      </c>
      <c r="C33" s="137"/>
      <c r="D33" s="137"/>
      <c r="E33" s="137"/>
      <c r="F33" s="137"/>
      <c r="G33" s="137"/>
      <c r="H33" s="137"/>
      <c r="I33" s="137"/>
      <c r="J33" s="137"/>
      <c r="K33" s="137"/>
      <c r="L33" s="137"/>
      <c r="M33" s="137"/>
      <c r="N33" s="137"/>
      <c r="O33" s="137"/>
      <c r="P33" s="137"/>
      <c r="Q33" s="137"/>
      <c r="R33" s="138"/>
      <c r="S33" s="138"/>
      <c r="T33" s="138"/>
      <c r="U33" s="138"/>
      <c r="V33" s="138"/>
      <c r="W33" s="138"/>
      <c r="X33" s="138"/>
      <c r="Y33" s="138"/>
      <c r="Z33" s="138"/>
    </row>
    <row r="34" spans="1:26" ht="23.45" customHeight="1" x14ac:dyDescent="0.2">
      <c r="A34" s="41">
        <f>IF(D34&lt;&gt;"",COUNTA($D$6:D34),"")</f>
        <v>21</v>
      </c>
      <c r="B34" s="143" t="s">
        <v>37</v>
      </c>
      <c r="C34" s="137" t="s">
        <v>5</v>
      </c>
      <c r="D34" s="137" t="s">
        <v>5</v>
      </c>
      <c r="E34" s="137" t="s">
        <v>5</v>
      </c>
      <c r="F34" s="137" t="s">
        <v>5</v>
      </c>
      <c r="G34" s="137" t="s">
        <v>5</v>
      </c>
      <c r="H34" s="137" t="s">
        <v>5</v>
      </c>
      <c r="I34" s="137" t="s">
        <v>5</v>
      </c>
      <c r="J34" s="137" t="s">
        <v>5</v>
      </c>
      <c r="K34" s="137">
        <v>28.628</v>
      </c>
      <c r="L34" s="137">
        <v>31.021999999999998</v>
      </c>
      <c r="M34" s="137">
        <v>32.143999999999998</v>
      </c>
      <c r="N34" s="137">
        <v>30.321000000000002</v>
      </c>
      <c r="O34" s="137">
        <v>29.248999999999999</v>
      </c>
      <c r="P34" s="137">
        <v>29.981000000000002</v>
      </c>
      <c r="Q34" s="137">
        <v>30.766999999999999</v>
      </c>
      <c r="R34" s="138">
        <v>31.302</v>
      </c>
      <c r="S34" s="138">
        <v>31.038</v>
      </c>
      <c r="T34" s="138">
        <v>31.030999999999999</v>
      </c>
      <c r="U34" s="138">
        <v>31.725999999999999</v>
      </c>
      <c r="V34" s="138">
        <v>32.744999999999997</v>
      </c>
      <c r="W34" s="138">
        <v>32.587000000000003</v>
      </c>
      <c r="X34" s="138">
        <v>32.549999999999997</v>
      </c>
      <c r="Y34" s="138">
        <v>32.582999999999998</v>
      </c>
      <c r="Z34" s="138" t="s">
        <v>5</v>
      </c>
    </row>
    <row r="35" spans="1:26" ht="23.45" customHeight="1" x14ac:dyDescent="0.2">
      <c r="A35" s="41">
        <f>IF(D35&lt;&gt;"",COUNTA($D$6:D35),"")</f>
        <v>22</v>
      </c>
      <c r="B35" s="143" t="s">
        <v>38</v>
      </c>
      <c r="C35" s="137" t="s">
        <v>5</v>
      </c>
      <c r="D35" s="137" t="s">
        <v>5</v>
      </c>
      <c r="E35" s="137" t="s">
        <v>5</v>
      </c>
      <c r="F35" s="137" t="s">
        <v>5</v>
      </c>
      <c r="G35" s="137" t="s">
        <v>5</v>
      </c>
      <c r="H35" s="137" t="s">
        <v>5</v>
      </c>
      <c r="I35" s="137" t="s">
        <v>5</v>
      </c>
      <c r="J35" s="137" t="s">
        <v>5</v>
      </c>
      <c r="K35" s="137">
        <v>58.256999999999998</v>
      </c>
      <c r="L35" s="137">
        <v>60.113999999999997</v>
      </c>
      <c r="M35" s="137">
        <v>61.496000000000002</v>
      </c>
      <c r="N35" s="137">
        <v>60.738999999999997</v>
      </c>
      <c r="O35" s="137">
        <v>60.567999999999998</v>
      </c>
      <c r="P35" s="137">
        <v>60.920999999999999</v>
      </c>
      <c r="Q35" s="137">
        <v>61.701000000000001</v>
      </c>
      <c r="R35" s="138">
        <v>62.795000000000002</v>
      </c>
      <c r="S35" s="138">
        <v>63.095999999999997</v>
      </c>
      <c r="T35" s="138">
        <v>65.254999999999995</v>
      </c>
      <c r="U35" s="138">
        <v>65.563999999999993</v>
      </c>
      <c r="V35" s="138">
        <v>65.108000000000004</v>
      </c>
      <c r="W35" s="138">
        <v>61.744</v>
      </c>
      <c r="X35" s="138">
        <v>60.12</v>
      </c>
      <c r="Y35" s="138">
        <v>59.295999999999999</v>
      </c>
      <c r="Z35" s="138" t="s">
        <v>5</v>
      </c>
    </row>
    <row r="36" spans="1:26" ht="23.45" customHeight="1" x14ac:dyDescent="0.2">
      <c r="A36" s="41">
        <f>IF(D36&lt;&gt;"",COUNTA($D$6:D36),"")</f>
        <v>23</v>
      </c>
      <c r="B36" s="140" t="s">
        <v>94</v>
      </c>
      <c r="C36" s="137">
        <v>275.745</v>
      </c>
      <c r="D36" s="137">
        <v>275.26100000000002</v>
      </c>
      <c r="E36" s="137">
        <v>275.81299999999999</v>
      </c>
      <c r="F36" s="137">
        <v>274.57100000000003</v>
      </c>
      <c r="G36" s="137">
        <v>273.86900000000003</v>
      </c>
      <c r="H36" s="137">
        <v>276.827</v>
      </c>
      <c r="I36" s="137">
        <v>278.12099999999998</v>
      </c>
      <c r="J36" s="137">
        <v>279.358</v>
      </c>
      <c r="K36" s="137">
        <v>279.61200000000002</v>
      </c>
      <c r="L36" s="137">
        <v>280.10700000000003</v>
      </c>
      <c r="M36" s="137">
        <v>275.51100000000002</v>
      </c>
      <c r="N36" s="137">
        <v>265.11799999999999</v>
      </c>
      <c r="O36" s="137">
        <v>260.75200000000001</v>
      </c>
      <c r="P36" s="137">
        <v>262.233</v>
      </c>
      <c r="Q36" s="137">
        <v>267.94099999999997</v>
      </c>
      <c r="R36" s="138">
        <v>269.47699999999998</v>
      </c>
      <c r="S36" s="138">
        <v>272.36900000000003</v>
      </c>
      <c r="T36" s="138">
        <v>276.29899999999998</v>
      </c>
      <c r="U36" s="138">
        <v>277.2</v>
      </c>
      <c r="V36" s="138">
        <v>278.61200000000002</v>
      </c>
      <c r="W36" s="138">
        <v>280.334</v>
      </c>
      <c r="X36" s="138">
        <v>284.24400000000003</v>
      </c>
      <c r="Y36" s="138">
        <v>288.66800000000001</v>
      </c>
      <c r="Z36" s="138">
        <v>290.16500000000002</v>
      </c>
    </row>
    <row r="37" spans="1:26" ht="11.45" customHeight="1" x14ac:dyDescent="0.2">
      <c r="A37" s="41" t="str">
        <f>IF(D37&lt;&gt;"",COUNTA($D$6:D37),"")</f>
        <v/>
      </c>
      <c r="B37" s="141" t="s">
        <v>22</v>
      </c>
      <c r="C37" s="137"/>
      <c r="D37" s="137"/>
      <c r="E37" s="137"/>
      <c r="F37" s="137"/>
      <c r="G37" s="137"/>
      <c r="H37" s="137"/>
      <c r="I37" s="137"/>
      <c r="J37" s="137"/>
      <c r="K37" s="137"/>
      <c r="L37" s="137"/>
      <c r="M37" s="137"/>
      <c r="N37" s="137"/>
      <c r="O37" s="137"/>
      <c r="P37" s="137"/>
      <c r="Q37" s="137"/>
      <c r="R37" s="138"/>
      <c r="S37" s="138"/>
      <c r="T37" s="138"/>
      <c r="U37" s="138"/>
      <c r="V37" s="138"/>
      <c r="W37" s="138"/>
      <c r="X37" s="138"/>
      <c r="Y37" s="138"/>
      <c r="Z37" s="138"/>
    </row>
    <row r="38" spans="1:26" ht="23.45" customHeight="1" x14ac:dyDescent="0.2">
      <c r="A38" s="41">
        <f>IF(D38&lt;&gt;"",COUNTA($D$6:D38),"")</f>
        <v>24</v>
      </c>
      <c r="B38" s="141" t="s">
        <v>95</v>
      </c>
      <c r="C38" s="137">
        <v>221.24199999999999</v>
      </c>
      <c r="D38" s="137">
        <v>222.197</v>
      </c>
      <c r="E38" s="137">
        <v>223.119</v>
      </c>
      <c r="F38" s="137">
        <v>223.10900000000001</v>
      </c>
      <c r="G38" s="137">
        <v>223.249</v>
      </c>
      <c r="H38" s="137">
        <v>226.672</v>
      </c>
      <c r="I38" s="137">
        <v>228.399</v>
      </c>
      <c r="J38" s="137">
        <v>228.03399999999999</v>
      </c>
      <c r="K38" s="137">
        <v>227.61699999999999</v>
      </c>
      <c r="L38" s="137">
        <v>228.37200000000001</v>
      </c>
      <c r="M38" s="137">
        <v>226.06800000000001</v>
      </c>
      <c r="N38" s="137">
        <v>218.16200000000001</v>
      </c>
      <c r="O38" s="137">
        <v>214.93299999999999</v>
      </c>
      <c r="P38" s="137">
        <v>216.87100000000001</v>
      </c>
      <c r="Q38" s="137">
        <v>221.875</v>
      </c>
      <c r="R38" s="138">
        <v>224.43899999999999</v>
      </c>
      <c r="S38" s="138">
        <v>228.40700000000001</v>
      </c>
      <c r="T38" s="138">
        <v>232.202</v>
      </c>
      <c r="U38" s="138">
        <v>234.29900000000001</v>
      </c>
      <c r="V38" s="138">
        <v>236.79400000000001</v>
      </c>
      <c r="W38" s="138">
        <v>239.173</v>
      </c>
      <c r="X38" s="138">
        <v>243.33500000000001</v>
      </c>
      <c r="Y38" s="138">
        <v>247.333</v>
      </c>
      <c r="Z38" s="138">
        <v>248.62100000000001</v>
      </c>
    </row>
    <row r="39" spans="1:26" ht="11.45" customHeight="1" x14ac:dyDescent="0.2">
      <c r="A39" s="41" t="str">
        <f>IF(D39&lt;&gt;"",COUNTA($D$6:D39),"")</f>
        <v/>
      </c>
      <c r="B39" s="143" t="s">
        <v>22</v>
      </c>
      <c r="C39" s="137"/>
      <c r="D39" s="137"/>
      <c r="E39" s="137"/>
      <c r="F39" s="137"/>
      <c r="G39" s="137"/>
      <c r="H39" s="137"/>
      <c r="I39" s="137"/>
      <c r="J39" s="137"/>
      <c r="K39" s="137"/>
      <c r="L39" s="137"/>
      <c r="M39" s="137"/>
      <c r="N39" s="137"/>
      <c r="O39" s="137"/>
      <c r="P39" s="137"/>
      <c r="Q39" s="137"/>
      <c r="R39" s="138"/>
      <c r="S39" s="138"/>
      <c r="T39" s="138"/>
      <c r="U39" s="138"/>
      <c r="V39" s="138"/>
      <c r="W39" s="138"/>
      <c r="X39" s="138"/>
      <c r="Y39" s="138"/>
      <c r="Z39" s="138"/>
    </row>
    <row r="40" spans="1:26" ht="23.45" customHeight="1" x14ac:dyDescent="0.2">
      <c r="A40" s="41">
        <f>IF(D40&lt;&gt;"",COUNTA($D$6:D40),"")</f>
        <v>25</v>
      </c>
      <c r="B40" s="143" t="s">
        <v>39</v>
      </c>
      <c r="C40" s="137" t="s">
        <v>5</v>
      </c>
      <c r="D40" s="137" t="s">
        <v>5</v>
      </c>
      <c r="E40" s="137" t="s">
        <v>5</v>
      </c>
      <c r="F40" s="137" t="s">
        <v>5</v>
      </c>
      <c r="G40" s="137" t="s">
        <v>5</v>
      </c>
      <c r="H40" s="137" t="s">
        <v>5</v>
      </c>
      <c r="I40" s="137" t="s">
        <v>5</v>
      </c>
      <c r="J40" s="137" t="s">
        <v>5</v>
      </c>
      <c r="K40" s="137">
        <v>78.186999999999998</v>
      </c>
      <c r="L40" s="137">
        <v>78.206000000000003</v>
      </c>
      <c r="M40" s="137">
        <v>77.031000000000006</v>
      </c>
      <c r="N40" s="137">
        <v>72.561000000000007</v>
      </c>
      <c r="O40" s="137">
        <v>68.117999999999995</v>
      </c>
      <c r="P40" s="137">
        <v>68.144999999999996</v>
      </c>
      <c r="Q40" s="137">
        <v>68.793000000000006</v>
      </c>
      <c r="R40" s="138">
        <v>67.156000000000006</v>
      </c>
      <c r="S40" s="138">
        <v>66.507999999999996</v>
      </c>
      <c r="T40" s="138">
        <v>66.191000000000003</v>
      </c>
      <c r="U40" s="138">
        <v>65.396000000000001</v>
      </c>
      <c r="V40" s="138">
        <v>65.703999999999994</v>
      </c>
      <c r="W40" s="138">
        <v>66.441999999999993</v>
      </c>
      <c r="X40" s="138">
        <v>67.965000000000003</v>
      </c>
      <c r="Y40" s="138">
        <v>69.353999999999999</v>
      </c>
      <c r="Z40" s="138" t="s">
        <v>5</v>
      </c>
    </row>
    <row r="41" spans="1:26" ht="11.45" customHeight="1" x14ac:dyDescent="0.2">
      <c r="A41" s="41">
        <f>IF(D41&lt;&gt;"",COUNTA($D$6:D41),"")</f>
        <v>26</v>
      </c>
      <c r="B41" s="143" t="s">
        <v>32</v>
      </c>
      <c r="C41" s="137" t="s">
        <v>5</v>
      </c>
      <c r="D41" s="137" t="s">
        <v>5</v>
      </c>
      <c r="E41" s="137" t="s">
        <v>5</v>
      </c>
      <c r="F41" s="137" t="s">
        <v>5</v>
      </c>
      <c r="G41" s="137" t="s">
        <v>5</v>
      </c>
      <c r="H41" s="137" t="s">
        <v>5</v>
      </c>
      <c r="I41" s="137" t="s">
        <v>5</v>
      </c>
      <c r="J41" s="137" t="s">
        <v>5</v>
      </c>
      <c r="K41" s="137">
        <v>46.878999999999998</v>
      </c>
      <c r="L41" s="137">
        <v>45.04</v>
      </c>
      <c r="M41" s="137">
        <v>43.011000000000003</v>
      </c>
      <c r="N41" s="137">
        <v>39.759</v>
      </c>
      <c r="O41" s="137">
        <v>39.1</v>
      </c>
      <c r="P41" s="137">
        <v>38.825000000000003</v>
      </c>
      <c r="Q41" s="137">
        <v>39.470999999999997</v>
      </c>
      <c r="R41" s="138">
        <v>39.67</v>
      </c>
      <c r="S41" s="138">
        <v>39.466000000000001</v>
      </c>
      <c r="T41" s="138">
        <v>39.508000000000003</v>
      </c>
      <c r="U41" s="138">
        <v>40.795000000000002</v>
      </c>
      <c r="V41" s="138">
        <v>41.271999999999998</v>
      </c>
      <c r="W41" s="138">
        <v>41.639000000000003</v>
      </c>
      <c r="X41" s="138">
        <v>42.45</v>
      </c>
      <c r="Y41" s="138">
        <v>43.414000000000001</v>
      </c>
      <c r="Z41" s="138" t="s">
        <v>5</v>
      </c>
    </row>
    <row r="42" spans="1:26" ht="11.45" customHeight="1" x14ac:dyDescent="0.2">
      <c r="A42" s="41">
        <f>IF(D42&lt;&gt;"",COUNTA($D$6:D42),"")</f>
        <v>27</v>
      </c>
      <c r="B42" s="143" t="s">
        <v>33</v>
      </c>
      <c r="C42" s="137" t="s">
        <v>5</v>
      </c>
      <c r="D42" s="137" t="s">
        <v>5</v>
      </c>
      <c r="E42" s="137" t="s">
        <v>5</v>
      </c>
      <c r="F42" s="137" t="s">
        <v>5</v>
      </c>
      <c r="G42" s="137" t="s">
        <v>5</v>
      </c>
      <c r="H42" s="137" t="s">
        <v>5</v>
      </c>
      <c r="I42" s="137" t="s">
        <v>5</v>
      </c>
      <c r="J42" s="137" t="s">
        <v>5</v>
      </c>
      <c r="K42" s="137">
        <v>102.551</v>
      </c>
      <c r="L42" s="137">
        <v>105.126</v>
      </c>
      <c r="M42" s="137">
        <v>106.026</v>
      </c>
      <c r="N42" s="137">
        <v>105.842</v>
      </c>
      <c r="O42" s="137">
        <v>107.715</v>
      </c>
      <c r="P42" s="137">
        <v>109.901</v>
      </c>
      <c r="Q42" s="137">
        <v>113.611</v>
      </c>
      <c r="R42" s="138">
        <v>117.613</v>
      </c>
      <c r="S42" s="138">
        <v>122.43300000000001</v>
      </c>
      <c r="T42" s="138">
        <v>126.503</v>
      </c>
      <c r="U42" s="138">
        <v>128.108</v>
      </c>
      <c r="V42" s="138">
        <v>129.81800000000001</v>
      </c>
      <c r="W42" s="138">
        <v>131.09200000000001</v>
      </c>
      <c r="X42" s="138">
        <v>132.91999999999999</v>
      </c>
      <c r="Y42" s="138">
        <v>134.565</v>
      </c>
      <c r="Z42" s="138" t="s">
        <v>5</v>
      </c>
    </row>
    <row r="43" spans="1:26" ht="11.45" customHeight="1" x14ac:dyDescent="0.2">
      <c r="A43" s="41">
        <f>IF(D43&lt;&gt;"",COUNTA($D$6:D43),"")</f>
        <v>28</v>
      </c>
      <c r="B43" s="141" t="s">
        <v>96</v>
      </c>
      <c r="C43" s="137">
        <v>54.503</v>
      </c>
      <c r="D43" s="137">
        <v>53.064</v>
      </c>
      <c r="E43" s="137">
        <v>52.694000000000003</v>
      </c>
      <c r="F43" s="137">
        <v>51.462000000000003</v>
      </c>
      <c r="G43" s="137">
        <v>50.62</v>
      </c>
      <c r="H43" s="137">
        <v>50.155000000000001</v>
      </c>
      <c r="I43" s="137">
        <v>49.722000000000001</v>
      </c>
      <c r="J43" s="137">
        <v>51.323999999999998</v>
      </c>
      <c r="K43" s="137">
        <v>51.994999999999997</v>
      </c>
      <c r="L43" s="137">
        <v>51.734999999999999</v>
      </c>
      <c r="M43" s="137">
        <v>49.442999999999998</v>
      </c>
      <c r="N43" s="137">
        <v>46.956000000000003</v>
      </c>
      <c r="O43" s="137">
        <v>45.819000000000003</v>
      </c>
      <c r="P43" s="137">
        <v>45.362000000000002</v>
      </c>
      <c r="Q43" s="137">
        <v>46.066000000000003</v>
      </c>
      <c r="R43" s="138">
        <v>45.037999999999997</v>
      </c>
      <c r="S43" s="138">
        <v>43.962000000000003</v>
      </c>
      <c r="T43" s="138">
        <v>44.097000000000001</v>
      </c>
      <c r="U43" s="138">
        <v>42.901000000000003</v>
      </c>
      <c r="V43" s="138">
        <v>41.817999999999998</v>
      </c>
      <c r="W43" s="138">
        <v>41.161000000000001</v>
      </c>
      <c r="X43" s="138">
        <v>40.908999999999999</v>
      </c>
      <c r="Y43" s="138">
        <v>41.335000000000001</v>
      </c>
      <c r="Z43" s="138">
        <v>41.543999999999997</v>
      </c>
    </row>
    <row r="44" spans="1:26" ht="11.45" customHeight="1" x14ac:dyDescent="0.2">
      <c r="A44" s="41" t="str">
        <f>IF(D44&lt;&gt;"",COUNTA($D$6:D44),"")</f>
        <v/>
      </c>
      <c r="B44" s="143" t="s">
        <v>22</v>
      </c>
      <c r="C44" s="137"/>
      <c r="D44" s="137"/>
      <c r="E44" s="137"/>
      <c r="F44" s="137"/>
      <c r="G44" s="137"/>
      <c r="H44" s="137"/>
      <c r="I44" s="137"/>
      <c r="J44" s="137"/>
      <c r="K44" s="137"/>
      <c r="L44" s="137"/>
      <c r="M44" s="137"/>
      <c r="N44" s="137"/>
      <c r="O44" s="137"/>
      <c r="P44" s="137"/>
      <c r="Q44" s="137"/>
      <c r="R44" s="138"/>
      <c r="S44" s="138"/>
      <c r="T44" s="138"/>
      <c r="U44" s="138"/>
      <c r="V44" s="138"/>
      <c r="W44" s="138"/>
      <c r="X44" s="138"/>
      <c r="Y44" s="138"/>
      <c r="Z44" s="138"/>
    </row>
    <row r="45" spans="1:26" ht="11.45" customHeight="1" x14ac:dyDescent="0.2">
      <c r="A45" s="41">
        <f>IF(D45&lt;&gt;"",COUNTA($D$6:D45),"")</f>
        <v>29</v>
      </c>
      <c r="B45" s="143" t="s">
        <v>34</v>
      </c>
      <c r="C45" s="137" t="s">
        <v>5</v>
      </c>
      <c r="D45" s="137" t="s">
        <v>5</v>
      </c>
      <c r="E45" s="137" t="s">
        <v>5</v>
      </c>
      <c r="F45" s="137" t="s">
        <v>5</v>
      </c>
      <c r="G45" s="137" t="s">
        <v>5</v>
      </c>
      <c r="H45" s="137" t="s">
        <v>5</v>
      </c>
      <c r="I45" s="137" t="s">
        <v>5</v>
      </c>
      <c r="J45" s="137" t="s">
        <v>5</v>
      </c>
      <c r="K45" s="137">
        <v>13.887</v>
      </c>
      <c r="L45" s="137">
        <v>13.673999999999999</v>
      </c>
      <c r="M45" s="137">
        <v>13.025</v>
      </c>
      <c r="N45" s="137">
        <v>12.430999999999999</v>
      </c>
      <c r="O45" s="137">
        <v>12.872999999999999</v>
      </c>
      <c r="P45" s="137">
        <v>12.85</v>
      </c>
      <c r="Q45" s="137">
        <v>12.715999999999999</v>
      </c>
      <c r="R45" s="138">
        <v>11.66</v>
      </c>
      <c r="S45" s="138">
        <v>11.026</v>
      </c>
      <c r="T45" s="138">
        <v>11.395</v>
      </c>
      <c r="U45" s="138">
        <v>11.494</v>
      </c>
      <c r="V45" s="138">
        <v>11.22</v>
      </c>
      <c r="W45" s="138">
        <v>10.885999999999999</v>
      </c>
      <c r="X45" s="138">
        <v>10.781000000000001</v>
      </c>
      <c r="Y45" s="138">
        <v>11.108000000000001</v>
      </c>
      <c r="Z45" s="138" t="s">
        <v>5</v>
      </c>
    </row>
    <row r="46" spans="1:26" ht="11.45" customHeight="1" x14ac:dyDescent="0.2">
      <c r="A46" s="41">
        <f>IF(D46&lt;&gt;"",COUNTA($D$6:D46),"")</f>
        <v>30</v>
      </c>
      <c r="B46" s="143" t="s">
        <v>35</v>
      </c>
      <c r="C46" s="137" t="s">
        <v>5</v>
      </c>
      <c r="D46" s="137" t="s">
        <v>5</v>
      </c>
      <c r="E46" s="137" t="s">
        <v>5</v>
      </c>
      <c r="F46" s="137" t="s">
        <v>5</v>
      </c>
      <c r="G46" s="137" t="s">
        <v>5</v>
      </c>
      <c r="H46" s="137" t="s">
        <v>5</v>
      </c>
      <c r="I46" s="137" t="s">
        <v>5</v>
      </c>
      <c r="J46" s="137" t="s">
        <v>5</v>
      </c>
      <c r="K46" s="137">
        <v>32.307000000000002</v>
      </c>
      <c r="L46" s="137">
        <v>31.975999999999999</v>
      </c>
      <c r="M46" s="137">
        <v>30.63</v>
      </c>
      <c r="N46" s="137">
        <v>28.298999999999999</v>
      </c>
      <c r="O46" s="137">
        <v>26.943999999999999</v>
      </c>
      <c r="P46" s="137">
        <v>26.19</v>
      </c>
      <c r="Q46" s="137">
        <v>27.042000000000002</v>
      </c>
      <c r="R46" s="138">
        <v>26.667000000000002</v>
      </c>
      <c r="S46" s="138">
        <v>26.004000000000001</v>
      </c>
      <c r="T46" s="138">
        <v>25.768000000000001</v>
      </c>
      <c r="U46" s="138">
        <v>24.498999999999999</v>
      </c>
      <c r="V46" s="138">
        <v>23.405000000000001</v>
      </c>
      <c r="W46" s="138">
        <v>23.106999999999999</v>
      </c>
      <c r="X46" s="138">
        <v>22.582000000000001</v>
      </c>
      <c r="Y46" s="138">
        <v>22.209</v>
      </c>
      <c r="Z46" s="138" t="s">
        <v>5</v>
      </c>
    </row>
    <row r="47" spans="1:26" ht="11.45" customHeight="1" x14ac:dyDescent="0.2">
      <c r="A47" s="41">
        <f>IF(D47&lt;&gt;"",COUNTA($D$6:D47),"")</f>
        <v>31</v>
      </c>
      <c r="B47" s="143" t="s">
        <v>36</v>
      </c>
      <c r="C47" s="137" t="s">
        <v>5</v>
      </c>
      <c r="D47" s="137" t="s">
        <v>5</v>
      </c>
      <c r="E47" s="137" t="s">
        <v>5</v>
      </c>
      <c r="F47" s="137" t="s">
        <v>5</v>
      </c>
      <c r="G47" s="137" t="s">
        <v>5</v>
      </c>
      <c r="H47" s="137" t="s">
        <v>5</v>
      </c>
      <c r="I47" s="137" t="s">
        <v>5</v>
      </c>
      <c r="J47" s="137" t="s">
        <v>5</v>
      </c>
      <c r="K47" s="137">
        <v>5.8010000000000002</v>
      </c>
      <c r="L47" s="137">
        <v>6.085</v>
      </c>
      <c r="M47" s="137">
        <v>5.7880000000000003</v>
      </c>
      <c r="N47" s="137">
        <v>6.226</v>
      </c>
      <c r="O47" s="137">
        <v>6.0019999999999998</v>
      </c>
      <c r="P47" s="137">
        <v>6.3220000000000001</v>
      </c>
      <c r="Q47" s="137">
        <v>6.3079999999999998</v>
      </c>
      <c r="R47" s="138">
        <v>6.7110000000000003</v>
      </c>
      <c r="S47" s="138">
        <v>6.9320000000000004</v>
      </c>
      <c r="T47" s="138">
        <v>6.9340000000000002</v>
      </c>
      <c r="U47" s="138">
        <v>6.9080000000000004</v>
      </c>
      <c r="V47" s="138">
        <v>7.1929999999999996</v>
      </c>
      <c r="W47" s="138">
        <v>7.1680000000000001</v>
      </c>
      <c r="X47" s="138">
        <v>7.5460000000000003</v>
      </c>
      <c r="Y47" s="138">
        <v>8.0180000000000007</v>
      </c>
      <c r="Z47" s="138" t="s">
        <v>5</v>
      </c>
    </row>
    <row r="48" spans="1:26" s="131" customFormat="1" ht="24.95" customHeight="1" x14ac:dyDescent="0.2">
      <c r="A48" s="41" t="str">
        <f>IF(D48&lt;&gt;"",COUNTA($D$6:D48),"")</f>
        <v/>
      </c>
      <c r="B48" s="130"/>
      <c r="C48" s="230" t="s">
        <v>40</v>
      </c>
      <c r="D48" s="230"/>
      <c r="E48" s="230"/>
      <c r="F48" s="230"/>
      <c r="G48" s="230"/>
      <c r="H48" s="230"/>
      <c r="I48" s="230" t="s">
        <v>40</v>
      </c>
      <c r="J48" s="230"/>
      <c r="K48" s="230"/>
      <c r="L48" s="230"/>
      <c r="M48" s="230"/>
      <c r="N48" s="230"/>
      <c r="O48" s="230" t="s">
        <v>40</v>
      </c>
      <c r="P48" s="230"/>
      <c r="Q48" s="230"/>
      <c r="R48" s="230"/>
      <c r="S48" s="230"/>
      <c r="T48" s="230"/>
      <c r="U48" s="230" t="s">
        <v>40</v>
      </c>
      <c r="V48" s="230"/>
      <c r="W48" s="230"/>
      <c r="X48" s="230"/>
      <c r="Y48" s="230"/>
      <c r="Z48" s="230"/>
    </row>
    <row r="49" spans="1:26" s="135" customFormat="1" ht="11.45" customHeight="1" x14ac:dyDescent="0.2">
      <c r="A49" s="41">
        <f>IF(D49&lt;&gt;"",COUNTA($D$6:D49),"")</f>
        <v>32</v>
      </c>
      <c r="B49" s="132" t="s">
        <v>21</v>
      </c>
      <c r="C49" s="179">
        <v>-4.7582856092503789E-2</v>
      </c>
      <c r="D49" s="180">
        <v>-2.3397129061793294</v>
      </c>
      <c r="E49" s="180">
        <v>-1.2886312249675882</v>
      </c>
      <c r="F49" s="180">
        <v>-1.8297187233639534</v>
      </c>
      <c r="G49" s="180">
        <v>-0.26998122948266712</v>
      </c>
      <c r="H49" s="180">
        <v>-0.27402863550875622</v>
      </c>
      <c r="I49" s="180">
        <v>0.91912579815539175</v>
      </c>
      <c r="J49" s="180">
        <v>1.8360641331764356</v>
      </c>
      <c r="K49" s="180">
        <v>0.79509862216163185</v>
      </c>
      <c r="L49" s="180">
        <v>0.70428564166908814</v>
      </c>
      <c r="M49" s="180">
        <v>-0.60465097744381069</v>
      </c>
      <c r="N49" s="180">
        <v>-1.4566759190088163</v>
      </c>
      <c r="O49" s="180">
        <v>-0.95107129440897609</v>
      </c>
      <c r="P49" s="180">
        <v>-0.17018864514504628</v>
      </c>
      <c r="Q49" s="180">
        <v>0.96403487477421379</v>
      </c>
      <c r="R49" s="179">
        <v>0.38130712135537692</v>
      </c>
      <c r="S49" s="179">
        <v>0.2360076810756766</v>
      </c>
      <c r="T49" s="179">
        <v>1.2932308901138612</v>
      </c>
      <c r="U49" s="179">
        <v>0.9341820808709258</v>
      </c>
      <c r="V49" s="179">
        <v>0.6690954996164038</v>
      </c>
      <c r="W49" s="179">
        <v>-0.83215497181113562</v>
      </c>
      <c r="X49" s="179">
        <v>0.16917676127690129</v>
      </c>
      <c r="Y49" s="179">
        <v>0.57533873943110336</v>
      </c>
      <c r="Z49" s="179">
        <v>-0.19431497406945653</v>
      </c>
    </row>
    <row r="50" spans="1:26" ht="11.45" customHeight="1" x14ac:dyDescent="0.2">
      <c r="A50" s="41" t="str">
        <f>IF(D50&lt;&gt;"",COUNTA($D$6:D50),"")</f>
        <v/>
      </c>
      <c r="B50" s="136" t="s">
        <v>22</v>
      </c>
      <c r="C50" s="181"/>
      <c r="D50" s="182"/>
      <c r="E50" s="182"/>
      <c r="F50" s="182"/>
      <c r="G50" s="182"/>
      <c r="H50" s="182"/>
      <c r="I50" s="182"/>
      <c r="J50" s="182"/>
      <c r="K50" s="182"/>
      <c r="L50" s="182"/>
      <c r="M50" s="182"/>
      <c r="N50" s="182"/>
      <c r="O50" s="182"/>
      <c r="P50" s="182"/>
      <c r="Q50" s="182"/>
      <c r="R50" s="181"/>
      <c r="S50" s="181"/>
      <c r="T50" s="181"/>
      <c r="U50" s="181"/>
      <c r="V50" s="181"/>
      <c r="W50" s="181"/>
      <c r="X50" s="181"/>
      <c r="Y50" s="181"/>
      <c r="Z50" s="181"/>
    </row>
    <row r="51" spans="1:26" s="135" customFormat="1" ht="11.45" customHeight="1" x14ac:dyDescent="0.2">
      <c r="A51" s="41">
        <f>IF(D51&lt;&gt;"",COUNTA($D$6:D51),"")</f>
        <v>33</v>
      </c>
      <c r="B51" s="139" t="s">
        <v>23</v>
      </c>
      <c r="C51" s="179">
        <v>-3.1503442309771827</v>
      </c>
      <c r="D51" s="180">
        <v>-6.2823327998809049</v>
      </c>
      <c r="E51" s="180">
        <v>-2.1961002343036427</v>
      </c>
      <c r="F51" s="180">
        <v>-1.8434302420009772</v>
      </c>
      <c r="G51" s="180">
        <v>-0.74460163812359781</v>
      </c>
      <c r="H51" s="180">
        <v>-5.7889472368092072</v>
      </c>
      <c r="I51" s="180">
        <v>-1.7827914178279087</v>
      </c>
      <c r="J51" s="180">
        <v>0.84677056121068972</v>
      </c>
      <c r="K51" s="180">
        <v>0.95131755247879823</v>
      </c>
      <c r="L51" s="180">
        <v>1.3980445073662651</v>
      </c>
      <c r="M51" s="180">
        <v>1.1169771805052449</v>
      </c>
      <c r="N51" s="180">
        <v>1.5965480043149967</v>
      </c>
      <c r="O51" s="180">
        <v>-0.33128052665108498</v>
      </c>
      <c r="P51" s="180">
        <v>-0.40482379511655608</v>
      </c>
      <c r="Q51" s="180">
        <v>0.7402019510525264</v>
      </c>
      <c r="R51" s="179">
        <v>-0.97685283499680509</v>
      </c>
      <c r="S51" s="179">
        <v>-2.3246836800343118</v>
      </c>
      <c r="T51" s="179">
        <v>-0.72015105607518137</v>
      </c>
      <c r="U51" s="179">
        <v>0.27422707771241051</v>
      </c>
      <c r="V51" s="179">
        <v>-0.4058047726170031</v>
      </c>
      <c r="W51" s="179">
        <v>-1.8202754772133432</v>
      </c>
      <c r="X51" s="179">
        <v>-3.243413929989174</v>
      </c>
      <c r="Y51" s="179">
        <v>-0.56879108583150639</v>
      </c>
      <c r="Z51" s="179">
        <v>-1.5989121770525543</v>
      </c>
    </row>
    <row r="52" spans="1:26" s="135" customFormat="1" ht="11.45" customHeight="1" x14ac:dyDescent="0.2">
      <c r="A52" s="41">
        <f>IF(D52&lt;&gt;"",COUNTA($D$6:D52),"")</f>
        <v>34</v>
      </c>
      <c r="B52" s="139" t="s">
        <v>87</v>
      </c>
      <c r="C52" s="179">
        <v>-4.1475403616971676</v>
      </c>
      <c r="D52" s="180">
        <v>-8.317030972600719</v>
      </c>
      <c r="E52" s="180">
        <v>-5.7167172352549471</v>
      </c>
      <c r="F52" s="180">
        <v>-6.8364663867195219</v>
      </c>
      <c r="G52" s="180">
        <v>-2.5380176081553572</v>
      </c>
      <c r="H52" s="180">
        <v>-2.4542749911755664</v>
      </c>
      <c r="I52" s="180">
        <v>1.5404838566744417</v>
      </c>
      <c r="J52" s="180">
        <v>2.3745799938908192</v>
      </c>
      <c r="K52" s="180">
        <v>0.77221997257801434</v>
      </c>
      <c r="L52" s="180">
        <v>-0.45893549524144817</v>
      </c>
      <c r="M52" s="180">
        <v>-1.1813114823759321</v>
      </c>
      <c r="N52" s="180">
        <v>1.1617490020138916</v>
      </c>
      <c r="O52" s="180">
        <v>1.495550895488563</v>
      </c>
      <c r="P52" s="180">
        <v>-3.279283555419056</v>
      </c>
      <c r="Q52" s="180">
        <v>-0.13567639735863679</v>
      </c>
      <c r="R52" s="179">
        <v>1.0240141063904957</v>
      </c>
      <c r="S52" s="179">
        <v>-0.73679843197848527</v>
      </c>
      <c r="T52" s="179">
        <v>1.2128505952552473</v>
      </c>
      <c r="U52" s="179">
        <v>2.6508220182702331</v>
      </c>
      <c r="V52" s="179">
        <v>2.5504612610113071</v>
      </c>
      <c r="W52" s="179">
        <v>0.20088334562080945</v>
      </c>
      <c r="X52" s="179">
        <v>0.91937574252078491</v>
      </c>
      <c r="Y52" s="179">
        <v>-1.276202961754052</v>
      </c>
      <c r="Z52" s="179">
        <v>-1.049472215070665</v>
      </c>
    </row>
    <row r="53" spans="1:26" ht="11.45" customHeight="1" x14ac:dyDescent="0.2">
      <c r="A53" s="41" t="str">
        <f>IF(D53&lt;&gt;"",COUNTA($D$6:D53),"")</f>
        <v/>
      </c>
      <c r="B53" s="140" t="s">
        <v>22</v>
      </c>
      <c r="C53" s="181"/>
      <c r="D53" s="182"/>
      <c r="E53" s="182"/>
      <c r="F53" s="182"/>
      <c r="G53" s="182"/>
      <c r="H53" s="182"/>
      <c r="I53" s="182"/>
      <c r="J53" s="182"/>
      <c r="K53" s="182"/>
      <c r="L53" s="182"/>
      <c r="M53" s="182"/>
      <c r="N53" s="182"/>
      <c r="O53" s="182"/>
      <c r="P53" s="182"/>
      <c r="Q53" s="182"/>
      <c r="R53" s="181"/>
      <c r="S53" s="181"/>
      <c r="T53" s="181"/>
      <c r="U53" s="181"/>
      <c r="V53" s="181"/>
      <c r="W53" s="181"/>
      <c r="X53" s="181"/>
      <c r="Y53" s="181"/>
      <c r="Z53" s="181"/>
    </row>
    <row r="54" spans="1:26" ht="11.45" customHeight="1" x14ac:dyDescent="0.2">
      <c r="A54" s="41">
        <f>IF(D54&lt;&gt;"",COUNTA($D$6:D54),"")</f>
        <v>35</v>
      </c>
      <c r="B54" s="140" t="s">
        <v>88</v>
      </c>
      <c r="C54" s="181">
        <v>-0.26969207310133925</v>
      </c>
      <c r="D54" s="182">
        <v>-1.7172328019990744</v>
      </c>
      <c r="E54" s="182">
        <v>-2.2069750162533666</v>
      </c>
      <c r="F54" s="182">
        <v>-2.515581409152972</v>
      </c>
      <c r="G54" s="182">
        <v>0.85975936480100756</v>
      </c>
      <c r="H54" s="182">
        <v>-1.2206901547897928</v>
      </c>
      <c r="I54" s="182">
        <v>1.8481622275733116</v>
      </c>
      <c r="J54" s="182">
        <v>3.6112477947265518</v>
      </c>
      <c r="K54" s="182">
        <v>3.6162720659778529</v>
      </c>
      <c r="L54" s="182">
        <v>0.54888546068370658</v>
      </c>
      <c r="M54" s="182">
        <v>-1.8744788481850065</v>
      </c>
      <c r="N54" s="182">
        <v>0.85090472359759417</v>
      </c>
      <c r="O54" s="182">
        <v>2.2873834400629107</v>
      </c>
      <c r="P54" s="182">
        <v>-3.1873997759374362</v>
      </c>
      <c r="Q54" s="182">
        <v>0.11685423851879762</v>
      </c>
      <c r="R54" s="181">
        <v>1.8096932473625031</v>
      </c>
      <c r="S54" s="181">
        <v>-0.25822536841636179</v>
      </c>
      <c r="T54" s="181">
        <v>2.1927866803553115</v>
      </c>
      <c r="U54" s="181">
        <v>2.4110857529729088</v>
      </c>
      <c r="V54" s="181">
        <v>3.36727621687902</v>
      </c>
      <c r="W54" s="181">
        <v>-9.4901127466656021E-2</v>
      </c>
      <c r="X54" s="181">
        <v>-0.42642822479891151</v>
      </c>
      <c r="Y54" s="181">
        <v>-1.4994089466807736</v>
      </c>
      <c r="Z54" s="181">
        <v>-1.3980124642075111</v>
      </c>
    </row>
    <row r="55" spans="1:26" ht="11.45" customHeight="1" x14ac:dyDescent="0.2">
      <c r="A55" s="41" t="str">
        <f>IF(D55&lt;&gt;"",COUNTA($D$6:D55),"")</f>
        <v/>
      </c>
      <c r="B55" s="141" t="s">
        <v>22</v>
      </c>
      <c r="C55" s="181"/>
      <c r="D55" s="182"/>
      <c r="E55" s="182"/>
      <c r="F55" s="182"/>
      <c r="G55" s="182"/>
      <c r="H55" s="182"/>
      <c r="I55" s="182"/>
      <c r="J55" s="182"/>
      <c r="K55" s="182"/>
      <c r="L55" s="182"/>
      <c r="M55" s="182"/>
      <c r="N55" s="182"/>
      <c r="O55" s="182"/>
      <c r="P55" s="182"/>
      <c r="Q55" s="182"/>
      <c r="R55" s="181"/>
      <c r="S55" s="181"/>
      <c r="T55" s="181"/>
      <c r="U55" s="181"/>
      <c r="V55" s="181"/>
      <c r="W55" s="181"/>
      <c r="X55" s="181"/>
      <c r="Y55" s="181"/>
      <c r="Z55" s="181"/>
    </row>
    <row r="56" spans="1:26" ht="11.45" customHeight="1" x14ac:dyDescent="0.2">
      <c r="A56" s="41">
        <f>IF(D56&lt;&gt;"",COUNTA($D$6:D56),"")</f>
        <v>36</v>
      </c>
      <c r="B56" s="141" t="s">
        <v>55</v>
      </c>
      <c r="C56" s="181" t="s">
        <v>5</v>
      </c>
      <c r="D56" s="181" t="s">
        <v>5</v>
      </c>
      <c r="E56" s="181" t="s">
        <v>5</v>
      </c>
      <c r="F56" s="181" t="s">
        <v>5</v>
      </c>
      <c r="G56" s="181" t="s">
        <v>5</v>
      </c>
      <c r="H56" s="181" t="s">
        <v>5</v>
      </c>
      <c r="I56" s="181" t="s">
        <v>5</v>
      </c>
      <c r="J56" s="181" t="s">
        <v>5</v>
      </c>
      <c r="K56" s="181" t="s">
        <v>5</v>
      </c>
      <c r="L56" s="182">
        <v>-6.6666666666666714</v>
      </c>
      <c r="M56" s="182">
        <v>0.9157509157509196</v>
      </c>
      <c r="N56" s="182">
        <v>-6.1705989110707833</v>
      </c>
      <c r="O56" s="182">
        <v>4.061895551257237</v>
      </c>
      <c r="P56" s="182">
        <v>4.6468401486988995</v>
      </c>
      <c r="Q56" s="182">
        <v>2.3090586145648331</v>
      </c>
      <c r="R56" s="181">
        <v>-3.4722222222222143</v>
      </c>
      <c r="S56" s="181">
        <v>2.1582733812949755</v>
      </c>
      <c r="T56" s="181">
        <v>1.7605633802816953</v>
      </c>
      <c r="U56" s="181">
        <v>8.4775086505190416</v>
      </c>
      <c r="V56" s="181">
        <v>9.0909090909090793</v>
      </c>
      <c r="W56" s="181">
        <v>-11.695906432748544</v>
      </c>
      <c r="X56" s="181">
        <v>3.6423841059602751</v>
      </c>
      <c r="Y56" s="181">
        <v>-5.9105431309904191</v>
      </c>
      <c r="Z56" s="181" t="s">
        <v>5</v>
      </c>
    </row>
    <row r="57" spans="1:26" ht="11.45" customHeight="1" x14ac:dyDescent="0.2">
      <c r="A57" s="41">
        <f>IF(D57&lt;&gt;"",COUNTA($D$6:D57),"")</f>
        <v>37</v>
      </c>
      <c r="B57" s="141" t="s">
        <v>24</v>
      </c>
      <c r="C57" s="181">
        <v>0.3580813375631493</v>
      </c>
      <c r="D57" s="182">
        <v>-1.0785510785510866</v>
      </c>
      <c r="E57" s="182">
        <v>-2.114791195227312</v>
      </c>
      <c r="F57" s="182">
        <v>-2.1394645033836355</v>
      </c>
      <c r="G57" s="182">
        <v>1.516192766944414</v>
      </c>
      <c r="H57" s="182">
        <v>-0.84197165221070236</v>
      </c>
      <c r="I57" s="182">
        <v>2.3709961882004933</v>
      </c>
      <c r="J57" s="182">
        <v>4.1681139284473829</v>
      </c>
      <c r="K57" s="182">
        <v>4.2667555851950709</v>
      </c>
      <c r="L57" s="182">
        <v>0.42597282984111473</v>
      </c>
      <c r="M57" s="182">
        <v>-2.0737004343561694</v>
      </c>
      <c r="N57" s="182">
        <v>0.49948620559581514</v>
      </c>
      <c r="O57" s="182">
        <v>2.3491192420692926</v>
      </c>
      <c r="P57" s="182">
        <v>-3.6053010951212769</v>
      </c>
      <c r="Q57" s="182">
        <v>0.3135371981056494</v>
      </c>
      <c r="R57" s="181">
        <v>2.203593754086782</v>
      </c>
      <c r="S57" s="181">
        <v>-9.5968061829026396E-2</v>
      </c>
      <c r="T57" s="181">
        <v>2.2093857267278025</v>
      </c>
      <c r="U57" s="181">
        <v>2.5851806368341244</v>
      </c>
      <c r="V57" s="181">
        <v>2.9304700478842989</v>
      </c>
      <c r="W57" s="181">
        <v>-0.55659067443599497</v>
      </c>
      <c r="X57" s="181">
        <v>-1.0895768193426818</v>
      </c>
      <c r="Y57" s="181">
        <v>-1.7953451333840036</v>
      </c>
      <c r="Z57" s="181">
        <v>-1.8564249996928481</v>
      </c>
    </row>
    <row r="58" spans="1:26" ht="11.45" customHeight="1" x14ac:dyDescent="0.2">
      <c r="A58" s="41">
        <f>IF(D58&lt;&gt;"",COUNTA($D$6:D58),"")</f>
        <v>38</v>
      </c>
      <c r="B58" s="141" t="s">
        <v>25</v>
      </c>
      <c r="C58" s="181" t="s">
        <v>5</v>
      </c>
      <c r="D58" s="181" t="s">
        <v>5</v>
      </c>
      <c r="E58" s="181" t="s">
        <v>5</v>
      </c>
      <c r="F58" s="181" t="s">
        <v>5</v>
      </c>
      <c r="G58" s="181" t="s">
        <v>5</v>
      </c>
      <c r="H58" s="181" t="s">
        <v>5</v>
      </c>
      <c r="I58" s="181" t="s">
        <v>5</v>
      </c>
      <c r="J58" s="181" t="s">
        <v>5</v>
      </c>
      <c r="K58" s="181" t="s">
        <v>5</v>
      </c>
      <c r="L58" s="182">
        <v>2.476538060479669</v>
      </c>
      <c r="M58" s="182">
        <v>1.246502162299663</v>
      </c>
      <c r="N58" s="182">
        <v>6.7336683417085368</v>
      </c>
      <c r="O58" s="182">
        <v>3.6016949152542423</v>
      </c>
      <c r="P58" s="182">
        <v>-0.29538741195183604</v>
      </c>
      <c r="Q58" s="182">
        <v>-1.0255241567912492</v>
      </c>
      <c r="R58" s="181">
        <v>6.1938752014736309</v>
      </c>
      <c r="S58" s="181">
        <v>-0.62879444926279859</v>
      </c>
      <c r="T58" s="181">
        <v>1.5928431158629621</v>
      </c>
      <c r="U58" s="181">
        <v>1.073883161512029</v>
      </c>
      <c r="V58" s="181">
        <v>6.693582660433492</v>
      </c>
      <c r="W58" s="181">
        <v>6.8711412069308864</v>
      </c>
      <c r="X58" s="181">
        <v>8.7402161759224697</v>
      </c>
      <c r="Y58" s="181">
        <v>0.92544987146530389</v>
      </c>
      <c r="Z58" s="181" t="s">
        <v>5</v>
      </c>
    </row>
    <row r="59" spans="1:26" ht="11.45" customHeight="1" x14ac:dyDescent="0.2">
      <c r="A59" s="41">
        <f>IF(D59&lt;&gt;"",COUNTA($D$6:D59),"")</f>
        <v>39</v>
      </c>
      <c r="B59" s="141" t="s">
        <v>26</v>
      </c>
      <c r="C59" s="181" t="s">
        <v>5</v>
      </c>
      <c r="D59" s="181" t="s">
        <v>5</v>
      </c>
      <c r="E59" s="181" t="s">
        <v>5</v>
      </c>
      <c r="F59" s="181" t="s">
        <v>5</v>
      </c>
      <c r="G59" s="181" t="s">
        <v>5</v>
      </c>
      <c r="H59" s="181" t="s">
        <v>5</v>
      </c>
      <c r="I59" s="181" t="s">
        <v>5</v>
      </c>
      <c r="J59" s="181" t="s">
        <v>5</v>
      </c>
      <c r="K59" s="181" t="s">
        <v>5</v>
      </c>
      <c r="L59" s="182">
        <v>1.4870972444962689</v>
      </c>
      <c r="M59" s="182">
        <v>-1.6089642292774045</v>
      </c>
      <c r="N59" s="182">
        <v>1.9418893269090347</v>
      </c>
      <c r="O59" s="182">
        <v>0.67315955313662812</v>
      </c>
      <c r="P59" s="182">
        <v>-0.89628681177977398</v>
      </c>
      <c r="Q59" s="182">
        <v>-1.4929658340511054</v>
      </c>
      <c r="R59" s="181">
        <v>-4.9111046342174376</v>
      </c>
      <c r="S59" s="181">
        <v>-2.1455938697317976</v>
      </c>
      <c r="T59" s="181">
        <v>2.4588880187940561</v>
      </c>
      <c r="U59" s="181">
        <v>0.70314888413329868</v>
      </c>
      <c r="V59" s="181">
        <v>5.8743169398907185</v>
      </c>
      <c r="W59" s="181">
        <v>1.6057347670250834</v>
      </c>
      <c r="X59" s="181">
        <v>0.12699308593198566</v>
      </c>
      <c r="Y59" s="181">
        <v>0.35231116121758532</v>
      </c>
      <c r="Z59" s="181" t="s">
        <v>5</v>
      </c>
    </row>
    <row r="60" spans="1:26" ht="11.45" customHeight="1" x14ac:dyDescent="0.2">
      <c r="A60" s="41">
        <f>IF(D60&lt;&gt;"",COUNTA($D$6:D60),"")</f>
        <v>40</v>
      </c>
      <c r="B60" s="140" t="s">
        <v>27</v>
      </c>
      <c r="C60" s="181">
        <v>-7.6737616539563902</v>
      </c>
      <c r="D60" s="182">
        <v>-14.799663771364521</v>
      </c>
      <c r="E60" s="182">
        <v>-9.6935017100762906</v>
      </c>
      <c r="F60" s="182">
        <v>-12.138206289784563</v>
      </c>
      <c r="G60" s="182">
        <v>-7.1636990616399743</v>
      </c>
      <c r="H60" s="182">
        <v>-4.2788006500348246</v>
      </c>
      <c r="I60" s="182">
        <v>1.0708755433667392</v>
      </c>
      <c r="J60" s="182">
        <v>0.47254268574066316</v>
      </c>
      <c r="K60" s="182">
        <v>-3.7386783266888415</v>
      </c>
      <c r="L60" s="182">
        <v>-2.1795556912741318</v>
      </c>
      <c r="M60" s="182">
        <v>3.51192102079807E-2</v>
      </c>
      <c r="N60" s="182">
        <v>1.6968325791855108</v>
      </c>
      <c r="O60" s="182">
        <v>0.14383798089832567</v>
      </c>
      <c r="P60" s="182">
        <v>-3.4394928854587619</v>
      </c>
      <c r="Q60" s="182">
        <v>-0.57714047718212669</v>
      </c>
      <c r="R60" s="181">
        <v>-0.35906642728905069</v>
      </c>
      <c r="S60" s="181">
        <v>-1.5975975975975985</v>
      </c>
      <c r="T60" s="181">
        <v>-0.57373046875</v>
      </c>
      <c r="U60" s="181">
        <v>3.1000613873542164</v>
      </c>
      <c r="V60" s="181">
        <v>1.0300684727597513</v>
      </c>
      <c r="W60" s="181">
        <v>0.76418356121325814</v>
      </c>
      <c r="X60" s="181">
        <v>3.4605111808628806</v>
      </c>
      <c r="Y60" s="181">
        <v>-0.87058114117736807</v>
      </c>
      <c r="Z60" s="181">
        <v>-0.42010417062692795</v>
      </c>
    </row>
    <row r="61" spans="1:26" s="135" customFormat="1" ht="11.45" customHeight="1" x14ac:dyDescent="0.2">
      <c r="A61" s="41">
        <f>IF(D61&lt;&gt;"",COUNTA($D$6:D61),"")</f>
        <v>41</v>
      </c>
      <c r="B61" s="139" t="s">
        <v>89</v>
      </c>
      <c r="C61" s="179">
        <v>1.4711050951568154</v>
      </c>
      <c r="D61" s="180">
        <v>-0.27372052086830934</v>
      </c>
      <c r="E61" s="180">
        <v>3.0991625136707057E-2</v>
      </c>
      <c r="F61" s="180">
        <v>-0.46615481040426232</v>
      </c>
      <c r="G61" s="180">
        <v>0.32844482448952306</v>
      </c>
      <c r="H61" s="180">
        <v>0.50157444092191383</v>
      </c>
      <c r="I61" s="180">
        <v>0.87820923379349836</v>
      </c>
      <c r="J61" s="180">
        <v>1.7444692814066798</v>
      </c>
      <c r="K61" s="180">
        <v>0.79461933637099946</v>
      </c>
      <c r="L61" s="180">
        <v>0.96036274272739774</v>
      </c>
      <c r="M61" s="180">
        <v>-0.53336685277885465</v>
      </c>
      <c r="N61" s="180">
        <v>-2.2014334677316043</v>
      </c>
      <c r="O61" s="180">
        <v>-1.5795851799078662</v>
      </c>
      <c r="P61" s="180">
        <v>0.6298391160252379</v>
      </c>
      <c r="Q61" s="180">
        <v>1.2419206397901235</v>
      </c>
      <c r="R61" s="179">
        <v>0.28211692179091585</v>
      </c>
      <c r="S61" s="179">
        <v>0.57584440392463421</v>
      </c>
      <c r="T61" s="179">
        <v>1.3916562781655131</v>
      </c>
      <c r="U61" s="179">
        <v>0.54902201196813394</v>
      </c>
      <c r="V61" s="179">
        <v>0.25099500381064388</v>
      </c>
      <c r="W61" s="179">
        <v>-1.0524857584992873</v>
      </c>
      <c r="X61" s="179">
        <v>0.10858764354568962</v>
      </c>
      <c r="Y61" s="179">
        <v>1.08930343931317</v>
      </c>
      <c r="Z61" s="179">
        <v>6.9172044371327956E-2</v>
      </c>
    </row>
    <row r="62" spans="1:26" ht="11.45" customHeight="1" x14ac:dyDescent="0.2">
      <c r="A62" s="41" t="str">
        <f>IF(D62&lt;&gt;"",COUNTA($D$6:D62),"")</f>
        <v/>
      </c>
      <c r="B62" s="140" t="s">
        <v>22</v>
      </c>
      <c r="C62" s="181"/>
      <c r="D62" s="182"/>
      <c r="E62" s="182"/>
      <c r="F62" s="182"/>
      <c r="G62" s="182"/>
      <c r="H62" s="182"/>
      <c r="I62" s="182"/>
      <c r="J62" s="182"/>
      <c r="K62" s="182"/>
      <c r="L62" s="182"/>
      <c r="M62" s="182"/>
      <c r="N62" s="182"/>
      <c r="O62" s="182"/>
      <c r="P62" s="182"/>
      <c r="Q62" s="182"/>
      <c r="R62" s="181"/>
      <c r="S62" s="181"/>
      <c r="T62" s="181"/>
      <c r="U62" s="181"/>
      <c r="V62" s="181"/>
      <c r="W62" s="181"/>
      <c r="X62" s="181"/>
      <c r="Y62" s="183"/>
      <c r="Z62" s="183"/>
    </row>
    <row r="63" spans="1:26" ht="23.45" customHeight="1" x14ac:dyDescent="0.2">
      <c r="A63" s="41">
        <f>IF(D63&lt;&gt;"",COUNTA($D$6:D63),"")</f>
        <v>42</v>
      </c>
      <c r="B63" s="140" t="s">
        <v>90</v>
      </c>
      <c r="C63" s="181">
        <v>1.387139421825708</v>
      </c>
      <c r="D63" s="182">
        <v>-1.4343873051076343</v>
      </c>
      <c r="E63" s="182">
        <v>-0.60627210367044881</v>
      </c>
      <c r="F63" s="182">
        <v>-1.2875401537502142</v>
      </c>
      <c r="G63" s="182">
        <v>0.41938292315207093</v>
      </c>
      <c r="H63" s="182">
        <v>-1.039849441219701</v>
      </c>
      <c r="I63" s="182">
        <v>-0.72330991746574114</v>
      </c>
      <c r="J63" s="182">
        <v>2.4881484710047772</v>
      </c>
      <c r="K63" s="182">
        <v>1.2191216233953668</v>
      </c>
      <c r="L63" s="182">
        <v>0.13901352269603251</v>
      </c>
      <c r="M63" s="182">
        <v>9.6863588096667286E-2</v>
      </c>
      <c r="N63" s="182">
        <v>0.54750002587428526</v>
      </c>
      <c r="O63" s="182">
        <v>-1.4987133299022162</v>
      </c>
      <c r="P63" s="182">
        <v>0.78531569377391008</v>
      </c>
      <c r="Q63" s="182">
        <v>7.4135133313617985E-2</v>
      </c>
      <c r="R63" s="181">
        <v>-0.60662888403079762</v>
      </c>
      <c r="S63" s="181">
        <v>0.52120523498537352</v>
      </c>
      <c r="T63" s="181">
        <v>0.91308338043067749</v>
      </c>
      <c r="U63" s="181">
        <v>0.6186287405458728</v>
      </c>
      <c r="V63" s="181">
        <v>-0.1879200114386208</v>
      </c>
      <c r="W63" s="181">
        <v>-2.259285787373372</v>
      </c>
      <c r="X63" s="181">
        <v>-0.70559661648626104</v>
      </c>
      <c r="Y63" s="181">
        <v>1.4960779352226581</v>
      </c>
      <c r="Z63" s="181">
        <v>-5.7652154944065614E-2</v>
      </c>
    </row>
    <row r="64" spans="1:26" ht="11.45" customHeight="1" x14ac:dyDescent="0.2">
      <c r="A64" s="41" t="str">
        <f>IF(D64&lt;&gt;"",COUNTA($D$6:D64),"")</f>
        <v/>
      </c>
      <c r="B64" s="141" t="s">
        <v>22</v>
      </c>
      <c r="C64" s="181"/>
      <c r="D64" s="182"/>
      <c r="E64" s="182"/>
      <c r="F64" s="182"/>
      <c r="G64" s="182"/>
      <c r="H64" s="182"/>
      <c r="I64" s="182"/>
      <c r="J64" s="182"/>
      <c r="K64" s="182"/>
      <c r="L64" s="182"/>
      <c r="M64" s="182"/>
      <c r="N64" s="182"/>
      <c r="O64" s="182"/>
      <c r="P64" s="182"/>
      <c r="Q64" s="182"/>
      <c r="R64" s="181"/>
      <c r="S64" s="181"/>
      <c r="T64" s="181"/>
      <c r="U64" s="181"/>
      <c r="V64" s="181"/>
      <c r="W64" s="181"/>
      <c r="X64" s="181"/>
      <c r="Y64" s="181"/>
      <c r="Z64" s="181"/>
    </row>
    <row r="65" spans="1:26" ht="11.45" customHeight="1" x14ac:dyDescent="0.2">
      <c r="A65" s="41">
        <f>IF(D65&lt;&gt;"",COUNTA($D$6:D65),"")</f>
        <v>43</v>
      </c>
      <c r="B65" s="141" t="s">
        <v>91</v>
      </c>
      <c r="C65" s="181" t="s">
        <v>5</v>
      </c>
      <c r="D65" s="182">
        <v>-1.5215688869770361</v>
      </c>
      <c r="E65" s="182">
        <v>-0.37856938852083033</v>
      </c>
      <c r="F65" s="182">
        <v>-1.0714426249782179</v>
      </c>
      <c r="G65" s="182">
        <v>0.45231127652924386</v>
      </c>
      <c r="H65" s="182">
        <v>-1.0532806127355343</v>
      </c>
      <c r="I65" s="182">
        <v>-0.72204849101584045</v>
      </c>
      <c r="J65" s="182">
        <v>2.2227852766388594</v>
      </c>
      <c r="K65" s="182">
        <v>1.6652020099596712</v>
      </c>
      <c r="L65" s="182">
        <v>0.49813821534642955</v>
      </c>
      <c r="M65" s="182">
        <v>0.36554906793257658</v>
      </c>
      <c r="N65" s="182">
        <v>0.86027884900623519</v>
      </c>
      <c r="O65" s="182">
        <v>-0.57734204793028709</v>
      </c>
      <c r="P65" s="182">
        <v>1.0742850881998436</v>
      </c>
      <c r="Q65" s="182">
        <v>-9.7018444344470822E-2</v>
      </c>
      <c r="R65" s="181">
        <v>-0.99011512461886753</v>
      </c>
      <c r="S65" s="181">
        <v>0.50411787591029622</v>
      </c>
      <c r="T65" s="181">
        <v>0.92521412955177595</v>
      </c>
      <c r="U65" s="181">
        <v>0.53318495629719109</v>
      </c>
      <c r="V65" s="181">
        <v>-0.39440948732139702</v>
      </c>
      <c r="W65" s="181">
        <v>-2.4033404003948959</v>
      </c>
      <c r="X65" s="181">
        <v>-0.85013708322277637</v>
      </c>
      <c r="Y65" s="181">
        <v>1.4227257016067085</v>
      </c>
      <c r="Z65" s="181">
        <v>-0.15500808020844659</v>
      </c>
    </row>
    <row r="66" spans="1:26" ht="11.45" customHeight="1" x14ac:dyDescent="0.2">
      <c r="A66" s="41" t="str">
        <f>IF(D66&lt;&gt;"",COUNTA($D$6:D66),"")</f>
        <v/>
      </c>
      <c r="B66" s="143" t="s">
        <v>22</v>
      </c>
      <c r="C66" s="181"/>
      <c r="D66" s="182"/>
      <c r="E66" s="182"/>
      <c r="F66" s="182"/>
      <c r="G66" s="182"/>
      <c r="H66" s="182"/>
      <c r="I66" s="182"/>
      <c r="J66" s="182"/>
      <c r="K66" s="182"/>
      <c r="L66" s="182"/>
      <c r="M66" s="182"/>
      <c r="N66" s="182"/>
      <c r="O66" s="182"/>
      <c r="P66" s="182"/>
      <c r="Q66" s="182"/>
      <c r="R66" s="181"/>
      <c r="S66" s="181"/>
      <c r="T66" s="181"/>
      <c r="U66" s="181"/>
      <c r="V66" s="181"/>
      <c r="W66" s="181"/>
      <c r="X66" s="181"/>
      <c r="Y66" s="181"/>
      <c r="Z66" s="181"/>
    </row>
    <row r="67" spans="1:26" ht="11.45" customHeight="1" x14ac:dyDescent="0.2">
      <c r="A67" s="41">
        <f>IF(D67&lt;&gt;"",COUNTA($D$6:D67),"")</f>
        <v>44</v>
      </c>
      <c r="B67" s="143" t="s">
        <v>100</v>
      </c>
      <c r="C67" s="181" t="s">
        <v>5</v>
      </c>
      <c r="D67" s="181" t="s">
        <v>5</v>
      </c>
      <c r="E67" s="181" t="s">
        <v>5</v>
      </c>
      <c r="F67" s="181" t="s">
        <v>5</v>
      </c>
      <c r="G67" s="181" t="s">
        <v>5</v>
      </c>
      <c r="H67" s="181" t="s">
        <v>5</v>
      </c>
      <c r="I67" s="181" t="s">
        <v>5</v>
      </c>
      <c r="J67" s="181" t="s">
        <v>5</v>
      </c>
      <c r="K67" s="181" t="s">
        <v>5</v>
      </c>
      <c r="L67" s="182">
        <v>-0.65180961500794865</v>
      </c>
      <c r="M67" s="182">
        <v>9.0910086638416487E-2</v>
      </c>
      <c r="N67" s="182">
        <v>1.0647611126917838</v>
      </c>
      <c r="O67" s="182">
        <v>0.25120459098044989</v>
      </c>
      <c r="P67" s="182">
        <v>1.5185717217320018</v>
      </c>
      <c r="Q67" s="182">
        <v>-0.45748087623546496</v>
      </c>
      <c r="R67" s="181">
        <v>-0.71930143325887741</v>
      </c>
      <c r="S67" s="181">
        <v>-0.33049843901387987</v>
      </c>
      <c r="T67" s="181">
        <v>0.49577136191309989</v>
      </c>
      <c r="U67" s="181">
        <v>0.26762107435351368</v>
      </c>
      <c r="V67" s="181">
        <v>-0.80286415624229335</v>
      </c>
      <c r="W67" s="181">
        <v>-1.1832465259017511</v>
      </c>
      <c r="X67" s="181">
        <v>-0.38273535490502297</v>
      </c>
      <c r="Y67" s="181">
        <v>0.47970844264904144</v>
      </c>
      <c r="Z67" s="181" t="s">
        <v>5</v>
      </c>
    </row>
    <row r="68" spans="1:26" ht="11.45" customHeight="1" x14ac:dyDescent="0.2">
      <c r="A68" s="41">
        <f>IF(D68&lt;&gt;"",COUNTA($D$6:D68),"")</f>
        <v>45</v>
      </c>
      <c r="B68" s="143" t="s">
        <v>28</v>
      </c>
      <c r="C68" s="181" t="s">
        <v>5</v>
      </c>
      <c r="D68" s="181" t="s">
        <v>5</v>
      </c>
      <c r="E68" s="181" t="s">
        <v>5</v>
      </c>
      <c r="F68" s="181" t="s">
        <v>5</v>
      </c>
      <c r="G68" s="181" t="s">
        <v>5</v>
      </c>
      <c r="H68" s="181" t="s">
        <v>5</v>
      </c>
      <c r="I68" s="181" t="s">
        <v>5</v>
      </c>
      <c r="J68" s="181" t="s">
        <v>5</v>
      </c>
      <c r="K68" s="181" t="s">
        <v>5</v>
      </c>
      <c r="L68" s="182">
        <v>-0.34363429567069659</v>
      </c>
      <c r="M68" s="182">
        <v>0.74548942473471413</v>
      </c>
      <c r="N68" s="182">
        <v>-0.72551099112996553</v>
      </c>
      <c r="O68" s="182">
        <v>-4.0983805569718612</v>
      </c>
      <c r="P68" s="182">
        <v>0.67849818982759302</v>
      </c>
      <c r="Q68" s="182">
        <v>0.2514647823572318</v>
      </c>
      <c r="R68" s="181">
        <v>-1.8586801113703046</v>
      </c>
      <c r="S68" s="181">
        <v>1.8095384143536251</v>
      </c>
      <c r="T68" s="181">
        <v>1.5363759602349774</v>
      </c>
      <c r="U68" s="181">
        <v>0.84557187360925923</v>
      </c>
      <c r="V68" s="181">
        <v>0.52956751985877304</v>
      </c>
      <c r="W68" s="181">
        <v>-1.3071895424836555</v>
      </c>
      <c r="X68" s="181">
        <v>0.54363941880004063</v>
      </c>
      <c r="Y68" s="181">
        <v>-0.75452221785292295</v>
      </c>
      <c r="Z68" s="181" t="s">
        <v>5</v>
      </c>
    </row>
    <row r="69" spans="1:26" ht="11.45" customHeight="1" x14ac:dyDescent="0.2">
      <c r="A69" s="41">
        <f>IF(D69&lt;&gt;"",COUNTA($D$6:D69),"")</f>
        <v>46</v>
      </c>
      <c r="B69" s="143" t="s">
        <v>101</v>
      </c>
      <c r="C69" s="181" t="s">
        <v>5</v>
      </c>
      <c r="D69" s="181" t="s">
        <v>5</v>
      </c>
      <c r="E69" s="181" t="s">
        <v>5</v>
      </c>
      <c r="F69" s="181" t="s">
        <v>5</v>
      </c>
      <c r="G69" s="181" t="s">
        <v>5</v>
      </c>
      <c r="H69" s="181" t="s">
        <v>5</v>
      </c>
      <c r="I69" s="181" t="s">
        <v>5</v>
      </c>
      <c r="J69" s="181" t="s">
        <v>5</v>
      </c>
      <c r="K69" s="181" t="s">
        <v>5</v>
      </c>
      <c r="L69" s="182">
        <v>3.4708260142642473</v>
      </c>
      <c r="M69" s="182">
        <v>0.55838497883044624</v>
      </c>
      <c r="N69" s="182">
        <v>1.8184037100317312</v>
      </c>
      <c r="O69" s="182">
        <v>0.79108234448040093</v>
      </c>
      <c r="P69" s="182">
        <v>0.56883497839616837</v>
      </c>
      <c r="Q69" s="182">
        <v>0.29758972034450437</v>
      </c>
      <c r="R69" s="181">
        <v>-0.80759254892713273</v>
      </c>
      <c r="S69" s="181">
        <v>1.0281095857847475</v>
      </c>
      <c r="T69" s="181">
        <v>1.2274509803921632</v>
      </c>
      <c r="U69" s="181">
        <v>0.76705535970246785</v>
      </c>
      <c r="V69" s="181">
        <v>-0.38637499519434471</v>
      </c>
      <c r="W69" s="181">
        <v>-5.4495281835549321</v>
      </c>
      <c r="X69" s="181">
        <v>-2.8736453252239897</v>
      </c>
      <c r="Y69" s="181">
        <v>5.0894114186051524</v>
      </c>
      <c r="Z69" s="181" t="s">
        <v>5</v>
      </c>
    </row>
    <row r="70" spans="1:26" ht="11.45" customHeight="1" x14ac:dyDescent="0.2">
      <c r="A70" s="41">
        <f>IF(D70&lt;&gt;"",COUNTA($D$6:D70),"")</f>
        <v>47</v>
      </c>
      <c r="B70" s="141" t="s">
        <v>29</v>
      </c>
      <c r="C70" s="181" t="s">
        <v>5</v>
      </c>
      <c r="D70" s="182">
        <v>-0.26001040041602153</v>
      </c>
      <c r="E70" s="182">
        <v>-3.6347385669596264</v>
      </c>
      <c r="F70" s="182">
        <v>-4.2587726078219106</v>
      </c>
      <c r="G70" s="182">
        <v>-4.843787842092695E-2</v>
      </c>
      <c r="H70" s="182">
        <v>-0.8480736612551425</v>
      </c>
      <c r="I70" s="182">
        <v>-0.74128380579992381</v>
      </c>
      <c r="J70" s="182">
        <v>6.2700041034058387</v>
      </c>
      <c r="K70" s="182">
        <v>-4.8961309753648976</v>
      </c>
      <c r="L70" s="182">
        <v>-5.1238327243199251</v>
      </c>
      <c r="M70" s="182">
        <v>-4.0739472783293422</v>
      </c>
      <c r="N70" s="182">
        <v>-4.53247680228408</v>
      </c>
      <c r="O70" s="182">
        <v>-17.308411214953267</v>
      </c>
      <c r="P70" s="182">
        <v>-5.1763110307414024</v>
      </c>
      <c r="Q70" s="182">
        <v>3.8379022646007286</v>
      </c>
      <c r="R70" s="181">
        <v>7.5068870523415967</v>
      </c>
      <c r="S70" s="181">
        <v>0.85415332052103565</v>
      </c>
      <c r="T70" s="181">
        <v>0.67753546474698112</v>
      </c>
      <c r="U70" s="181">
        <v>2.2818086225026235</v>
      </c>
      <c r="V70" s="181">
        <v>3.762722319317362</v>
      </c>
      <c r="W70" s="181">
        <v>0.38640642029128003</v>
      </c>
      <c r="X70" s="181">
        <v>1.8752467429925161</v>
      </c>
      <c r="Y70" s="181">
        <v>2.7707808564231726</v>
      </c>
      <c r="Z70" s="181">
        <v>1.6119909502262431</v>
      </c>
    </row>
    <row r="71" spans="1:26" ht="23.45" customHeight="1" x14ac:dyDescent="0.2">
      <c r="A71" s="41">
        <f>IF(D71&lt;&gt;"",COUNTA($D$6:D71),"")</f>
        <v>48</v>
      </c>
      <c r="B71" s="140" t="s">
        <v>92</v>
      </c>
      <c r="C71" s="181">
        <v>2.708497661448888</v>
      </c>
      <c r="D71" s="182">
        <v>1.8788331115942469</v>
      </c>
      <c r="E71" s="182">
        <v>0.83450121034528024</v>
      </c>
      <c r="F71" s="182">
        <v>1.1382062459199318</v>
      </c>
      <c r="G71" s="182">
        <v>1.8197907448857364</v>
      </c>
      <c r="H71" s="182">
        <v>1.8629285400243418</v>
      </c>
      <c r="I71" s="182">
        <v>5.028858218318689</v>
      </c>
      <c r="J71" s="182">
        <v>3.87824341759449</v>
      </c>
      <c r="K71" s="182">
        <v>1.859365368514986</v>
      </c>
      <c r="L71" s="182">
        <v>4.3689145004245091</v>
      </c>
      <c r="M71" s="182">
        <v>1.0982163719915832</v>
      </c>
      <c r="N71" s="182">
        <v>-3.0439993151857578</v>
      </c>
      <c r="O71" s="182">
        <v>-1.5609549371380211</v>
      </c>
      <c r="P71" s="182">
        <v>0.50764152974099375</v>
      </c>
      <c r="Q71" s="182">
        <v>1.0645892452392474</v>
      </c>
      <c r="R71" s="181">
        <v>1.1081188468500329</v>
      </c>
      <c r="S71" s="181">
        <v>-0.50301283730678392</v>
      </c>
      <c r="T71" s="181">
        <v>2.0792739656292127</v>
      </c>
      <c r="U71" s="181">
        <v>0.96214199117821408</v>
      </c>
      <c r="V71" s="181">
        <v>0.3730135749689083</v>
      </c>
      <c r="W71" s="181">
        <v>-3.000169692855934</v>
      </c>
      <c r="X71" s="181">
        <v>-1.6846856303138367</v>
      </c>
      <c r="Y71" s="181">
        <v>-0.77848360291108065</v>
      </c>
      <c r="Z71" s="181">
        <v>-0.87515579745881666</v>
      </c>
    </row>
    <row r="72" spans="1:26" ht="11.45" customHeight="1" x14ac:dyDescent="0.2">
      <c r="A72" s="41" t="str">
        <f>IF(D72&lt;&gt;"",COUNTA($D$6:D72),"")</f>
        <v/>
      </c>
      <c r="B72" s="141" t="s">
        <v>22</v>
      </c>
      <c r="C72" s="181"/>
      <c r="D72" s="182"/>
      <c r="E72" s="182"/>
      <c r="F72" s="182"/>
      <c r="G72" s="182"/>
      <c r="H72" s="182"/>
      <c r="I72" s="182"/>
      <c r="J72" s="182"/>
      <c r="K72" s="182"/>
      <c r="L72" s="182"/>
      <c r="M72" s="182"/>
      <c r="N72" s="182"/>
      <c r="O72" s="182"/>
      <c r="P72" s="182"/>
      <c r="Q72" s="182"/>
      <c r="R72" s="181"/>
      <c r="S72" s="181"/>
      <c r="T72" s="181"/>
      <c r="U72" s="181"/>
      <c r="V72" s="181"/>
      <c r="W72" s="181"/>
      <c r="X72" s="181"/>
      <c r="Y72" s="181"/>
      <c r="Z72" s="181"/>
    </row>
    <row r="73" spans="1:26" ht="11.45" customHeight="1" x14ac:dyDescent="0.2">
      <c r="A73" s="41">
        <f>IF(D73&lt;&gt;"",COUNTA($D$6:D73),"")</f>
        <v>49</v>
      </c>
      <c r="B73" s="141" t="s">
        <v>30</v>
      </c>
      <c r="C73" s="181" t="s">
        <v>5</v>
      </c>
      <c r="D73" s="182">
        <v>0.71078257161134673</v>
      </c>
      <c r="E73" s="182">
        <v>1.7008963229585845</v>
      </c>
      <c r="F73" s="182">
        <v>-0.59680777238028782</v>
      </c>
      <c r="G73" s="182">
        <v>-2.7576096062552438</v>
      </c>
      <c r="H73" s="182">
        <v>-5.0470241941273599</v>
      </c>
      <c r="I73" s="182">
        <v>-3.1906850143656413</v>
      </c>
      <c r="J73" s="182">
        <v>-1.1871290221805708</v>
      </c>
      <c r="K73" s="182">
        <v>2.0787227315839374</v>
      </c>
      <c r="L73" s="182">
        <v>1.8892760356174989</v>
      </c>
      <c r="M73" s="182">
        <v>-1.2310965878866114</v>
      </c>
      <c r="N73" s="182">
        <v>-5.2704470262368233</v>
      </c>
      <c r="O73" s="182">
        <v>-3.313840155945428</v>
      </c>
      <c r="P73" s="182">
        <v>-3.4778225806451672</v>
      </c>
      <c r="Q73" s="182">
        <v>-3.7510879025239348</v>
      </c>
      <c r="R73" s="181">
        <v>-3.9786599150013586</v>
      </c>
      <c r="S73" s="181">
        <v>-2.0435069215557036</v>
      </c>
      <c r="T73" s="181">
        <v>1.0190348009998047</v>
      </c>
      <c r="U73" s="181">
        <v>-0.73277502854968191</v>
      </c>
      <c r="V73" s="181">
        <v>-2.0419902214552792</v>
      </c>
      <c r="W73" s="181">
        <v>-0.1370131141123494</v>
      </c>
      <c r="X73" s="181">
        <v>-1.4014112112896981</v>
      </c>
      <c r="Y73" s="181">
        <v>-0.60630156048107153</v>
      </c>
      <c r="Z73" s="181">
        <v>-0.54999999999999716</v>
      </c>
    </row>
    <row r="74" spans="1:26" ht="11.45" customHeight="1" x14ac:dyDescent="0.2">
      <c r="A74" s="41">
        <f>IF(D74&lt;&gt;"",COUNTA($D$6:D74),"")</f>
        <v>50</v>
      </c>
      <c r="B74" s="141" t="s">
        <v>31</v>
      </c>
      <c r="C74" s="181" t="s">
        <v>5</v>
      </c>
      <c r="D74" s="182">
        <v>-1.8677807815188032</v>
      </c>
      <c r="E74" s="182">
        <v>0.14191501794806527</v>
      </c>
      <c r="F74" s="182">
        <v>-1.5171723907969294</v>
      </c>
      <c r="G74" s="182">
        <v>-0.95649229727442275</v>
      </c>
      <c r="H74" s="184" t="s">
        <v>4</v>
      </c>
      <c r="I74" s="182">
        <v>1.3844970515340549</v>
      </c>
      <c r="J74" s="182">
        <v>-4.0461940487229242</v>
      </c>
      <c r="K74" s="182">
        <v>-4.1201792146182896</v>
      </c>
      <c r="L74" s="182">
        <v>3.1335898845519523</v>
      </c>
      <c r="M74" s="182">
        <v>-9.5326936744847188</v>
      </c>
      <c r="N74" s="182">
        <v>-2.85770401649809</v>
      </c>
      <c r="O74" s="182">
        <v>-1.1827739587545523</v>
      </c>
      <c r="P74" s="182">
        <v>-1.0741687979539734</v>
      </c>
      <c r="Q74" s="182">
        <v>0.59979317476732774</v>
      </c>
      <c r="R74" s="181">
        <v>0.67845394736842479</v>
      </c>
      <c r="S74" s="181">
        <v>-4.0432918113130398</v>
      </c>
      <c r="T74" s="181">
        <v>1.1811023622047259</v>
      </c>
      <c r="U74" s="181">
        <v>2.0191397623304113</v>
      </c>
      <c r="V74" s="181">
        <v>0.9071229770126763</v>
      </c>
      <c r="W74" s="181" t="s">
        <v>4</v>
      </c>
      <c r="X74" s="181">
        <v>-1.2462968638267427</v>
      </c>
      <c r="Y74" s="181">
        <v>-0.23792283024722849</v>
      </c>
      <c r="Z74" s="181">
        <v>-0.93322272915801818</v>
      </c>
    </row>
    <row r="75" spans="1:26" ht="11.45" customHeight="1" x14ac:dyDescent="0.2">
      <c r="A75" s="41">
        <f>IF(D75&lt;&gt;"",COUNTA($D$6:D75),"")</f>
        <v>51</v>
      </c>
      <c r="B75" s="141" t="s">
        <v>93</v>
      </c>
      <c r="C75" s="181" t="s">
        <v>5</v>
      </c>
      <c r="D75" s="182">
        <v>2.8182848507744609</v>
      </c>
      <c r="E75" s="182">
        <v>0.77601410934744308</v>
      </c>
      <c r="F75" s="182">
        <v>1.9673900361684815</v>
      </c>
      <c r="G75" s="182">
        <v>3.2266830670652382</v>
      </c>
      <c r="H75" s="182">
        <v>3.4985382345198417</v>
      </c>
      <c r="I75" s="182">
        <v>7.0550751024123883</v>
      </c>
      <c r="J75" s="182">
        <v>5.8648459383753533</v>
      </c>
      <c r="K75" s="182">
        <v>2.6305842330317262</v>
      </c>
      <c r="L75" s="182">
        <v>4.8926742245496939</v>
      </c>
      <c r="M75" s="182">
        <v>2.7475421348314626</v>
      </c>
      <c r="N75" s="182">
        <v>-2.7552328064929412</v>
      </c>
      <c r="O75" s="182">
        <v>-1.3650340434878103</v>
      </c>
      <c r="P75" s="182">
        <v>1.2080118463097165</v>
      </c>
      <c r="Q75" s="182">
        <v>1.7227343732811278</v>
      </c>
      <c r="R75" s="181">
        <v>1.7616905307782105</v>
      </c>
      <c r="S75" s="181">
        <v>3.9321126072039192E-2</v>
      </c>
      <c r="T75" s="181">
        <v>2.2861027896402959</v>
      </c>
      <c r="U75" s="181">
        <v>1.0427268761813622</v>
      </c>
      <c r="V75" s="181">
        <v>0.57868229006064098</v>
      </c>
      <c r="W75" s="181">
        <v>-3.5992764657189866</v>
      </c>
      <c r="X75" s="181">
        <v>-1.7608209390338203</v>
      </c>
      <c r="Y75" s="181">
        <v>-0.85356641847415915</v>
      </c>
      <c r="Z75" s="181">
        <v>-0.90445041848518315</v>
      </c>
    </row>
    <row r="76" spans="1:26" ht="11.45" customHeight="1" x14ac:dyDescent="0.2">
      <c r="A76" s="41" t="str">
        <f>IF(D76&lt;&gt;"",COUNTA($D$6:D76),"")</f>
        <v/>
      </c>
      <c r="B76" s="143" t="s">
        <v>22</v>
      </c>
      <c r="C76" s="181"/>
      <c r="D76" s="182"/>
      <c r="E76" s="182"/>
      <c r="F76" s="182"/>
      <c r="G76" s="182"/>
      <c r="H76" s="182"/>
      <c r="I76" s="182"/>
      <c r="J76" s="182"/>
      <c r="K76" s="182"/>
      <c r="L76" s="182"/>
      <c r="M76" s="182"/>
      <c r="N76" s="182"/>
      <c r="O76" s="182"/>
      <c r="P76" s="182"/>
      <c r="Q76" s="182"/>
      <c r="R76" s="181"/>
      <c r="S76" s="181"/>
      <c r="T76" s="181"/>
      <c r="U76" s="181"/>
      <c r="V76" s="181"/>
      <c r="W76" s="181"/>
      <c r="X76" s="181"/>
      <c r="Y76" s="181"/>
      <c r="Z76" s="181"/>
    </row>
    <row r="77" spans="1:26" ht="23.45" customHeight="1" x14ac:dyDescent="0.2">
      <c r="A77" s="41">
        <f>IF(D77&lt;&gt;"",COUNTA($D$6:D77),"")</f>
        <v>52</v>
      </c>
      <c r="B77" s="143" t="s">
        <v>37</v>
      </c>
      <c r="C77" s="181" t="s">
        <v>5</v>
      </c>
      <c r="D77" s="181" t="s">
        <v>5</v>
      </c>
      <c r="E77" s="181" t="s">
        <v>5</v>
      </c>
      <c r="F77" s="181" t="s">
        <v>5</v>
      </c>
      <c r="G77" s="181" t="s">
        <v>5</v>
      </c>
      <c r="H77" s="181" t="s">
        <v>5</v>
      </c>
      <c r="I77" s="181" t="s">
        <v>5</v>
      </c>
      <c r="J77" s="181" t="s">
        <v>5</v>
      </c>
      <c r="K77" s="181" t="s">
        <v>5</v>
      </c>
      <c r="L77" s="182">
        <v>8.3624423641190475</v>
      </c>
      <c r="M77" s="182">
        <v>3.616788085874532</v>
      </c>
      <c r="N77" s="182">
        <v>-5.6713539074166164</v>
      </c>
      <c r="O77" s="182">
        <v>-3.5355034464562607</v>
      </c>
      <c r="P77" s="182">
        <v>2.5026496632363404</v>
      </c>
      <c r="Q77" s="182">
        <v>2.6216603849104558</v>
      </c>
      <c r="R77" s="181">
        <v>1.7388760685149691</v>
      </c>
      <c r="S77" s="181">
        <v>-0.84339658807743945</v>
      </c>
      <c r="T77" s="181">
        <v>-2.2552999548935304E-2</v>
      </c>
      <c r="U77" s="181">
        <v>2.2396957880828694</v>
      </c>
      <c r="V77" s="181">
        <v>3.2118766941940322</v>
      </c>
      <c r="W77" s="181">
        <v>-0.48251641471979667</v>
      </c>
      <c r="X77" s="181">
        <v>-0.11354221008377863</v>
      </c>
      <c r="Y77" s="181">
        <v>0.10138248847925979</v>
      </c>
      <c r="Z77" s="181" t="s">
        <v>5</v>
      </c>
    </row>
    <row r="78" spans="1:26" ht="23.45" customHeight="1" x14ac:dyDescent="0.2">
      <c r="A78" s="41">
        <f>IF(D78&lt;&gt;"",COUNTA($D$6:D78),"")</f>
        <v>53</v>
      </c>
      <c r="B78" s="143" t="s">
        <v>38</v>
      </c>
      <c r="C78" s="181" t="s">
        <v>5</v>
      </c>
      <c r="D78" s="181" t="s">
        <v>5</v>
      </c>
      <c r="E78" s="181" t="s">
        <v>5</v>
      </c>
      <c r="F78" s="181" t="s">
        <v>5</v>
      </c>
      <c r="G78" s="181" t="s">
        <v>5</v>
      </c>
      <c r="H78" s="181" t="s">
        <v>5</v>
      </c>
      <c r="I78" s="181" t="s">
        <v>5</v>
      </c>
      <c r="J78" s="181" t="s">
        <v>5</v>
      </c>
      <c r="K78" s="181" t="s">
        <v>5</v>
      </c>
      <c r="L78" s="182">
        <v>3.1875997734177872</v>
      </c>
      <c r="M78" s="182">
        <v>2.2989652992647223</v>
      </c>
      <c r="N78" s="182">
        <v>-1.2309743723168936</v>
      </c>
      <c r="O78" s="182">
        <v>-0.28153245855216369</v>
      </c>
      <c r="P78" s="182">
        <v>0.58281600845330672</v>
      </c>
      <c r="Q78" s="182">
        <v>1.2803466784852446</v>
      </c>
      <c r="R78" s="181">
        <v>1.7730668870844966</v>
      </c>
      <c r="S78" s="181">
        <v>0.47933752687316655</v>
      </c>
      <c r="T78" s="181">
        <v>3.421770001267916</v>
      </c>
      <c r="U78" s="181">
        <v>0.47352693280208769</v>
      </c>
      <c r="V78" s="181">
        <v>-0.69550363004087501</v>
      </c>
      <c r="W78" s="181">
        <v>-5.1667997788290165</v>
      </c>
      <c r="X78" s="181">
        <v>-2.6302150816273695</v>
      </c>
      <c r="Y78" s="181">
        <v>-1.3705921490352608</v>
      </c>
      <c r="Z78" s="181" t="s">
        <v>5</v>
      </c>
    </row>
    <row r="79" spans="1:26" ht="23.45" customHeight="1" x14ac:dyDescent="0.2">
      <c r="A79" s="41">
        <f>IF(D79&lt;&gt;"",COUNTA($D$6:D79),"")</f>
        <v>54</v>
      </c>
      <c r="B79" s="140" t="s">
        <v>94</v>
      </c>
      <c r="C79" s="181">
        <v>1.1218030995357395</v>
      </c>
      <c r="D79" s="182">
        <v>-0.17552448820468669</v>
      </c>
      <c r="E79" s="182">
        <v>0.20053694493589092</v>
      </c>
      <c r="F79" s="182">
        <v>-0.45030509801931373</v>
      </c>
      <c r="G79" s="182">
        <v>-0.25567157492962167</v>
      </c>
      <c r="H79" s="182">
        <v>1.0800784316589329</v>
      </c>
      <c r="I79" s="182">
        <v>0.46743995347273426</v>
      </c>
      <c r="J79" s="182">
        <v>0.44477044164230506</v>
      </c>
      <c r="K79" s="182">
        <v>9.092275861081589E-2</v>
      </c>
      <c r="L79" s="182">
        <v>0.17703102871121246</v>
      </c>
      <c r="M79" s="182">
        <v>-1.6408015508359313</v>
      </c>
      <c r="N79" s="182">
        <v>-3.7722631764249002</v>
      </c>
      <c r="O79" s="182">
        <v>-1.6468138715590896</v>
      </c>
      <c r="P79" s="182">
        <v>0.56797263299995393</v>
      </c>
      <c r="Q79" s="182">
        <v>2.1766901953606208</v>
      </c>
      <c r="R79" s="181">
        <v>0.57326053123635745</v>
      </c>
      <c r="S79" s="181">
        <v>1.0731899197334229</v>
      </c>
      <c r="T79" s="181">
        <v>1.4428954837004255</v>
      </c>
      <c r="U79" s="181">
        <v>0.32609600469058364</v>
      </c>
      <c r="V79" s="181">
        <v>0.5093795093794995</v>
      </c>
      <c r="W79" s="181">
        <v>0.61806383070364745</v>
      </c>
      <c r="X79" s="181">
        <v>1.3947648162548916</v>
      </c>
      <c r="Y79" s="181">
        <v>1.5564092821660296</v>
      </c>
      <c r="Z79" s="181">
        <v>0.5185888286890048</v>
      </c>
    </row>
    <row r="80" spans="1:26" ht="11.45" customHeight="1" x14ac:dyDescent="0.2">
      <c r="A80" s="41" t="str">
        <f>IF(D80&lt;&gt;"",COUNTA($D$6:D80),"")</f>
        <v/>
      </c>
      <c r="B80" s="141" t="s">
        <v>22</v>
      </c>
      <c r="C80" s="181"/>
      <c r="D80" s="182"/>
      <c r="E80" s="182"/>
      <c r="F80" s="182"/>
      <c r="G80" s="182"/>
      <c r="H80" s="182"/>
      <c r="I80" s="182"/>
      <c r="J80" s="182"/>
      <c r="K80" s="182"/>
      <c r="L80" s="182"/>
      <c r="M80" s="182"/>
      <c r="N80" s="182"/>
      <c r="O80" s="182"/>
      <c r="P80" s="182"/>
      <c r="Q80" s="182"/>
      <c r="R80" s="181"/>
      <c r="S80" s="181"/>
      <c r="T80" s="181"/>
      <c r="U80" s="181"/>
      <c r="V80" s="181"/>
      <c r="W80" s="181"/>
      <c r="X80" s="181"/>
      <c r="Y80" s="181"/>
      <c r="Z80" s="181"/>
    </row>
    <row r="81" spans="1:26" ht="23.45" customHeight="1" x14ac:dyDescent="0.2">
      <c r="A81" s="41">
        <f>IF(D81&lt;&gt;"",COUNTA($D$6:D81),"")</f>
        <v>55</v>
      </c>
      <c r="B81" s="141" t="s">
        <v>95</v>
      </c>
      <c r="C81" s="181" t="s">
        <v>5</v>
      </c>
      <c r="D81" s="182">
        <v>0.43165402590827284</v>
      </c>
      <c r="E81" s="182">
        <v>0.41494709649545314</v>
      </c>
      <c r="F81" s="182">
        <v>-4.4819132391182848E-3</v>
      </c>
      <c r="G81" s="182">
        <v>6.274959773024591E-2</v>
      </c>
      <c r="H81" s="182">
        <v>1.5332655465422107</v>
      </c>
      <c r="I81" s="182">
        <v>0.76189383779205855</v>
      </c>
      <c r="J81" s="182">
        <v>-0.15980805520163699</v>
      </c>
      <c r="K81" s="182">
        <v>-0.18286746713209823</v>
      </c>
      <c r="L81" s="182">
        <v>0.3316975445595034</v>
      </c>
      <c r="M81" s="182">
        <v>-1.0088802480163963</v>
      </c>
      <c r="N81" s="182">
        <v>-3.4971778402958336</v>
      </c>
      <c r="O81" s="182">
        <v>-1.4800927750937376</v>
      </c>
      <c r="P81" s="182">
        <v>0.90167633634668221</v>
      </c>
      <c r="Q81" s="182">
        <v>2.3073624412669176</v>
      </c>
      <c r="R81" s="181">
        <v>1.1556056338028213</v>
      </c>
      <c r="S81" s="181">
        <v>1.7679636783268506</v>
      </c>
      <c r="T81" s="181">
        <v>1.6615077471356017</v>
      </c>
      <c r="U81" s="181">
        <v>0.90309299661501541</v>
      </c>
      <c r="V81" s="181">
        <v>1.0648786379796888</v>
      </c>
      <c r="W81" s="181">
        <v>1.0046707264542221</v>
      </c>
      <c r="X81" s="181">
        <v>1.7401629782626031</v>
      </c>
      <c r="Y81" s="181">
        <v>1.6430024451887277</v>
      </c>
      <c r="Z81" s="181">
        <v>0.52075541880785181</v>
      </c>
    </row>
    <row r="82" spans="1:26" ht="11.45" customHeight="1" x14ac:dyDescent="0.2">
      <c r="A82" s="41" t="str">
        <f>IF(D82&lt;&gt;"",COUNTA($D$6:D82),"")</f>
        <v/>
      </c>
      <c r="B82" s="143" t="s">
        <v>22</v>
      </c>
      <c r="C82" s="181"/>
      <c r="D82" s="182"/>
      <c r="E82" s="182"/>
      <c r="F82" s="182"/>
      <c r="G82" s="182"/>
      <c r="H82" s="182"/>
      <c r="I82" s="182"/>
      <c r="J82" s="182"/>
      <c r="K82" s="182"/>
      <c r="L82" s="182"/>
      <c r="M82" s="182"/>
      <c r="N82" s="182"/>
      <c r="O82" s="182"/>
      <c r="P82" s="182"/>
      <c r="Q82" s="182"/>
      <c r="R82" s="181"/>
      <c r="S82" s="181"/>
      <c r="T82" s="181"/>
      <c r="U82" s="181"/>
      <c r="V82" s="181"/>
      <c r="W82" s="181"/>
      <c r="X82" s="181"/>
      <c r="Y82" s="181"/>
      <c r="Z82" s="181"/>
    </row>
    <row r="83" spans="1:26" ht="23.45" customHeight="1" x14ac:dyDescent="0.2">
      <c r="A83" s="41">
        <f>IF(D83&lt;&gt;"",COUNTA($D$6:D83),"")</f>
        <v>56</v>
      </c>
      <c r="B83" s="143" t="s">
        <v>39</v>
      </c>
      <c r="C83" s="181" t="s">
        <v>5</v>
      </c>
      <c r="D83" s="181" t="s">
        <v>5</v>
      </c>
      <c r="E83" s="181" t="s">
        <v>5</v>
      </c>
      <c r="F83" s="181" t="s">
        <v>5</v>
      </c>
      <c r="G83" s="181" t="s">
        <v>5</v>
      </c>
      <c r="H83" s="181" t="s">
        <v>5</v>
      </c>
      <c r="I83" s="181" t="s">
        <v>5</v>
      </c>
      <c r="J83" s="181" t="s">
        <v>5</v>
      </c>
      <c r="K83" s="181" t="s">
        <v>5</v>
      </c>
      <c r="L83" s="182">
        <v>2.430071495260222E-2</v>
      </c>
      <c r="M83" s="182">
        <v>-1.5024422678566793</v>
      </c>
      <c r="N83" s="182">
        <v>-5.8028585893990794</v>
      </c>
      <c r="O83" s="182">
        <v>-6.1231239922272351</v>
      </c>
      <c r="P83" s="182">
        <v>3.9637100325904839E-2</v>
      </c>
      <c r="Q83" s="182">
        <v>0.95091349328637875</v>
      </c>
      <c r="R83" s="181">
        <v>-2.379602575843478</v>
      </c>
      <c r="S83" s="181">
        <v>-0.96491750550956112</v>
      </c>
      <c r="T83" s="181">
        <v>-0.47663438984784534</v>
      </c>
      <c r="U83" s="181">
        <v>-1.20106963182306</v>
      </c>
      <c r="V83" s="181">
        <v>0.47097681815402836</v>
      </c>
      <c r="W83" s="181">
        <v>1.1232192864970187</v>
      </c>
      <c r="X83" s="181">
        <v>2.2922247975678118</v>
      </c>
      <c r="Y83" s="181">
        <v>2.0436989627013986</v>
      </c>
      <c r="Z83" s="181" t="s">
        <v>5</v>
      </c>
    </row>
    <row r="84" spans="1:26" ht="11.45" customHeight="1" x14ac:dyDescent="0.2">
      <c r="A84" s="41">
        <f>IF(D84&lt;&gt;"",COUNTA($D$6:D84),"")</f>
        <v>57</v>
      </c>
      <c r="B84" s="143" t="s">
        <v>32</v>
      </c>
      <c r="C84" s="181" t="s">
        <v>5</v>
      </c>
      <c r="D84" s="181" t="s">
        <v>5</v>
      </c>
      <c r="E84" s="181" t="s">
        <v>5</v>
      </c>
      <c r="F84" s="181" t="s">
        <v>5</v>
      </c>
      <c r="G84" s="181" t="s">
        <v>5</v>
      </c>
      <c r="H84" s="181" t="s">
        <v>5</v>
      </c>
      <c r="I84" s="181" t="s">
        <v>5</v>
      </c>
      <c r="J84" s="181" t="s">
        <v>5</v>
      </c>
      <c r="K84" s="181" t="s">
        <v>5</v>
      </c>
      <c r="L84" s="182">
        <v>-3.9228652488320961</v>
      </c>
      <c r="M84" s="182">
        <v>-4.5048845470692811</v>
      </c>
      <c r="N84" s="182">
        <v>-7.560856525074982</v>
      </c>
      <c r="O84" s="182">
        <v>-1.6574863552906294</v>
      </c>
      <c r="P84" s="182">
        <v>-0.70332480818414922</v>
      </c>
      <c r="Q84" s="182">
        <v>1.6638763683193787</v>
      </c>
      <c r="R84" s="181">
        <v>0.50416761673126587</v>
      </c>
      <c r="S84" s="181">
        <v>-0.51424250063020338</v>
      </c>
      <c r="T84" s="181">
        <v>0.10642071656616281</v>
      </c>
      <c r="U84" s="181">
        <v>3.2575680874759456</v>
      </c>
      <c r="V84" s="181">
        <v>1.1692609388405515</v>
      </c>
      <c r="W84" s="181">
        <v>0.88922271758092108</v>
      </c>
      <c r="X84" s="181">
        <v>1.9476932683301698</v>
      </c>
      <c r="Y84" s="181">
        <v>2.2709069493521667</v>
      </c>
      <c r="Z84" s="181" t="s">
        <v>5</v>
      </c>
    </row>
    <row r="85" spans="1:26" ht="11.45" customHeight="1" x14ac:dyDescent="0.2">
      <c r="A85" s="41">
        <f>IF(D85&lt;&gt;"",COUNTA($D$6:D85),"")</f>
        <v>58</v>
      </c>
      <c r="B85" s="143" t="s">
        <v>33</v>
      </c>
      <c r="C85" s="181" t="s">
        <v>5</v>
      </c>
      <c r="D85" s="181" t="s">
        <v>5</v>
      </c>
      <c r="E85" s="181" t="s">
        <v>5</v>
      </c>
      <c r="F85" s="181" t="s">
        <v>5</v>
      </c>
      <c r="G85" s="181" t="s">
        <v>5</v>
      </c>
      <c r="H85" s="181" t="s">
        <v>5</v>
      </c>
      <c r="I85" s="181" t="s">
        <v>5</v>
      </c>
      <c r="J85" s="181" t="s">
        <v>5</v>
      </c>
      <c r="K85" s="181" t="s">
        <v>5</v>
      </c>
      <c r="L85" s="182">
        <v>2.5109457733225327</v>
      </c>
      <c r="M85" s="182">
        <v>0.85611551852062462</v>
      </c>
      <c r="N85" s="182">
        <v>-0.17354233867165192</v>
      </c>
      <c r="O85" s="182">
        <v>1.7696188658566427</v>
      </c>
      <c r="P85" s="182">
        <v>2.0294295130668871</v>
      </c>
      <c r="Q85" s="182">
        <v>3.3757654616427573</v>
      </c>
      <c r="R85" s="181">
        <v>3.5225462323190442</v>
      </c>
      <c r="S85" s="181">
        <v>4.0981864249700237</v>
      </c>
      <c r="T85" s="181">
        <v>3.3242671501964196</v>
      </c>
      <c r="U85" s="181">
        <v>1.2687446147522223</v>
      </c>
      <c r="V85" s="181">
        <v>1.3348112530052703</v>
      </c>
      <c r="W85" s="181">
        <v>0.98137392349289598</v>
      </c>
      <c r="X85" s="181">
        <v>1.394440545571058</v>
      </c>
      <c r="Y85" s="181">
        <v>1.2375865182064416</v>
      </c>
      <c r="Z85" s="181" t="s">
        <v>5</v>
      </c>
    </row>
    <row r="86" spans="1:26" ht="11.45" customHeight="1" x14ac:dyDescent="0.2">
      <c r="A86" s="41">
        <f>IF(D86&lt;&gt;"",COUNTA($D$6:D86),"")</f>
        <v>59</v>
      </c>
      <c r="B86" s="141" t="s">
        <v>96</v>
      </c>
      <c r="C86" s="181" t="s">
        <v>5</v>
      </c>
      <c r="D86" s="182">
        <v>-2.6402216391758202</v>
      </c>
      <c r="E86" s="182">
        <v>-0.69727121965928518</v>
      </c>
      <c r="F86" s="182">
        <v>-2.3380270998595591</v>
      </c>
      <c r="G86" s="182">
        <v>-1.6361587190548335</v>
      </c>
      <c r="H86" s="182">
        <v>-0.91860924535757249</v>
      </c>
      <c r="I86" s="182">
        <v>-0.86332369654071783</v>
      </c>
      <c r="J86" s="182">
        <v>3.2219138409557218</v>
      </c>
      <c r="K86" s="182">
        <v>1.3073805626997199</v>
      </c>
      <c r="L86" s="182">
        <v>-0.50004808154629643</v>
      </c>
      <c r="M86" s="182">
        <v>-4.4302696433748991</v>
      </c>
      <c r="N86" s="182">
        <v>-5.0300345852800206</v>
      </c>
      <c r="O86" s="182">
        <v>-2.4214157935088139</v>
      </c>
      <c r="P86" s="182">
        <v>-0.99740282415591253</v>
      </c>
      <c r="Q86" s="182">
        <v>1.5519597901327131</v>
      </c>
      <c r="R86" s="181">
        <v>-2.231580775409185</v>
      </c>
      <c r="S86" s="181">
        <v>-2.3890936542475174</v>
      </c>
      <c r="T86" s="181">
        <v>0.30708339020063136</v>
      </c>
      <c r="U86" s="181">
        <v>-2.7122026441708016</v>
      </c>
      <c r="V86" s="181">
        <v>-2.5244166802638688</v>
      </c>
      <c r="W86" s="181">
        <v>-1.5710937873642905</v>
      </c>
      <c r="X86" s="181">
        <v>-0.6122300235659992</v>
      </c>
      <c r="Y86" s="181">
        <v>1.0413356474125521</v>
      </c>
      <c r="Z86" s="181">
        <v>0.50562477319462573</v>
      </c>
    </row>
    <row r="87" spans="1:26" ht="11.45" customHeight="1" x14ac:dyDescent="0.2">
      <c r="A87" s="41" t="str">
        <f>IF(D87&lt;&gt;"",COUNTA($D$6:D87),"")</f>
        <v/>
      </c>
      <c r="B87" s="143" t="s">
        <v>22</v>
      </c>
      <c r="C87" s="181"/>
      <c r="D87" s="182"/>
      <c r="E87" s="182"/>
      <c r="F87" s="182"/>
      <c r="G87" s="182"/>
      <c r="H87" s="182"/>
      <c r="I87" s="182"/>
      <c r="J87" s="182"/>
      <c r="K87" s="182"/>
      <c r="L87" s="182"/>
      <c r="M87" s="182"/>
      <c r="N87" s="182"/>
      <c r="O87" s="182"/>
      <c r="P87" s="182"/>
      <c r="Q87" s="182"/>
      <c r="R87" s="181"/>
      <c r="S87" s="181"/>
      <c r="T87" s="181"/>
      <c r="U87" s="181"/>
      <c r="V87" s="181"/>
      <c r="W87" s="181"/>
      <c r="X87" s="181"/>
      <c r="Y87" s="181"/>
      <c r="Z87" s="181"/>
    </row>
    <row r="88" spans="1:26" ht="11.45" customHeight="1" x14ac:dyDescent="0.2">
      <c r="A88" s="41">
        <f>IF(D88&lt;&gt;"",COUNTA($D$6:D88),"")</f>
        <v>60</v>
      </c>
      <c r="B88" s="143" t="s">
        <v>34</v>
      </c>
      <c r="C88" s="181" t="s">
        <v>5</v>
      </c>
      <c r="D88" s="181" t="s">
        <v>5</v>
      </c>
      <c r="E88" s="181" t="s">
        <v>5</v>
      </c>
      <c r="F88" s="181" t="s">
        <v>5</v>
      </c>
      <c r="G88" s="181" t="s">
        <v>5</v>
      </c>
      <c r="H88" s="181" t="s">
        <v>5</v>
      </c>
      <c r="I88" s="181" t="s">
        <v>5</v>
      </c>
      <c r="J88" s="181" t="s">
        <v>5</v>
      </c>
      <c r="K88" s="181" t="s">
        <v>5</v>
      </c>
      <c r="L88" s="182">
        <v>-1.5338085979693261</v>
      </c>
      <c r="M88" s="182">
        <v>-4.7462337282433822</v>
      </c>
      <c r="N88" s="182">
        <v>-4.5604606525911748</v>
      </c>
      <c r="O88" s="182">
        <v>3.5556270613788143</v>
      </c>
      <c r="P88" s="182">
        <v>-0.17866853103394931</v>
      </c>
      <c r="Q88" s="182">
        <v>-1.0428015564202298</v>
      </c>
      <c r="R88" s="181">
        <v>-8.3044982698962002</v>
      </c>
      <c r="S88" s="181">
        <v>-5.437392795883369</v>
      </c>
      <c r="T88" s="181">
        <v>3.3466352258298571</v>
      </c>
      <c r="U88" s="181">
        <v>0.86880210618691933</v>
      </c>
      <c r="V88" s="181">
        <v>-2.383852444753785</v>
      </c>
      <c r="W88" s="181">
        <v>-2.9768270944741602</v>
      </c>
      <c r="X88" s="181">
        <v>-0.96454161308102471</v>
      </c>
      <c r="Y88" s="181">
        <v>3.0331138113347578</v>
      </c>
      <c r="Z88" s="181" t="s">
        <v>5</v>
      </c>
    </row>
    <row r="89" spans="1:26" ht="11.45" customHeight="1" x14ac:dyDescent="0.2">
      <c r="A89" s="41">
        <f>IF(D89&lt;&gt;"",COUNTA($D$6:D89),"")</f>
        <v>61</v>
      </c>
      <c r="B89" s="143" t="s">
        <v>35</v>
      </c>
      <c r="C89" s="181" t="s">
        <v>5</v>
      </c>
      <c r="D89" s="181" t="s">
        <v>5</v>
      </c>
      <c r="E89" s="181" t="s">
        <v>5</v>
      </c>
      <c r="F89" s="181" t="s">
        <v>5</v>
      </c>
      <c r="G89" s="181" t="s">
        <v>5</v>
      </c>
      <c r="H89" s="181" t="s">
        <v>5</v>
      </c>
      <c r="I89" s="181" t="s">
        <v>5</v>
      </c>
      <c r="J89" s="181" t="s">
        <v>5</v>
      </c>
      <c r="K89" s="181" t="s">
        <v>5</v>
      </c>
      <c r="L89" s="182">
        <v>-1.0245457640758957</v>
      </c>
      <c r="M89" s="182">
        <v>-4.2094070552914644</v>
      </c>
      <c r="N89" s="182">
        <v>-7.6101860920666127</v>
      </c>
      <c r="O89" s="182">
        <v>-4.78815505848263</v>
      </c>
      <c r="P89" s="182">
        <v>-2.7983966745843247</v>
      </c>
      <c r="Q89" s="182">
        <v>3.2531500572737855</v>
      </c>
      <c r="R89" s="181">
        <v>-1.3867317506101529</v>
      </c>
      <c r="S89" s="181">
        <v>-2.4862189222634754</v>
      </c>
      <c r="T89" s="181">
        <v>-0.90755268420242885</v>
      </c>
      <c r="U89" s="181">
        <v>-4.9247128221049365</v>
      </c>
      <c r="V89" s="181">
        <v>-4.4654883872811126</v>
      </c>
      <c r="W89" s="181">
        <v>-1.2732322153386093</v>
      </c>
      <c r="X89" s="181">
        <v>-2.2720387761284542</v>
      </c>
      <c r="Y89" s="181">
        <v>-1.6517580373748899</v>
      </c>
      <c r="Z89" s="181" t="s">
        <v>5</v>
      </c>
    </row>
    <row r="90" spans="1:26" ht="11.45" customHeight="1" x14ac:dyDescent="0.2">
      <c r="A90" s="41">
        <f>IF(D90&lt;&gt;"",COUNTA($D$6:D90),"")</f>
        <v>62</v>
      </c>
      <c r="B90" s="143" t="s">
        <v>36</v>
      </c>
      <c r="C90" s="181" t="s">
        <v>5</v>
      </c>
      <c r="D90" s="181" t="s">
        <v>5</v>
      </c>
      <c r="E90" s="181" t="s">
        <v>5</v>
      </c>
      <c r="F90" s="181" t="s">
        <v>5</v>
      </c>
      <c r="G90" s="181" t="s">
        <v>5</v>
      </c>
      <c r="H90" s="181" t="s">
        <v>5</v>
      </c>
      <c r="I90" s="181" t="s">
        <v>5</v>
      </c>
      <c r="J90" s="181" t="s">
        <v>5</v>
      </c>
      <c r="K90" s="181" t="s">
        <v>5</v>
      </c>
      <c r="L90" s="182">
        <v>4.8957076366143752</v>
      </c>
      <c r="M90" s="182">
        <v>-4.8808545603944111</v>
      </c>
      <c r="N90" s="182">
        <v>7.5673807878368962</v>
      </c>
      <c r="O90" s="182">
        <v>-3.5978156119498834</v>
      </c>
      <c r="P90" s="182">
        <v>5.3315561479506925</v>
      </c>
      <c r="Q90" s="182">
        <v>-0.22144890857323674</v>
      </c>
      <c r="R90" s="181">
        <v>6.3887127457197295</v>
      </c>
      <c r="S90" s="181">
        <v>3.2931008791536271</v>
      </c>
      <c r="T90" s="181">
        <v>2.8851702250449307E-2</v>
      </c>
      <c r="U90" s="181">
        <v>-0.37496394577443937</v>
      </c>
      <c r="V90" s="181">
        <v>4.1256514186450488</v>
      </c>
      <c r="W90" s="181">
        <v>-0.34756012790212765</v>
      </c>
      <c r="X90" s="181">
        <v>5.2734375</v>
      </c>
      <c r="Y90" s="181">
        <v>6.2549695202756368</v>
      </c>
      <c r="Z90" s="181" t="s">
        <v>5</v>
      </c>
    </row>
    <row r="91" spans="1:26" ht="24.95" customHeight="1" x14ac:dyDescent="0.2">
      <c r="A91" s="41" t="str">
        <f>IF(D91&lt;&gt;"",COUNTA($D$6:D91),"")</f>
        <v/>
      </c>
      <c r="B91" s="130"/>
      <c r="C91" s="229" t="s">
        <v>41</v>
      </c>
      <c r="D91" s="230"/>
      <c r="E91" s="230"/>
      <c r="F91" s="230"/>
      <c r="G91" s="230"/>
      <c r="H91" s="230"/>
      <c r="I91" s="230" t="s">
        <v>41</v>
      </c>
      <c r="J91" s="230"/>
      <c r="K91" s="230"/>
      <c r="L91" s="230"/>
      <c r="M91" s="230"/>
      <c r="N91" s="230"/>
      <c r="O91" s="230" t="s">
        <v>41</v>
      </c>
      <c r="P91" s="230"/>
      <c r="Q91" s="230"/>
      <c r="R91" s="230"/>
      <c r="S91" s="230"/>
      <c r="T91" s="230"/>
      <c r="U91" s="230" t="s">
        <v>41</v>
      </c>
      <c r="V91" s="230"/>
      <c r="W91" s="230"/>
      <c r="X91" s="230"/>
      <c r="Y91" s="230"/>
      <c r="Z91" s="230"/>
    </row>
    <row r="92" spans="1:26" s="135" customFormat="1" ht="11.45" customHeight="1" x14ac:dyDescent="0.2">
      <c r="A92" s="41">
        <f>IF(D92&lt;&gt;"",COUNTA($D$6:D92),"")</f>
        <v>63</v>
      </c>
      <c r="B92" s="132" t="s">
        <v>21</v>
      </c>
      <c r="C92" s="133">
        <v>1.9181856846213505</v>
      </c>
      <c r="D92" s="133">
        <v>1.8785694573371134</v>
      </c>
      <c r="E92" s="133">
        <v>1.8633842585589675</v>
      </c>
      <c r="F92" s="133">
        <v>1.8492902107704463</v>
      </c>
      <c r="G92" s="133">
        <v>1.838440628016869</v>
      </c>
      <c r="H92" s="133">
        <v>1.8357813334690036</v>
      </c>
      <c r="I92" s="133">
        <v>1.8393660815759567</v>
      </c>
      <c r="J92" s="133">
        <v>1.841649284862932</v>
      </c>
      <c r="K92" s="133">
        <v>1.8305646701601448</v>
      </c>
      <c r="L92" s="133">
        <v>1.8405275896633499</v>
      </c>
      <c r="M92" s="133">
        <v>1.8229365620736699</v>
      </c>
      <c r="N92" s="133">
        <v>1.7749350086655113</v>
      </c>
      <c r="O92" s="133">
        <v>1.7381803469858872</v>
      </c>
      <c r="P92" s="133">
        <v>1.7216599763872491</v>
      </c>
      <c r="Q92" s="133">
        <v>1.7231619110039558</v>
      </c>
      <c r="R92" s="134">
        <v>1.7136473261908074</v>
      </c>
      <c r="S92" s="134">
        <v>1.6964865669590712</v>
      </c>
      <c r="T92" s="134">
        <v>1.6955142256672167</v>
      </c>
      <c r="U92" s="134">
        <v>1.6878950653055766</v>
      </c>
      <c r="V92" s="134">
        <v>1.6838015725770827</v>
      </c>
      <c r="W92" s="134">
        <v>1.6832105087387288</v>
      </c>
      <c r="X92" s="134">
        <v>1.6834719011203985</v>
      </c>
      <c r="Y92" s="134">
        <v>1.6704316168084921</v>
      </c>
      <c r="Z92" s="134">
        <v>1.6549539546731107</v>
      </c>
    </row>
    <row r="93" spans="1:26" ht="11.45" customHeight="1" x14ac:dyDescent="0.2">
      <c r="A93" s="41" t="str">
        <f>IF(D93&lt;&gt;"",COUNTA($D$6:D93),"")</f>
        <v/>
      </c>
      <c r="B93" s="136" t="s">
        <v>22</v>
      </c>
      <c r="C93" s="137"/>
      <c r="D93" s="137"/>
      <c r="E93" s="137"/>
      <c r="F93" s="137"/>
      <c r="G93" s="137"/>
      <c r="H93" s="137"/>
      <c r="I93" s="137"/>
      <c r="J93" s="137"/>
      <c r="K93" s="137"/>
      <c r="L93" s="137"/>
      <c r="M93" s="137"/>
      <c r="N93" s="137"/>
      <c r="O93" s="137"/>
      <c r="P93" s="137"/>
      <c r="Q93" s="137"/>
      <c r="R93" s="138"/>
      <c r="S93" s="138"/>
      <c r="T93" s="138"/>
      <c r="U93" s="138"/>
      <c r="V93" s="138"/>
      <c r="W93" s="138"/>
      <c r="X93" s="138"/>
      <c r="Y93" s="138"/>
      <c r="Z93" s="138"/>
    </row>
    <row r="94" spans="1:26" s="135" customFormat="1" ht="11.45" customHeight="1" x14ac:dyDescent="0.2">
      <c r="A94" s="41">
        <f>IF(D94&lt;&gt;"",COUNTA($D$6:D94),"")</f>
        <v>64</v>
      </c>
      <c r="B94" s="139" t="s">
        <v>23</v>
      </c>
      <c r="C94" s="133">
        <v>3.5077023498694517</v>
      </c>
      <c r="D94" s="133">
        <v>3.4353342428376537</v>
      </c>
      <c r="E94" s="133">
        <v>3.4492997198879549</v>
      </c>
      <c r="F94" s="133">
        <v>3.4289361702127659</v>
      </c>
      <c r="G94" s="133">
        <v>3.4179487179487178</v>
      </c>
      <c r="H94" s="133">
        <v>3.3291605301914577</v>
      </c>
      <c r="I94" s="133">
        <v>3.3487179487179488</v>
      </c>
      <c r="J94" s="133">
        <v>3.3770739064856712</v>
      </c>
      <c r="K94" s="133">
        <v>3.4403348554033486</v>
      </c>
      <c r="L94" s="133">
        <v>3.5151840490797546</v>
      </c>
      <c r="M94" s="133">
        <v>3.5930232558139532</v>
      </c>
      <c r="N94" s="133">
        <v>3.6223076923076922</v>
      </c>
      <c r="O94" s="133">
        <v>3.6270479134466771</v>
      </c>
      <c r="P94" s="133">
        <v>3.6461778471138842</v>
      </c>
      <c r="Q94" s="133">
        <v>3.6904388714733538</v>
      </c>
      <c r="R94" s="134">
        <v>3.6832543443917851</v>
      </c>
      <c r="S94" s="134">
        <v>3.6553772070626005</v>
      </c>
      <c r="T94" s="134">
        <v>3.676260162601626</v>
      </c>
      <c r="U94" s="134">
        <v>3.7287828947368422</v>
      </c>
      <c r="V94" s="134">
        <v>3.775752508361204</v>
      </c>
      <c r="W94" s="134">
        <v>3.8220689655172411</v>
      </c>
      <c r="X94" s="134">
        <v>3.8301785714285712</v>
      </c>
      <c r="Y94" s="134">
        <v>3.8289048473967684</v>
      </c>
      <c r="Z94" s="134">
        <v>3.7880866425992781</v>
      </c>
    </row>
    <row r="95" spans="1:26" s="135" customFormat="1" ht="11.45" customHeight="1" x14ac:dyDescent="0.2">
      <c r="A95" s="41">
        <f>IF(D95&lt;&gt;"",COUNTA($D$6:D95),"")</f>
        <v>65</v>
      </c>
      <c r="B95" s="139" t="s">
        <v>87</v>
      </c>
      <c r="C95" s="133">
        <v>1.5565079644460089</v>
      </c>
      <c r="D95" s="133">
        <v>1.4531409624518326</v>
      </c>
      <c r="E95" s="133">
        <v>1.4111685434742478</v>
      </c>
      <c r="F95" s="133">
        <v>1.3571605526441162</v>
      </c>
      <c r="G95" s="133">
        <v>1.3473648451907212</v>
      </c>
      <c r="H95" s="133">
        <v>1.3417756638921918</v>
      </c>
      <c r="I95" s="133">
        <v>1.3751175117511751</v>
      </c>
      <c r="J95" s="133">
        <v>1.3873743347131875</v>
      </c>
      <c r="K95" s="133">
        <v>1.3747819344834271</v>
      </c>
      <c r="L95" s="133">
        <v>1.3904382077794188</v>
      </c>
      <c r="M95" s="133">
        <v>1.3905820211281643</v>
      </c>
      <c r="N95" s="133">
        <v>1.3803246626246821</v>
      </c>
      <c r="O95" s="133">
        <v>1.378854667949952</v>
      </c>
      <c r="P95" s="133">
        <v>1.3280141843971631</v>
      </c>
      <c r="Q95" s="133">
        <v>1.3190067677056525</v>
      </c>
      <c r="R95" s="134">
        <v>1.3303578226113437</v>
      </c>
      <c r="S95" s="134">
        <v>1.3149246659717615</v>
      </c>
      <c r="T95" s="134">
        <v>1.3182560540642014</v>
      </c>
      <c r="U95" s="134">
        <v>1.3315784612542716</v>
      </c>
      <c r="V95" s="134">
        <v>1.3537862833073895</v>
      </c>
      <c r="W95" s="134">
        <v>1.3756523354071872</v>
      </c>
      <c r="X95" s="134">
        <v>1.3986902423051735</v>
      </c>
      <c r="Y95" s="134">
        <v>1.3745390203017323</v>
      </c>
      <c r="Z95" s="134">
        <v>1.3548144712430428</v>
      </c>
    </row>
    <row r="96" spans="1:26" ht="11.45" customHeight="1" x14ac:dyDescent="0.2">
      <c r="A96" s="41" t="str">
        <f>IF(D96&lt;&gt;"",COUNTA($D$6:D96),"")</f>
        <v/>
      </c>
      <c r="B96" s="140" t="s">
        <v>22</v>
      </c>
      <c r="C96" s="137"/>
      <c r="D96" s="137"/>
      <c r="E96" s="137"/>
      <c r="F96" s="137"/>
      <c r="G96" s="137"/>
      <c r="H96" s="137"/>
      <c r="I96" s="137"/>
      <c r="J96" s="137"/>
      <c r="K96" s="137"/>
      <c r="L96" s="137"/>
      <c r="M96" s="137"/>
      <c r="N96" s="137"/>
      <c r="O96" s="137"/>
      <c r="P96" s="137"/>
      <c r="Q96" s="137"/>
      <c r="R96" s="138"/>
      <c r="S96" s="138"/>
      <c r="T96" s="138"/>
      <c r="U96" s="138"/>
      <c r="V96" s="138"/>
      <c r="W96" s="138"/>
      <c r="X96" s="138"/>
      <c r="Y96" s="138"/>
      <c r="Z96" s="138"/>
    </row>
    <row r="97" spans="1:26" ht="11.45" customHeight="1" x14ac:dyDescent="0.2">
      <c r="A97" s="41">
        <f>IF(D97&lt;&gt;"",COUNTA($D$6:D97),"")</f>
        <v>66</v>
      </c>
      <c r="B97" s="140" t="s">
        <v>88</v>
      </c>
      <c r="C97" s="137">
        <v>1.0341120943952802</v>
      </c>
      <c r="D97" s="137">
        <v>1.0176748582230624</v>
      </c>
      <c r="E97" s="137">
        <v>1.0165942553705045</v>
      </c>
      <c r="F97" s="137">
        <v>1.0180510786015373</v>
      </c>
      <c r="G97" s="137">
        <v>1.0412622579834045</v>
      </c>
      <c r="H97" s="137">
        <v>1.0459089746867809</v>
      </c>
      <c r="I97" s="137">
        <v>1.0774990301306091</v>
      </c>
      <c r="J97" s="137">
        <v>1.1010330315010841</v>
      </c>
      <c r="K97" s="137">
        <v>1.114969462794466</v>
      </c>
      <c r="L97" s="137">
        <v>1.145942158236718</v>
      </c>
      <c r="M97" s="137">
        <v>1.1448826047476974</v>
      </c>
      <c r="N97" s="137">
        <v>1.1327309748027488</v>
      </c>
      <c r="O97" s="137">
        <v>1.1396420077606708</v>
      </c>
      <c r="P97" s="137">
        <v>1.0991894251153509</v>
      </c>
      <c r="Q97" s="137">
        <v>1.0943328373015875</v>
      </c>
      <c r="R97" s="138">
        <v>1.1116555308092058</v>
      </c>
      <c r="S97" s="138">
        <v>1.1059113908428977</v>
      </c>
      <c r="T97" s="138">
        <v>1.1202079510703364</v>
      </c>
      <c r="U97" s="138">
        <v>1.1284442305378415</v>
      </c>
      <c r="V97" s="138">
        <v>1.1583582267893415</v>
      </c>
      <c r="W97" s="138">
        <v>1.1847217125382263</v>
      </c>
      <c r="X97" s="138">
        <v>1.1951666873218489</v>
      </c>
      <c r="Y97" s="138">
        <v>1.1721618953603159</v>
      </c>
      <c r="Z97" s="138">
        <v>1.1517953762911954</v>
      </c>
    </row>
    <row r="98" spans="1:26" ht="11.45" customHeight="1" x14ac:dyDescent="0.2">
      <c r="A98" s="41" t="str">
        <f>IF(D98&lt;&gt;"",COUNTA($D$6:D98),"")</f>
        <v/>
      </c>
      <c r="B98" s="141" t="s">
        <v>22</v>
      </c>
      <c r="C98" s="137"/>
      <c r="D98" s="137"/>
      <c r="E98" s="137"/>
      <c r="F98" s="137"/>
      <c r="G98" s="137"/>
      <c r="H98" s="137"/>
      <c r="I98" s="137"/>
      <c r="J98" s="137"/>
      <c r="K98" s="137"/>
      <c r="L98" s="137"/>
      <c r="M98" s="137"/>
      <c r="N98" s="137"/>
      <c r="O98" s="137"/>
      <c r="P98" s="137"/>
      <c r="Q98" s="137"/>
      <c r="R98" s="138"/>
      <c r="S98" s="138"/>
      <c r="T98" s="138"/>
      <c r="U98" s="138"/>
      <c r="V98" s="138"/>
      <c r="W98" s="138"/>
      <c r="X98" s="138"/>
      <c r="Y98" s="138"/>
      <c r="Z98" s="138"/>
    </row>
    <row r="99" spans="1:26" ht="11.45" customHeight="1" x14ac:dyDescent="0.2">
      <c r="A99" s="41">
        <f>IF(D99&lt;&gt;"",COUNTA($D$6:D99),"")</f>
        <v>67</v>
      </c>
      <c r="B99" s="141" t="s">
        <v>55</v>
      </c>
      <c r="C99" s="138" t="s">
        <v>5</v>
      </c>
      <c r="D99" s="138" t="s">
        <v>5</v>
      </c>
      <c r="E99" s="138" t="s">
        <v>5</v>
      </c>
      <c r="F99" s="138" t="s">
        <v>5</v>
      </c>
      <c r="G99" s="138" t="s">
        <v>5</v>
      </c>
      <c r="H99" s="138" t="s">
        <v>5</v>
      </c>
      <c r="I99" s="138" t="s">
        <v>5</v>
      </c>
      <c r="J99" s="138" t="s">
        <v>5</v>
      </c>
      <c r="K99" s="137">
        <v>0.76973684210526316</v>
      </c>
      <c r="L99" s="137">
        <v>0.73783783783783785</v>
      </c>
      <c r="M99" s="137">
        <v>0.77605633802816909</v>
      </c>
      <c r="N99" s="137">
        <v>0.76029411764705879</v>
      </c>
      <c r="O99" s="137">
        <v>0.80298507462686564</v>
      </c>
      <c r="P99" s="137">
        <v>0.8936507936507937</v>
      </c>
      <c r="Q99" s="137">
        <v>0.92903225806451606</v>
      </c>
      <c r="R99" s="138">
        <v>0.94237288135593211</v>
      </c>
      <c r="S99" s="138">
        <v>1.0327272727272727</v>
      </c>
      <c r="T99" s="138">
        <v>1.090566037735849</v>
      </c>
      <c r="U99" s="138">
        <v>1.3062499999999999</v>
      </c>
      <c r="V99" s="138">
        <v>1.4869565217391305</v>
      </c>
      <c r="W99" s="138">
        <v>1.4046511627906977</v>
      </c>
      <c r="X99" s="138">
        <v>1.526829268292683</v>
      </c>
      <c r="Y99" s="138">
        <v>1.4365853658536587</v>
      </c>
      <c r="Z99" s="138" t="s">
        <v>5</v>
      </c>
    </row>
    <row r="100" spans="1:26" ht="11.45" customHeight="1" x14ac:dyDescent="0.2">
      <c r="A100" s="41">
        <f>IF(D100&lt;&gt;"",COUNTA($D$6:D100),"")</f>
        <v>68</v>
      </c>
      <c r="B100" s="141" t="s">
        <v>24</v>
      </c>
      <c r="C100" s="137">
        <v>0.94041847410053592</v>
      </c>
      <c r="D100" s="137">
        <v>0.92826225334182044</v>
      </c>
      <c r="E100" s="137">
        <v>0.9287312947299935</v>
      </c>
      <c r="F100" s="137">
        <v>0.93339569691300284</v>
      </c>
      <c r="G100" s="137">
        <v>0.96233713355048867</v>
      </c>
      <c r="H100" s="137">
        <v>0.97043478260869565</v>
      </c>
      <c r="I100" s="137">
        <v>1.0045359385903698</v>
      </c>
      <c r="J100" s="137">
        <v>1.0307258729722297</v>
      </c>
      <c r="K100" s="137">
        <v>1.0481898632341109</v>
      </c>
      <c r="L100" s="137">
        <v>1.078689200329761</v>
      </c>
      <c r="M100" s="137">
        <v>1.0767366946778711</v>
      </c>
      <c r="N100" s="137">
        <v>1.060576527110501</v>
      </c>
      <c r="O100" s="137">
        <v>1.066891527253103</v>
      </c>
      <c r="P100" s="137">
        <v>1.0251075847229694</v>
      </c>
      <c r="Q100" s="137">
        <v>1.02213607806443</v>
      </c>
      <c r="R100" s="138">
        <v>1.0409030367607885</v>
      </c>
      <c r="S100" s="138">
        <v>1.0368658698539177</v>
      </c>
      <c r="T100" s="138">
        <v>1.0508427706083749</v>
      </c>
      <c r="U100" s="138">
        <v>1.0605518849591915</v>
      </c>
      <c r="V100" s="138">
        <v>1.0848847688940388</v>
      </c>
      <c r="W100" s="138">
        <v>1.106775855237089</v>
      </c>
      <c r="X100" s="138">
        <v>1.1108564535585044</v>
      </c>
      <c r="Y100" s="138">
        <v>1.0874148296593187</v>
      </c>
      <c r="Z100" s="138">
        <v>1.0652353647152955</v>
      </c>
    </row>
    <row r="101" spans="1:26" ht="11.45" customHeight="1" x14ac:dyDescent="0.2">
      <c r="A101" s="41">
        <f>IF(D101&lt;&gt;"",COUNTA($D$6:D101),"")</f>
        <v>69</v>
      </c>
      <c r="B101" s="141" t="s">
        <v>25</v>
      </c>
      <c r="C101" s="138" t="s">
        <v>5</v>
      </c>
      <c r="D101" s="138" t="s">
        <v>5</v>
      </c>
      <c r="E101" s="138" t="s">
        <v>5</v>
      </c>
      <c r="F101" s="138" t="s">
        <v>5</v>
      </c>
      <c r="G101" s="138" t="s">
        <v>5</v>
      </c>
      <c r="H101" s="138" t="s">
        <v>5</v>
      </c>
      <c r="I101" s="138" t="s">
        <v>5</v>
      </c>
      <c r="J101" s="138" t="s">
        <v>5</v>
      </c>
      <c r="K101" s="137">
        <v>1.5851239669421486</v>
      </c>
      <c r="L101" s="137">
        <v>1.5850806451612902</v>
      </c>
      <c r="M101" s="137">
        <v>1.5983935742971886</v>
      </c>
      <c r="N101" s="137">
        <v>1.6857142857142859</v>
      </c>
      <c r="O101" s="137">
        <v>1.7395256916996047</v>
      </c>
      <c r="P101" s="137">
        <v>1.7073929961089493</v>
      </c>
      <c r="Q101" s="137">
        <v>1.7031372549019608</v>
      </c>
      <c r="R101" s="138">
        <v>1.8448</v>
      </c>
      <c r="S101" s="138">
        <v>1.8258964143426295</v>
      </c>
      <c r="T101" s="138">
        <v>1.8258823529411765</v>
      </c>
      <c r="U101" s="138">
        <v>1.816988416988417</v>
      </c>
      <c r="V101" s="138">
        <v>1.916412213740458</v>
      </c>
      <c r="W101" s="138">
        <v>2.002238805970149</v>
      </c>
      <c r="X101" s="138">
        <v>2.1452205882352944</v>
      </c>
      <c r="Y101" s="138">
        <v>2.133695652173913</v>
      </c>
      <c r="Z101" s="138" t="s">
        <v>5</v>
      </c>
    </row>
    <row r="102" spans="1:26" ht="11.45" customHeight="1" x14ac:dyDescent="0.2">
      <c r="A102" s="41">
        <f>IF(D102&lt;&gt;"",COUNTA($D$6:D102),"")</f>
        <v>70</v>
      </c>
      <c r="B102" s="141" t="s">
        <v>26</v>
      </c>
      <c r="C102" s="138" t="s">
        <v>5</v>
      </c>
      <c r="D102" s="138" t="s">
        <v>5</v>
      </c>
      <c r="E102" s="138" t="s">
        <v>5</v>
      </c>
      <c r="F102" s="138" t="s">
        <v>5</v>
      </c>
      <c r="G102" s="138" t="s">
        <v>5</v>
      </c>
      <c r="H102" s="138" t="s">
        <v>5</v>
      </c>
      <c r="I102" s="138" t="s">
        <v>5</v>
      </c>
      <c r="J102" s="138" t="s">
        <v>5</v>
      </c>
      <c r="K102" s="137">
        <v>2.7769230769230768</v>
      </c>
      <c r="L102" s="137">
        <v>2.795582329317269</v>
      </c>
      <c r="M102" s="137">
        <v>2.7506024096385544</v>
      </c>
      <c r="N102" s="137">
        <v>2.7596837944664032</v>
      </c>
      <c r="O102" s="137">
        <v>2.7350194552529183</v>
      </c>
      <c r="P102" s="137">
        <v>2.6486692015209123</v>
      </c>
      <c r="Q102" s="137">
        <v>2.5796992481203009</v>
      </c>
      <c r="R102" s="138">
        <v>2.4622641509433962</v>
      </c>
      <c r="S102" s="138">
        <v>2.3913857677902621</v>
      </c>
      <c r="T102" s="138">
        <v>2.3963369963369963</v>
      </c>
      <c r="U102" s="138">
        <v>2.311578947368421</v>
      </c>
      <c r="V102" s="138">
        <v>2.3724489795918369</v>
      </c>
      <c r="W102" s="138">
        <v>2.4187713310580206</v>
      </c>
      <c r="X102" s="138">
        <v>2.4054237288135596</v>
      </c>
      <c r="Y102" s="138">
        <v>2.3579470198675496</v>
      </c>
      <c r="Z102" s="138" t="s">
        <v>5</v>
      </c>
    </row>
    <row r="103" spans="1:26" ht="11.45" customHeight="1" x14ac:dyDescent="0.2">
      <c r="A103" s="41">
        <f>IF(D103&lt;&gt;"",COUNTA($D$6:D103),"")</f>
        <v>71</v>
      </c>
      <c r="B103" s="140" t="s">
        <v>27</v>
      </c>
      <c r="C103" s="137">
        <v>3.0895083102493075</v>
      </c>
      <c r="D103" s="137">
        <v>2.8207792207792211</v>
      </c>
      <c r="E103" s="137">
        <v>2.6943092621664051</v>
      </c>
      <c r="F103" s="137">
        <v>2.4832441333882254</v>
      </c>
      <c r="G103" s="137">
        <v>2.3838654746700723</v>
      </c>
      <c r="H103" s="137">
        <v>2.3612775330396478</v>
      </c>
      <c r="I103" s="137">
        <v>2.3907766990291264</v>
      </c>
      <c r="J103" s="137">
        <v>2.3614316702819957</v>
      </c>
      <c r="K103" s="137">
        <v>2.283050108932462</v>
      </c>
      <c r="L103" s="137">
        <v>2.2226366001734608</v>
      </c>
      <c r="M103" s="137">
        <v>2.2052473118279572</v>
      </c>
      <c r="N103" s="137">
        <v>2.2019425675675679</v>
      </c>
      <c r="O103" s="137">
        <v>2.1748021657642647</v>
      </c>
      <c r="P103" s="137">
        <v>2.0878260869565217</v>
      </c>
      <c r="Q103" s="137">
        <v>2.0655129789864031</v>
      </c>
      <c r="R103" s="138">
        <v>2.0589447650453421</v>
      </c>
      <c r="S103" s="138">
        <v>2.006204081632653</v>
      </c>
      <c r="T103" s="138">
        <v>1.9713594191206132</v>
      </c>
      <c r="U103" s="138">
        <v>2.00258346581876</v>
      </c>
      <c r="V103" s="138">
        <v>1.9946708463949845</v>
      </c>
      <c r="W103" s="138">
        <v>1.9773708558211256</v>
      </c>
      <c r="X103" s="138">
        <v>2.0254961832061067</v>
      </c>
      <c r="Y103" s="138">
        <v>1.9971905846621107</v>
      </c>
      <c r="Z103" s="138">
        <v>1.9782854984894258</v>
      </c>
    </row>
    <row r="104" spans="1:26" s="135" customFormat="1" ht="11.45" customHeight="1" x14ac:dyDescent="0.2">
      <c r="A104" s="41">
        <f>IF(D104&lt;&gt;"",COUNTA($D$6:D104),"")</f>
        <v>72</v>
      </c>
      <c r="B104" s="139" t="s">
        <v>89</v>
      </c>
      <c r="C104" s="133">
        <v>2.0220637885209394</v>
      </c>
      <c r="D104" s="133">
        <v>2.0075160010011799</v>
      </c>
      <c r="E104" s="133">
        <v>1.9973540081086847</v>
      </c>
      <c r="F104" s="133">
        <v>1.993786781752684</v>
      </c>
      <c r="G104" s="133">
        <v>1.9777621045949854</v>
      </c>
      <c r="H104" s="133">
        <v>1.9749369306236861</v>
      </c>
      <c r="I104" s="133">
        <v>1.9652196453876196</v>
      </c>
      <c r="J104" s="133">
        <v>1.9635339239045584</v>
      </c>
      <c r="K104" s="133">
        <v>1.9526269966178882</v>
      </c>
      <c r="L104" s="133">
        <v>1.9561170919723549</v>
      </c>
      <c r="M104" s="133">
        <v>1.9281932233527612</v>
      </c>
      <c r="N104" s="133">
        <v>1.8673601147776184</v>
      </c>
      <c r="O104" s="133">
        <v>1.8192369763088245</v>
      </c>
      <c r="P104" s="133">
        <v>1.8135443645083931</v>
      </c>
      <c r="Q104" s="133">
        <v>1.8176437072676626</v>
      </c>
      <c r="R104" s="134">
        <v>1.8006003564616493</v>
      </c>
      <c r="S104" s="134">
        <v>1.7828720948129908</v>
      </c>
      <c r="T104" s="134">
        <v>1.7804438784791705</v>
      </c>
      <c r="U104" s="134">
        <v>1.7661751069366756</v>
      </c>
      <c r="V104" s="134">
        <v>1.7535089018573924</v>
      </c>
      <c r="W104" s="134">
        <v>1.7449264136328426</v>
      </c>
      <c r="X104" s="134">
        <v>1.738070253445976</v>
      </c>
      <c r="Y104" s="134">
        <v>1.7280108451648641</v>
      </c>
      <c r="Z104" s="134">
        <v>1.7143125523859069</v>
      </c>
    </row>
    <row r="105" spans="1:26" ht="11.45" customHeight="1" x14ac:dyDescent="0.2">
      <c r="A105" s="41" t="str">
        <f>IF(D105&lt;&gt;"",COUNTA($D$6:D105),"")</f>
        <v/>
      </c>
      <c r="B105" s="140" t="s">
        <v>22</v>
      </c>
      <c r="C105" s="137"/>
      <c r="D105" s="137"/>
      <c r="E105" s="137"/>
      <c r="F105" s="137"/>
      <c r="G105" s="137"/>
      <c r="H105" s="137"/>
      <c r="I105" s="137"/>
      <c r="J105" s="137"/>
      <c r="K105" s="137"/>
      <c r="L105" s="137"/>
      <c r="M105" s="137"/>
      <c r="N105" s="137"/>
      <c r="O105" s="137"/>
      <c r="P105" s="137"/>
      <c r="Q105" s="137"/>
      <c r="R105" s="138"/>
      <c r="S105" s="138"/>
      <c r="T105" s="138"/>
      <c r="U105" s="138"/>
      <c r="V105" s="138"/>
      <c r="W105" s="138"/>
      <c r="X105" s="138"/>
      <c r="Y105" s="142"/>
      <c r="Z105" s="142"/>
    </row>
    <row r="106" spans="1:26" ht="23.45" customHeight="1" x14ac:dyDescent="0.2">
      <c r="A106" s="41">
        <f>IF(D106&lt;&gt;"",COUNTA($D$6:D106),"")</f>
        <v>73</v>
      </c>
      <c r="B106" s="140" t="s">
        <v>90</v>
      </c>
      <c r="C106" s="137">
        <v>1.8627426604188579</v>
      </c>
      <c r="D106" s="137">
        <v>1.8349708496607091</v>
      </c>
      <c r="E106" s="137">
        <v>1.8306696085955487</v>
      </c>
      <c r="F106" s="137">
        <v>1.8354477248367924</v>
      </c>
      <c r="G106" s="137">
        <v>1.8262405869859044</v>
      </c>
      <c r="H106" s="137">
        <v>1.81109713622291</v>
      </c>
      <c r="I106" s="137">
        <v>1.7876202385532898</v>
      </c>
      <c r="J106" s="137">
        <v>1.8065541117329034</v>
      </c>
      <c r="K106" s="137">
        <v>1.810546581517656</v>
      </c>
      <c r="L106" s="137">
        <v>1.8113623569149935</v>
      </c>
      <c r="M106" s="137">
        <v>1.8182348513360935</v>
      </c>
      <c r="N106" s="137">
        <v>1.8042529482774632</v>
      </c>
      <c r="O106" s="137">
        <v>1.7581113356604814</v>
      </c>
      <c r="P106" s="137">
        <v>1.7617225317380585</v>
      </c>
      <c r="Q106" s="137">
        <v>1.751510752200345</v>
      </c>
      <c r="R106" s="138">
        <v>1.7331797651309846</v>
      </c>
      <c r="S106" s="138">
        <v>1.7230679889216474</v>
      </c>
      <c r="T106" s="138">
        <v>1.7182307760218944</v>
      </c>
      <c r="U106" s="138">
        <v>1.701520549135459</v>
      </c>
      <c r="V106" s="138">
        <v>1.6836936859333276</v>
      </c>
      <c r="W106" s="138">
        <v>1.6727431923649418</v>
      </c>
      <c r="X106" s="138">
        <v>1.6716249559393725</v>
      </c>
      <c r="Y106" s="138">
        <v>1.6600620796689083</v>
      </c>
      <c r="Z106" s="138">
        <v>1.6408544384753132</v>
      </c>
    </row>
    <row r="107" spans="1:26" ht="11.45" customHeight="1" x14ac:dyDescent="0.2">
      <c r="A107" s="41" t="str">
        <f>IF(D107&lt;&gt;"",COUNTA($D$6:D107),"")</f>
        <v/>
      </c>
      <c r="B107" s="141" t="s">
        <v>22</v>
      </c>
      <c r="C107" s="137"/>
      <c r="D107" s="137"/>
      <c r="E107" s="137"/>
      <c r="F107" s="137"/>
      <c r="G107" s="137"/>
      <c r="H107" s="137"/>
      <c r="I107" s="137"/>
      <c r="J107" s="137"/>
      <c r="K107" s="137"/>
      <c r="L107" s="137"/>
      <c r="M107" s="137"/>
      <c r="N107" s="137"/>
      <c r="O107" s="137"/>
      <c r="P107" s="137"/>
      <c r="Q107" s="137"/>
      <c r="R107" s="138"/>
      <c r="S107" s="138"/>
      <c r="T107" s="138"/>
      <c r="U107" s="138"/>
      <c r="V107" s="138"/>
      <c r="W107" s="138"/>
      <c r="X107" s="138"/>
      <c r="Y107" s="138"/>
      <c r="Z107" s="138"/>
    </row>
    <row r="108" spans="1:26" ht="11.45" customHeight="1" x14ac:dyDescent="0.2">
      <c r="A108" s="41">
        <f>IF(D108&lt;&gt;"",COUNTA($D$6:D108),"")</f>
        <v>74</v>
      </c>
      <c r="B108" s="141" t="s">
        <v>91</v>
      </c>
      <c r="C108" s="137">
        <v>1.934556705430492</v>
      </c>
      <c r="D108" s="137">
        <v>1.9151329901329901</v>
      </c>
      <c r="E108" s="137">
        <v>1.9161029728565273</v>
      </c>
      <c r="F108" s="137">
        <v>1.925437636761488</v>
      </c>
      <c r="G108" s="137">
        <v>1.9167407568036432</v>
      </c>
      <c r="H108" s="137">
        <v>1.9035694852541081</v>
      </c>
      <c r="I108" s="137">
        <v>1.8816339798461372</v>
      </c>
      <c r="J108" s="137">
        <v>1.8979578744787771</v>
      </c>
      <c r="K108" s="137">
        <v>1.9111722969395319</v>
      </c>
      <c r="L108" s="137">
        <v>1.9152164730728616</v>
      </c>
      <c r="M108" s="137">
        <v>1.9224205301510189</v>
      </c>
      <c r="N108" s="137">
        <v>1.9134966128191766</v>
      </c>
      <c r="O108" s="137">
        <v>1.8832146910141339</v>
      </c>
      <c r="P108" s="137">
        <v>1.896207605344296</v>
      </c>
      <c r="Q108" s="137">
        <v>1.8837199795605517</v>
      </c>
      <c r="R108" s="138">
        <v>1.8535141174080845</v>
      </c>
      <c r="S108" s="138">
        <v>1.8450558293934212</v>
      </c>
      <c r="T108" s="138">
        <v>1.8430306650736756</v>
      </c>
      <c r="U108" s="138">
        <v>1.8275655504271824</v>
      </c>
      <c r="V108" s="138">
        <v>1.8118170266836087</v>
      </c>
      <c r="W108" s="138">
        <v>1.805508982035928</v>
      </c>
      <c r="X108" s="138">
        <v>1.8111268174474959</v>
      </c>
      <c r="Y108" s="138">
        <v>1.8048214285714286</v>
      </c>
      <c r="Z108" s="138">
        <v>1.785725521038144</v>
      </c>
    </row>
    <row r="109" spans="1:26" ht="11.45" customHeight="1" x14ac:dyDescent="0.2">
      <c r="A109" s="41" t="str">
        <f>IF(D109&lt;&gt;"",COUNTA($D$6:D109),"")</f>
        <v/>
      </c>
      <c r="B109" s="143" t="s">
        <v>22</v>
      </c>
      <c r="C109" s="137"/>
      <c r="D109" s="137"/>
      <c r="E109" s="137"/>
      <c r="F109" s="137"/>
      <c r="G109" s="137"/>
      <c r="H109" s="137"/>
      <c r="I109" s="137"/>
      <c r="J109" s="137"/>
      <c r="K109" s="137"/>
      <c r="L109" s="137"/>
      <c r="M109" s="137"/>
      <c r="N109" s="137"/>
      <c r="O109" s="137"/>
      <c r="P109" s="137"/>
      <c r="Q109" s="137"/>
      <c r="R109" s="138"/>
      <c r="S109" s="138"/>
      <c r="T109" s="138"/>
      <c r="U109" s="138"/>
      <c r="V109" s="138"/>
      <c r="W109" s="138"/>
      <c r="X109" s="138"/>
      <c r="Y109" s="138"/>
      <c r="Z109" s="138"/>
    </row>
    <row r="110" spans="1:26" ht="11.45" customHeight="1" x14ac:dyDescent="0.2">
      <c r="A110" s="41">
        <f>IF(D110&lt;&gt;"",COUNTA($D$6:D110),"")</f>
        <v>75</v>
      </c>
      <c r="B110" s="143" t="s">
        <v>100</v>
      </c>
      <c r="C110" s="138" t="s">
        <v>5</v>
      </c>
      <c r="D110" s="138" t="s">
        <v>5</v>
      </c>
      <c r="E110" s="138" t="s">
        <v>5</v>
      </c>
      <c r="F110" s="138" t="s">
        <v>5</v>
      </c>
      <c r="G110" s="138" t="s">
        <v>5</v>
      </c>
      <c r="H110" s="138" t="s">
        <v>5</v>
      </c>
      <c r="I110" s="138" t="s">
        <v>5</v>
      </c>
      <c r="J110" s="138" t="s">
        <v>5</v>
      </c>
      <c r="K110" s="137">
        <v>1.5674228210813577</v>
      </c>
      <c r="L110" s="137">
        <v>1.563071391884951</v>
      </c>
      <c r="M110" s="137">
        <v>1.5706772086627705</v>
      </c>
      <c r="N110" s="137">
        <v>1.5711976862878532</v>
      </c>
      <c r="O110" s="137">
        <v>1.5692711864406781</v>
      </c>
      <c r="P110" s="137">
        <v>1.5990643075876148</v>
      </c>
      <c r="Q110" s="137">
        <v>1.5901257647858598</v>
      </c>
      <c r="R110" s="138">
        <v>1.5813755532856657</v>
      </c>
      <c r="S110" s="138">
        <v>1.5692033898305084</v>
      </c>
      <c r="T110" s="138">
        <v>1.5692696913476134</v>
      </c>
      <c r="U110" s="138">
        <v>1.5605720976915356</v>
      </c>
      <c r="V110" s="138">
        <v>1.549079343823234</v>
      </c>
      <c r="W110" s="138">
        <v>1.5452348766475161</v>
      </c>
      <c r="X110" s="138">
        <v>1.5434937309386649</v>
      </c>
      <c r="Y110" s="138">
        <v>1.5370948782535685</v>
      </c>
      <c r="Z110" s="138" t="s">
        <v>5</v>
      </c>
    </row>
    <row r="111" spans="1:26" ht="11.45" customHeight="1" x14ac:dyDescent="0.2">
      <c r="A111" s="41">
        <f>IF(D111&lt;&gt;"",COUNTA($D$6:D111),"")</f>
        <v>76</v>
      </c>
      <c r="B111" s="143" t="s">
        <v>28</v>
      </c>
      <c r="C111" s="138" t="s">
        <v>5</v>
      </c>
      <c r="D111" s="138" t="s">
        <v>5</v>
      </c>
      <c r="E111" s="138" t="s">
        <v>5</v>
      </c>
      <c r="F111" s="138" t="s">
        <v>5</v>
      </c>
      <c r="G111" s="138" t="s">
        <v>5</v>
      </c>
      <c r="H111" s="138" t="s">
        <v>5</v>
      </c>
      <c r="I111" s="138" t="s">
        <v>5</v>
      </c>
      <c r="J111" s="138" t="s">
        <v>5</v>
      </c>
      <c r="K111" s="137">
        <v>2.0713283208020052</v>
      </c>
      <c r="L111" s="137">
        <v>2.0787985865724381</v>
      </c>
      <c r="M111" s="137">
        <v>2.0911290322580647</v>
      </c>
      <c r="N111" s="137">
        <v>2.0339259259259257</v>
      </c>
      <c r="O111" s="137">
        <v>1.9183584264205924</v>
      </c>
      <c r="P111" s="137">
        <v>1.9045498084291186</v>
      </c>
      <c r="Q111" s="137">
        <v>1.8814063237376122</v>
      </c>
      <c r="R111" s="138">
        <v>1.8055376095985232</v>
      </c>
      <c r="S111" s="138">
        <v>1.8016282225237448</v>
      </c>
      <c r="T111" s="138">
        <v>1.7888544891640867</v>
      </c>
      <c r="U111" s="138">
        <v>1.7490566037735849</v>
      </c>
      <c r="V111" s="138">
        <v>1.7352517985611511</v>
      </c>
      <c r="W111" s="138">
        <v>1.7125687685146</v>
      </c>
      <c r="X111" s="138">
        <v>1.7102984447246741</v>
      </c>
      <c r="Y111" s="138">
        <v>1.6917050691244238</v>
      </c>
      <c r="Z111" s="138" t="s">
        <v>5</v>
      </c>
    </row>
    <row r="112" spans="1:26" ht="11.45" customHeight="1" x14ac:dyDescent="0.2">
      <c r="A112" s="41">
        <f>IF(D112&lt;&gt;"",COUNTA($D$6:D112),"")</f>
        <v>77</v>
      </c>
      <c r="B112" s="143" t="s">
        <v>101</v>
      </c>
      <c r="C112" s="138" t="s">
        <v>5</v>
      </c>
      <c r="D112" s="138" t="s">
        <v>5</v>
      </c>
      <c r="E112" s="138" t="s">
        <v>5</v>
      </c>
      <c r="F112" s="138" t="s">
        <v>5</v>
      </c>
      <c r="G112" s="138" t="s">
        <v>5</v>
      </c>
      <c r="H112" s="138" t="s">
        <v>5</v>
      </c>
      <c r="I112" s="138" t="s">
        <v>5</v>
      </c>
      <c r="J112" s="138" t="s">
        <v>5</v>
      </c>
      <c r="K112" s="137">
        <v>2.9811356466876973</v>
      </c>
      <c r="L112" s="137">
        <v>2.9666868932038835</v>
      </c>
      <c r="M112" s="137">
        <v>2.9492501499700059</v>
      </c>
      <c r="N112" s="137">
        <v>2.9585106382978723</v>
      </c>
      <c r="O112" s="137">
        <v>2.909688581314879</v>
      </c>
      <c r="P112" s="137">
        <v>2.8764739229024943</v>
      </c>
      <c r="Q112" s="137">
        <v>2.8558922558922557</v>
      </c>
      <c r="R112" s="138">
        <v>2.7967313019390581</v>
      </c>
      <c r="S112" s="138">
        <v>2.7868852459016393</v>
      </c>
      <c r="T112" s="138">
        <v>2.7845738942826324</v>
      </c>
      <c r="U112" s="138">
        <v>2.7774693005872928</v>
      </c>
      <c r="V112" s="138">
        <v>2.7360612460401268</v>
      </c>
      <c r="W112" s="138">
        <v>2.8175388154111558</v>
      </c>
      <c r="X112" s="138">
        <v>2.9321626617375229</v>
      </c>
      <c r="Y112" s="138">
        <v>2.8775028768699653</v>
      </c>
      <c r="Z112" s="138" t="s">
        <v>5</v>
      </c>
    </row>
    <row r="113" spans="1:26" ht="11.45" customHeight="1" x14ac:dyDescent="0.2">
      <c r="A113" s="41">
        <f>IF(D113&lt;&gt;"",COUNTA($D$6:D113),"")</f>
        <v>78</v>
      </c>
      <c r="B113" s="141" t="s">
        <v>29</v>
      </c>
      <c r="C113" s="137">
        <v>1.2417896678966791</v>
      </c>
      <c r="D113" s="137">
        <v>1.1787532923617208</v>
      </c>
      <c r="E113" s="137">
        <v>1.1349122807017544</v>
      </c>
      <c r="F113" s="137">
        <v>1.1030276046304541</v>
      </c>
      <c r="G113" s="137">
        <v>1.0908370044052862</v>
      </c>
      <c r="H113" s="137">
        <v>1.0702702702702702</v>
      </c>
      <c r="I113" s="137">
        <v>1.0441302485004285</v>
      </c>
      <c r="J113" s="137">
        <v>1.0881512605042019</v>
      </c>
      <c r="K113" s="137">
        <v>1.0219917012448132</v>
      </c>
      <c r="L113" s="137">
        <v>0.98350168350168354</v>
      </c>
      <c r="M113" s="137">
        <v>0.96704055220017249</v>
      </c>
      <c r="N113" s="137">
        <v>0.91141396933560481</v>
      </c>
      <c r="O113" s="137">
        <v>0.7416596814752725</v>
      </c>
      <c r="P113" s="137">
        <v>0.68826907301066442</v>
      </c>
      <c r="Q113" s="137">
        <v>0.70485436893203879</v>
      </c>
      <c r="R113" s="138">
        <v>0.7651960784313725</v>
      </c>
      <c r="S113" s="138">
        <v>0.75447284345047916</v>
      </c>
      <c r="T113" s="138">
        <v>0.74123148869836319</v>
      </c>
      <c r="U113" s="138">
        <v>0.73355957767722479</v>
      </c>
      <c r="V113" s="138">
        <v>0.73243831640058055</v>
      </c>
      <c r="W113" s="138">
        <v>0.72319771591720194</v>
      </c>
      <c r="X113" s="138">
        <v>0.71481994459833798</v>
      </c>
      <c r="Y113" s="138">
        <v>0.69881422924901182</v>
      </c>
      <c r="Z113" s="138">
        <v>0.69318327974276528</v>
      </c>
    </row>
    <row r="114" spans="1:26" ht="23.45" customHeight="1" x14ac:dyDescent="0.2">
      <c r="A114" s="41">
        <f>IF(D114&lt;&gt;"",COUNTA($D$6:D114),"")</f>
        <v>79</v>
      </c>
      <c r="B114" s="140" t="s">
        <v>92</v>
      </c>
      <c r="C114" s="137">
        <v>1.6580164992826398</v>
      </c>
      <c r="D114" s="137">
        <v>1.6649814389252255</v>
      </c>
      <c r="E114" s="137">
        <v>1.6653340347185692</v>
      </c>
      <c r="F114" s="137">
        <v>1.6682007641542203</v>
      </c>
      <c r="G114" s="137">
        <v>1.65375380453162</v>
      </c>
      <c r="H114" s="137">
        <v>1.6439768976897688</v>
      </c>
      <c r="I114" s="137">
        <v>1.6548315672940059</v>
      </c>
      <c r="J114" s="137">
        <v>1.653125475285171</v>
      </c>
      <c r="K114" s="137">
        <v>1.6460600654177819</v>
      </c>
      <c r="L114" s="137">
        <v>1.7277362440191388</v>
      </c>
      <c r="M114" s="137">
        <v>1.6945169712793733</v>
      </c>
      <c r="N114" s="137">
        <v>1.605442948263643</v>
      </c>
      <c r="O114" s="137">
        <v>1.5550348675034866</v>
      </c>
      <c r="P114" s="137">
        <v>1.5467494824016563</v>
      </c>
      <c r="Q114" s="137">
        <v>1.5419332879509871</v>
      </c>
      <c r="R114" s="138">
        <v>1.533136966126657</v>
      </c>
      <c r="S114" s="138">
        <v>1.4995261911029218</v>
      </c>
      <c r="T114" s="138">
        <v>1.5022345647119608</v>
      </c>
      <c r="U114" s="138">
        <v>1.5032902317244912</v>
      </c>
      <c r="V114" s="138">
        <v>1.5108319446224843</v>
      </c>
      <c r="W114" s="138">
        <v>1.4913122880250458</v>
      </c>
      <c r="X114" s="138">
        <v>1.4604729729729731</v>
      </c>
      <c r="Y114" s="138">
        <v>1.4305156490507953</v>
      </c>
      <c r="Z114" s="138">
        <v>1.4096786534047436</v>
      </c>
    </row>
    <row r="115" spans="1:26" ht="11.45" customHeight="1" x14ac:dyDescent="0.2">
      <c r="A115" s="41" t="str">
        <f>IF(D115&lt;&gt;"",COUNTA($D$6:D115),"")</f>
        <v/>
      </c>
      <c r="B115" s="141" t="s">
        <v>22</v>
      </c>
      <c r="C115" s="137"/>
      <c r="D115" s="137"/>
      <c r="E115" s="137"/>
      <c r="F115" s="137"/>
      <c r="G115" s="137"/>
      <c r="H115" s="137"/>
      <c r="I115" s="137"/>
      <c r="J115" s="137"/>
      <c r="K115" s="137"/>
      <c r="L115" s="137"/>
      <c r="M115" s="137"/>
      <c r="N115" s="137"/>
      <c r="O115" s="137"/>
      <c r="P115" s="137"/>
      <c r="Q115" s="137"/>
      <c r="R115" s="138"/>
      <c r="S115" s="138"/>
      <c r="T115" s="138"/>
      <c r="U115" s="138"/>
      <c r="V115" s="138"/>
      <c r="W115" s="138"/>
      <c r="X115" s="138"/>
      <c r="Y115" s="138"/>
      <c r="Z115" s="138"/>
    </row>
    <row r="116" spans="1:26" ht="11.45" customHeight="1" x14ac:dyDescent="0.2">
      <c r="A116" s="41">
        <f>IF(D116&lt;&gt;"",COUNTA($D$6:D116),"")</f>
        <v>80</v>
      </c>
      <c r="B116" s="141" t="s">
        <v>30</v>
      </c>
      <c r="C116" s="137">
        <v>1.0897753679318358</v>
      </c>
      <c r="D116" s="137">
        <v>1.0941312741312741</v>
      </c>
      <c r="E116" s="137">
        <v>1.1101694915254237</v>
      </c>
      <c r="F116" s="137">
        <v>1.1216914643696163</v>
      </c>
      <c r="G116" s="137">
        <v>1.1002369668246446</v>
      </c>
      <c r="H116" s="137">
        <v>1.0488501189532118</v>
      </c>
      <c r="I116" s="137">
        <v>1.0210526315789474</v>
      </c>
      <c r="J116" s="137">
        <v>1.0277822908204712</v>
      </c>
      <c r="K116" s="137">
        <v>1.0551470588235294</v>
      </c>
      <c r="L116" s="137">
        <v>1.0733278955954324</v>
      </c>
      <c r="M116" s="137">
        <v>1.0688322368421053</v>
      </c>
      <c r="N116" s="137">
        <v>1.0234413965087281</v>
      </c>
      <c r="O116" s="137">
        <v>0.99117402164862622</v>
      </c>
      <c r="P116" s="137">
        <v>0.96070234113712372</v>
      </c>
      <c r="Q116" s="137">
        <v>0.93167649536647013</v>
      </c>
      <c r="R116" s="138">
        <v>0.89915325994919559</v>
      </c>
      <c r="S116" s="138">
        <v>0.89595176571920754</v>
      </c>
      <c r="T116" s="138">
        <v>0.92991150442477877</v>
      </c>
      <c r="U116" s="138">
        <v>0.94057709648331833</v>
      </c>
      <c r="V116" s="138">
        <v>0.93229927007299274</v>
      </c>
      <c r="W116" s="138">
        <v>0.93786764705882353</v>
      </c>
      <c r="X116" s="138">
        <v>0.92899353647276084</v>
      </c>
      <c r="Y116" s="138">
        <v>0.93283582089552231</v>
      </c>
      <c r="Z116" s="138">
        <v>0.92770522388059706</v>
      </c>
    </row>
    <row r="117" spans="1:26" ht="11.45" customHeight="1" x14ac:dyDescent="0.2">
      <c r="A117" s="41">
        <f>IF(D117&lt;&gt;"",COUNTA($D$6:D117),"")</f>
        <v>81</v>
      </c>
      <c r="B117" s="141" t="s">
        <v>31</v>
      </c>
      <c r="C117" s="137">
        <v>2.6422077922077922</v>
      </c>
      <c r="D117" s="137">
        <v>2.626973684210526</v>
      </c>
      <c r="E117" s="137">
        <v>2.6249452954048138</v>
      </c>
      <c r="F117" s="137">
        <v>2.5851203501094093</v>
      </c>
      <c r="G117" s="137">
        <v>2.5436956521739131</v>
      </c>
      <c r="H117" s="137">
        <v>2.5272138228941685</v>
      </c>
      <c r="I117" s="137">
        <v>2.5186836518046709</v>
      </c>
      <c r="J117" s="137">
        <v>2.4014767932489454</v>
      </c>
      <c r="K117" s="137">
        <v>2.2880503144654085</v>
      </c>
      <c r="L117" s="137">
        <v>2.4258620689655173</v>
      </c>
      <c r="M117" s="137">
        <v>2.1993520518358531</v>
      </c>
      <c r="N117" s="137">
        <v>2.1457700650759222</v>
      </c>
      <c r="O117" s="137">
        <v>2.1066810344827585</v>
      </c>
      <c r="P117" s="137">
        <v>2.0795698924731183</v>
      </c>
      <c r="Q117" s="137">
        <v>2.0786324786324784</v>
      </c>
      <c r="R117" s="138">
        <v>2.0927350427350428</v>
      </c>
      <c r="S117" s="138">
        <v>2.0124197002141329</v>
      </c>
      <c r="T117" s="138">
        <v>2.0103594080338265</v>
      </c>
      <c r="U117" s="138">
        <v>2.0337526205450733</v>
      </c>
      <c r="V117" s="138">
        <v>2.0393749999999997</v>
      </c>
      <c r="W117" s="138">
        <v>2.0608421052631578</v>
      </c>
      <c r="X117" s="138">
        <v>2.0437632135306556</v>
      </c>
      <c r="Y117" s="138">
        <v>2.021802935010482</v>
      </c>
      <c r="Z117" s="138">
        <v>2.0071428571428571</v>
      </c>
    </row>
    <row r="118" spans="1:26" ht="11.45" customHeight="1" x14ac:dyDescent="0.2">
      <c r="A118" s="41">
        <f>IF(D118&lt;&gt;"",COUNTA($D$6:D118),"")</f>
        <v>82</v>
      </c>
      <c r="B118" s="141" t="s">
        <v>93</v>
      </c>
      <c r="C118" s="137">
        <v>1.7309704420612086</v>
      </c>
      <c r="D118" s="137">
        <v>1.7419354838709675</v>
      </c>
      <c r="E118" s="137">
        <v>1.7367781155015198</v>
      </c>
      <c r="F118" s="137">
        <v>1.7375000000000003</v>
      </c>
      <c r="G118" s="137">
        <v>1.7233285577841453</v>
      </c>
      <c r="H118" s="137">
        <v>1.7227398523985238</v>
      </c>
      <c r="I118" s="137">
        <v>1.7391909525880818</v>
      </c>
      <c r="J118" s="137">
        <v>1.7383572895277206</v>
      </c>
      <c r="K118" s="137">
        <v>1.729054726368159</v>
      </c>
      <c r="L118" s="137">
        <v>1.8234493797519007</v>
      </c>
      <c r="M118" s="137">
        <v>1.7955896452540747</v>
      </c>
      <c r="N118" s="137">
        <v>1.6891114820997959</v>
      </c>
      <c r="O118" s="137">
        <v>1.6315531335149864</v>
      </c>
      <c r="P118" s="137">
        <v>1.6279011461318054</v>
      </c>
      <c r="Q118" s="137">
        <v>1.6250966608084358</v>
      </c>
      <c r="R118" s="138">
        <v>1.6167869415807561</v>
      </c>
      <c r="S118" s="138">
        <v>1.57678391959799</v>
      </c>
      <c r="T118" s="138">
        <v>1.5684313406092196</v>
      </c>
      <c r="U118" s="138">
        <v>1.5628915662650602</v>
      </c>
      <c r="V118" s="138">
        <v>1.5719357429718874</v>
      </c>
      <c r="W118" s="138">
        <v>1.5456496804850073</v>
      </c>
      <c r="X118" s="138">
        <v>1.5092833876221499</v>
      </c>
      <c r="Y118" s="138">
        <v>1.4707699695854008</v>
      </c>
      <c r="Z118" s="138">
        <v>1.4465840482999683</v>
      </c>
    </row>
    <row r="119" spans="1:26" ht="11.45" customHeight="1" x14ac:dyDescent="0.2">
      <c r="A119" s="41" t="str">
        <f>IF(D119&lt;&gt;"",COUNTA($D$6:D119),"")</f>
        <v/>
      </c>
      <c r="B119" s="143" t="s">
        <v>22</v>
      </c>
      <c r="C119" s="137"/>
      <c r="D119" s="137"/>
      <c r="E119" s="137"/>
      <c r="F119" s="137"/>
      <c r="G119" s="137"/>
      <c r="H119" s="137"/>
      <c r="I119" s="137"/>
      <c r="J119" s="137"/>
      <c r="K119" s="137"/>
      <c r="L119" s="137"/>
      <c r="M119" s="137"/>
      <c r="N119" s="137"/>
      <c r="O119" s="137"/>
      <c r="P119" s="137"/>
      <c r="Q119" s="137"/>
      <c r="R119" s="138"/>
      <c r="S119" s="138"/>
      <c r="T119" s="138"/>
      <c r="U119" s="138"/>
      <c r="V119" s="138"/>
      <c r="W119" s="138"/>
      <c r="X119" s="138"/>
      <c r="Y119" s="138"/>
      <c r="Z119" s="138"/>
    </row>
    <row r="120" spans="1:26" ht="23.45" customHeight="1" x14ac:dyDescent="0.2">
      <c r="A120" s="41">
        <f>IF(D120&lt;&gt;"",COUNTA($D$6:D120),"")</f>
        <v>83</v>
      </c>
      <c r="B120" s="143" t="s">
        <v>37</v>
      </c>
      <c r="C120" s="138" t="s">
        <v>5</v>
      </c>
      <c r="D120" s="138" t="s">
        <v>5</v>
      </c>
      <c r="E120" s="138" t="s">
        <v>5</v>
      </c>
      <c r="F120" s="138" t="s">
        <v>5</v>
      </c>
      <c r="G120" s="138" t="s">
        <v>5</v>
      </c>
      <c r="H120" s="138" t="s">
        <v>5</v>
      </c>
      <c r="I120" s="138" t="s">
        <v>5</v>
      </c>
      <c r="J120" s="138" t="s">
        <v>5</v>
      </c>
      <c r="K120" s="137">
        <v>1.2058972198820557</v>
      </c>
      <c r="L120" s="137">
        <v>1.2958228905597327</v>
      </c>
      <c r="M120" s="137">
        <v>1.3179171791717916</v>
      </c>
      <c r="N120" s="137">
        <v>1.2162454873646209</v>
      </c>
      <c r="O120" s="137">
        <v>1.1420929324482625</v>
      </c>
      <c r="P120" s="137">
        <v>1.1373672230652503</v>
      </c>
      <c r="Q120" s="137">
        <v>1.1446056547619048</v>
      </c>
      <c r="R120" s="138">
        <v>1.1432432432432433</v>
      </c>
      <c r="S120" s="138">
        <v>1.1144703770197486</v>
      </c>
      <c r="T120" s="138">
        <v>1.0895716292134832</v>
      </c>
      <c r="U120" s="138">
        <v>1.0857631759069131</v>
      </c>
      <c r="V120" s="138">
        <v>1.0999328182734296</v>
      </c>
      <c r="W120" s="138">
        <v>1.0905957161981259</v>
      </c>
      <c r="X120" s="138">
        <v>1.0774577954319762</v>
      </c>
      <c r="Y120" s="138">
        <v>1.0575462512171374</v>
      </c>
      <c r="Z120" s="138" t="s">
        <v>5</v>
      </c>
    </row>
    <row r="121" spans="1:26" ht="23.45" customHeight="1" x14ac:dyDescent="0.2">
      <c r="A121" s="41">
        <f>IF(D121&lt;&gt;"",COUNTA($D$6:D121),"")</f>
        <v>84</v>
      </c>
      <c r="B121" s="143" t="s">
        <v>38</v>
      </c>
      <c r="C121" s="138" t="s">
        <v>5</v>
      </c>
      <c r="D121" s="138" t="s">
        <v>5</v>
      </c>
      <c r="E121" s="138" t="s">
        <v>5</v>
      </c>
      <c r="F121" s="138" t="s">
        <v>5</v>
      </c>
      <c r="G121" s="138" t="s">
        <v>5</v>
      </c>
      <c r="H121" s="138" t="s">
        <v>5</v>
      </c>
      <c r="I121" s="138" t="s">
        <v>5</v>
      </c>
      <c r="J121" s="138" t="s">
        <v>5</v>
      </c>
      <c r="K121" s="137">
        <v>2.1975480950584685</v>
      </c>
      <c r="L121" s="137">
        <v>2.3085253456221198</v>
      </c>
      <c r="M121" s="137">
        <v>2.2152737752161382</v>
      </c>
      <c r="N121" s="137">
        <v>2.0958937198067633</v>
      </c>
      <c r="O121" s="137">
        <v>2.057336956521739</v>
      </c>
      <c r="P121" s="137">
        <v>2.0665196743554954</v>
      </c>
      <c r="Q121" s="137">
        <v>2.0553297801465691</v>
      </c>
      <c r="R121" s="138">
        <v>2.0374756651524986</v>
      </c>
      <c r="S121" s="138">
        <v>1.9810361067503925</v>
      </c>
      <c r="T121" s="138">
        <v>1.9828319659677911</v>
      </c>
      <c r="U121" s="138">
        <v>1.984983348471087</v>
      </c>
      <c r="V121" s="138">
        <v>2.0045566502463052</v>
      </c>
      <c r="W121" s="138">
        <v>1.98215088282504</v>
      </c>
      <c r="X121" s="138">
        <v>1.9275408784866943</v>
      </c>
      <c r="Y121" s="138">
        <v>1.8728995578016425</v>
      </c>
      <c r="Z121" s="138" t="s">
        <v>5</v>
      </c>
    </row>
    <row r="122" spans="1:26" ht="23.45" customHeight="1" x14ac:dyDescent="0.2">
      <c r="A122" s="41">
        <f>IF(D122&lt;&gt;"",COUNTA($D$6:D122),"")</f>
        <v>85</v>
      </c>
      <c r="B122" s="140" t="s">
        <v>94</v>
      </c>
      <c r="C122" s="137">
        <v>2.3350410703700568</v>
      </c>
      <c r="D122" s="137">
        <v>2.3234658563349373</v>
      </c>
      <c r="E122" s="137">
        <v>2.3001667917604869</v>
      </c>
      <c r="F122" s="137">
        <v>2.2850449400798936</v>
      </c>
      <c r="G122" s="137">
        <v>2.2661894911046754</v>
      </c>
      <c r="H122" s="137">
        <v>2.2795372200263504</v>
      </c>
      <c r="I122" s="137">
        <v>2.2770672998198789</v>
      </c>
      <c r="J122" s="137">
        <v>2.2629242608343461</v>
      </c>
      <c r="K122" s="137">
        <v>2.238866202257987</v>
      </c>
      <c r="L122" s="137">
        <v>2.1969176470588234</v>
      </c>
      <c r="M122" s="137">
        <v>2.1445551490620378</v>
      </c>
      <c r="N122" s="137">
        <v>2.0641388975397073</v>
      </c>
      <c r="O122" s="137">
        <v>2.0172675228222188</v>
      </c>
      <c r="P122" s="137">
        <v>2.0046861860714014</v>
      </c>
      <c r="Q122" s="137">
        <v>2.0258657190382579</v>
      </c>
      <c r="R122" s="138">
        <v>2.0047388781431335</v>
      </c>
      <c r="S122" s="138">
        <v>1.9889659704980283</v>
      </c>
      <c r="T122" s="138">
        <v>1.985905268453964</v>
      </c>
      <c r="U122" s="138">
        <v>1.9644249167316279</v>
      </c>
      <c r="V122" s="138">
        <v>1.9419530215376037</v>
      </c>
      <c r="W122" s="138">
        <v>1.9361419987568202</v>
      </c>
      <c r="X122" s="138">
        <v>1.9348172350418624</v>
      </c>
      <c r="Y122" s="138">
        <v>1.9364593814986248</v>
      </c>
      <c r="Z122" s="138">
        <v>1.9305721889554224</v>
      </c>
    </row>
    <row r="123" spans="1:26" ht="11.45" customHeight="1" x14ac:dyDescent="0.2">
      <c r="A123" s="41" t="str">
        <f>IF(D123&lt;&gt;"",COUNTA($D$6:D123),"")</f>
        <v/>
      </c>
      <c r="B123" s="141" t="s">
        <v>22</v>
      </c>
      <c r="C123" s="137"/>
      <c r="D123" s="137"/>
      <c r="E123" s="137"/>
      <c r="F123" s="137"/>
      <c r="G123" s="137"/>
      <c r="H123" s="137"/>
      <c r="I123" s="137"/>
      <c r="J123" s="137"/>
      <c r="K123" s="137"/>
      <c r="L123" s="137"/>
      <c r="M123" s="137"/>
      <c r="N123" s="137"/>
      <c r="O123" s="137"/>
      <c r="P123" s="137"/>
      <c r="Q123" s="137"/>
      <c r="R123" s="138"/>
      <c r="S123" s="138"/>
      <c r="T123" s="138"/>
      <c r="U123" s="138"/>
      <c r="V123" s="138"/>
      <c r="W123" s="138"/>
      <c r="X123" s="138"/>
      <c r="Y123" s="138"/>
      <c r="Z123" s="138"/>
    </row>
    <row r="124" spans="1:26" ht="23.45" customHeight="1" x14ac:dyDescent="0.2">
      <c r="A124" s="41">
        <f>IF(D124&lt;&gt;"",COUNTA($D$6:D124),"")</f>
        <v>86</v>
      </c>
      <c r="B124" s="141" t="s">
        <v>95</v>
      </c>
      <c r="C124" s="137">
        <v>2.4422342421900871</v>
      </c>
      <c r="D124" s="137">
        <v>2.4484517906336087</v>
      </c>
      <c r="E124" s="137">
        <v>2.4225732899022798</v>
      </c>
      <c r="F124" s="137">
        <v>2.4172156013001085</v>
      </c>
      <c r="G124" s="137">
        <v>2.4140246539792387</v>
      </c>
      <c r="H124" s="137">
        <v>2.436547350317102</v>
      </c>
      <c r="I124" s="137">
        <v>2.4435540815234833</v>
      </c>
      <c r="J124" s="137">
        <v>2.4225432911930311</v>
      </c>
      <c r="K124" s="137">
        <v>2.3859224318658283</v>
      </c>
      <c r="L124" s="137">
        <v>2.3393976644130303</v>
      </c>
      <c r="M124" s="137">
        <v>2.27868158451769</v>
      </c>
      <c r="N124" s="137">
        <v>2.2025441696113073</v>
      </c>
      <c r="O124" s="137">
        <v>2.1486853943816855</v>
      </c>
      <c r="P124" s="137">
        <v>2.1402447448929243</v>
      </c>
      <c r="Q124" s="137">
        <v>2.1566388024883358</v>
      </c>
      <c r="R124" s="138">
        <v>2.1403681098607668</v>
      </c>
      <c r="S124" s="138">
        <v>2.1314576334453155</v>
      </c>
      <c r="T124" s="138">
        <v>2.1265866837622491</v>
      </c>
      <c r="U124" s="138">
        <v>2.1106116566075128</v>
      </c>
      <c r="V124" s="138">
        <v>2.0958930784209593</v>
      </c>
      <c r="W124" s="138">
        <v>2.0846596356663474</v>
      </c>
      <c r="X124" s="138">
        <v>2.0760600631345447</v>
      </c>
      <c r="Y124" s="138">
        <v>2.0763347884486234</v>
      </c>
      <c r="Z124" s="138">
        <v>2.0668467869315821</v>
      </c>
    </row>
    <row r="125" spans="1:26" ht="11.45" customHeight="1" x14ac:dyDescent="0.2">
      <c r="A125" s="41" t="str">
        <f>IF(D125&lt;&gt;"",COUNTA($D$6:D125),"")</f>
        <v/>
      </c>
      <c r="B125" s="143" t="s">
        <v>22</v>
      </c>
      <c r="C125" s="137"/>
      <c r="D125" s="137"/>
      <c r="E125" s="137"/>
      <c r="F125" s="137"/>
      <c r="G125" s="137"/>
      <c r="H125" s="137"/>
      <c r="I125" s="137"/>
      <c r="J125" s="137"/>
      <c r="K125" s="137"/>
      <c r="L125" s="137"/>
      <c r="M125" s="137"/>
      <c r="N125" s="137"/>
      <c r="O125" s="137"/>
      <c r="P125" s="137"/>
      <c r="Q125" s="137"/>
      <c r="R125" s="138"/>
      <c r="S125" s="138"/>
      <c r="T125" s="138"/>
      <c r="U125" s="138"/>
      <c r="V125" s="138"/>
      <c r="W125" s="138"/>
      <c r="X125" s="138"/>
      <c r="Y125" s="138"/>
      <c r="Z125" s="138"/>
    </row>
    <row r="126" spans="1:26" ht="23.45" customHeight="1" x14ac:dyDescent="0.2">
      <c r="A126" s="41">
        <f>IF(D126&lt;&gt;"",COUNTA($D$6:D126),"")</f>
        <v>87</v>
      </c>
      <c r="B126" s="143" t="s">
        <v>39</v>
      </c>
      <c r="C126" s="138" t="s">
        <v>5</v>
      </c>
      <c r="D126" s="138" t="s">
        <v>5</v>
      </c>
      <c r="E126" s="138" t="s">
        <v>5</v>
      </c>
      <c r="F126" s="138" t="s">
        <v>5</v>
      </c>
      <c r="G126" s="138" t="s">
        <v>5</v>
      </c>
      <c r="H126" s="138" t="s">
        <v>5</v>
      </c>
      <c r="I126" s="138" t="s">
        <v>5</v>
      </c>
      <c r="J126" s="138" t="s">
        <v>5</v>
      </c>
      <c r="K126" s="137">
        <v>2.8650421399780139</v>
      </c>
      <c r="L126" s="137">
        <v>2.8407555394115511</v>
      </c>
      <c r="M126" s="137">
        <v>2.8041863851474336</v>
      </c>
      <c r="N126" s="137">
        <v>2.7579247434435574</v>
      </c>
      <c r="O126" s="137">
        <v>2.6484447900466566</v>
      </c>
      <c r="P126" s="137">
        <v>2.6692126909518215</v>
      </c>
      <c r="Q126" s="137">
        <v>2.6977647058823528</v>
      </c>
      <c r="R126" s="138">
        <v>2.6243063696756543</v>
      </c>
      <c r="S126" s="138">
        <v>2.5758326878388846</v>
      </c>
      <c r="T126" s="138">
        <v>2.5302370030581041</v>
      </c>
      <c r="U126" s="138">
        <v>2.4715041572184426</v>
      </c>
      <c r="V126" s="138">
        <v>2.4434362216437338</v>
      </c>
      <c r="W126" s="138">
        <v>2.4293235831809872</v>
      </c>
      <c r="X126" s="138">
        <v>2.4255888650963597</v>
      </c>
      <c r="Y126" s="138">
        <v>2.4377504393673108</v>
      </c>
      <c r="Z126" s="138" t="s">
        <v>5</v>
      </c>
    </row>
    <row r="127" spans="1:26" ht="11.45" customHeight="1" x14ac:dyDescent="0.2">
      <c r="A127" s="41">
        <f>IF(D127&lt;&gt;"",COUNTA($D$6:D127),"")</f>
        <v>88</v>
      </c>
      <c r="B127" s="143" t="s">
        <v>32</v>
      </c>
      <c r="C127" s="138" t="s">
        <v>5</v>
      </c>
      <c r="D127" s="138" t="s">
        <v>5</v>
      </c>
      <c r="E127" s="138" t="s">
        <v>5</v>
      </c>
      <c r="F127" s="138" t="s">
        <v>5</v>
      </c>
      <c r="G127" s="138" t="s">
        <v>5</v>
      </c>
      <c r="H127" s="138" t="s">
        <v>5</v>
      </c>
      <c r="I127" s="138" t="s">
        <v>5</v>
      </c>
      <c r="J127" s="138" t="s">
        <v>5</v>
      </c>
      <c r="K127" s="137">
        <v>2.1328025477707007</v>
      </c>
      <c r="L127" s="137">
        <v>1.9982253771073648</v>
      </c>
      <c r="M127" s="137">
        <v>1.8708568943018704</v>
      </c>
      <c r="N127" s="137">
        <v>1.7219142485924643</v>
      </c>
      <c r="O127" s="137">
        <v>1.6673773987206824</v>
      </c>
      <c r="P127" s="137">
        <v>1.6258375209380234</v>
      </c>
      <c r="Q127" s="137">
        <v>1.6303593556381661</v>
      </c>
      <c r="R127" s="138">
        <v>1.6298274445357437</v>
      </c>
      <c r="S127" s="138">
        <v>1.6088870770485122</v>
      </c>
      <c r="T127" s="138">
        <v>1.586029706945002</v>
      </c>
      <c r="U127" s="138">
        <v>1.6118135124456736</v>
      </c>
      <c r="V127" s="138">
        <v>1.6052897705173084</v>
      </c>
      <c r="W127" s="138">
        <v>1.6045857418111753</v>
      </c>
      <c r="X127" s="138">
        <v>1.6043083900226758</v>
      </c>
      <c r="Y127" s="138">
        <v>1.6037680088659034</v>
      </c>
      <c r="Z127" s="138" t="s">
        <v>5</v>
      </c>
    </row>
    <row r="128" spans="1:26" ht="11.45" customHeight="1" x14ac:dyDescent="0.2">
      <c r="A128" s="41">
        <f>IF(D128&lt;&gt;"",COUNTA($D$6:D128),"")</f>
        <v>89</v>
      </c>
      <c r="B128" s="143" t="s">
        <v>33</v>
      </c>
      <c r="C128" s="138" t="s">
        <v>5</v>
      </c>
      <c r="D128" s="138" t="s">
        <v>5</v>
      </c>
      <c r="E128" s="138" t="s">
        <v>5</v>
      </c>
      <c r="F128" s="138" t="s">
        <v>5</v>
      </c>
      <c r="G128" s="138" t="s">
        <v>5</v>
      </c>
      <c r="H128" s="138" t="s">
        <v>5</v>
      </c>
      <c r="I128" s="138" t="s">
        <v>5</v>
      </c>
      <c r="J128" s="138" t="s">
        <v>5</v>
      </c>
      <c r="K128" s="137">
        <v>2.2230869282462606</v>
      </c>
      <c r="L128" s="137">
        <v>2.210851735015773</v>
      </c>
      <c r="M128" s="137">
        <v>2.1748923076923075</v>
      </c>
      <c r="N128" s="137">
        <v>2.1317623363544813</v>
      </c>
      <c r="O128" s="137">
        <v>2.1178725914274477</v>
      </c>
      <c r="P128" s="137">
        <v>2.1167372881355933</v>
      </c>
      <c r="Q128" s="137">
        <v>2.136750047018996</v>
      </c>
      <c r="R128" s="138">
        <v>2.1411432732568727</v>
      </c>
      <c r="S128" s="138">
        <v>2.1551311388839993</v>
      </c>
      <c r="T128" s="138">
        <v>2.1765829318651067</v>
      </c>
      <c r="U128" s="138">
        <v>2.162525320729237</v>
      </c>
      <c r="V128" s="138">
        <v>2.1500165617754226</v>
      </c>
      <c r="W128" s="138">
        <v>2.1340061859026536</v>
      </c>
      <c r="X128" s="138">
        <v>2.1189223656942451</v>
      </c>
      <c r="Y128" s="138">
        <v>2.1158018867924526</v>
      </c>
      <c r="Z128" s="138" t="s">
        <v>5</v>
      </c>
    </row>
    <row r="129" spans="1:26" ht="11.45" customHeight="1" x14ac:dyDescent="0.2">
      <c r="A129" s="41">
        <f>IF(D129&lt;&gt;"",COUNTA($D$6:D129),"")</f>
        <v>90</v>
      </c>
      <c r="B129" s="141" t="s">
        <v>96</v>
      </c>
      <c r="C129" s="137">
        <v>1.9819272727272728</v>
      </c>
      <c r="D129" s="137">
        <v>1.9142857142857141</v>
      </c>
      <c r="E129" s="137">
        <v>1.8947860481841063</v>
      </c>
      <c r="F129" s="137">
        <v>1.8471643933955493</v>
      </c>
      <c r="G129" s="137">
        <v>1.7842791681353543</v>
      </c>
      <c r="H129" s="137">
        <v>1.7653995072157691</v>
      </c>
      <c r="I129" s="137">
        <v>1.7342867108475757</v>
      </c>
      <c r="J129" s="137">
        <v>1.7504774897680764</v>
      </c>
      <c r="K129" s="137">
        <v>1.76314004747372</v>
      </c>
      <c r="L129" s="137">
        <v>1.731425702811245</v>
      </c>
      <c r="M129" s="137">
        <v>1.6897812713602185</v>
      </c>
      <c r="N129" s="137">
        <v>1.5976862878530111</v>
      </c>
      <c r="O129" s="137">
        <v>1.5675333561409512</v>
      </c>
      <c r="P129" s="137">
        <v>1.5387381275440977</v>
      </c>
      <c r="Q129" s="137">
        <v>1.567937372362151</v>
      </c>
      <c r="R129" s="138">
        <v>1.5236129905277402</v>
      </c>
      <c r="S129" s="138">
        <v>1.4762256548018806</v>
      </c>
      <c r="T129" s="138">
        <v>1.4728456913827654</v>
      </c>
      <c r="U129" s="138">
        <v>1.4252823920265782</v>
      </c>
      <c r="V129" s="138">
        <v>1.37153164972122</v>
      </c>
      <c r="W129" s="138">
        <v>1.369294743845642</v>
      </c>
      <c r="X129" s="138">
        <v>1.3774074074074074</v>
      </c>
      <c r="Y129" s="138">
        <v>1.3801335559265442</v>
      </c>
      <c r="Z129" s="138">
        <v>1.3843385538153947</v>
      </c>
    </row>
    <row r="130" spans="1:26" ht="11.45" customHeight="1" x14ac:dyDescent="0.2">
      <c r="A130" s="41" t="str">
        <f>IF(D130&lt;&gt;"",COUNTA($D$6:D130),"")</f>
        <v/>
      </c>
      <c r="B130" s="143" t="s">
        <v>22</v>
      </c>
      <c r="C130" s="137"/>
      <c r="D130" s="137"/>
      <c r="E130" s="137"/>
      <c r="F130" s="137"/>
      <c r="G130" s="137"/>
      <c r="H130" s="137"/>
      <c r="I130" s="137"/>
      <c r="J130" s="137"/>
      <c r="K130" s="137"/>
      <c r="L130" s="137"/>
      <c r="M130" s="137"/>
      <c r="N130" s="137"/>
      <c r="O130" s="137"/>
      <c r="P130" s="137"/>
      <c r="Q130" s="137"/>
      <c r="R130" s="138"/>
      <c r="S130" s="138"/>
      <c r="T130" s="138"/>
      <c r="U130" s="138"/>
      <c r="V130" s="138"/>
      <c r="W130" s="138"/>
      <c r="X130" s="138"/>
      <c r="Y130" s="138"/>
      <c r="Z130" s="138"/>
    </row>
    <row r="131" spans="1:26" ht="11.45" customHeight="1" x14ac:dyDescent="0.2">
      <c r="A131" s="41">
        <f>IF(D131&lt;&gt;"",COUNTA($D$6:D131),"")</f>
        <v>91</v>
      </c>
      <c r="B131" s="143" t="s">
        <v>34</v>
      </c>
      <c r="C131" s="138" t="s">
        <v>5</v>
      </c>
      <c r="D131" s="138" t="s">
        <v>5</v>
      </c>
      <c r="E131" s="138" t="s">
        <v>5</v>
      </c>
      <c r="F131" s="138" t="s">
        <v>5</v>
      </c>
      <c r="G131" s="138" t="s">
        <v>5</v>
      </c>
      <c r="H131" s="138" t="s">
        <v>5</v>
      </c>
      <c r="I131" s="138" t="s">
        <v>5</v>
      </c>
      <c r="J131" s="138" t="s">
        <v>5</v>
      </c>
      <c r="K131" s="137">
        <v>2.2878088962108731</v>
      </c>
      <c r="L131" s="137">
        <v>2.2162074554294975</v>
      </c>
      <c r="M131" s="137">
        <v>2.0840000000000001</v>
      </c>
      <c r="N131" s="137">
        <v>1.9763116057233705</v>
      </c>
      <c r="O131" s="137">
        <v>1.9989130434782609</v>
      </c>
      <c r="P131" s="137">
        <v>1.9618320610687023</v>
      </c>
      <c r="Q131" s="137">
        <v>1.917948717948718</v>
      </c>
      <c r="R131" s="138">
        <v>1.7402985074626867</v>
      </c>
      <c r="S131" s="138">
        <v>1.6407738095238096</v>
      </c>
      <c r="T131" s="138">
        <v>1.6683748169838948</v>
      </c>
      <c r="U131" s="138">
        <v>1.6682148040638607</v>
      </c>
      <c r="V131" s="138">
        <v>1.6074498567335245</v>
      </c>
      <c r="W131" s="138">
        <v>1.6008823529411766</v>
      </c>
      <c r="X131" s="138">
        <v>1.6384498480243161</v>
      </c>
      <c r="Y131" s="138">
        <v>1.6311306901615272</v>
      </c>
      <c r="Z131" s="138" t="s">
        <v>5</v>
      </c>
    </row>
    <row r="132" spans="1:26" ht="11.45" customHeight="1" x14ac:dyDescent="0.2">
      <c r="A132" s="41">
        <f>IF(D132&lt;&gt;"",COUNTA($D$6:D132),"")</f>
        <v>92</v>
      </c>
      <c r="B132" s="143" t="s">
        <v>35</v>
      </c>
      <c r="C132" s="138" t="s">
        <v>5</v>
      </c>
      <c r="D132" s="138" t="s">
        <v>5</v>
      </c>
      <c r="E132" s="138" t="s">
        <v>5</v>
      </c>
      <c r="F132" s="138" t="s">
        <v>5</v>
      </c>
      <c r="G132" s="138" t="s">
        <v>5</v>
      </c>
      <c r="H132" s="138" t="s">
        <v>5</v>
      </c>
      <c r="I132" s="138" t="s">
        <v>5</v>
      </c>
      <c r="J132" s="138" t="s">
        <v>5</v>
      </c>
      <c r="K132" s="137">
        <v>2.1638981915606164</v>
      </c>
      <c r="L132" s="137">
        <v>2.1218314532183147</v>
      </c>
      <c r="M132" s="137">
        <v>2.0271343481138318</v>
      </c>
      <c r="N132" s="137">
        <v>1.8853431045969353</v>
      </c>
      <c r="O132" s="137">
        <v>1.7974649766511006</v>
      </c>
      <c r="P132" s="137">
        <v>1.7636363636363637</v>
      </c>
      <c r="Q132" s="137">
        <v>1.8345997286295797</v>
      </c>
      <c r="R132" s="138">
        <v>1.835306262904336</v>
      </c>
      <c r="S132" s="138">
        <v>1.7762295081967212</v>
      </c>
      <c r="T132" s="138">
        <v>1.7577080491132335</v>
      </c>
      <c r="U132" s="138">
        <v>1.673428961748634</v>
      </c>
      <c r="V132" s="138">
        <v>1.5814189189189187</v>
      </c>
      <c r="W132" s="138">
        <v>1.5697690217391302</v>
      </c>
      <c r="X132" s="138">
        <v>1.5573793103448277</v>
      </c>
      <c r="Y132" s="138">
        <v>1.5369550173010382</v>
      </c>
      <c r="Z132" s="138" t="s">
        <v>5</v>
      </c>
    </row>
    <row r="133" spans="1:26" ht="11.45" customHeight="1" x14ac:dyDescent="0.2">
      <c r="A133" s="41">
        <f>IF(D133&lt;&gt;"",COUNTA($D$6:D133),"")</f>
        <v>93</v>
      </c>
      <c r="B133" s="143" t="s">
        <v>36</v>
      </c>
      <c r="C133" s="138" t="s">
        <v>5</v>
      </c>
      <c r="D133" s="138" t="s">
        <v>5</v>
      </c>
      <c r="E133" s="138" t="s">
        <v>5</v>
      </c>
      <c r="F133" s="138" t="s">
        <v>5</v>
      </c>
      <c r="G133" s="138" t="s">
        <v>5</v>
      </c>
      <c r="H133" s="138" t="s">
        <v>5</v>
      </c>
      <c r="I133" s="138" t="s">
        <v>5</v>
      </c>
      <c r="J133" s="138" t="s">
        <v>5</v>
      </c>
      <c r="K133" s="137">
        <v>0.68327444051825681</v>
      </c>
      <c r="L133" s="137">
        <v>0.70428240740740733</v>
      </c>
      <c r="M133" s="137">
        <v>0.7326582278481012</v>
      </c>
      <c r="N133" s="137">
        <v>0.76959208899876397</v>
      </c>
      <c r="O133" s="137">
        <v>0.76948717948717948</v>
      </c>
      <c r="P133" s="137">
        <v>0.78242574257425745</v>
      </c>
      <c r="Q133" s="137">
        <v>0.78751560549313349</v>
      </c>
      <c r="R133" s="138">
        <v>0.80564225690276103</v>
      </c>
      <c r="S133" s="138">
        <v>0.82327790973871739</v>
      </c>
      <c r="T133" s="138">
        <v>0.8205917159763314</v>
      </c>
      <c r="U133" s="138">
        <v>0.80606767794632428</v>
      </c>
      <c r="V133" s="138">
        <v>0.82583237657864528</v>
      </c>
      <c r="W133" s="138">
        <v>0.83934426229508208</v>
      </c>
      <c r="X133" s="138">
        <v>0.87540603248259863</v>
      </c>
      <c r="Y133" s="138">
        <v>0.92266973532796315</v>
      </c>
      <c r="Z133" s="138" t="s">
        <v>5</v>
      </c>
    </row>
    <row r="134" spans="1:26" s="131" customFormat="1" ht="30" customHeight="1" x14ac:dyDescent="0.2">
      <c r="A134" s="41" t="str">
        <f>IF(D134&lt;&gt;"",COUNTA($D$6:D134),"")</f>
        <v/>
      </c>
      <c r="B134" s="144"/>
      <c r="C134" s="229" t="s">
        <v>56</v>
      </c>
      <c r="D134" s="230"/>
      <c r="E134" s="230"/>
      <c r="F134" s="230"/>
      <c r="G134" s="230"/>
      <c r="H134" s="230"/>
      <c r="I134" s="230" t="s">
        <v>56</v>
      </c>
      <c r="J134" s="230"/>
      <c r="K134" s="230"/>
      <c r="L134" s="230"/>
      <c r="M134" s="230"/>
      <c r="N134" s="230"/>
      <c r="O134" s="230" t="s">
        <v>56</v>
      </c>
      <c r="P134" s="230"/>
      <c r="Q134" s="230"/>
      <c r="R134" s="230"/>
      <c r="S134" s="230"/>
      <c r="T134" s="230"/>
      <c r="U134" s="230" t="s">
        <v>56</v>
      </c>
      <c r="V134" s="230"/>
      <c r="W134" s="230"/>
      <c r="X134" s="230"/>
      <c r="Y134" s="230"/>
      <c r="Z134" s="230"/>
    </row>
    <row r="135" spans="1:26" s="147" customFormat="1" ht="11.45" customHeight="1" x14ac:dyDescent="0.2">
      <c r="A135" s="41">
        <f>IF(D135&lt;&gt;"",COUNTA($D$6:D135),"")</f>
        <v>94</v>
      </c>
      <c r="B135" s="132" t="s">
        <v>21</v>
      </c>
      <c r="C135" s="145">
        <v>100</v>
      </c>
      <c r="D135" s="145">
        <v>100</v>
      </c>
      <c r="E135" s="145">
        <v>100</v>
      </c>
      <c r="F135" s="145">
        <v>100</v>
      </c>
      <c r="G135" s="145">
        <v>100</v>
      </c>
      <c r="H135" s="145">
        <v>100</v>
      </c>
      <c r="I135" s="145">
        <v>100</v>
      </c>
      <c r="J135" s="145">
        <v>100</v>
      </c>
      <c r="K135" s="145">
        <v>100</v>
      </c>
      <c r="L135" s="145">
        <v>100</v>
      </c>
      <c r="M135" s="145">
        <v>100</v>
      </c>
      <c r="N135" s="145">
        <v>100</v>
      </c>
      <c r="O135" s="145">
        <v>100</v>
      </c>
      <c r="P135" s="145">
        <v>100</v>
      </c>
      <c r="Q135" s="145">
        <v>100</v>
      </c>
      <c r="R135" s="146">
        <v>100</v>
      </c>
      <c r="S135" s="146">
        <v>100</v>
      </c>
      <c r="T135" s="146">
        <v>100</v>
      </c>
      <c r="U135" s="146">
        <v>100</v>
      </c>
      <c r="V135" s="146">
        <v>100</v>
      </c>
      <c r="W135" s="146">
        <v>100</v>
      </c>
      <c r="X135" s="146">
        <v>100</v>
      </c>
      <c r="Y135" s="146">
        <v>100</v>
      </c>
      <c r="Z135" s="146">
        <v>100</v>
      </c>
    </row>
    <row r="136" spans="1:26" ht="11.45" customHeight="1" x14ac:dyDescent="0.2">
      <c r="A136" s="41" t="str">
        <f>IF(D136&lt;&gt;"",COUNTA($D$6:D136),"")</f>
        <v/>
      </c>
      <c r="B136" s="136" t="s">
        <v>22</v>
      </c>
      <c r="C136" s="72"/>
      <c r="D136" s="72"/>
      <c r="E136" s="72"/>
      <c r="F136" s="72"/>
      <c r="G136" s="72"/>
      <c r="H136" s="148"/>
      <c r="I136" s="148"/>
      <c r="J136" s="148"/>
      <c r="K136" s="148"/>
      <c r="L136" s="148"/>
      <c r="M136" s="148"/>
      <c r="N136" s="148"/>
      <c r="O136" s="148"/>
      <c r="P136" s="148"/>
      <c r="Q136" s="148"/>
      <c r="R136" s="149"/>
      <c r="S136" s="149"/>
      <c r="T136" s="149"/>
      <c r="U136" s="149"/>
      <c r="V136" s="149"/>
      <c r="W136" s="149"/>
      <c r="X136" s="149"/>
      <c r="Y136" s="149"/>
      <c r="Z136" s="149"/>
    </row>
    <row r="137" spans="1:26" s="135" customFormat="1" ht="11.45" customHeight="1" x14ac:dyDescent="0.2">
      <c r="A137" s="41">
        <f>IF(D137&lt;&gt;"",COUNTA($D$6:D137),"")</f>
        <v>95</v>
      </c>
      <c r="B137" s="139" t="s">
        <v>23</v>
      </c>
      <c r="C137" s="133">
        <v>3.5044175303044924</v>
      </c>
      <c r="D137" s="133">
        <v>3.3629415354864389</v>
      </c>
      <c r="E137" s="133">
        <v>3.3320254894267585</v>
      </c>
      <c r="F137" s="133">
        <v>3.3315601028657422</v>
      </c>
      <c r="G137" s="133">
        <v>3.3157050329787863</v>
      </c>
      <c r="H137" s="133">
        <v>3.1323441379921961</v>
      </c>
      <c r="I137" s="133">
        <v>3.0484815947340165</v>
      </c>
      <c r="J137" s="133">
        <v>3.0188669069355738</v>
      </c>
      <c r="K137" s="133">
        <v>3.0235457471313572</v>
      </c>
      <c r="L137" s="133">
        <v>3.044375165209722</v>
      </c>
      <c r="M137" s="133">
        <v>3.0971068278008604</v>
      </c>
      <c r="N137" s="133">
        <v>3.1930662522257887</v>
      </c>
      <c r="O137" s="133">
        <v>3.2130466095081092</v>
      </c>
      <c r="P137" s="133">
        <v>3.2054948204898208</v>
      </c>
      <c r="Q137" s="133">
        <v>3.198388376313587</v>
      </c>
      <c r="R137" s="134">
        <v>3.1551141538299152</v>
      </c>
      <c r="S137" s="134">
        <v>3.0745116463683821</v>
      </c>
      <c r="T137" s="134">
        <v>3.0134002948224801</v>
      </c>
      <c r="U137" s="134">
        <v>2.9936972709301974</v>
      </c>
      <c r="V137" s="134">
        <v>2.9617318897420897</v>
      </c>
      <c r="W137" s="134">
        <v>2.9322208318893566</v>
      </c>
      <c r="X137" s="134">
        <v>2.8323251370341467</v>
      </c>
      <c r="Y137" s="134">
        <v>2.8001050351211183</v>
      </c>
      <c r="Z137" s="134">
        <v>2.7606982648618072</v>
      </c>
    </row>
    <row r="138" spans="1:26" s="135" customFormat="1" ht="11.45" customHeight="1" x14ac:dyDescent="0.2">
      <c r="A138" s="41">
        <f>IF(D138&lt;&gt;"",COUNTA($D$6:D138),"")</f>
        <v>96</v>
      </c>
      <c r="B138" s="139" t="s">
        <v>87</v>
      </c>
      <c r="C138" s="133">
        <v>23.067933712264484</v>
      </c>
      <c r="D138" s="133">
        <v>21.656056059264483</v>
      </c>
      <c r="E138" s="133">
        <v>20.684588637993315</v>
      </c>
      <c r="F138" s="133">
        <v>19.629661276229797</v>
      </c>
      <c r="G138" s="133">
        <v>19.183248185924903</v>
      </c>
      <c r="H138" s="133">
        <v>18.763856864136219</v>
      </c>
      <c r="I138" s="133">
        <v>18.879385745101239</v>
      </c>
      <c r="J138" s="133">
        <v>18.979221188967045</v>
      </c>
      <c r="K138" s="133">
        <v>18.974913251806527</v>
      </c>
      <c r="L138" s="133">
        <v>18.755736679281274</v>
      </c>
      <c r="M138" s="133">
        <v>18.646921803231148</v>
      </c>
      <c r="N138" s="133">
        <v>19.142394887839224</v>
      </c>
      <c r="O138" s="133">
        <v>19.615234005964133</v>
      </c>
      <c r="P138" s="133">
        <v>19.004338088360946</v>
      </c>
      <c r="Q138" s="133">
        <v>18.797340766580813</v>
      </c>
      <c r="R138" s="134">
        <v>18.917693674479914</v>
      </c>
      <c r="S138" s="134">
        <v>18.734094502114885</v>
      </c>
      <c r="T138" s="134">
        <v>18.719228236849609</v>
      </c>
      <c r="U138" s="134">
        <v>19.037595851528671</v>
      </c>
      <c r="V138" s="134">
        <v>19.393382111816234</v>
      </c>
      <c r="W138" s="134">
        <v>19.595404317909455</v>
      </c>
      <c r="X138" s="134">
        <v>19.742160564008913</v>
      </c>
      <c r="Y138" s="134">
        <v>19.37871725858334</v>
      </c>
      <c r="Z138" s="134">
        <v>19.212676111922335</v>
      </c>
    </row>
    <row r="139" spans="1:26" ht="11.45" customHeight="1" x14ac:dyDescent="0.2">
      <c r="A139" s="41" t="str">
        <f>IF(D139&lt;&gt;"",COUNTA($D$6:D139),"")</f>
        <v/>
      </c>
      <c r="B139" s="140" t="s">
        <v>22</v>
      </c>
      <c r="C139" s="133"/>
      <c r="D139" s="133"/>
      <c r="E139" s="133"/>
      <c r="F139" s="133"/>
      <c r="G139" s="133"/>
      <c r="H139" s="133"/>
      <c r="I139" s="133"/>
      <c r="J139" s="133"/>
      <c r="K139" s="133"/>
      <c r="L139" s="133"/>
      <c r="M139" s="133"/>
      <c r="N139" s="133"/>
      <c r="O139" s="133"/>
      <c r="P139" s="133"/>
      <c r="Q139" s="133"/>
      <c r="R139" s="134"/>
      <c r="S139" s="134"/>
      <c r="T139" s="134"/>
      <c r="U139" s="134"/>
      <c r="V139" s="134"/>
      <c r="W139" s="134"/>
      <c r="X139" s="134"/>
      <c r="Y139" s="134"/>
      <c r="Z139" s="134"/>
    </row>
    <row r="140" spans="1:26" ht="11.45" customHeight="1" x14ac:dyDescent="0.2">
      <c r="A140" s="41">
        <f>IF(D140&lt;&gt;"",COUNTA($D$6:D140),"")</f>
        <v>97</v>
      </c>
      <c r="B140" s="140" t="s">
        <v>88</v>
      </c>
      <c r="C140" s="137">
        <v>11.430669424742867</v>
      </c>
      <c r="D140" s="137">
        <v>11.503527743165874</v>
      </c>
      <c r="E140" s="137">
        <v>11.396506703827473</v>
      </c>
      <c r="F140" s="137">
        <v>11.316885472281101</v>
      </c>
      <c r="G140" s="137">
        <v>11.445083030814748</v>
      </c>
      <c r="H140" s="137">
        <v>11.336439118481731</v>
      </c>
      <c r="I140" s="137">
        <v>11.440799563914171</v>
      </c>
      <c r="J140" s="137">
        <v>11.640233041963462</v>
      </c>
      <c r="K140" s="137">
        <v>11.966033768255912</v>
      </c>
      <c r="L140" s="137">
        <v>11.947568577808298</v>
      </c>
      <c r="M140" s="137">
        <v>11.794932104201775</v>
      </c>
      <c r="N140" s="137">
        <v>12.07113302657114</v>
      </c>
      <c r="O140" s="137">
        <v>12.465804815667763</v>
      </c>
      <c r="P140" s="137">
        <v>12.089043961032637</v>
      </c>
      <c r="Q140" s="137">
        <v>11.987605820537063</v>
      </c>
      <c r="R140" s="138">
        <v>12.158184689542992</v>
      </c>
      <c r="S140" s="138">
        <v>12.098236405144842</v>
      </c>
      <c r="T140" s="138">
        <v>12.205677331989838</v>
      </c>
      <c r="U140" s="138">
        <v>12.384275001287484</v>
      </c>
      <c r="V140" s="138">
        <v>12.716204198027697</v>
      </c>
      <c r="W140" s="138">
        <v>12.810741600023279</v>
      </c>
      <c r="X140" s="138">
        <v>12.734569050552427</v>
      </c>
      <c r="Y140" s="138">
        <v>12.471870281625419</v>
      </c>
      <c r="Z140" s="138">
        <v>12.321454411513214</v>
      </c>
    </row>
    <row r="141" spans="1:26" ht="11.45" customHeight="1" x14ac:dyDescent="0.2">
      <c r="A141" s="41" t="str">
        <f>IF(D141&lt;&gt;"",COUNTA($D$6:D141),"")</f>
        <v/>
      </c>
      <c r="B141" s="141" t="s">
        <v>22</v>
      </c>
      <c r="C141" s="137"/>
      <c r="D141" s="137"/>
      <c r="E141" s="137"/>
      <c r="F141" s="137"/>
      <c r="G141" s="137"/>
      <c r="H141" s="137"/>
      <c r="I141" s="137"/>
      <c r="J141" s="137"/>
      <c r="K141" s="137"/>
      <c r="L141" s="137"/>
      <c r="M141" s="137"/>
      <c r="N141" s="137"/>
      <c r="O141" s="137"/>
      <c r="P141" s="137"/>
      <c r="Q141" s="137"/>
      <c r="R141" s="138"/>
      <c r="S141" s="138"/>
      <c r="T141" s="138"/>
      <c r="U141" s="138"/>
      <c r="V141" s="138"/>
      <c r="W141" s="138"/>
      <c r="X141" s="138"/>
      <c r="Y141" s="138"/>
      <c r="Z141" s="138"/>
    </row>
    <row r="142" spans="1:26" ht="11.45" customHeight="1" x14ac:dyDescent="0.2">
      <c r="A142" s="41">
        <f>IF(D142&lt;&gt;"",COUNTA($D$6:D142),"")</f>
        <v>98</v>
      </c>
      <c r="B142" s="141" t="s">
        <v>55</v>
      </c>
      <c r="C142" s="138" t="s">
        <v>5</v>
      </c>
      <c r="D142" s="138" t="s">
        <v>5</v>
      </c>
      <c r="E142" s="138" t="s">
        <v>5</v>
      </c>
      <c r="F142" s="138" t="s">
        <v>5</v>
      </c>
      <c r="G142" s="138" t="s">
        <v>5</v>
      </c>
      <c r="H142" s="138" t="s">
        <v>5</v>
      </c>
      <c r="I142" s="138" t="s">
        <v>5</v>
      </c>
      <c r="J142" s="138" t="s">
        <v>5</v>
      </c>
      <c r="K142" s="137">
        <v>7.825396018545519E-2</v>
      </c>
      <c r="L142" s="137">
        <v>7.2526237628365464E-2</v>
      </c>
      <c r="M142" s="137">
        <v>7.3635635905858657E-2</v>
      </c>
      <c r="N142" s="137">
        <v>7.0113198233201654E-2</v>
      </c>
      <c r="O142" s="137">
        <v>7.3661698381359483E-2</v>
      </c>
      <c r="P142" s="137">
        <v>7.721605270989941E-2</v>
      </c>
      <c r="Q142" s="137">
        <v>7.8244710331561954E-2</v>
      </c>
      <c r="R142" s="138">
        <v>7.5240980893391929E-2</v>
      </c>
      <c r="S142" s="138">
        <v>7.6683907045063948E-2</v>
      </c>
      <c r="T142" s="138">
        <v>7.7037700491281946E-2</v>
      </c>
      <c r="U142" s="138">
        <v>8.2795121030092789E-2</v>
      </c>
      <c r="V142" s="138">
        <v>8.9721626847229258E-2</v>
      </c>
      <c r="W142" s="138">
        <v>7.9892700399728039E-2</v>
      </c>
      <c r="X142" s="138">
        <v>8.2662853083284804E-2</v>
      </c>
      <c r="Y142" s="138">
        <v>7.7332107923586954E-2</v>
      </c>
      <c r="Z142" s="138" t="s">
        <v>5</v>
      </c>
    </row>
    <row r="143" spans="1:26" ht="11.45" customHeight="1" x14ac:dyDescent="0.2">
      <c r="A143" s="41">
        <f>IF(D143&lt;&gt;"",COUNTA($D$6:D143),"")</f>
        <v>99</v>
      </c>
      <c r="B143" s="141" t="s">
        <v>24</v>
      </c>
      <c r="C143" s="137">
        <v>9.613704125897657</v>
      </c>
      <c r="D143" s="137">
        <v>9.7378532250503831</v>
      </c>
      <c r="E143" s="137">
        <v>9.6563527390310231</v>
      </c>
      <c r="F143" s="137">
        <v>9.6258851222288673</v>
      </c>
      <c r="G143" s="137">
        <v>9.7982856282137565</v>
      </c>
      <c r="H143" s="137">
        <v>9.7424840368925167</v>
      </c>
      <c r="I143" s="137">
        <v>9.8826440312125392</v>
      </c>
      <c r="J143" s="137">
        <v>10.108956960584843</v>
      </c>
      <c r="K143" s="137">
        <v>10.457136894936367</v>
      </c>
      <c r="L143" s="137">
        <v>10.428236881849976</v>
      </c>
      <c r="M143" s="137">
        <v>10.27410898875954</v>
      </c>
      <c r="N143" s="137">
        <v>10.478058094955241</v>
      </c>
      <c r="O143" s="137">
        <v>10.827174320819973</v>
      </c>
      <c r="P143" s="137">
        <v>10.454614653494678</v>
      </c>
      <c r="Q143" s="137">
        <v>10.387256979536835</v>
      </c>
      <c r="R143" s="138">
        <v>10.575823557193296</v>
      </c>
      <c r="S143" s="138">
        <v>10.540797053609881</v>
      </c>
      <c r="T143" s="138">
        <v>10.636134146894101</v>
      </c>
      <c r="U143" s="138">
        <v>10.810111304637186</v>
      </c>
      <c r="V143" s="138">
        <v>11.05294363015801</v>
      </c>
      <c r="W143" s="138">
        <v>11.083657180951676</v>
      </c>
      <c r="X143" s="138">
        <v>10.944376879226404</v>
      </c>
      <c r="Y143" s="138">
        <v>10.686404516510208</v>
      </c>
      <c r="Z143" s="138">
        <v>10.508438901824592</v>
      </c>
    </row>
    <row r="144" spans="1:26" ht="11.45" customHeight="1" x14ac:dyDescent="0.2">
      <c r="A144" s="41">
        <f>IF(D144&lt;&gt;"",COUNTA($D$6:D144),"")</f>
        <v>100</v>
      </c>
      <c r="B144" s="141" t="s">
        <v>25</v>
      </c>
      <c r="C144" s="138" t="s">
        <v>5</v>
      </c>
      <c r="D144" s="138" t="s">
        <v>5</v>
      </c>
      <c r="E144" s="138" t="s">
        <v>5</v>
      </c>
      <c r="F144" s="138" t="s">
        <v>5</v>
      </c>
      <c r="G144" s="138" t="s">
        <v>5</v>
      </c>
      <c r="H144" s="138" t="s">
        <v>5</v>
      </c>
      <c r="I144" s="138" t="s">
        <v>5</v>
      </c>
      <c r="J144" s="138" t="s">
        <v>5</v>
      </c>
      <c r="K144" s="137">
        <v>0.51313195089129249</v>
      </c>
      <c r="L144" s="137">
        <v>0.52216234453682175</v>
      </c>
      <c r="M144" s="137">
        <v>0.53188717042707334</v>
      </c>
      <c r="N144" s="137">
        <v>0.57609451855829907</v>
      </c>
      <c r="O144" s="137">
        <v>0.60257459958431792</v>
      </c>
      <c r="P144" s="137">
        <v>0.60181889749740436</v>
      </c>
      <c r="Q144" s="137">
        <v>0.58995968223953754</v>
      </c>
      <c r="R144" s="138">
        <v>0.62412123000058195</v>
      </c>
      <c r="S144" s="138">
        <v>0.61873652462592965</v>
      </c>
      <c r="T144" s="138">
        <v>0.62056666693323315</v>
      </c>
      <c r="U144" s="138">
        <v>0.62142558144755455</v>
      </c>
      <c r="V144" s="138">
        <v>0.6586144567250557</v>
      </c>
      <c r="W144" s="138">
        <v>0.70977521580288194</v>
      </c>
      <c r="X144" s="138">
        <v>0.77050758425074573</v>
      </c>
      <c r="Y144" s="138">
        <v>0.77318978533447125</v>
      </c>
      <c r="Z144" s="138" t="s">
        <v>5</v>
      </c>
    </row>
    <row r="145" spans="1:26" ht="11.45" customHeight="1" x14ac:dyDescent="0.2">
      <c r="A145" s="41">
        <f>IF(D145&lt;&gt;"",COUNTA($D$6:D145),"")</f>
        <v>101</v>
      </c>
      <c r="B145" s="141" t="s">
        <v>26</v>
      </c>
      <c r="C145" s="138" t="s">
        <v>5</v>
      </c>
      <c r="D145" s="138" t="s">
        <v>5</v>
      </c>
      <c r="E145" s="138" t="s">
        <v>5</v>
      </c>
      <c r="F145" s="138" t="s">
        <v>5</v>
      </c>
      <c r="G145" s="138" t="s">
        <v>5</v>
      </c>
      <c r="H145" s="138" t="s">
        <v>5</v>
      </c>
      <c r="I145" s="138" t="s">
        <v>5</v>
      </c>
      <c r="J145" s="138" t="s">
        <v>5</v>
      </c>
      <c r="K145" s="137">
        <v>0.91751096224279871</v>
      </c>
      <c r="L145" s="137">
        <v>0.92464311379313546</v>
      </c>
      <c r="M145" s="137">
        <v>0.91530030910930282</v>
      </c>
      <c r="N145" s="137">
        <v>0.9468672148243984</v>
      </c>
      <c r="O145" s="137">
        <v>0.96239419688211125</v>
      </c>
      <c r="P145" s="137">
        <v>0.95539435733065603</v>
      </c>
      <c r="Q145" s="137">
        <v>0.9321444484291288</v>
      </c>
      <c r="R145" s="138">
        <v>0.88299892145572367</v>
      </c>
      <c r="S145" s="138">
        <v>0.86201891986396706</v>
      </c>
      <c r="T145" s="138">
        <v>0.87193881767122228</v>
      </c>
      <c r="U145" s="138">
        <v>0.86994299417264975</v>
      </c>
      <c r="V145" s="138">
        <v>0.91492448429740347</v>
      </c>
      <c r="W145" s="138">
        <v>0.93741650286899447</v>
      </c>
      <c r="X145" s="138">
        <v>0.93702173399199518</v>
      </c>
      <c r="Y145" s="138">
        <v>0.93494387185715211</v>
      </c>
      <c r="Z145" s="138" t="s">
        <v>5</v>
      </c>
    </row>
    <row r="146" spans="1:26" ht="11.45" customHeight="1" x14ac:dyDescent="0.2">
      <c r="A146" s="41">
        <f>IF(D146&lt;&gt;"",COUNTA($D$6:D146),"")</f>
        <v>102</v>
      </c>
      <c r="B146" s="140" t="s">
        <v>27</v>
      </c>
      <c r="C146" s="137">
        <v>11.637264287521617</v>
      </c>
      <c r="D146" s="137">
        <v>10.152528316098607</v>
      </c>
      <c r="E146" s="137">
        <v>9.2880819341658434</v>
      </c>
      <c r="F146" s="137">
        <v>8.3127758039486999</v>
      </c>
      <c r="G146" s="137">
        <v>7.7381651551101562</v>
      </c>
      <c r="H146" s="137">
        <v>7.4274177456544868</v>
      </c>
      <c r="I146" s="137">
        <v>7.4385861811870697</v>
      </c>
      <c r="J146" s="137">
        <v>7.3389881470035823</v>
      </c>
      <c r="K146" s="137">
        <v>7.0088794835506159</v>
      </c>
      <c r="L146" s="137">
        <v>6.8081681014729725</v>
      </c>
      <c r="M146" s="137">
        <v>6.8519896990293718</v>
      </c>
      <c r="N146" s="137">
        <v>7.0712618612680869</v>
      </c>
      <c r="O146" s="137">
        <v>7.149429190296372</v>
      </c>
      <c r="P146" s="137">
        <v>6.9152941273283099</v>
      </c>
      <c r="Q146" s="137">
        <v>6.8097349460437524</v>
      </c>
      <c r="R146" s="138">
        <v>6.7595089849369181</v>
      </c>
      <c r="S146" s="138">
        <v>6.6358580969700407</v>
      </c>
      <c r="T146" s="138">
        <v>6.5135509048597733</v>
      </c>
      <c r="U146" s="138">
        <v>6.6533208502411885</v>
      </c>
      <c r="V146" s="138">
        <v>6.677177913788535</v>
      </c>
      <c r="W146" s="138">
        <v>6.7846627178861763</v>
      </c>
      <c r="X146" s="138">
        <v>7.0075915134564823</v>
      </c>
      <c r="Y146" s="138">
        <v>6.9068469769579197</v>
      </c>
      <c r="Z146" s="138">
        <v>6.8912217004091181</v>
      </c>
    </row>
    <row r="147" spans="1:26" s="135" customFormat="1" ht="11.45" customHeight="1" x14ac:dyDescent="0.2">
      <c r="A147" s="41">
        <f>IF(D147&lt;&gt;"",COUNTA($D$6:D147),"")</f>
        <v>103</v>
      </c>
      <c r="B147" s="139" t="s">
        <v>89</v>
      </c>
      <c r="C147" s="133">
        <v>73.427648757431015</v>
      </c>
      <c r="D147" s="133">
        <v>74.981002405249072</v>
      </c>
      <c r="E147" s="133">
        <v>75.983385872579916</v>
      </c>
      <c r="F147" s="133">
        <v>77.038778620904466</v>
      </c>
      <c r="G147" s="133">
        <v>77.501046781096292</v>
      </c>
      <c r="H147" s="133">
        <v>78.103798997871593</v>
      </c>
      <c r="I147" s="133">
        <v>78.072132660164741</v>
      </c>
      <c r="J147" s="133">
        <v>78.001911904097369</v>
      </c>
      <c r="K147" s="133">
        <v>78.001541001062108</v>
      </c>
      <c r="L147" s="133">
        <v>78.199888155509001</v>
      </c>
      <c r="M147" s="133">
        <v>78.255971368967991</v>
      </c>
      <c r="N147" s="133">
        <v>77.664538859934979</v>
      </c>
      <c r="O147" s="133">
        <v>77.171719384527762</v>
      </c>
      <c r="P147" s="133">
        <v>77.790167091149229</v>
      </c>
      <c r="Q147" s="133">
        <v>78.004270857105595</v>
      </c>
      <c r="R147" s="134">
        <v>77.92719217169018</v>
      </c>
      <c r="S147" s="134">
        <v>78.191393851516736</v>
      </c>
      <c r="T147" s="134">
        <v>78.267371468327909</v>
      </c>
      <c r="U147" s="134">
        <v>77.968706877541123</v>
      </c>
      <c r="V147" s="134">
        <v>77.64488599844168</v>
      </c>
      <c r="W147" s="134">
        <v>77.472374850201192</v>
      </c>
      <c r="X147" s="134">
        <v>77.425514298956941</v>
      </c>
      <c r="Y147" s="134">
        <v>77.821177706295543</v>
      </c>
      <c r="Z147" s="134">
        <v>78.026625623215864</v>
      </c>
    </row>
    <row r="148" spans="1:26" ht="11.45" customHeight="1" x14ac:dyDescent="0.2">
      <c r="A148" s="41" t="str">
        <f>IF(D148&lt;&gt;"",COUNTA($D$6:D148),"")</f>
        <v/>
      </c>
      <c r="B148" s="140" t="s">
        <v>22</v>
      </c>
      <c r="C148" s="137"/>
      <c r="D148" s="137"/>
      <c r="E148" s="137"/>
      <c r="F148" s="137"/>
      <c r="G148" s="137"/>
      <c r="H148" s="137"/>
      <c r="I148" s="137"/>
      <c r="J148" s="137"/>
      <c r="K148" s="137"/>
      <c r="L148" s="137"/>
      <c r="M148" s="137"/>
      <c r="N148" s="137"/>
      <c r="O148" s="137"/>
      <c r="P148" s="137"/>
      <c r="Q148" s="137"/>
      <c r="R148" s="138"/>
      <c r="S148" s="138"/>
      <c r="T148" s="138"/>
      <c r="U148" s="138"/>
      <c r="V148" s="138"/>
      <c r="W148" s="138"/>
      <c r="X148" s="138"/>
      <c r="Y148" s="138"/>
      <c r="Z148" s="138"/>
    </row>
    <row r="149" spans="1:26" ht="23.45" customHeight="1" x14ac:dyDescent="0.2">
      <c r="A149" s="41">
        <f>IF(D149&lt;&gt;"",COUNTA($D$6:D149),"")</f>
        <v>104</v>
      </c>
      <c r="B149" s="140" t="s">
        <v>90</v>
      </c>
      <c r="C149" s="137">
        <v>25.405298949548598</v>
      </c>
      <c r="D149" s="137">
        <v>25.64080990519232</v>
      </c>
      <c r="E149" s="137">
        <v>25.818056363562569</v>
      </c>
      <c r="F149" s="137">
        <v>25.960645308886644</v>
      </c>
      <c r="G149" s="137">
        <v>26.140093166972296</v>
      </c>
      <c r="H149" s="137">
        <v>25.939356819794252</v>
      </c>
      <c r="I149" s="137">
        <v>25.517199713853</v>
      </c>
      <c r="J149" s="137">
        <v>25.68059336442537</v>
      </c>
      <c r="K149" s="137">
        <v>25.788626020980089</v>
      </c>
      <c r="L149" s="137">
        <v>25.643869606857315</v>
      </c>
      <c r="M149" s="137">
        <v>25.824859444137815</v>
      </c>
      <c r="N149" s="137">
        <v>26.350085912400544</v>
      </c>
      <c r="O149" s="137">
        <v>26.204396152066227</v>
      </c>
      <c r="P149" s="137">
        <v>26.455207146119374</v>
      </c>
      <c r="Q149" s="137">
        <v>26.222030232886684</v>
      </c>
      <c r="R149" s="138">
        <v>25.963957404943983</v>
      </c>
      <c r="S149" s="138">
        <v>26.037831627521424</v>
      </c>
      <c r="T149" s="138">
        <v>25.940113184109443</v>
      </c>
      <c r="U149" s="138">
        <v>25.859015886891562</v>
      </c>
      <c r="V149" s="138">
        <v>25.63887307537928</v>
      </c>
      <c r="W149" s="138">
        <v>25.269902409214644</v>
      </c>
      <c r="X149" s="138">
        <v>25.049221371384654</v>
      </c>
      <c r="Y149" s="138">
        <v>25.278540011816453</v>
      </c>
      <c r="Z149" s="138">
        <v>25.313153636686529</v>
      </c>
    </row>
    <row r="150" spans="1:26" ht="11.45" customHeight="1" x14ac:dyDescent="0.2">
      <c r="A150" s="41" t="str">
        <f>IF(D150&lt;&gt;"",COUNTA($D$6:D150),"")</f>
        <v/>
      </c>
      <c r="B150" s="141" t="s">
        <v>22</v>
      </c>
      <c r="C150" s="137"/>
      <c r="D150" s="137"/>
      <c r="E150" s="137"/>
      <c r="F150" s="137"/>
      <c r="G150" s="137"/>
      <c r="H150" s="137"/>
      <c r="I150" s="137"/>
      <c r="J150" s="137"/>
      <c r="K150" s="137"/>
      <c r="L150" s="137"/>
      <c r="M150" s="137"/>
      <c r="N150" s="137"/>
      <c r="O150" s="137"/>
      <c r="P150" s="137"/>
      <c r="Q150" s="137"/>
      <c r="R150" s="138"/>
      <c r="S150" s="138"/>
      <c r="T150" s="138"/>
      <c r="U150" s="138"/>
      <c r="V150" s="138"/>
      <c r="W150" s="138"/>
      <c r="X150" s="138"/>
      <c r="Y150" s="138"/>
      <c r="Z150" s="138"/>
    </row>
    <row r="151" spans="1:26" ht="11.45" customHeight="1" x14ac:dyDescent="0.2">
      <c r="A151" s="41">
        <f>IF(D151&lt;&gt;"",COUNTA($D$6:D151),"")</f>
        <v>105</v>
      </c>
      <c r="B151" s="141" t="s">
        <v>91</v>
      </c>
      <c r="C151" s="137">
        <v>23.649633894078399</v>
      </c>
      <c r="D151" s="137">
        <v>23.847757482514869</v>
      </c>
      <c r="E151" s="137">
        <v>24.067620039776493</v>
      </c>
      <c r="F151" s="137">
        <v>24.253520505618752</v>
      </c>
      <c r="G151" s="137">
        <v>24.429176103818573</v>
      </c>
      <c r="H151" s="137">
        <v>24.238288178432072</v>
      </c>
      <c r="I151" s="137">
        <v>23.844118539551857</v>
      </c>
      <c r="J151" s="137">
        <v>23.93466627296004</v>
      </c>
      <c r="K151" s="137">
        <v>24.141279833486273</v>
      </c>
      <c r="L151" s="137">
        <v>24.091861254385115</v>
      </c>
      <c r="M151" s="137">
        <v>24.327022407417552</v>
      </c>
      <c r="N151" s="137">
        <v>24.899000378367163</v>
      </c>
      <c r="O151" s="137">
        <v>24.992948740768327</v>
      </c>
      <c r="P151" s="137">
        <v>25.304509664350185</v>
      </c>
      <c r="Q151" s="137">
        <v>25.038578989121813</v>
      </c>
      <c r="R151" s="138">
        <v>24.69649872320386</v>
      </c>
      <c r="S151" s="138">
        <v>24.762556652261434</v>
      </c>
      <c r="T151" s="138">
        <v>24.672589772912051</v>
      </c>
      <c r="U151" s="138">
        <v>24.574569089029183</v>
      </c>
      <c r="V151" s="138">
        <v>24.314954391506351</v>
      </c>
      <c r="W151" s="138">
        <v>23.929715587277485</v>
      </c>
      <c r="X151" s="138">
        <v>23.686208640512984</v>
      </c>
      <c r="Y151" s="138">
        <v>23.885774305783496</v>
      </c>
      <c r="Z151" s="138">
        <v>23.895181341015824</v>
      </c>
    </row>
    <row r="152" spans="1:26" ht="11.45" customHeight="1" x14ac:dyDescent="0.2">
      <c r="A152" s="41" t="str">
        <f>IF(D152&lt;&gt;"",COUNTA($D$6:D152),"")</f>
        <v/>
      </c>
      <c r="B152" s="143" t="s">
        <v>22</v>
      </c>
      <c r="C152" s="137"/>
      <c r="D152" s="137"/>
      <c r="E152" s="137"/>
      <c r="F152" s="137"/>
      <c r="G152" s="137"/>
      <c r="H152" s="137"/>
      <c r="I152" s="137"/>
      <c r="J152" s="137"/>
      <c r="K152" s="137"/>
      <c r="L152" s="137"/>
      <c r="M152" s="137"/>
      <c r="N152" s="137"/>
      <c r="O152" s="137"/>
      <c r="P152" s="137"/>
      <c r="Q152" s="137"/>
      <c r="R152" s="138"/>
      <c r="S152" s="138"/>
      <c r="T152" s="138"/>
      <c r="U152" s="138"/>
      <c r="V152" s="138"/>
      <c r="W152" s="138"/>
      <c r="X152" s="138"/>
      <c r="Y152" s="138"/>
      <c r="Z152" s="138"/>
    </row>
    <row r="153" spans="1:26" ht="11.45" customHeight="1" x14ac:dyDescent="0.2">
      <c r="A153" s="41">
        <f>IF(D153&lt;&gt;"",COUNTA($D$6:D153),"")</f>
        <v>106</v>
      </c>
      <c r="B153" s="143" t="s">
        <v>100</v>
      </c>
      <c r="C153" s="138" t="s">
        <v>5</v>
      </c>
      <c r="D153" s="138" t="s">
        <v>5</v>
      </c>
      <c r="E153" s="138" t="s">
        <v>5</v>
      </c>
      <c r="F153" s="138" t="s">
        <v>5</v>
      </c>
      <c r="G153" s="138" t="s">
        <v>5</v>
      </c>
      <c r="H153" s="138" t="s">
        <v>5</v>
      </c>
      <c r="I153" s="138" t="s">
        <v>5</v>
      </c>
      <c r="J153" s="138" t="s">
        <v>5</v>
      </c>
      <c r="K153" s="137">
        <v>12.292961424141815</v>
      </c>
      <c r="L153" s="137">
        <v>12.127423020571683</v>
      </c>
      <c r="M153" s="137">
        <v>12.212289800996688</v>
      </c>
      <c r="N153" s="137">
        <v>12.52476677529466</v>
      </c>
      <c r="O153" s="137">
        <v>12.676794921998013</v>
      </c>
      <c r="P153" s="137">
        <v>12.891240572578289</v>
      </c>
      <c r="Q153" s="137">
        <v>12.709739292972102</v>
      </c>
      <c r="R153" s="138">
        <v>12.570386178394202</v>
      </c>
      <c r="S153" s="138">
        <v>12.499341841466823</v>
      </c>
      <c r="T153" s="138">
        <v>12.400937247594904</v>
      </c>
      <c r="U153" s="138">
        <v>12.319042481688017</v>
      </c>
      <c r="V153" s="138">
        <v>12.138916362129079</v>
      </c>
      <c r="W153" s="138">
        <v>12.095940022274721</v>
      </c>
      <c r="X153" s="138">
        <v>12.029293813622996</v>
      </c>
      <c r="Y153" s="138">
        <v>12.017855970590166</v>
      </c>
      <c r="Z153" s="138" t="s">
        <v>5</v>
      </c>
    </row>
    <row r="154" spans="1:26" ht="11.45" customHeight="1" x14ac:dyDescent="0.2">
      <c r="A154" s="41">
        <f>IF(D154&lt;&gt;"",COUNTA($D$6:D154),"")</f>
        <v>107</v>
      </c>
      <c r="B154" s="143" t="s">
        <v>28</v>
      </c>
      <c r="C154" s="138" t="s">
        <v>5</v>
      </c>
      <c r="D154" s="138" t="s">
        <v>5</v>
      </c>
      <c r="E154" s="138" t="s">
        <v>5</v>
      </c>
      <c r="F154" s="138" t="s">
        <v>5</v>
      </c>
      <c r="G154" s="138" t="s">
        <v>5</v>
      </c>
      <c r="H154" s="138" t="s">
        <v>5</v>
      </c>
      <c r="I154" s="138" t="s">
        <v>5</v>
      </c>
      <c r="J154" s="138" t="s">
        <v>5</v>
      </c>
      <c r="K154" s="137">
        <v>5.5276724730659232</v>
      </c>
      <c r="L154" s="137">
        <v>5.4701519995855641</v>
      </c>
      <c r="M154" s="137">
        <v>5.5444560117282462</v>
      </c>
      <c r="N154" s="137">
        <v>5.5855943822647509</v>
      </c>
      <c r="O154" s="137">
        <v>5.4081104542106289</v>
      </c>
      <c r="P154" s="137">
        <v>5.4540866218731265</v>
      </c>
      <c r="Q154" s="137">
        <v>5.4155935187298265</v>
      </c>
      <c r="R154" s="138">
        <v>5.2947457166094472</v>
      </c>
      <c r="S154" s="138">
        <v>5.3778640021709112</v>
      </c>
      <c r="T154" s="138">
        <v>5.3907730693259337</v>
      </c>
      <c r="U154" s="138">
        <v>5.3860405049049831</v>
      </c>
      <c r="V154" s="138">
        <v>5.378575419947059</v>
      </c>
      <c r="W154" s="138">
        <v>5.3528109267817792</v>
      </c>
      <c r="X154" s="138">
        <v>5.3728213518413614</v>
      </c>
      <c r="Y154" s="138">
        <v>5.3017790323639469</v>
      </c>
      <c r="Z154" s="138" t="s">
        <v>5</v>
      </c>
    </row>
    <row r="155" spans="1:26" ht="11.45" customHeight="1" x14ac:dyDescent="0.2">
      <c r="A155" s="41">
        <f>IF(D155&lt;&gt;"",COUNTA($D$6:D155),"")</f>
        <v>108</v>
      </c>
      <c r="B155" s="143" t="s">
        <v>101</v>
      </c>
      <c r="C155" s="138" t="s">
        <v>5</v>
      </c>
      <c r="D155" s="138" t="s">
        <v>5</v>
      </c>
      <c r="E155" s="138" t="s">
        <v>5</v>
      </c>
      <c r="F155" s="138" t="s">
        <v>5</v>
      </c>
      <c r="G155" s="138" t="s">
        <v>5</v>
      </c>
      <c r="H155" s="138" t="s">
        <v>5</v>
      </c>
      <c r="I155" s="138" t="s">
        <v>5</v>
      </c>
      <c r="J155" s="138" t="s">
        <v>5</v>
      </c>
      <c r="K155" s="137">
        <v>6.3206459362785345</v>
      </c>
      <c r="L155" s="137">
        <v>6.494286234227868</v>
      </c>
      <c r="M155" s="137">
        <v>6.5702765946926212</v>
      </c>
      <c r="N155" s="137">
        <v>6.7886392208077533</v>
      </c>
      <c r="O155" s="137">
        <v>6.9080433645596866</v>
      </c>
      <c r="P155" s="137">
        <v>6.9591824698987681</v>
      </c>
      <c r="Q155" s="137">
        <v>6.9132461774198806</v>
      </c>
      <c r="R155" s="138">
        <v>6.8313668282002125</v>
      </c>
      <c r="S155" s="138">
        <v>6.8853508086236994</v>
      </c>
      <c r="T155" s="138">
        <v>6.8808794559912139</v>
      </c>
      <c r="U155" s="138">
        <v>6.8694861024361842</v>
      </c>
      <c r="V155" s="138">
        <v>6.7974626094302142</v>
      </c>
      <c r="W155" s="138">
        <v>6.4809646382209856</v>
      </c>
      <c r="X155" s="138">
        <v>6.2840934750486275</v>
      </c>
      <c r="Y155" s="138">
        <v>6.5661393028293835</v>
      </c>
      <c r="Z155" s="138" t="s">
        <v>5</v>
      </c>
    </row>
    <row r="156" spans="1:26" ht="11.45" customHeight="1" x14ac:dyDescent="0.2">
      <c r="A156" s="41">
        <f>IF(D156&lt;&gt;"",COUNTA($D$6:D156),"")</f>
        <v>109</v>
      </c>
      <c r="B156" s="141" t="s">
        <v>29</v>
      </c>
      <c r="C156" s="137">
        <v>1.7556650554701989</v>
      </c>
      <c r="D156" s="137">
        <v>1.7930524226774522</v>
      </c>
      <c r="E156" s="137">
        <v>1.7504363237860729</v>
      </c>
      <c r="F156" s="137">
        <v>1.7071248032678892</v>
      </c>
      <c r="G156" s="137">
        <v>1.7109170631537198</v>
      </c>
      <c r="H156" s="137">
        <v>1.7010686413621852</v>
      </c>
      <c r="I156" s="137">
        <v>1.6730811743011436</v>
      </c>
      <c r="J156" s="137">
        <v>1.7459270914653304</v>
      </c>
      <c r="K156" s="137">
        <v>1.6473461874938131</v>
      </c>
      <c r="L156" s="137">
        <v>1.5520083524722015</v>
      </c>
      <c r="M156" s="137">
        <v>1.4978370367202609</v>
      </c>
      <c r="N156" s="137">
        <v>1.4510855340333801</v>
      </c>
      <c r="O156" s="137">
        <v>1.2114474112978972</v>
      </c>
      <c r="P156" s="137">
        <v>1.150697481769194</v>
      </c>
      <c r="Q156" s="137">
        <v>1.1834512437648745</v>
      </c>
      <c r="R156" s="138">
        <v>1.2674586817401237</v>
      </c>
      <c r="S156" s="138">
        <v>1.2752749752599895</v>
      </c>
      <c r="T156" s="138">
        <v>1.2675234111973899</v>
      </c>
      <c r="U156" s="138">
        <v>1.2844467978623806</v>
      </c>
      <c r="V156" s="138">
        <v>1.3239186838729311</v>
      </c>
      <c r="W156" s="138">
        <v>1.3401868219371598</v>
      </c>
      <c r="X156" s="138">
        <v>1.3630127308716706</v>
      </c>
      <c r="Y156" s="138">
        <v>1.3927657060329548</v>
      </c>
      <c r="Z156" s="138">
        <v>1.4179722956707053</v>
      </c>
    </row>
    <row r="157" spans="1:26" ht="23.45" customHeight="1" x14ac:dyDescent="0.2">
      <c r="A157" s="41">
        <f>IF(D157&lt;&gt;"",COUNTA($D$6:D157),"")</f>
        <v>110</v>
      </c>
      <c r="B157" s="140" t="s">
        <v>92</v>
      </c>
      <c r="C157" s="137">
        <v>12.0580187239637</v>
      </c>
      <c r="D157" s="137">
        <v>12.578878414058087</v>
      </c>
      <c r="E157" s="137">
        <v>12.849431087900639</v>
      </c>
      <c r="F157" s="137">
        <v>13.237900458375481</v>
      </c>
      <c r="G157" s="137">
        <v>13.515291295341511</v>
      </c>
      <c r="H157" s="137">
        <v>13.804900895707698</v>
      </c>
      <c r="I157" s="137">
        <v>14.367078266146915</v>
      </c>
      <c r="J157" s="137">
        <v>14.655189848840925</v>
      </c>
      <c r="K157" s="137">
        <v>14.809929825593994</v>
      </c>
      <c r="L157" s="137">
        <v>15.348863157866772</v>
      </c>
      <c r="M157" s="137">
        <v>15.611823931982588</v>
      </c>
      <c r="N157" s="137">
        <v>15.360350647360447</v>
      </c>
      <c r="O157" s="137">
        <v>15.265770860089326</v>
      </c>
      <c r="P157" s="137">
        <v>15.369423266033303</v>
      </c>
      <c r="Q157" s="137">
        <v>15.384730327432377</v>
      </c>
      <c r="R157" s="138">
        <v>15.496123600903436</v>
      </c>
      <c r="S157" s="138">
        <v>15.381873706465344</v>
      </c>
      <c r="T157" s="138">
        <v>15.501238201103051</v>
      </c>
      <c r="U157" s="138">
        <v>15.505532219450647</v>
      </c>
      <c r="V157" s="138">
        <v>15.459928275167309</v>
      </c>
      <c r="W157" s="138">
        <v>15.12194218625581</v>
      </c>
      <c r="X157" s="138">
        <v>14.842075656317963</v>
      </c>
      <c r="Y157" s="138">
        <v>14.642289765640387</v>
      </c>
      <c r="Z157" s="138">
        <v>14.542404988357868</v>
      </c>
    </row>
    <row r="158" spans="1:26" ht="11.45" customHeight="1" x14ac:dyDescent="0.2">
      <c r="A158" s="41" t="str">
        <f>IF(D158&lt;&gt;"",COUNTA($D$6:D158),"")</f>
        <v/>
      </c>
      <c r="B158" s="141" t="s">
        <v>22</v>
      </c>
      <c r="C158" s="137"/>
      <c r="D158" s="137"/>
      <c r="E158" s="137"/>
      <c r="F158" s="137"/>
      <c r="G158" s="137"/>
      <c r="H158" s="137"/>
      <c r="I158" s="137"/>
      <c r="J158" s="137"/>
      <c r="K158" s="137"/>
      <c r="L158" s="137"/>
      <c r="M158" s="137"/>
      <c r="N158" s="137"/>
      <c r="O158" s="137"/>
      <c r="P158" s="137"/>
      <c r="Q158" s="137"/>
      <c r="R158" s="138"/>
      <c r="S158" s="138"/>
      <c r="T158" s="138"/>
      <c r="U158" s="138"/>
      <c r="V158" s="138"/>
      <c r="W158" s="138"/>
      <c r="X158" s="138"/>
      <c r="Y158" s="138"/>
      <c r="Z158" s="138"/>
    </row>
    <row r="159" spans="1:26" ht="11.45" customHeight="1" x14ac:dyDescent="0.2">
      <c r="A159" s="41">
        <f>IF(D159&lt;&gt;"",COUNTA($D$6:D159),"")</f>
        <v>111</v>
      </c>
      <c r="B159" s="141" t="s">
        <v>30</v>
      </c>
      <c r="C159" s="137">
        <v>1.8349640937085083</v>
      </c>
      <c r="D159" s="137">
        <v>1.892280632870313</v>
      </c>
      <c r="E159" s="137">
        <v>1.9495893821114014</v>
      </c>
      <c r="F159" s="137">
        <v>1.9740740842826547</v>
      </c>
      <c r="G159" s="137">
        <v>1.9248335168942869</v>
      </c>
      <c r="H159" s="137">
        <v>1.8327088506562612</v>
      </c>
      <c r="I159" s="137">
        <v>1.7580739725688834</v>
      </c>
      <c r="J159" s="137">
        <v>1.7058822736288022</v>
      </c>
      <c r="K159" s="137">
        <v>1.7276066594788955</v>
      </c>
      <c r="L159" s="137">
        <v>1.7479354596184271</v>
      </c>
      <c r="M159" s="137">
        <v>1.7369189834273047</v>
      </c>
      <c r="N159" s="137">
        <v>1.6696976724316803</v>
      </c>
      <c r="O159" s="137">
        <v>1.6298677649288167</v>
      </c>
      <c r="P159" s="137">
        <v>1.5758658004205051</v>
      </c>
      <c r="Q159" s="137">
        <v>1.502271270063791</v>
      </c>
      <c r="R159" s="138">
        <v>1.4370215397606634</v>
      </c>
      <c r="S159" s="138">
        <v>1.4043415512020339</v>
      </c>
      <c r="T159" s="138">
        <v>1.4005400636027521</v>
      </c>
      <c r="U159" s="138">
        <v>1.3774097407733619</v>
      </c>
      <c r="V159" s="138">
        <v>1.3403151800072932</v>
      </c>
      <c r="W159" s="138">
        <v>1.3497104550973924</v>
      </c>
      <c r="X159" s="138">
        <v>1.3285478672059559</v>
      </c>
      <c r="Y159" s="138">
        <v>1.3129390139828006</v>
      </c>
      <c r="Z159" s="138">
        <v>1.30825999447492</v>
      </c>
    </row>
    <row r="160" spans="1:26" ht="11.45" customHeight="1" x14ac:dyDescent="0.2">
      <c r="A160" s="41">
        <f>IF(D160&lt;&gt;"",COUNTA($D$6:D160),"")</f>
        <v>112</v>
      </c>
      <c r="B160" s="141" t="s">
        <v>31</v>
      </c>
      <c r="C160" s="137">
        <v>1.5921107891036863</v>
      </c>
      <c r="D160" s="137">
        <v>1.5998044816962014</v>
      </c>
      <c r="E160" s="137">
        <v>1.6229891899936413</v>
      </c>
      <c r="F160" s="137">
        <v>1.6281563272630049</v>
      </c>
      <c r="G160" s="137">
        <v>1.6169485951023082</v>
      </c>
      <c r="H160" s="137">
        <v>1.6213916725789288</v>
      </c>
      <c r="I160" s="137">
        <v>1.6288684424074242</v>
      </c>
      <c r="J160" s="137">
        <v>1.5347816883272727</v>
      </c>
      <c r="K160" s="137">
        <v>1.4599379854086461</v>
      </c>
      <c r="L160" s="137">
        <v>1.4951562834155341</v>
      </c>
      <c r="M160" s="137">
        <v>1.3608560443364039</v>
      </c>
      <c r="N160" s="137">
        <v>1.3415082338932895</v>
      </c>
      <c r="O160" s="137">
        <v>1.3383700774680092</v>
      </c>
      <c r="P160" s="137">
        <v>1.3262508520510257</v>
      </c>
      <c r="Q160" s="137">
        <v>1.3214662189330464</v>
      </c>
      <c r="R160" s="138">
        <v>1.3253779979674112</v>
      </c>
      <c r="S160" s="138">
        <v>1.2687946450871672</v>
      </c>
      <c r="T160" s="138">
        <v>1.2673901279785467</v>
      </c>
      <c r="U160" s="138">
        <v>1.2810135073571454</v>
      </c>
      <c r="V160" s="138">
        <v>1.2840424052741626</v>
      </c>
      <c r="W160" s="138">
        <v>1.2948172917432745</v>
      </c>
      <c r="X160" s="138">
        <v>1.2765204484921953</v>
      </c>
      <c r="Y160" s="138">
        <v>1.2661983850850129</v>
      </c>
      <c r="Z160" s="138">
        <v>1.2568241314442821</v>
      </c>
    </row>
    <row r="161" spans="1:26" ht="11.45" customHeight="1" x14ac:dyDescent="0.2">
      <c r="A161" s="41">
        <f>IF(D161&lt;&gt;"",COUNTA($D$6:D161),"")</f>
        <v>113</v>
      </c>
      <c r="B161" s="141" t="s">
        <v>93</v>
      </c>
      <c r="C161" s="137">
        <v>8.630943841151506</v>
      </c>
      <c r="D161" s="137">
        <v>9.086793299491573</v>
      </c>
      <c r="E161" s="137">
        <v>9.2768525157955963</v>
      </c>
      <c r="F161" s="137">
        <v>9.6356700468298229</v>
      </c>
      <c r="G161" s="137">
        <v>9.9735091833449179</v>
      </c>
      <c r="H161" s="137">
        <v>10.350800372472508</v>
      </c>
      <c r="I161" s="137">
        <v>10.980135851170608</v>
      </c>
      <c r="J161" s="137">
        <v>11.414525886884851</v>
      </c>
      <c r="K161" s="137">
        <v>11.622385180706454</v>
      </c>
      <c r="L161" s="137">
        <v>12.105771414832809</v>
      </c>
      <c r="M161" s="137">
        <v>12.51404890421888</v>
      </c>
      <c r="N161" s="137">
        <v>12.349144741035477</v>
      </c>
      <c r="O161" s="137">
        <v>12.297533017692498</v>
      </c>
      <c r="P161" s="137">
        <v>12.467306613561771</v>
      </c>
      <c r="Q161" s="137">
        <v>12.560992838435538</v>
      </c>
      <c r="R161" s="138">
        <v>12.733724063175359</v>
      </c>
      <c r="S161" s="138">
        <v>12.708737510176144</v>
      </c>
      <c r="T161" s="138">
        <v>12.833308009521755</v>
      </c>
      <c r="U161" s="138">
        <v>12.847108971320139</v>
      </c>
      <c r="V161" s="138">
        <v>12.835570689885852</v>
      </c>
      <c r="W161" s="138">
        <v>12.477414439415144</v>
      </c>
      <c r="X161" s="138">
        <v>12.237007340619813</v>
      </c>
      <c r="Y161" s="138">
        <v>12.063152366572574</v>
      </c>
      <c r="Z161" s="138">
        <v>11.977320862438665</v>
      </c>
    </row>
    <row r="162" spans="1:26" ht="11.45" customHeight="1" x14ac:dyDescent="0.2">
      <c r="A162" s="41" t="str">
        <f>IF(D162&lt;&gt;"",COUNTA($D$6:D162),"")</f>
        <v/>
      </c>
      <c r="B162" s="143" t="s">
        <v>22</v>
      </c>
      <c r="C162" s="137"/>
      <c r="D162" s="137"/>
      <c r="E162" s="137"/>
      <c r="F162" s="137"/>
      <c r="G162" s="137"/>
      <c r="H162" s="137"/>
      <c r="I162" s="137"/>
      <c r="J162" s="137"/>
      <c r="K162" s="137"/>
      <c r="L162" s="137"/>
      <c r="M162" s="137"/>
      <c r="N162" s="137"/>
      <c r="O162" s="137"/>
      <c r="P162" s="137"/>
      <c r="Q162" s="137"/>
      <c r="R162" s="138"/>
      <c r="S162" s="138"/>
      <c r="T162" s="138"/>
      <c r="U162" s="138"/>
      <c r="V162" s="138"/>
      <c r="W162" s="138"/>
      <c r="X162" s="138"/>
      <c r="Y162" s="138"/>
      <c r="Z162" s="138"/>
    </row>
    <row r="163" spans="1:26" ht="23.45" customHeight="1" x14ac:dyDescent="0.2">
      <c r="A163" s="41">
        <f>IF(D163&lt;&gt;"",COUNTA($D$6:D163),"")</f>
        <v>114</v>
      </c>
      <c r="B163" s="143" t="s">
        <v>37</v>
      </c>
      <c r="C163" s="138" t="s">
        <v>5</v>
      </c>
      <c r="D163" s="138" t="s">
        <v>5</v>
      </c>
      <c r="E163" s="138" t="s">
        <v>5</v>
      </c>
      <c r="F163" s="138" t="s">
        <v>5</v>
      </c>
      <c r="G163" s="138" t="s">
        <v>5</v>
      </c>
      <c r="H163" s="138" t="s">
        <v>5</v>
      </c>
      <c r="I163" s="138" t="s">
        <v>5</v>
      </c>
      <c r="J163" s="138" t="s">
        <v>5</v>
      </c>
      <c r="K163" s="137">
        <v>3.829494653314891</v>
      </c>
      <c r="L163" s="137">
        <v>4.1207123511120018</v>
      </c>
      <c r="M163" s="137">
        <v>4.2957239211577498</v>
      </c>
      <c r="N163" s="137">
        <v>4.1119966801332826</v>
      </c>
      <c r="O163" s="137">
        <v>4.0047044906252482</v>
      </c>
      <c r="P163" s="137">
        <v>4.1119262456403103</v>
      </c>
      <c r="Q163" s="137">
        <v>4.1794357686999417</v>
      </c>
      <c r="R163" s="138">
        <v>4.2359589638938022</v>
      </c>
      <c r="S163" s="138">
        <v>4.1903434980012237</v>
      </c>
      <c r="T163" s="138">
        <v>4.1359115639186328</v>
      </c>
      <c r="U163" s="138">
        <v>4.1894067141957319</v>
      </c>
      <c r="V163" s="138">
        <v>4.2952261273574885</v>
      </c>
      <c r="W163" s="138">
        <v>4.3103699137846654</v>
      </c>
      <c r="X163" s="138">
        <v>4.2982042617586593</v>
      </c>
      <c r="Y163" s="138">
        <v>4.2779491892601582</v>
      </c>
      <c r="Z163" s="138" t="s">
        <v>5</v>
      </c>
    </row>
    <row r="164" spans="1:26" ht="23.45" customHeight="1" x14ac:dyDescent="0.2">
      <c r="A164" s="41">
        <f>IF(D164&lt;&gt;"",COUNTA($D$6:D164),"")</f>
        <v>115</v>
      </c>
      <c r="B164" s="143" t="s">
        <v>38</v>
      </c>
      <c r="C164" s="138" t="s">
        <v>5</v>
      </c>
      <c r="D164" s="138" t="s">
        <v>5</v>
      </c>
      <c r="E164" s="138" t="s">
        <v>5</v>
      </c>
      <c r="F164" s="138" t="s">
        <v>5</v>
      </c>
      <c r="G164" s="138" t="s">
        <v>5</v>
      </c>
      <c r="H164" s="138" t="s">
        <v>5</v>
      </c>
      <c r="I164" s="138" t="s">
        <v>5</v>
      </c>
      <c r="J164" s="138" t="s">
        <v>5</v>
      </c>
      <c r="K164" s="137">
        <v>7.7928905273915605</v>
      </c>
      <c r="L164" s="137">
        <v>7.9850590637208079</v>
      </c>
      <c r="M164" s="137">
        <v>8.218324983061132</v>
      </c>
      <c r="N164" s="137">
        <v>8.2371480609021948</v>
      </c>
      <c r="O164" s="137">
        <v>8.2928285270672522</v>
      </c>
      <c r="P164" s="137">
        <v>8.3553803679214607</v>
      </c>
      <c r="Q164" s="137">
        <v>8.3815570697355977</v>
      </c>
      <c r="R164" s="138">
        <v>8.4977650992815583</v>
      </c>
      <c r="S164" s="138">
        <v>8.5183940121749213</v>
      </c>
      <c r="T164" s="138">
        <v>8.6973964456031201</v>
      </c>
      <c r="U164" s="138">
        <v>8.6577022571244076</v>
      </c>
      <c r="V164" s="138">
        <v>8.5403445625283645</v>
      </c>
      <c r="W164" s="138">
        <v>8.1670445256304784</v>
      </c>
      <c r="X164" s="138">
        <v>7.9388030788611532</v>
      </c>
      <c r="Y164" s="138">
        <v>7.7852031773124137</v>
      </c>
      <c r="Z164" s="138" t="s">
        <v>5</v>
      </c>
    </row>
    <row r="165" spans="1:26" ht="23.45" customHeight="1" x14ac:dyDescent="0.2">
      <c r="A165" s="41">
        <f>IF(D165&lt;&gt;"",COUNTA($D$6:D165),"")</f>
        <v>116</v>
      </c>
      <c r="B165" s="140" t="s">
        <v>94</v>
      </c>
      <c r="C165" s="137">
        <v>35.964331083918729</v>
      </c>
      <c r="D165" s="137">
        <v>36.761314085998677</v>
      </c>
      <c r="E165" s="137">
        <v>37.315898421116714</v>
      </c>
      <c r="F165" s="137">
        <v>37.840232853642334</v>
      </c>
      <c r="G165" s="137">
        <v>37.845662318782502</v>
      </c>
      <c r="H165" s="137">
        <v>38.359541282369634</v>
      </c>
      <c r="I165" s="137">
        <v>38.187854680164818</v>
      </c>
      <c r="J165" s="137">
        <v>37.666128690831087</v>
      </c>
      <c r="K165" s="137">
        <v>37.402985154488036</v>
      </c>
      <c r="L165" s="137">
        <v>37.207155390784919</v>
      </c>
      <c r="M165" s="137">
        <v>36.819287992847592</v>
      </c>
      <c r="N165" s="137">
        <v>35.954102300173993</v>
      </c>
      <c r="O165" s="137">
        <v>35.701552372372205</v>
      </c>
      <c r="P165" s="137">
        <v>35.965536678996543</v>
      </c>
      <c r="Q165" s="137">
        <v>36.397510296786528</v>
      </c>
      <c r="R165" s="138">
        <v>36.467111165842759</v>
      </c>
      <c r="S165" s="138">
        <v>36.771688517529967</v>
      </c>
      <c r="T165" s="138">
        <v>36.826020083115409</v>
      </c>
      <c r="U165" s="138">
        <v>36.604158771198918</v>
      </c>
      <c r="V165" s="138">
        <v>36.546084647895086</v>
      </c>
      <c r="W165" s="138">
        <v>37.080530254730732</v>
      </c>
      <c r="X165" s="138">
        <v>37.53421727125432</v>
      </c>
      <c r="Y165" s="138">
        <v>37.900347928838706</v>
      </c>
      <c r="Z165" s="138">
        <v>38.171066998171462</v>
      </c>
    </row>
    <row r="166" spans="1:26" ht="11.45" customHeight="1" x14ac:dyDescent="0.2">
      <c r="A166" s="41" t="str">
        <f>IF(D166&lt;&gt;"",COUNTA($D$6:D166),"")</f>
        <v/>
      </c>
      <c r="B166" s="141" t="s">
        <v>22</v>
      </c>
      <c r="C166" s="137"/>
      <c r="D166" s="137"/>
      <c r="E166" s="137"/>
      <c r="F166" s="137"/>
      <c r="G166" s="137"/>
      <c r="H166" s="137"/>
      <c r="I166" s="137"/>
      <c r="J166" s="137"/>
      <c r="K166" s="137"/>
      <c r="L166" s="137"/>
      <c r="M166" s="137"/>
      <c r="N166" s="137"/>
      <c r="O166" s="137"/>
      <c r="P166" s="137"/>
      <c r="Q166" s="137"/>
      <c r="R166" s="138"/>
      <c r="S166" s="138"/>
      <c r="T166" s="138"/>
      <c r="U166" s="138"/>
      <c r="V166" s="138"/>
      <c r="W166" s="138"/>
      <c r="X166" s="138"/>
      <c r="Y166" s="138"/>
      <c r="Z166" s="138"/>
    </row>
    <row r="167" spans="1:26" ht="23.45" customHeight="1" x14ac:dyDescent="0.2">
      <c r="A167" s="41">
        <f>IF(D167&lt;&gt;"",COUNTA($D$6:D167),"")</f>
        <v>117</v>
      </c>
      <c r="B167" s="141" t="s">
        <v>95</v>
      </c>
      <c r="C167" s="137">
        <v>28.855720095263187</v>
      </c>
      <c r="D167" s="137">
        <v>29.674576877823768</v>
      </c>
      <c r="E167" s="137">
        <v>30.186705992179995</v>
      </c>
      <c r="F167" s="137">
        <v>30.747954123863362</v>
      </c>
      <c r="G167" s="137">
        <v>30.850539005896522</v>
      </c>
      <c r="H167" s="137">
        <v>31.409631074849237</v>
      </c>
      <c r="I167" s="137">
        <v>31.360694881346486</v>
      </c>
      <c r="J167" s="137">
        <v>30.746060574191453</v>
      </c>
      <c r="K167" s="137">
        <v>30.447746419714111</v>
      </c>
      <c r="L167" s="137">
        <v>30.335095127591714</v>
      </c>
      <c r="M167" s="137">
        <v>30.211725840228041</v>
      </c>
      <c r="N167" s="137">
        <v>29.586142268765453</v>
      </c>
      <c r="O167" s="137">
        <v>29.428122338663083</v>
      </c>
      <c r="P167" s="137">
        <v>29.744089817493069</v>
      </c>
      <c r="Q167" s="137">
        <v>30.139835251415466</v>
      </c>
      <c r="R167" s="138">
        <v>30.372321062467606</v>
      </c>
      <c r="S167" s="138">
        <v>30.836516120496338</v>
      </c>
      <c r="T167" s="138">
        <v>30.948629981793513</v>
      </c>
      <c r="U167" s="138">
        <v>30.939097387926175</v>
      </c>
      <c r="V167" s="138">
        <v>31.060735245121059</v>
      </c>
      <c r="W167" s="138">
        <v>31.636054358781717</v>
      </c>
      <c r="X167" s="138">
        <v>32.132213027190268</v>
      </c>
      <c r="Y167" s="138">
        <v>32.473314514540803</v>
      </c>
      <c r="Z167" s="138">
        <v>32.705973663785734</v>
      </c>
    </row>
    <row r="168" spans="1:26" ht="11.45" customHeight="1" x14ac:dyDescent="0.2">
      <c r="A168" s="41" t="str">
        <f>IF(D168&lt;&gt;"",COUNTA($D$6:D168),"")</f>
        <v/>
      </c>
      <c r="B168" s="143" t="s">
        <v>22</v>
      </c>
      <c r="C168" s="137"/>
      <c r="D168" s="137"/>
      <c r="E168" s="137"/>
      <c r="F168" s="137"/>
      <c r="G168" s="137"/>
      <c r="H168" s="137"/>
      <c r="I168" s="137"/>
      <c r="J168" s="137"/>
      <c r="K168" s="137"/>
      <c r="L168" s="137"/>
      <c r="M168" s="137"/>
      <c r="N168" s="137"/>
      <c r="O168" s="137"/>
      <c r="P168" s="137"/>
      <c r="Q168" s="137"/>
      <c r="R168" s="138"/>
      <c r="S168" s="138"/>
      <c r="T168" s="138"/>
      <c r="U168" s="138"/>
      <c r="V168" s="138"/>
      <c r="W168" s="138"/>
      <c r="X168" s="138"/>
      <c r="Y168" s="138"/>
      <c r="Z168" s="138"/>
    </row>
    <row r="169" spans="1:26" ht="23.45" customHeight="1" x14ac:dyDescent="0.2">
      <c r="A169" s="41">
        <f>IF(D169&lt;&gt;"",COUNTA($D$6:D169),"")</f>
        <v>118</v>
      </c>
      <c r="B169" s="143" t="s">
        <v>39</v>
      </c>
      <c r="C169" s="138" t="s">
        <v>5</v>
      </c>
      <c r="D169" s="138" t="s">
        <v>5</v>
      </c>
      <c r="E169" s="138" t="s">
        <v>5</v>
      </c>
      <c r="F169" s="138" t="s">
        <v>5</v>
      </c>
      <c r="G169" s="138" t="s">
        <v>5</v>
      </c>
      <c r="H169" s="138" t="s">
        <v>5</v>
      </c>
      <c r="I169" s="138" t="s">
        <v>5</v>
      </c>
      <c r="J169" s="138" t="s">
        <v>5</v>
      </c>
      <c r="K169" s="137">
        <v>10.458875871829376</v>
      </c>
      <c r="L169" s="137">
        <v>10.388254468798443</v>
      </c>
      <c r="M169" s="137">
        <v>10.294422267630123</v>
      </c>
      <c r="N169" s="137">
        <v>9.8403941528033769</v>
      </c>
      <c r="O169" s="137">
        <v>9.3265568221959949</v>
      </c>
      <c r="P169" s="137">
        <v>9.3461597014495474</v>
      </c>
      <c r="Q169" s="137">
        <v>9.344945065692956</v>
      </c>
      <c r="R169" s="138">
        <v>9.0879196274759497</v>
      </c>
      <c r="S169" s="138">
        <v>8.9790374819597059</v>
      </c>
      <c r="T169" s="138">
        <v>8.8221495384402129</v>
      </c>
      <c r="U169" s="138">
        <v>8.6355179184751965</v>
      </c>
      <c r="V169" s="138">
        <v>8.6185230560970041</v>
      </c>
      <c r="W169" s="138">
        <v>8.7884615893356468</v>
      </c>
      <c r="X169" s="138">
        <v>8.9747297281237248</v>
      </c>
      <c r="Y169" s="138">
        <v>9.1057572375763147</v>
      </c>
      <c r="Z169" s="138" t="s">
        <v>5</v>
      </c>
    </row>
    <row r="170" spans="1:26" ht="11.45" customHeight="1" x14ac:dyDescent="0.2">
      <c r="A170" s="41">
        <f>IF(D170&lt;&gt;"",COUNTA($D$6:D170),"")</f>
        <v>119</v>
      </c>
      <c r="B170" s="143" t="s">
        <v>32</v>
      </c>
      <c r="C170" s="138" t="s">
        <v>5</v>
      </c>
      <c r="D170" s="138" t="s">
        <v>5</v>
      </c>
      <c r="E170" s="138" t="s">
        <v>5</v>
      </c>
      <c r="F170" s="138" t="s">
        <v>5</v>
      </c>
      <c r="G170" s="138" t="s">
        <v>5</v>
      </c>
      <c r="H170" s="138" t="s">
        <v>5</v>
      </c>
      <c r="I170" s="138" t="s">
        <v>5</v>
      </c>
      <c r="J170" s="138" t="s">
        <v>5</v>
      </c>
      <c r="K170" s="137">
        <v>6.270884443647784</v>
      </c>
      <c r="L170" s="137">
        <v>5.9827504446549096</v>
      </c>
      <c r="M170" s="137">
        <v>5.7479897204117716</v>
      </c>
      <c r="N170" s="137">
        <v>5.3919354904330064</v>
      </c>
      <c r="O170" s="137">
        <v>5.3534803098720367</v>
      </c>
      <c r="P170" s="137">
        <v>5.3248903134313412</v>
      </c>
      <c r="Q170" s="137">
        <v>5.3618002803768778</v>
      </c>
      <c r="R170" s="138">
        <v>5.3683627914403917</v>
      </c>
      <c r="S170" s="138">
        <v>5.3281814708459398</v>
      </c>
      <c r="T170" s="138">
        <v>5.265753410051154</v>
      </c>
      <c r="U170" s="138">
        <v>5.3869648523487008</v>
      </c>
      <c r="V170" s="138">
        <v>5.4137295076591307</v>
      </c>
      <c r="W170" s="138">
        <v>5.5077022383183376</v>
      </c>
      <c r="X170" s="138">
        <v>5.6054921939064535</v>
      </c>
      <c r="Y170" s="138">
        <v>5.69999343530493</v>
      </c>
      <c r="Z170" s="138" t="s">
        <v>5</v>
      </c>
    </row>
    <row r="171" spans="1:26" ht="11.45" customHeight="1" x14ac:dyDescent="0.2">
      <c r="A171" s="41">
        <f>IF(D171&lt;&gt;"",COUNTA($D$6:D171),"")</f>
        <v>120</v>
      </c>
      <c r="B171" s="143" t="s">
        <v>33</v>
      </c>
      <c r="C171" s="138" t="s">
        <v>5</v>
      </c>
      <c r="D171" s="138" t="s">
        <v>5</v>
      </c>
      <c r="E171" s="138" t="s">
        <v>5</v>
      </c>
      <c r="F171" s="138" t="s">
        <v>5</v>
      </c>
      <c r="G171" s="138" t="s">
        <v>5</v>
      </c>
      <c r="H171" s="138" t="s">
        <v>5</v>
      </c>
      <c r="I171" s="138" t="s">
        <v>5</v>
      </c>
      <c r="J171" s="138" t="s">
        <v>5</v>
      </c>
      <c r="K171" s="137">
        <v>13.717986104236951</v>
      </c>
      <c r="L171" s="137">
        <v>13.964090214138366</v>
      </c>
      <c r="M171" s="137">
        <v>14.16931385218615</v>
      </c>
      <c r="N171" s="137">
        <v>14.35381262552907</v>
      </c>
      <c r="O171" s="137">
        <v>14.748085206595048</v>
      </c>
      <c r="P171" s="137">
        <v>15.073039802612179</v>
      </c>
      <c r="Q171" s="137">
        <v>15.433089905345634</v>
      </c>
      <c r="R171" s="138">
        <v>15.916038643551268</v>
      </c>
      <c r="S171" s="138">
        <v>16.529297167690693</v>
      </c>
      <c r="T171" s="138">
        <v>16.860727033302144</v>
      </c>
      <c r="U171" s="138">
        <v>16.916614617102276</v>
      </c>
      <c r="V171" s="138">
        <v>17.028482681364924</v>
      </c>
      <c r="W171" s="138">
        <v>17.339890531127729</v>
      </c>
      <c r="X171" s="138">
        <v>17.551991105160088</v>
      </c>
      <c r="Y171" s="138">
        <v>17.667563841659558</v>
      </c>
      <c r="Z171" s="138" t="s">
        <v>5</v>
      </c>
    </row>
    <row r="172" spans="1:26" ht="11.45" customHeight="1" x14ac:dyDescent="0.2">
      <c r="A172" s="41">
        <f>IF(D172&lt;&gt;"",COUNTA($D$6:D172),"")</f>
        <v>121</v>
      </c>
      <c r="B172" s="141" t="s">
        <v>96</v>
      </c>
      <c r="C172" s="137">
        <v>7.108610988655542</v>
      </c>
      <c r="D172" s="137">
        <v>7.0867372081749096</v>
      </c>
      <c r="E172" s="137">
        <v>7.1291924289367232</v>
      </c>
      <c r="F172" s="137">
        <v>7.0922787297789709</v>
      </c>
      <c r="G172" s="137">
        <v>6.9951233128859789</v>
      </c>
      <c r="H172" s="137">
        <v>6.9499102075203973</v>
      </c>
      <c r="I172" s="137">
        <v>6.8271597988183386</v>
      </c>
      <c r="J172" s="137">
        <v>6.9200681166396327</v>
      </c>
      <c r="K172" s="137">
        <v>6.9552387347739195</v>
      </c>
      <c r="L172" s="137">
        <v>6.8720602631932</v>
      </c>
      <c r="M172" s="137">
        <v>6.6075621526195434</v>
      </c>
      <c r="N172" s="137">
        <v>6.3679600314085425</v>
      </c>
      <c r="O172" s="137">
        <v>6.2734300337091282</v>
      </c>
      <c r="P172" s="137">
        <v>6.2214468615034777</v>
      </c>
      <c r="Q172" s="137">
        <v>6.257675045371065</v>
      </c>
      <c r="R172" s="138">
        <v>6.0947901033751535</v>
      </c>
      <c r="S172" s="138">
        <v>5.9351723970336288</v>
      </c>
      <c r="T172" s="138">
        <v>5.877390101321903</v>
      </c>
      <c r="U172" s="138">
        <v>5.6650613832727448</v>
      </c>
      <c r="V172" s="138">
        <v>5.4853494027740251</v>
      </c>
      <c r="W172" s="138">
        <v>5.4444758959490169</v>
      </c>
      <c r="X172" s="138">
        <v>5.4020042440640541</v>
      </c>
      <c r="Y172" s="138">
        <v>5.427033414297906</v>
      </c>
      <c r="Z172" s="138">
        <v>5.4650933343857293</v>
      </c>
    </row>
    <row r="173" spans="1:26" ht="11.45" customHeight="1" x14ac:dyDescent="0.2">
      <c r="A173" s="41" t="str">
        <f>IF(D173&lt;&gt;"",COUNTA($D$6:D173),"")</f>
        <v/>
      </c>
      <c r="B173" s="143" t="s">
        <v>22</v>
      </c>
      <c r="C173" s="137"/>
      <c r="D173" s="137"/>
      <c r="E173" s="137"/>
      <c r="F173" s="137"/>
      <c r="G173" s="137"/>
      <c r="H173" s="137"/>
      <c r="I173" s="137"/>
      <c r="J173" s="137"/>
      <c r="K173" s="137"/>
      <c r="L173" s="137"/>
      <c r="M173" s="137"/>
      <c r="N173" s="137"/>
      <c r="O173" s="137"/>
      <c r="P173" s="137"/>
      <c r="Q173" s="137"/>
      <c r="R173" s="138"/>
      <c r="S173" s="138"/>
      <c r="T173" s="138"/>
      <c r="U173" s="138"/>
      <c r="V173" s="138"/>
      <c r="W173" s="138"/>
      <c r="X173" s="138"/>
      <c r="Y173" s="138"/>
      <c r="Z173" s="138"/>
    </row>
    <row r="174" spans="1:26" ht="11.45" customHeight="1" x14ac:dyDescent="0.2">
      <c r="A174" s="41">
        <f>IF(D174&lt;&gt;"",COUNTA($D$6:D174),"")</f>
        <v>122</v>
      </c>
      <c r="B174" s="143" t="s">
        <v>34</v>
      </c>
      <c r="C174" s="138" t="s">
        <v>5</v>
      </c>
      <c r="D174" s="138" t="s">
        <v>5</v>
      </c>
      <c r="E174" s="138" t="s">
        <v>5</v>
      </c>
      <c r="F174" s="138" t="s">
        <v>5</v>
      </c>
      <c r="G174" s="138" t="s">
        <v>5</v>
      </c>
      <c r="H174" s="138" t="s">
        <v>5</v>
      </c>
      <c r="I174" s="138" t="s">
        <v>5</v>
      </c>
      <c r="J174" s="138" t="s">
        <v>5</v>
      </c>
      <c r="K174" s="137">
        <v>1.8576286240947288</v>
      </c>
      <c r="L174" s="137">
        <v>1.8163439071982954</v>
      </c>
      <c r="M174" s="137">
        <v>1.7406609032192537</v>
      </c>
      <c r="N174" s="137">
        <v>1.685835913417659</v>
      </c>
      <c r="O174" s="137">
        <v>1.7625409726082539</v>
      </c>
      <c r="P174" s="137">
        <v>1.7623912563449511</v>
      </c>
      <c r="Q174" s="137">
        <v>1.7273606537780237</v>
      </c>
      <c r="R174" s="138">
        <v>1.5778953906779674</v>
      </c>
      <c r="S174" s="138">
        <v>1.4885858434487238</v>
      </c>
      <c r="T174" s="138">
        <v>1.5187622787165358</v>
      </c>
      <c r="U174" s="138">
        <v>1.5177785025835511</v>
      </c>
      <c r="V174" s="138">
        <v>1.4717494930203394</v>
      </c>
      <c r="W174" s="138">
        <v>1.4399204247540389</v>
      </c>
      <c r="X174" s="138">
        <v>1.4236233531803411</v>
      </c>
      <c r="Y174" s="138">
        <v>1.4584126567320947</v>
      </c>
      <c r="Z174" s="138" t="s">
        <v>5</v>
      </c>
    </row>
    <row r="175" spans="1:26" ht="11.45" customHeight="1" x14ac:dyDescent="0.2">
      <c r="A175" s="41">
        <f>IF(D175&lt;&gt;"",COUNTA($D$6:D175),"")</f>
        <v>123</v>
      </c>
      <c r="B175" s="143" t="s">
        <v>35</v>
      </c>
      <c r="C175" s="138" t="s">
        <v>5</v>
      </c>
      <c r="D175" s="138" t="s">
        <v>5</v>
      </c>
      <c r="E175" s="138" t="s">
        <v>5</v>
      </c>
      <c r="F175" s="138" t="s">
        <v>5</v>
      </c>
      <c r="G175" s="138" t="s">
        <v>5</v>
      </c>
      <c r="H175" s="138" t="s">
        <v>5</v>
      </c>
      <c r="I175" s="138" t="s">
        <v>5</v>
      </c>
      <c r="J175" s="138" t="s">
        <v>5</v>
      </c>
      <c r="K175" s="137">
        <v>4.3216251140367543</v>
      </c>
      <c r="L175" s="137">
        <v>4.2474340190560689</v>
      </c>
      <c r="M175" s="137">
        <v>4.0933929724073508</v>
      </c>
      <c r="N175" s="137">
        <v>3.837782198842115</v>
      </c>
      <c r="O175" s="137">
        <v>3.6891092958872678</v>
      </c>
      <c r="P175" s="137">
        <v>3.5919865372509165</v>
      </c>
      <c r="Q175" s="137">
        <v>3.673426140253643</v>
      </c>
      <c r="R175" s="138">
        <v>3.6087252472735294</v>
      </c>
      <c r="S175" s="138">
        <v>3.5107188711264836</v>
      </c>
      <c r="T175" s="138">
        <v>3.43444198314767</v>
      </c>
      <c r="U175" s="138">
        <v>3.2350840033751891</v>
      </c>
      <c r="V175" s="138">
        <v>3.0700799361979541</v>
      </c>
      <c r="W175" s="138">
        <v>3.056424881020722</v>
      </c>
      <c r="X175" s="138">
        <v>2.9819369781577278</v>
      </c>
      <c r="Y175" s="138">
        <v>2.9159062561544014</v>
      </c>
      <c r="Z175" s="138" t="s">
        <v>5</v>
      </c>
    </row>
    <row r="176" spans="1:26" ht="11.45" customHeight="1" x14ac:dyDescent="0.2">
      <c r="A176" s="41">
        <f>IF(D176&lt;&gt;"",COUNTA($D$6:D176),"")</f>
        <v>124</v>
      </c>
      <c r="B176" s="143" t="s">
        <v>36</v>
      </c>
      <c r="C176" s="138" t="s">
        <v>5</v>
      </c>
      <c r="D176" s="138" t="s">
        <v>5</v>
      </c>
      <c r="E176" s="138" t="s">
        <v>5</v>
      </c>
      <c r="F176" s="138" t="s">
        <v>5</v>
      </c>
      <c r="G176" s="138" t="s">
        <v>5</v>
      </c>
      <c r="H176" s="138" t="s">
        <v>5</v>
      </c>
      <c r="I176" s="138" t="s">
        <v>5</v>
      </c>
      <c r="J176" s="138" t="s">
        <v>5</v>
      </c>
      <c r="K176" s="137">
        <v>0.77598499664243692</v>
      </c>
      <c r="L176" s="137">
        <v>0.80828233693883489</v>
      </c>
      <c r="M176" s="137">
        <v>0.77350827699293989</v>
      </c>
      <c r="N176" s="137">
        <v>0.84434191914876877</v>
      </c>
      <c r="O176" s="137">
        <v>0.82177976521360518</v>
      </c>
      <c r="P176" s="137">
        <v>0.86706906790760963</v>
      </c>
      <c r="Q176" s="137">
        <v>0.85688825133939728</v>
      </c>
      <c r="R176" s="138">
        <v>0.90816946542365695</v>
      </c>
      <c r="S176" s="138">
        <v>0.93586768245842133</v>
      </c>
      <c r="T176" s="138">
        <v>0.92418583945769717</v>
      </c>
      <c r="U176" s="138">
        <v>0.91219887731400473</v>
      </c>
      <c r="V176" s="138">
        <v>0.94351997355573092</v>
      </c>
      <c r="W176" s="138">
        <v>0.94813059017425594</v>
      </c>
      <c r="X176" s="138">
        <v>0.99644391272598587</v>
      </c>
      <c r="Y176" s="138">
        <v>1.0527145014114094</v>
      </c>
      <c r="Z176" s="138" t="s">
        <v>5</v>
      </c>
    </row>
    <row r="177" spans="3:8" ht="12" customHeight="1" x14ac:dyDescent="0.2">
      <c r="G177" s="151"/>
      <c r="H177" s="151"/>
    </row>
    <row r="178" spans="3:8" ht="12" customHeight="1" x14ac:dyDescent="0.2">
      <c r="G178" s="151"/>
      <c r="H178" s="151"/>
    </row>
    <row r="179" spans="3:8" ht="12" customHeight="1" x14ac:dyDescent="0.2">
      <c r="G179" s="151"/>
      <c r="H179" s="151"/>
    </row>
    <row r="180" spans="3:8" ht="12" customHeight="1" x14ac:dyDescent="0.2">
      <c r="G180" s="151"/>
      <c r="H180" s="151"/>
    </row>
    <row r="181" spans="3:8" ht="12" customHeight="1" x14ac:dyDescent="0.2">
      <c r="G181" s="151"/>
      <c r="H181" s="151"/>
    </row>
    <row r="182" spans="3:8" ht="12" customHeight="1" x14ac:dyDescent="0.2">
      <c r="C182" s="153"/>
      <c r="D182" s="153"/>
      <c r="E182" s="153"/>
      <c r="F182" s="153"/>
      <c r="G182" s="153"/>
      <c r="H182" s="153"/>
    </row>
    <row r="183" spans="3:8" ht="12" customHeight="1" x14ac:dyDescent="0.2">
      <c r="C183" s="153"/>
      <c r="D183" s="153"/>
      <c r="E183" s="153"/>
      <c r="F183" s="153"/>
      <c r="G183" s="153"/>
      <c r="H183" s="153"/>
    </row>
    <row r="184" spans="3:8" ht="12" customHeight="1" x14ac:dyDescent="0.2"/>
    <row r="185" spans="3:8" ht="12" customHeight="1" x14ac:dyDescent="0.2"/>
    <row r="186" spans="3:8" ht="12" customHeight="1" x14ac:dyDescent="0.2"/>
    <row r="187" spans="3:8" ht="12" customHeight="1" x14ac:dyDescent="0.2"/>
    <row r="188" spans="3:8" ht="12" customHeight="1" x14ac:dyDescent="0.2"/>
    <row r="189" spans="3:8" ht="12" customHeight="1" x14ac:dyDescent="0.2"/>
    <row r="190" spans="3:8" ht="12" customHeight="1" x14ac:dyDescent="0.2"/>
    <row r="191" spans="3:8" ht="12" customHeight="1" x14ac:dyDescent="0.2"/>
    <row r="192" spans="3:8" ht="12" customHeight="1" x14ac:dyDescent="0.2"/>
    <row r="193" ht="12" customHeight="1" x14ac:dyDescent="0.2"/>
    <row r="194" ht="12" customHeight="1" x14ac:dyDescent="0.2"/>
    <row r="195" ht="12" customHeight="1" x14ac:dyDescent="0.2"/>
  </sheetData>
  <mergeCells count="47">
    <mergeCell ref="O134:T134"/>
    <mergeCell ref="U134:Z134"/>
    <mergeCell ref="I91:N91"/>
    <mergeCell ref="O91:T91"/>
    <mergeCell ref="U91:Z91"/>
    <mergeCell ref="O48:T48"/>
    <mergeCell ref="U48:Z48"/>
    <mergeCell ref="I5:N5"/>
    <mergeCell ref="O5:T5"/>
    <mergeCell ref="U5:Z5"/>
    <mergeCell ref="C134:H134"/>
    <mergeCell ref="C48:H48"/>
    <mergeCell ref="C91:H91"/>
    <mergeCell ref="J2:J3"/>
    <mergeCell ref="M2:M3"/>
    <mergeCell ref="K2:K3"/>
    <mergeCell ref="L2:L3"/>
    <mergeCell ref="I2:I3"/>
    <mergeCell ref="H2:H3"/>
    <mergeCell ref="C5:H5"/>
    <mergeCell ref="I48:N48"/>
    <mergeCell ref="I134:N134"/>
    <mergeCell ref="N2:N3"/>
    <mergeCell ref="A1:B1"/>
    <mergeCell ref="B2:B3"/>
    <mergeCell ref="C2:C3"/>
    <mergeCell ref="D2:D3"/>
    <mergeCell ref="E2:E3"/>
    <mergeCell ref="C1:H1"/>
    <mergeCell ref="F2:F3"/>
    <mergeCell ref="A2:A3"/>
    <mergeCell ref="G2:G3"/>
    <mergeCell ref="Z2:Z3"/>
    <mergeCell ref="I1:N1"/>
    <mergeCell ref="O1:T1"/>
    <mergeCell ref="U1:Z1"/>
    <mergeCell ref="V2:V3"/>
    <mergeCell ref="X2:X3"/>
    <mergeCell ref="Y2:Y3"/>
    <mergeCell ref="W2:W3"/>
    <mergeCell ref="U2:U3"/>
    <mergeCell ref="O2:O3"/>
    <mergeCell ref="T2:T3"/>
    <mergeCell ref="S2:S3"/>
    <mergeCell ref="P2:P3"/>
    <mergeCell ref="R2:R3"/>
    <mergeCell ref="Q2:Q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rowBreaks count="3" manualBreakCount="3">
    <brk id="47" max="16383" man="1"/>
    <brk id="90" max="16383" man="1"/>
    <brk id="1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195"/>
  <sheetViews>
    <sheetView zoomScale="140" zoomScaleNormal="140" workbookViewId="0">
      <pane xSplit="2" ySplit="4" topLeftCell="C5" activePane="bottomRight" state="frozen"/>
      <selection activeCell="A2" sqref="A2:B2"/>
      <selection pane="topRight" activeCell="A2" sqref="A2:B2"/>
      <selection pane="bottomLeft" activeCell="A2" sqref="A2:B2"/>
      <selection pane="bottomRight" activeCell="C5" sqref="C5:H5"/>
    </sheetView>
  </sheetViews>
  <sheetFormatPr baseColWidth="10" defaultRowHeight="11.25" x14ac:dyDescent="0.2"/>
  <cols>
    <col min="1" max="1" width="3.7109375" style="91" customWidth="1"/>
    <col min="2" max="2" width="41.85546875" style="59" customWidth="1"/>
    <col min="3" max="18" width="7.7109375" style="59" customWidth="1"/>
    <col min="19" max="19" width="7.7109375" style="86" customWidth="1"/>
    <col min="20" max="26" width="7.7109375" style="59" customWidth="1"/>
    <col min="27" max="16384" width="11.42578125" style="59"/>
  </cols>
  <sheetData>
    <row r="1" spans="1:26" ht="24.95" customHeight="1" x14ac:dyDescent="0.2">
      <c r="A1" s="240" t="s">
        <v>50</v>
      </c>
      <c r="B1" s="241"/>
      <c r="C1" s="235" t="s">
        <v>79</v>
      </c>
      <c r="D1" s="235"/>
      <c r="E1" s="235"/>
      <c r="F1" s="235"/>
      <c r="G1" s="235"/>
      <c r="H1" s="236"/>
      <c r="I1" s="234" t="s">
        <v>79</v>
      </c>
      <c r="J1" s="235"/>
      <c r="K1" s="235"/>
      <c r="L1" s="235"/>
      <c r="M1" s="235"/>
      <c r="N1" s="236"/>
      <c r="O1" s="234" t="s">
        <v>79</v>
      </c>
      <c r="P1" s="235"/>
      <c r="Q1" s="235"/>
      <c r="R1" s="235"/>
      <c r="S1" s="235"/>
      <c r="T1" s="236"/>
      <c r="U1" s="234" t="s">
        <v>79</v>
      </c>
      <c r="V1" s="235"/>
      <c r="W1" s="235"/>
      <c r="X1" s="235"/>
      <c r="Y1" s="235"/>
      <c r="Z1" s="236"/>
    </row>
    <row r="2" spans="1:26" ht="11.45" customHeight="1" x14ac:dyDescent="0.2">
      <c r="A2" s="242" t="s">
        <v>54</v>
      </c>
      <c r="B2" s="243" t="s">
        <v>20</v>
      </c>
      <c r="C2" s="239">
        <v>2000</v>
      </c>
      <c r="D2" s="239">
        <v>2001</v>
      </c>
      <c r="E2" s="239">
        <v>2002</v>
      </c>
      <c r="F2" s="239">
        <v>2003</v>
      </c>
      <c r="G2" s="239">
        <v>2004</v>
      </c>
      <c r="H2" s="237">
        <v>2005</v>
      </c>
      <c r="I2" s="238">
        <v>2006</v>
      </c>
      <c r="J2" s="239">
        <v>2007</v>
      </c>
      <c r="K2" s="239">
        <v>2008</v>
      </c>
      <c r="L2" s="239">
        <v>2009</v>
      </c>
      <c r="M2" s="239">
        <v>2010</v>
      </c>
      <c r="N2" s="237">
        <v>2011</v>
      </c>
      <c r="O2" s="238">
        <v>2012</v>
      </c>
      <c r="P2" s="239">
        <v>2013</v>
      </c>
      <c r="Q2" s="239">
        <v>2014</v>
      </c>
      <c r="R2" s="239">
        <v>2015</v>
      </c>
      <c r="S2" s="239">
        <v>2016</v>
      </c>
      <c r="T2" s="237">
        <v>2017</v>
      </c>
      <c r="U2" s="238">
        <v>2018</v>
      </c>
      <c r="V2" s="239">
        <v>2019</v>
      </c>
      <c r="W2" s="239">
        <v>2020</v>
      </c>
      <c r="X2" s="239">
        <v>2021</v>
      </c>
      <c r="Y2" s="239">
        <v>2022</v>
      </c>
      <c r="Z2" s="237">
        <v>2023</v>
      </c>
    </row>
    <row r="3" spans="1:26" ht="11.45" customHeight="1" x14ac:dyDescent="0.2">
      <c r="A3" s="242"/>
      <c r="B3" s="243"/>
      <c r="C3" s="239"/>
      <c r="D3" s="239"/>
      <c r="E3" s="239"/>
      <c r="F3" s="239"/>
      <c r="G3" s="239"/>
      <c r="H3" s="237"/>
      <c r="I3" s="238"/>
      <c r="J3" s="239"/>
      <c r="K3" s="239"/>
      <c r="L3" s="239"/>
      <c r="M3" s="239"/>
      <c r="N3" s="237"/>
      <c r="O3" s="238"/>
      <c r="P3" s="239"/>
      <c r="Q3" s="239"/>
      <c r="R3" s="239"/>
      <c r="S3" s="239"/>
      <c r="T3" s="237"/>
      <c r="U3" s="238"/>
      <c r="V3" s="239"/>
      <c r="W3" s="239"/>
      <c r="X3" s="239"/>
      <c r="Y3" s="239"/>
      <c r="Z3" s="237"/>
    </row>
    <row r="4" spans="1:26" s="40" customFormat="1" ht="11.45" customHeight="1" x14ac:dyDescent="0.2">
      <c r="A4" s="34">
        <v>1</v>
      </c>
      <c r="B4" s="35">
        <v>2</v>
      </c>
      <c r="C4" s="35">
        <v>3</v>
      </c>
      <c r="D4" s="35">
        <v>4</v>
      </c>
      <c r="E4" s="35">
        <v>5</v>
      </c>
      <c r="F4" s="35">
        <v>6</v>
      </c>
      <c r="G4" s="35">
        <v>7</v>
      </c>
      <c r="H4" s="36">
        <v>8</v>
      </c>
      <c r="I4" s="37">
        <v>9</v>
      </c>
      <c r="J4" s="35">
        <v>10</v>
      </c>
      <c r="K4" s="35">
        <v>11</v>
      </c>
      <c r="L4" s="35">
        <v>12</v>
      </c>
      <c r="M4" s="35">
        <v>13</v>
      </c>
      <c r="N4" s="36">
        <v>14</v>
      </c>
      <c r="O4" s="37">
        <v>15</v>
      </c>
      <c r="P4" s="35">
        <v>16</v>
      </c>
      <c r="Q4" s="35">
        <v>17</v>
      </c>
      <c r="R4" s="35">
        <v>18</v>
      </c>
      <c r="S4" s="39">
        <v>19</v>
      </c>
      <c r="T4" s="38">
        <v>20</v>
      </c>
      <c r="U4" s="37">
        <v>21</v>
      </c>
      <c r="V4" s="39">
        <v>22</v>
      </c>
      <c r="W4" s="39">
        <v>23</v>
      </c>
      <c r="X4" s="39">
        <v>24</v>
      </c>
      <c r="Y4" s="39">
        <v>25</v>
      </c>
      <c r="Z4" s="38">
        <v>26</v>
      </c>
    </row>
    <row r="5" spans="1:26" s="61" customFormat="1" ht="24.95" customHeight="1" x14ac:dyDescent="0.2">
      <c r="A5" s="88"/>
      <c r="B5" s="60"/>
      <c r="C5" s="246" t="s">
        <v>140</v>
      </c>
      <c r="D5" s="247"/>
      <c r="E5" s="247"/>
      <c r="F5" s="247"/>
      <c r="G5" s="247"/>
      <c r="H5" s="247"/>
      <c r="I5" s="247" t="s">
        <v>140</v>
      </c>
      <c r="J5" s="247"/>
      <c r="K5" s="247"/>
      <c r="L5" s="247"/>
      <c r="M5" s="247"/>
      <c r="N5" s="247"/>
      <c r="O5" s="247" t="s">
        <v>140</v>
      </c>
      <c r="P5" s="247"/>
      <c r="Q5" s="247"/>
      <c r="R5" s="247"/>
      <c r="S5" s="247"/>
      <c r="T5" s="247"/>
      <c r="U5" s="247" t="s">
        <v>140</v>
      </c>
      <c r="V5" s="247"/>
      <c r="W5" s="247"/>
      <c r="X5" s="247"/>
      <c r="Y5" s="247"/>
      <c r="Z5" s="247"/>
    </row>
    <row r="6" spans="1:26" s="65" customFormat="1" ht="11.45" customHeight="1" x14ac:dyDescent="0.2">
      <c r="A6" s="41">
        <f>IF(D6&lt;&gt;"",COUNTA($D6:D$6),"")</f>
        <v>1</v>
      </c>
      <c r="B6" s="62" t="s">
        <v>21</v>
      </c>
      <c r="C6" s="63">
        <v>705.82399999999996</v>
      </c>
      <c r="D6" s="63">
        <v>684.80899999999997</v>
      </c>
      <c r="E6" s="63">
        <v>671.60900000000004</v>
      </c>
      <c r="F6" s="63">
        <v>654.98500000000001</v>
      </c>
      <c r="G6" s="63">
        <v>649.72699999999998</v>
      </c>
      <c r="H6" s="63">
        <v>643.09199999999998</v>
      </c>
      <c r="I6" s="63">
        <v>647.44600000000003</v>
      </c>
      <c r="J6" s="63">
        <v>659.96199999999999</v>
      </c>
      <c r="K6" s="63">
        <v>665.24699999999996</v>
      </c>
      <c r="L6" s="63">
        <v>668.50300000000004</v>
      </c>
      <c r="M6" s="63">
        <v>664.279</v>
      </c>
      <c r="N6" s="63">
        <v>657.84500000000003</v>
      </c>
      <c r="O6" s="63">
        <v>656.58299999999997</v>
      </c>
      <c r="P6" s="63">
        <v>657.25</v>
      </c>
      <c r="Q6" s="63">
        <v>660.74199999999996</v>
      </c>
      <c r="R6" s="64">
        <v>663.34100000000001</v>
      </c>
      <c r="S6" s="64">
        <v>667.12300000000005</v>
      </c>
      <c r="T6" s="64">
        <v>676.84100000000001</v>
      </c>
      <c r="U6" s="64">
        <v>684.5</v>
      </c>
      <c r="V6" s="64">
        <v>691.44399999999996</v>
      </c>
      <c r="W6" s="64">
        <v>686.24699999999996</v>
      </c>
      <c r="X6" s="64">
        <v>688.971</v>
      </c>
      <c r="Y6" s="64">
        <v>694.00800000000004</v>
      </c>
      <c r="Z6" s="64">
        <v>693.41899999999998</v>
      </c>
    </row>
    <row r="7" spans="1:26" ht="11.45" customHeight="1" x14ac:dyDescent="0.2">
      <c r="A7" s="41" t="str">
        <f>IF(D7&lt;&gt;"",COUNTA($D$6:D7),"")</f>
        <v/>
      </c>
      <c r="B7" s="66" t="s">
        <v>22</v>
      </c>
      <c r="C7" s="67"/>
      <c r="D7" s="67"/>
      <c r="E7" s="67"/>
      <c r="F7" s="67"/>
      <c r="G7" s="67"/>
      <c r="H7" s="67"/>
      <c r="I7" s="67"/>
      <c r="J7" s="67"/>
      <c r="K7" s="67"/>
      <c r="L7" s="67"/>
      <c r="M7" s="67"/>
      <c r="N7" s="67"/>
      <c r="O7" s="67"/>
      <c r="P7" s="67"/>
      <c r="Q7" s="81"/>
      <c r="R7" s="89"/>
      <c r="S7" s="89"/>
      <c r="T7" s="89"/>
      <c r="U7" s="89"/>
      <c r="V7" s="89"/>
      <c r="W7" s="89"/>
      <c r="X7" s="89"/>
      <c r="Y7" s="89"/>
      <c r="Z7" s="89"/>
    </row>
    <row r="8" spans="1:26" s="65" customFormat="1" ht="11.45" customHeight="1" x14ac:dyDescent="0.2">
      <c r="A8" s="41">
        <f>IF(D8&lt;&gt;"",COUNTA($D$6:D8),"")</f>
        <v>2</v>
      </c>
      <c r="B8" s="69" t="s">
        <v>23</v>
      </c>
      <c r="C8" s="63">
        <v>24.198</v>
      </c>
      <c r="D8" s="63">
        <v>22.494</v>
      </c>
      <c r="E8" s="63">
        <v>21.667999999999999</v>
      </c>
      <c r="F8" s="63">
        <v>20.911000000000001</v>
      </c>
      <c r="G8" s="63">
        <v>20.853000000000002</v>
      </c>
      <c r="H8" s="63">
        <v>19.555</v>
      </c>
      <c r="I8" s="63">
        <v>19.045999999999999</v>
      </c>
      <c r="J8" s="63">
        <v>19.103000000000002</v>
      </c>
      <c r="K8" s="63">
        <v>19.352</v>
      </c>
      <c r="L8" s="63">
        <v>19.11</v>
      </c>
      <c r="M8" s="63">
        <v>18.774999999999999</v>
      </c>
      <c r="N8" s="63">
        <v>19.030999999999999</v>
      </c>
      <c r="O8" s="63">
        <v>19.279</v>
      </c>
      <c r="P8" s="63">
        <v>19.523</v>
      </c>
      <c r="Q8" s="63">
        <v>19.905000000000001</v>
      </c>
      <c r="R8" s="64">
        <v>19.974</v>
      </c>
      <c r="S8" s="64">
        <v>19.533999999999999</v>
      </c>
      <c r="T8" s="64">
        <v>18.986000000000001</v>
      </c>
      <c r="U8" s="64">
        <v>18.623999999999999</v>
      </c>
      <c r="V8" s="64">
        <v>18.337</v>
      </c>
      <c r="W8" s="64">
        <v>18.247</v>
      </c>
      <c r="X8" s="64">
        <v>17.939</v>
      </c>
      <c r="Y8" s="64">
        <v>17.91</v>
      </c>
      <c r="Z8" s="64">
        <v>17.536000000000001</v>
      </c>
    </row>
    <row r="9" spans="1:26" s="65" customFormat="1" ht="11.45" customHeight="1" x14ac:dyDescent="0.2">
      <c r="A9" s="41">
        <f>IF(D9&lt;&gt;"",COUNTA($D$6:D9),"")</f>
        <v>3</v>
      </c>
      <c r="B9" s="69" t="s">
        <v>87</v>
      </c>
      <c r="C9" s="63">
        <v>162.58600000000001</v>
      </c>
      <c r="D9" s="63">
        <v>147.69900000000001</v>
      </c>
      <c r="E9" s="63">
        <v>137.9</v>
      </c>
      <c r="F9" s="63">
        <v>127.84699999999999</v>
      </c>
      <c r="G9" s="63">
        <v>124.43899999999999</v>
      </c>
      <c r="H9" s="63">
        <v>119.54900000000001</v>
      </c>
      <c r="I9" s="63">
        <v>120.15300000000001</v>
      </c>
      <c r="J9" s="63">
        <v>123.42700000000001</v>
      </c>
      <c r="K9" s="63">
        <v>125.09</v>
      </c>
      <c r="L9" s="63">
        <v>125.392</v>
      </c>
      <c r="M9" s="63">
        <v>124.07</v>
      </c>
      <c r="N9" s="63">
        <v>125.55200000000001</v>
      </c>
      <c r="O9" s="63">
        <v>127.899</v>
      </c>
      <c r="P9" s="63">
        <v>123.83</v>
      </c>
      <c r="Q9" s="63">
        <v>123.648</v>
      </c>
      <c r="R9" s="64">
        <v>125.337</v>
      </c>
      <c r="S9" s="64">
        <v>124.946</v>
      </c>
      <c r="T9" s="64">
        <v>126.98699999999999</v>
      </c>
      <c r="U9" s="64">
        <v>130.863</v>
      </c>
      <c r="V9" s="64">
        <v>134.566</v>
      </c>
      <c r="W9" s="64">
        <v>134.77799999999999</v>
      </c>
      <c r="X9" s="64">
        <v>136.078</v>
      </c>
      <c r="Y9" s="64">
        <v>134.22200000000001</v>
      </c>
      <c r="Z9" s="64">
        <v>132.90100000000001</v>
      </c>
    </row>
    <row r="10" spans="1:26" ht="11.45" customHeight="1" x14ac:dyDescent="0.2">
      <c r="A10" s="41" t="str">
        <f>IF(D10&lt;&gt;"",COUNTA($D$6:D10),"")</f>
        <v/>
      </c>
      <c r="B10" s="70" t="s">
        <v>22</v>
      </c>
      <c r="C10" s="67"/>
      <c r="D10" s="67"/>
      <c r="E10" s="67"/>
      <c r="F10" s="67"/>
      <c r="G10" s="67"/>
      <c r="H10" s="67"/>
      <c r="I10" s="67"/>
      <c r="J10" s="67"/>
      <c r="K10" s="67"/>
      <c r="L10" s="67"/>
      <c r="M10" s="67"/>
      <c r="N10" s="67"/>
      <c r="O10" s="67"/>
      <c r="P10" s="67"/>
      <c r="Q10" s="67"/>
      <c r="R10" s="68"/>
      <c r="S10" s="68"/>
      <c r="T10" s="68"/>
      <c r="U10" s="68"/>
      <c r="V10" s="68"/>
      <c r="W10" s="68"/>
      <c r="X10" s="68"/>
      <c r="Y10" s="68"/>
      <c r="Z10" s="68"/>
    </row>
    <row r="11" spans="1:26" ht="11.45" customHeight="1" x14ac:dyDescent="0.2">
      <c r="A11" s="41">
        <f>IF(D11&lt;&gt;"",COUNTA($D$6:D11),"")</f>
        <v>4</v>
      </c>
      <c r="B11" s="70" t="s">
        <v>88</v>
      </c>
      <c r="C11" s="67">
        <v>83.004000000000005</v>
      </c>
      <c r="D11" s="67">
        <v>81.472999999999999</v>
      </c>
      <c r="E11" s="67">
        <v>79.498000000000005</v>
      </c>
      <c r="F11" s="67">
        <v>77.369</v>
      </c>
      <c r="G11" s="67">
        <v>77.945999999999998</v>
      </c>
      <c r="H11" s="67">
        <v>76.936000000000007</v>
      </c>
      <c r="I11" s="67">
        <v>78.483999999999995</v>
      </c>
      <c r="J11" s="67">
        <v>81.474999999999994</v>
      </c>
      <c r="K11" s="67">
        <v>84.51</v>
      </c>
      <c r="L11" s="67">
        <v>85.01</v>
      </c>
      <c r="M11" s="67">
        <v>83.456999999999994</v>
      </c>
      <c r="N11" s="67">
        <v>84.275999999999996</v>
      </c>
      <c r="O11" s="67">
        <v>86.444999999999993</v>
      </c>
      <c r="P11" s="67">
        <v>83.566999999999993</v>
      </c>
      <c r="Q11" s="67">
        <v>83.775999999999996</v>
      </c>
      <c r="R11" s="68">
        <v>85.409000000000006</v>
      </c>
      <c r="S11" s="68">
        <v>85.238</v>
      </c>
      <c r="T11" s="68">
        <v>87.31</v>
      </c>
      <c r="U11" s="68">
        <v>89.605000000000004</v>
      </c>
      <c r="V11" s="68">
        <v>92.811000000000007</v>
      </c>
      <c r="W11" s="68">
        <v>92.795000000000002</v>
      </c>
      <c r="X11" s="68">
        <v>92.447999999999993</v>
      </c>
      <c r="Y11" s="68">
        <v>90.998999999999995</v>
      </c>
      <c r="Z11" s="68">
        <v>89.733999999999995</v>
      </c>
    </row>
    <row r="12" spans="1:26" ht="11.45" customHeight="1" x14ac:dyDescent="0.2">
      <c r="A12" s="41" t="str">
        <f>IF(D12&lt;&gt;"",COUNTA($D$6:D12),"")</f>
        <v/>
      </c>
      <c r="B12" s="71" t="s">
        <v>22</v>
      </c>
      <c r="C12" s="67"/>
      <c r="D12" s="67"/>
      <c r="E12" s="67"/>
      <c r="F12" s="67"/>
      <c r="G12" s="67"/>
      <c r="H12" s="67"/>
      <c r="I12" s="67"/>
      <c r="J12" s="67"/>
      <c r="K12" s="67"/>
      <c r="L12" s="67"/>
      <c r="M12" s="67"/>
      <c r="N12" s="67"/>
      <c r="O12" s="67"/>
      <c r="P12" s="67"/>
      <c r="Q12" s="67"/>
      <c r="R12" s="68"/>
      <c r="S12" s="68"/>
      <c r="T12" s="68"/>
      <c r="U12" s="68"/>
      <c r="V12" s="68"/>
      <c r="W12" s="68"/>
      <c r="X12" s="68"/>
      <c r="Y12" s="68"/>
      <c r="Z12" s="68"/>
    </row>
    <row r="13" spans="1:26" ht="11.45" customHeight="1" x14ac:dyDescent="0.2">
      <c r="A13" s="41">
        <f>IF(D13&lt;&gt;"",COUNTA($D$6:D13),"")</f>
        <v>5</v>
      </c>
      <c r="B13" s="71" t="s">
        <v>55</v>
      </c>
      <c r="C13" s="67" t="s">
        <v>5</v>
      </c>
      <c r="D13" s="67" t="s">
        <v>5</v>
      </c>
      <c r="E13" s="67" t="s">
        <v>5</v>
      </c>
      <c r="F13" s="67" t="s">
        <v>5</v>
      </c>
      <c r="G13" s="67" t="s">
        <v>5</v>
      </c>
      <c r="H13" s="67" t="s">
        <v>5</v>
      </c>
      <c r="I13" s="67" t="s">
        <v>5</v>
      </c>
      <c r="J13" s="67" t="s">
        <v>5</v>
      </c>
      <c r="K13" s="67">
        <v>0.54300000000000004</v>
      </c>
      <c r="L13" s="67">
        <v>0.5</v>
      </c>
      <c r="M13" s="67">
        <v>0.504</v>
      </c>
      <c r="N13" s="67">
        <v>0.47199999999999998</v>
      </c>
      <c r="O13" s="67">
        <v>0.49199999999999999</v>
      </c>
      <c r="P13" s="67">
        <v>0.51700000000000002</v>
      </c>
      <c r="Q13" s="67">
        <v>0.53</v>
      </c>
      <c r="R13" s="68">
        <v>0.51200000000000001</v>
      </c>
      <c r="S13" s="68">
        <v>0.52100000000000002</v>
      </c>
      <c r="T13" s="68">
        <v>0.53100000000000003</v>
      </c>
      <c r="U13" s="68">
        <v>0.57699999999999996</v>
      </c>
      <c r="V13" s="68">
        <v>0.63</v>
      </c>
      <c r="W13" s="68">
        <v>0.54900000000000004</v>
      </c>
      <c r="X13" s="68">
        <v>0.59599999999999997</v>
      </c>
      <c r="Y13" s="68">
        <v>0.56200000000000006</v>
      </c>
      <c r="Z13" s="68" t="s">
        <v>5</v>
      </c>
    </row>
    <row r="14" spans="1:26" ht="11.45" customHeight="1" x14ac:dyDescent="0.2">
      <c r="A14" s="41">
        <f>IF(D14&lt;&gt;"",COUNTA($D$6:D14),"")</f>
        <v>6</v>
      </c>
      <c r="B14" s="71" t="s">
        <v>24</v>
      </c>
      <c r="C14" s="67">
        <v>69.251999999999995</v>
      </c>
      <c r="D14" s="67">
        <v>68.453000000000003</v>
      </c>
      <c r="E14" s="67">
        <v>66.834999999999994</v>
      </c>
      <c r="F14" s="67">
        <v>65.325000000000003</v>
      </c>
      <c r="G14" s="67">
        <v>66.257000000000005</v>
      </c>
      <c r="H14" s="67">
        <v>65.671999999999997</v>
      </c>
      <c r="I14" s="67">
        <v>67.370999999999995</v>
      </c>
      <c r="J14" s="67">
        <v>70.355999999999995</v>
      </c>
      <c r="K14" s="67">
        <v>73.459999999999994</v>
      </c>
      <c r="L14" s="67">
        <v>73.813000000000002</v>
      </c>
      <c r="M14" s="67">
        <v>72.313999999999993</v>
      </c>
      <c r="N14" s="67">
        <v>72.756</v>
      </c>
      <c r="O14" s="67">
        <v>74.691999999999993</v>
      </c>
      <c r="P14" s="67">
        <v>71.855999999999995</v>
      </c>
      <c r="Q14" s="67">
        <v>72.200999999999993</v>
      </c>
      <c r="R14" s="68">
        <v>73.915000000000006</v>
      </c>
      <c r="S14" s="68">
        <v>73.903000000000006</v>
      </c>
      <c r="T14" s="68">
        <v>75.730999999999995</v>
      </c>
      <c r="U14" s="68">
        <v>77.885999999999996</v>
      </c>
      <c r="V14" s="68">
        <v>80.358999999999995</v>
      </c>
      <c r="W14" s="68">
        <v>79.957999999999998</v>
      </c>
      <c r="X14" s="68">
        <v>79.096000000000004</v>
      </c>
      <c r="Y14" s="68">
        <v>77.605000000000004</v>
      </c>
      <c r="Z14" s="68">
        <v>76.156000000000006</v>
      </c>
    </row>
    <row r="15" spans="1:26" ht="11.45" customHeight="1" x14ac:dyDescent="0.2">
      <c r="A15" s="41">
        <f>IF(D15&lt;&gt;"",COUNTA($D$6:D15),"")</f>
        <v>7</v>
      </c>
      <c r="B15" s="71" t="s">
        <v>25</v>
      </c>
      <c r="C15" s="67" t="s">
        <v>5</v>
      </c>
      <c r="D15" s="67" t="s">
        <v>5</v>
      </c>
      <c r="E15" s="67" t="s">
        <v>5</v>
      </c>
      <c r="F15" s="67" t="s">
        <v>5</v>
      </c>
      <c r="G15" s="67" t="s">
        <v>5</v>
      </c>
      <c r="H15" s="67" t="s">
        <v>5</v>
      </c>
      <c r="I15" s="67" t="s">
        <v>5</v>
      </c>
      <c r="J15" s="67" t="s">
        <v>5</v>
      </c>
      <c r="K15" s="67">
        <v>3.8359999999999999</v>
      </c>
      <c r="L15" s="67">
        <v>3.931</v>
      </c>
      <c r="M15" s="67">
        <v>3.98</v>
      </c>
      <c r="N15" s="67">
        <v>4.2480000000000002</v>
      </c>
      <c r="O15" s="67">
        <v>4.4009999999999998</v>
      </c>
      <c r="P15" s="67">
        <v>4.3879999999999999</v>
      </c>
      <c r="Q15" s="67">
        <v>4.343</v>
      </c>
      <c r="R15" s="68">
        <v>4.6120000000000001</v>
      </c>
      <c r="S15" s="68">
        <v>4.5830000000000002</v>
      </c>
      <c r="T15" s="68">
        <v>4.6559999999999997</v>
      </c>
      <c r="U15" s="68">
        <v>4.7060000000000004</v>
      </c>
      <c r="V15" s="68">
        <v>5.0209999999999999</v>
      </c>
      <c r="W15" s="68">
        <v>5.3659999999999997</v>
      </c>
      <c r="X15" s="68">
        <v>5.835</v>
      </c>
      <c r="Y15" s="68">
        <v>5.8890000000000002</v>
      </c>
      <c r="Z15" s="68" t="s">
        <v>5</v>
      </c>
    </row>
    <row r="16" spans="1:26" ht="11.45" customHeight="1" x14ac:dyDescent="0.2">
      <c r="A16" s="41">
        <f>IF(D16&lt;&gt;"",COUNTA($D$6:D16),"")</f>
        <v>8</v>
      </c>
      <c r="B16" s="71" t="s">
        <v>26</v>
      </c>
      <c r="C16" s="67" t="s">
        <v>5</v>
      </c>
      <c r="D16" s="67" t="s">
        <v>5</v>
      </c>
      <c r="E16" s="67" t="s">
        <v>5</v>
      </c>
      <c r="F16" s="67" t="s">
        <v>5</v>
      </c>
      <c r="G16" s="67" t="s">
        <v>5</v>
      </c>
      <c r="H16" s="67" t="s">
        <v>5</v>
      </c>
      <c r="I16" s="67" t="s">
        <v>5</v>
      </c>
      <c r="J16" s="67" t="s">
        <v>5</v>
      </c>
      <c r="K16" s="67">
        <v>6.6710000000000003</v>
      </c>
      <c r="L16" s="67">
        <v>6.766</v>
      </c>
      <c r="M16" s="67">
        <v>6.6589999999999998</v>
      </c>
      <c r="N16" s="67">
        <v>6.8</v>
      </c>
      <c r="O16" s="67">
        <v>6.86</v>
      </c>
      <c r="P16" s="67">
        <v>6.806</v>
      </c>
      <c r="Q16" s="67">
        <v>6.702</v>
      </c>
      <c r="R16" s="68">
        <v>6.37</v>
      </c>
      <c r="S16" s="68">
        <v>6.2309999999999999</v>
      </c>
      <c r="T16" s="68">
        <v>6.3920000000000003</v>
      </c>
      <c r="U16" s="68">
        <v>6.4359999999999999</v>
      </c>
      <c r="V16" s="68">
        <v>6.8010000000000002</v>
      </c>
      <c r="W16" s="68">
        <v>6.9219999999999997</v>
      </c>
      <c r="X16" s="68">
        <v>6.9210000000000003</v>
      </c>
      <c r="Y16" s="68">
        <v>6.9429999999999996</v>
      </c>
      <c r="Z16" s="68" t="s">
        <v>5</v>
      </c>
    </row>
    <row r="17" spans="1:26" ht="11.45" customHeight="1" x14ac:dyDescent="0.2">
      <c r="A17" s="41">
        <f>IF(D17&lt;&gt;"",COUNTA($D$6:D17),"")</f>
        <v>9</v>
      </c>
      <c r="B17" s="70" t="s">
        <v>27</v>
      </c>
      <c r="C17" s="67">
        <v>79.581999999999994</v>
      </c>
      <c r="D17" s="67">
        <v>66.225999999999999</v>
      </c>
      <c r="E17" s="67">
        <v>58.402000000000001</v>
      </c>
      <c r="F17" s="67">
        <v>50.478000000000002</v>
      </c>
      <c r="G17" s="67">
        <v>46.493000000000002</v>
      </c>
      <c r="H17" s="67">
        <v>42.613</v>
      </c>
      <c r="I17" s="67">
        <v>41.668999999999997</v>
      </c>
      <c r="J17" s="67">
        <v>41.951999999999998</v>
      </c>
      <c r="K17" s="67">
        <v>40.58</v>
      </c>
      <c r="L17" s="67">
        <v>40.381999999999998</v>
      </c>
      <c r="M17" s="67">
        <v>40.613</v>
      </c>
      <c r="N17" s="67">
        <v>41.276000000000003</v>
      </c>
      <c r="O17" s="67">
        <v>41.454000000000001</v>
      </c>
      <c r="P17" s="67">
        <v>40.262999999999998</v>
      </c>
      <c r="Q17" s="67">
        <v>39.872</v>
      </c>
      <c r="R17" s="68">
        <v>39.927999999999997</v>
      </c>
      <c r="S17" s="68">
        <v>39.707999999999998</v>
      </c>
      <c r="T17" s="68">
        <v>39.677</v>
      </c>
      <c r="U17" s="68">
        <v>41.258000000000003</v>
      </c>
      <c r="V17" s="68">
        <v>41.755000000000003</v>
      </c>
      <c r="W17" s="68">
        <v>41.982999999999997</v>
      </c>
      <c r="X17" s="68">
        <v>43.63</v>
      </c>
      <c r="Y17" s="68">
        <v>43.222999999999999</v>
      </c>
      <c r="Z17" s="68">
        <v>43.167000000000002</v>
      </c>
    </row>
    <row r="18" spans="1:26" s="65" customFormat="1" ht="11.45" customHeight="1" x14ac:dyDescent="0.2">
      <c r="A18" s="41">
        <f>IF(D18&lt;&gt;"",COUNTA($D$6:D18),"")</f>
        <v>10</v>
      </c>
      <c r="B18" s="69" t="s">
        <v>89</v>
      </c>
      <c r="C18" s="63">
        <v>519.04</v>
      </c>
      <c r="D18" s="63">
        <v>514.61599999999999</v>
      </c>
      <c r="E18" s="63">
        <v>512.04100000000005</v>
      </c>
      <c r="F18" s="63">
        <v>506.22699999999998</v>
      </c>
      <c r="G18" s="63">
        <v>504.435</v>
      </c>
      <c r="H18" s="63">
        <v>503.988</v>
      </c>
      <c r="I18" s="63">
        <v>508.24700000000001</v>
      </c>
      <c r="J18" s="63">
        <v>517.43200000000002</v>
      </c>
      <c r="K18" s="63">
        <v>520.80499999999995</v>
      </c>
      <c r="L18" s="63">
        <v>524.00099999999998</v>
      </c>
      <c r="M18" s="63">
        <v>521.43399999999997</v>
      </c>
      <c r="N18" s="63">
        <v>513.26199999999994</v>
      </c>
      <c r="O18" s="63">
        <v>509.40499999999997</v>
      </c>
      <c r="P18" s="63">
        <v>513.89700000000005</v>
      </c>
      <c r="Q18" s="63">
        <v>517.18899999999996</v>
      </c>
      <c r="R18" s="64">
        <v>518.03</v>
      </c>
      <c r="S18" s="64">
        <v>522.64300000000003</v>
      </c>
      <c r="T18" s="64">
        <v>530.86800000000005</v>
      </c>
      <c r="U18" s="64">
        <v>535.01300000000003</v>
      </c>
      <c r="V18" s="64">
        <v>538.54100000000005</v>
      </c>
      <c r="W18" s="64">
        <v>533.22199999999998</v>
      </c>
      <c r="X18" s="64">
        <v>534.95399999999995</v>
      </c>
      <c r="Y18" s="64">
        <v>541.87599999999998</v>
      </c>
      <c r="Z18" s="64">
        <v>542.98199999999997</v>
      </c>
    </row>
    <row r="19" spans="1:26" ht="11.45" customHeight="1" x14ac:dyDescent="0.2">
      <c r="A19" s="41" t="str">
        <f>IF(D19&lt;&gt;"",COUNTA($D$6:D19),"")</f>
        <v/>
      </c>
      <c r="B19" s="70" t="s">
        <v>22</v>
      </c>
      <c r="C19" s="72"/>
      <c r="D19" s="72"/>
      <c r="E19" s="72"/>
      <c r="F19" s="72"/>
      <c r="G19" s="73"/>
      <c r="H19" s="73"/>
      <c r="I19" s="73"/>
      <c r="J19" s="73"/>
      <c r="K19" s="73"/>
      <c r="L19" s="73"/>
      <c r="M19" s="73"/>
      <c r="N19" s="73"/>
      <c r="O19" s="73"/>
      <c r="P19" s="73"/>
      <c r="Q19" s="73"/>
      <c r="R19" s="74"/>
      <c r="S19" s="74"/>
      <c r="T19" s="74"/>
      <c r="U19" s="74"/>
      <c r="V19" s="74"/>
      <c r="W19" s="74"/>
      <c r="X19" s="74"/>
      <c r="Y19" s="74"/>
      <c r="Z19" s="74"/>
    </row>
    <row r="20" spans="1:26" ht="23.45" customHeight="1" x14ac:dyDescent="0.2">
      <c r="A20" s="41">
        <f>IF(D20&lt;&gt;"",COUNTA($D$6:D20),"")</f>
        <v>11</v>
      </c>
      <c r="B20" s="70" t="s">
        <v>90</v>
      </c>
      <c r="C20" s="67">
        <v>170.39699999999999</v>
      </c>
      <c r="D20" s="67">
        <v>167.01599999999999</v>
      </c>
      <c r="E20" s="67">
        <v>165.624</v>
      </c>
      <c r="F20" s="67">
        <v>163.18700000000001</v>
      </c>
      <c r="G20" s="67">
        <v>163.49700000000001</v>
      </c>
      <c r="H20" s="67">
        <v>160.75299999999999</v>
      </c>
      <c r="I20" s="67">
        <v>160.74100000000001</v>
      </c>
      <c r="J20" s="67">
        <v>165.53399999999999</v>
      </c>
      <c r="K20" s="67">
        <v>167.7</v>
      </c>
      <c r="L20" s="67">
        <v>167.595</v>
      </c>
      <c r="M20" s="67">
        <v>167.548</v>
      </c>
      <c r="N20" s="67">
        <v>169.65600000000001</v>
      </c>
      <c r="O20" s="67">
        <v>167.79300000000001</v>
      </c>
      <c r="P20" s="67">
        <v>169.95599999999999</v>
      </c>
      <c r="Q20" s="67">
        <v>170.20699999999999</v>
      </c>
      <c r="R20" s="68">
        <v>169.71600000000001</v>
      </c>
      <c r="S20" s="68">
        <v>171.43700000000001</v>
      </c>
      <c r="T20" s="68">
        <v>174.05500000000001</v>
      </c>
      <c r="U20" s="68">
        <v>175.78</v>
      </c>
      <c r="V20" s="68">
        <v>176.19200000000001</v>
      </c>
      <c r="W20" s="68">
        <v>172.57499999999999</v>
      </c>
      <c r="X20" s="68">
        <v>171.82599999999999</v>
      </c>
      <c r="Y20" s="68">
        <v>174.74299999999999</v>
      </c>
      <c r="Z20" s="68">
        <v>175.07900000000001</v>
      </c>
    </row>
    <row r="21" spans="1:26" ht="11.45" customHeight="1" x14ac:dyDescent="0.2">
      <c r="A21" s="41" t="str">
        <f>IF(D21&lt;&gt;"",COUNTA($D$6:D21),"")</f>
        <v/>
      </c>
      <c r="B21" s="71" t="s">
        <v>22</v>
      </c>
      <c r="C21" s="67"/>
      <c r="D21" s="67"/>
      <c r="E21" s="67"/>
      <c r="F21" s="67"/>
      <c r="G21" s="67"/>
      <c r="H21" s="67"/>
      <c r="I21" s="67"/>
      <c r="J21" s="67"/>
      <c r="K21" s="67"/>
      <c r="L21" s="67"/>
      <c r="M21" s="67"/>
      <c r="N21" s="67"/>
      <c r="O21" s="67"/>
      <c r="P21" s="67"/>
      <c r="Q21" s="67"/>
      <c r="R21" s="68"/>
      <c r="S21" s="68"/>
      <c r="T21" s="68"/>
      <c r="U21" s="68"/>
      <c r="V21" s="68"/>
      <c r="W21" s="68"/>
      <c r="X21" s="68"/>
      <c r="Y21" s="68"/>
      <c r="Z21" s="68"/>
    </row>
    <row r="22" spans="1:26" ht="11.45" customHeight="1" x14ac:dyDescent="0.2">
      <c r="A22" s="41">
        <f>IF(D22&lt;&gt;"",COUNTA($D$6:D22),"")</f>
        <v>12</v>
      </c>
      <c r="B22" s="71" t="s">
        <v>91</v>
      </c>
      <c r="C22" s="67">
        <v>157.44399999999999</v>
      </c>
      <c r="D22" s="67">
        <v>154.185</v>
      </c>
      <c r="E22" s="67">
        <v>153.28399999999999</v>
      </c>
      <c r="F22" s="67">
        <v>151.315</v>
      </c>
      <c r="G22" s="67">
        <v>151.66</v>
      </c>
      <c r="H22" s="67">
        <v>149.47399999999999</v>
      </c>
      <c r="I22" s="67">
        <v>149.708</v>
      </c>
      <c r="J22" s="67">
        <v>154.01300000000001</v>
      </c>
      <c r="K22" s="67">
        <v>156.80600000000001</v>
      </c>
      <c r="L22" s="67">
        <v>157.53200000000001</v>
      </c>
      <c r="M22" s="67">
        <v>158.20400000000001</v>
      </c>
      <c r="N22" s="67">
        <v>160.589</v>
      </c>
      <c r="O22" s="67">
        <v>160.095</v>
      </c>
      <c r="P22" s="67">
        <v>162.648</v>
      </c>
      <c r="Q22" s="67">
        <v>162.90899999999999</v>
      </c>
      <c r="R22" s="68">
        <v>161.828</v>
      </c>
      <c r="S22" s="68">
        <v>163.41</v>
      </c>
      <c r="T22" s="68">
        <v>165.923</v>
      </c>
      <c r="U22" s="68">
        <v>167.34800000000001</v>
      </c>
      <c r="V22" s="68">
        <v>167.41200000000001</v>
      </c>
      <c r="W22" s="68">
        <v>163.75299999999999</v>
      </c>
      <c r="X22" s="68">
        <v>162.80500000000001</v>
      </c>
      <c r="Y22" s="68">
        <v>165.40600000000001</v>
      </c>
      <c r="Z22" s="68">
        <v>165.55</v>
      </c>
    </row>
    <row r="23" spans="1:26" ht="11.45" customHeight="1" x14ac:dyDescent="0.2">
      <c r="A23" s="41" t="str">
        <f>IF(D23&lt;&gt;"",COUNTA($D$6:D23),"")</f>
        <v/>
      </c>
      <c r="B23" s="75" t="s">
        <v>22</v>
      </c>
      <c r="C23" s="67"/>
      <c r="D23" s="67"/>
      <c r="E23" s="67"/>
      <c r="F23" s="67"/>
      <c r="G23" s="67"/>
      <c r="H23" s="67"/>
      <c r="I23" s="67"/>
      <c r="J23" s="67"/>
      <c r="K23" s="67"/>
      <c r="L23" s="67"/>
      <c r="M23" s="67"/>
      <c r="N23" s="67"/>
      <c r="O23" s="67"/>
      <c r="P23" s="67"/>
      <c r="Q23" s="67"/>
      <c r="R23" s="68"/>
      <c r="S23" s="68"/>
      <c r="T23" s="68"/>
      <c r="U23" s="68"/>
      <c r="V23" s="68"/>
      <c r="W23" s="68"/>
      <c r="X23" s="68"/>
      <c r="Y23" s="68"/>
      <c r="Z23" s="68"/>
    </row>
    <row r="24" spans="1:26" ht="11.45" customHeight="1" x14ac:dyDescent="0.2">
      <c r="A24" s="41">
        <f>IF(D24&lt;&gt;"",COUNTA($D$6:D24),"")</f>
        <v>13</v>
      </c>
      <c r="B24" s="76" t="s">
        <v>98</v>
      </c>
      <c r="C24" s="67" t="s">
        <v>5</v>
      </c>
      <c r="D24" s="67" t="s">
        <v>5</v>
      </c>
      <c r="E24" s="67" t="s">
        <v>5</v>
      </c>
      <c r="F24" s="67" t="s">
        <v>5</v>
      </c>
      <c r="G24" s="67" t="s">
        <v>5</v>
      </c>
      <c r="H24" s="67" t="s">
        <v>5</v>
      </c>
      <c r="I24" s="67" t="s">
        <v>5</v>
      </c>
      <c r="J24" s="67" t="s">
        <v>5</v>
      </c>
      <c r="K24" s="67">
        <v>80.358999999999995</v>
      </c>
      <c r="L24" s="67">
        <v>79.855999999999995</v>
      </c>
      <c r="M24" s="67">
        <v>80.201999999999998</v>
      </c>
      <c r="N24" s="67">
        <v>81.578999999999994</v>
      </c>
      <c r="O24" s="67">
        <v>81.888000000000005</v>
      </c>
      <c r="P24" s="67">
        <v>83.77</v>
      </c>
      <c r="Q24" s="67">
        <v>83.488</v>
      </c>
      <c r="R24" s="68">
        <v>83.018000000000001</v>
      </c>
      <c r="S24" s="68">
        <v>83.064999999999998</v>
      </c>
      <c r="T24" s="68">
        <v>84.006</v>
      </c>
      <c r="U24" s="68">
        <v>84.406999999999996</v>
      </c>
      <c r="V24" s="68">
        <v>83.99</v>
      </c>
      <c r="W24" s="68">
        <v>83.215999999999994</v>
      </c>
      <c r="X24" s="68">
        <v>83.209000000000003</v>
      </c>
      <c r="Y24" s="68">
        <v>83.552000000000007</v>
      </c>
      <c r="Z24" s="68" t="s">
        <v>5</v>
      </c>
    </row>
    <row r="25" spans="1:26" ht="11.45" customHeight="1" x14ac:dyDescent="0.2">
      <c r="A25" s="41">
        <f>IF(D25&lt;&gt;"",COUNTA($D$6:D25),"")</f>
        <v>14</v>
      </c>
      <c r="B25" s="76" t="s">
        <v>28</v>
      </c>
      <c r="C25" s="67" t="s">
        <v>5</v>
      </c>
      <c r="D25" s="67" t="s">
        <v>5</v>
      </c>
      <c r="E25" s="67" t="s">
        <v>5</v>
      </c>
      <c r="F25" s="67" t="s">
        <v>5</v>
      </c>
      <c r="G25" s="67" t="s">
        <v>5</v>
      </c>
      <c r="H25" s="67" t="s">
        <v>5</v>
      </c>
      <c r="I25" s="67" t="s">
        <v>5</v>
      </c>
      <c r="J25" s="67" t="s">
        <v>5</v>
      </c>
      <c r="K25" s="67">
        <v>38.043999999999997</v>
      </c>
      <c r="L25" s="67">
        <v>37.585999999999999</v>
      </c>
      <c r="M25" s="67">
        <v>37.768000000000001</v>
      </c>
      <c r="N25" s="67">
        <v>37.896999999999998</v>
      </c>
      <c r="O25" s="67">
        <v>36.555999999999997</v>
      </c>
      <c r="P25" s="67">
        <v>36.686</v>
      </c>
      <c r="Q25" s="67">
        <v>36.645000000000003</v>
      </c>
      <c r="R25" s="68">
        <v>36.103000000000002</v>
      </c>
      <c r="S25" s="68">
        <v>36.880000000000003</v>
      </c>
      <c r="T25" s="68">
        <v>37.558</v>
      </c>
      <c r="U25" s="68">
        <v>37.963000000000001</v>
      </c>
      <c r="V25" s="68">
        <v>38.448999999999998</v>
      </c>
      <c r="W25" s="68">
        <v>38.012</v>
      </c>
      <c r="X25" s="68">
        <v>38.253</v>
      </c>
      <c r="Y25" s="68">
        <v>37.963999999999999</v>
      </c>
      <c r="Z25" s="68" t="s">
        <v>5</v>
      </c>
    </row>
    <row r="26" spans="1:26" ht="11.45" customHeight="1" x14ac:dyDescent="0.2">
      <c r="A26" s="41">
        <f>IF(D26&lt;&gt;"",COUNTA($D$6:D26),"")</f>
        <v>15</v>
      </c>
      <c r="B26" s="76" t="s">
        <v>99</v>
      </c>
      <c r="C26" s="67" t="s">
        <v>5</v>
      </c>
      <c r="D26" s="67" t="s">
        <v>5</v>
      </c>
      <c r="E26" s="67" t="s">
        <v>5</v>
      </c>
      <c r="F26" s="67" t="s">
        <v>5</v>
      </c>
      <c r="G26" s="67" t="s">
        <v>5</v>
      </c>
      <c r="H26" s="67" t="s">
        <v>5</v>
      </c>
      <c r="I26" s="67" t="s">
        <v>5</v>
      </c>
      <c r="J26" s="67" t="s">
        <v>5</v>
      </c>
      <c r="K26" s="67">
        <v>38.402999999999999</v>
      </c>
      <c r="L26" s="67">
        <v>40.090000000000003</v>
      </c>
      <c r="M26" s="67">
        <v>40.234000000000002</v>
      </c>
      <c r="N26" s="67">
        <v>41.113</v>
      </c>
      <c r="O26" s="67">
        <v>41.651000000000003</v>
      </c>
      <c r="P26" s="67">
        <v>42.192</v>
      </c>
      <c r="Q26" s="67">
        <v>42.776000000000003</v>
      </c>
      <c r="R26" s="68">
        <v>42.707000000000001</v>
      </c>
      <c r="S26" s="68">
        <v>43.465000000000003</v>
      </c>
      <c r="T26" s="68">
        <v>44.359000000000002</v>
      </c>
      <c r="U26" s="68">
        <v>44.978000000000002</v>
      </c>
      <c r="V26" s="68">
        <v>44.972999999999999</v>
      </c>
      <c r="W26" s="68">
        <v>42.524999999999999</v>
      </c>
      <c r="X26" s="68">
        <v>41.343000000000004</v>
      </c>
      <c r="Y26" s="68">
        <v>43.89</v>
      </c>
      <c r="Z26" s="68" t="s">
        <v>5</v>
      </c>
    </row>
    <row r="27" spans="1:26" ht="11.45" customHeight="1" x14ac:dyDescent="0.2">
      <c r="A27" s="41">
        <f>IF(D27&lt;&gt;"",COUNTA($D$6:D27),"")</f>
        <v>16</v>
      </c>
      <c r="B27" s="71" t="s">
        <v>29</v>
      </c>
      <c r="C27" s="67">
        <v>12.952999999999999</v>
      </c>
      <c r="D27" s="67">
        <v>12.831</v>
      </c>
      <c r="E27" s="67">
        <v>12.34</v>
      </c>
      <c r="F27" s="67">
        <v>11.872</v>
      </c>
      <c r="G27" s="67">
        <v>11.837</v>
      </c>
      <c r="H27" s="67">
        <v>11.279</v>
      </c>
      <c r="I27" s="67">
        <v>11.032999999999999</v>
      </c>
      <c r="J27" s="67">
        <v>11.521000000000001</v>
      </c>
      <c r="K27" s="67">
        <v>10.894</v>
      </c>
      <c r="L27" s="67">
        <v>10.063000000000001</v>
      </c>
      <c r="M27" s="67">
        <v>9.3439999999999994</v>
      </c>
      <c r="N27" s="67">
        <v>9.0670000000000002</v>
      </c>
      <c r="O27" s="67">
        <v>7.6980000000000004</v>
      </c>
      <c r="P27" s="67">
        <v>7.3079999999999998</v>
      </c>
      <c r="Q27" s="67">
        <v>7.298</v>
      </c>
      <c r="R27" s="68">
        <v>7.8879999999999999</v>
      </c>
      <c r="S27" s="68">
        <v>8.0269999999999992</v>
      </c>
      <c r="T27" s="68">
        <v>8.1319999999999997</v>
      </c>
      <c r="U27" s="68">
        <v>8.4320000000000004</v>
      </c>
      <c r="V27" s="68">
        <v>8.7799999999999994</v>
      </c>
      <c r="W27" s="68">
        <v>8.8219999999999992</v>
      </c>
      <c r="X27" s="68">
        <v>9.0210000000000008</v>
      </c>
      <c r="Y27" s="68">
        <v>9.3369999999999997</v>
      </c>
      <c r="Z27" s="68">
        <v>9.5289999999999999</v>
      </c>
    </row>
    <row r="28" spans="1:26" ht="23.45" customHeight="1" x14ac:dyDescent="0.2">
      <c r="A28" s="41">
        <f>IF(D28&lt;&gt;"",COUNTA($D$6:D28),"")</f>
        <v>17</v>
      </c>
      <c r="B28" s="70" t="s">
        <v>92</v>
      </c>
      <c r="C28" s="67">
        <v>83.128</v>
      </c>
      <c r="D28" s="67">
        <v>84.12</v>
      </c>
      <c r="E28" s="67">
        <v>83.481999999999999</v>
      </c>
      <c r="F28" s="67">
        <v>82.191000000000003</v>
      </c>
      <c r="G28" s="67">
        <v>82.811000000000007</v>
      </c>
      <c r="H28" s="67">
        <v>84.102000000000004</v>
      </c>
      <c r="I28" s="67">
        <v>88.364000000000004</v>
      </c>
      <c r="J28" s="67">
        <v>92.762</v>
      </c>
      <c r="K28" s="67">
        <v>93.962999999999994</v>
      </c>
      <c r="L28" s="67">
        <v>96.275000000000006</v>
      </c>
      <c r="M28" s="67">
        <v>96.399000000000001</v>
      </c>
      <c r="N28" s="67">
        <v>94.947999999999993</v>
      </c>
      <c r="O28" s="67">
        <v>95.379000000000005</v>
      </c>
      <c r="P28" s="67">
        <v>95.936000000000007</v>
      </c>
      <c r="Q28" s="67">
        <v>96.135999999999996</v>
      </c>
      <c r="R28" s="68">
        <v>97.347999999999999</v>
      </c>
      <c r="S28" s="68">
        <v>97.052000000000007</v>
      </c>
      <c r="T28" s="68">
        <v>98.923000000000002</v>
      </c>
      <c r="U28" s="68">
        <v>99.694999999999993</v>
      </c>
      <c r="V28" s="68">
        <v>100.273</v>
      </c>
      <c r="W28" s="68">
        <v>96.832999999999998</v>
      </c>
      <c r="X28" s="68">
        <v>95.259</v>
      </c>
      <c r="Y28" s="68">
        <v>94.673000000000002</v>
      </c>
      <c r="Z28" s="68">
        <v>93.846999999999994</v>
      </c>
    </row>
    <row r="29" spans="1:26" ht="11.45" customHeight="1" x14ac:dyDescent="0.2">
      <c r="A29" s="41" t="str">
        <f>IF(D29&lt;&gt;"",COUNTA($D$6:D29),"")</f>
        <v/>
      </c>
      <c r="B29" s="71" t="s">
        <v>22</v>
      </c>
      <c r="C29" s="67"/>
      <c r="D29" s="67"/>
      <c r="E29" s="67"/>
      <c r="F29" s="67"/>
      <c r="G29" s="67"/>
      <c r="H29" s="67"/>
      <c r="I29" s="67"/>
      <c r="J29" s="67"/>
      <c r="K29" s="67"/>
      <c r="L29" s="67"/>
      <c r="M29" s="67"/>
      <c r="N29" s="67"/>
      <c r="O29" s="67"/>
      <c r="P29" s="67"/>
      <c r="Q29" s="67"/>
      <c r="R29" s="68"/>
      <c r="S29" s="68"/>
      <c r="T29" s="68"/>
      <c r="U29" s="68"/>
      <c r="V29" s="68"/>
      <c r="W29" s="68"/>
      <c r="X29" s="68"/>
      <c r="Y29" s="68"/>
      <c r="Z29" s="68"/>
    </row>
    <row r="30" spans="1:26" ht="11.45" customHeight="1" x14ac:dyDescent="0.2">
      <c r="A30" s="41">
        <f>IF(D30&lt;&gt;"",COUNTA($D$6:D30),"")</f>
        <v>18</v>
      </c>
      <c r="B30" s="71" t="s">
        <v>30</v>
      </c>
      <c r="C30" s="67">
        <v>12.007</v>
      </c>
      <c r="D30" s="67">
        <v>11.962</v>
      </c>
      <c r="E30" s="67">
        <v>11.651999999999999</v>
      </c>
      <c r="F30" s="67">
        <v>11.13</v>
      </c>
      <c r="G30" s="67">
        <v>10.808</v>
      </c>
      <c r="H30" s="67">
        <v>10.442</v>
      </c>
      <c r="I30" s="67">
        <v>10.162000000000001</v>
      </c>
      <c r="J30" s="67">
        <v>9.9920000000000009</v>
      </c>
      <c r="K30" s="67">
        <v>9.9239999999999995</v>
      </c>
      <c r="L30" s="67">
        <v>9.9450000000000003</v>
      </c>
      <c r="M30" s="67">
        <v>9.75</v>
      </c>
      <c r="N30" s="67">
        <v>9.1639999999999997</v>
      </c>
      <c r="O30" s="67">
        <v>9.15</v>
      </c>
      <c r="P30" s="67">
        <v>9.08</v>
      </c>
      <c r="Q30" s="67">
        <v>8.8559999999999999</v>
      </c>
      <c r="R30" s="68">
        <v>8.6850000000000005</v>
      </c>
      <c r="S30" s="68">
        <v>8.4309999999999992</v>
      </c>
      <c r="T30" s="68">
        <v>8.17</v>
      </c>
      <c r="U30" s="68">
        <v>7.8540000000000001</v>
      </c>
      <c r="V30" s="68">
        <v>7.7990000000000004</v>
      </c>
      <c r="W30" s="68">
        <v>7.8760000000000003</v>
      </c>
      <c r="X30" s="68">
        <v>7.77</v>
      </c>
      <c r="Y30" s="68">
        <v>7.7089999999999996</v>
      </c>
      <c r="Z30" s="68">
        <v>7.6909999999999998</v>
      </c>
    </row>
    <row r="31" spans="1:26" ht="11.45" customHeight="1" x14ac:dyDescent="0.2">
      <c r="A31" s="41">
        <f>IF(D31&lt;&gt;"",COUNTA($D$6:D31),"")</f>
        <v>19</v>
      </c>
      <c r="B31" s="71" t="s">
        <v>31</v>
      </c>
      <c r="C31" s="67">
        <v>11.077999999999999</v>
      </c>
      <c r="D31" s="67">
        <v>10.617000000000001</v>
      </c>
      <c r="E31" s="67">
        <v>10.34</v>
      </c>
      <c r="F31" s="67">
        <v>9.8279999999999994</v>
      </c>
      <c r="G31" s="67">
        <v>9.6229999999999993</v>
      </c>
      <c r="H31" s="67">
        <v>9.3680000000000003</v>
      </c>
      <c r="I31" s="67">
        <v>9.4969999999999999</v>
      </c>
      <c r="J31" s="67">
        <v>9.5679999999999996</v>
      </c>
      <c r="K31" s="67">
        <v>9.3849999999999998</v>
      </c>
      <c r="L31" s="67">
        <v>9.6530000000000005</v>
      </c>
      <c r="M31" s="67">
        <v>8.5830000000000002</v>
      </c>
      <c r="N31" s="67">
        <v>8.3379999999999992</v>
      </c>
      <c r="O31" s="67">
        <v>8.2739999999999991</v>
      </c>
      <c r="P31" s="67">
        <v>8.2669999999999995</v>
      </c>
      <c r="Q31" s="67">
        <v>8.4309999999999992</v>
      </c>
      <c r="R31" s="68">
        <v>8.5890000000000004</v>
      </c>
      <c r="S31" s="68">
        <v>8.2530000000000001</v>
      </c>
      <c r="T31" s="68">
        <v>8.3659999999999997</v>
      </c>
      <c r="U31" s="68">
        <v>8.5549999999999997</v>
      </c>
      <c r="V31" s="68">
        <v>8.7129999999999992</v>
      </c>
      <c r="W31" s="68">
        <v>8.8049999999999997</v>
      </c>
      <c r="X31" s="68">
        <v>8.7629999999999999</v>
      </c>
      <c r="Y31" s="68">
        <v>8.827</v>
      </c>
      <c r="Z31" s="68">
        <v>8.7330000000000005</v>
      </c>
    </row>
    <row r="32" spans="1:26" ht="11.45" customHeight="1" x14ac:dyDescent="0.2">
      <c r="A32" s="41">
        <f>IF(D32&lt;&gt;"",COUNTA($D$6:D32),"")</f>
        <v>20</v>
      </c>
      <c r="B32" s="71" t="s">
        <v>93</v>
      </c>
      <c r="C32" s="67">
        <v>60.042999999999999</v>
      </c>
      <c r="D32" s="67">
        <v>61.540999999999997</v>
      </c>
      <c r="E32" s="67">
        <v>61.49</v>
      </c>
      <c r="F32" s="67">
        <v>61.232999999999997</v>
      </c>
      <c r="G32" s="67">
        <v>62.38</v>
      </c>
      <c r="H32" s="67">
        <v>64.292000000000002</v>
      </c>
      <c r="I32" s="67">
        <v>68.704999999999998</v>
      </c>
      <c r="J32" s="67">
        <v>73.201999999999998</v>
      </c>
      <c r="K32" s="67">
        <v>74.653999999999996</v>
      </c>
      <c r="L32" s="67">
        <v>76.677000000000007</v>
      </c>
      <c r="M32" s="67">
        <v>78.066000000000003</v>
      </c>
      <c r="N32" s="67">
        <v>77.445999999999998</v>
      </c>
      <c r="O32" s="67">
        <v>77.954999999999998</v>
      </c>
      <c r="P32" s="67">
        <v>78.588999999999999</v>
      </c>
      <c r="Q32" s="67">
        <v>78.849000000000004</v>
      </c>
      <c r="R32" s="68">
        <v>80.073999999999998</v>
      </c>
      <c r="S32" s="68">
        <v>80.367999999999995</v>
      </c>
      <c r="T32" s="68">
        <v>82.387</v>
      </c>
      <c r="U32" s="68">
        <v>83.286000000000001</v>
      </c>
      <c r="V32" s="68">
        <v>83.760999999999996</v>
      </c>
      <c r="W32" s="68">
        <v>80.152000000000001</v>
      </c>
      <c r="X32" s="68">
        <v>78.725999999999999</v>
      </c>
      <c r="Y32" s="68">
        <v>78.137</v>
      </c>
      <c r="Z32" s="68">
        <v>77.423000000000002</v>
      </c>
    </row>
    <row r="33" spans="1:26" ht="11.45" customHeight="1" x14ac:dyDescent="0.2">
      <c r="A33" s="41" t="str">
        <f>IF(D33&lt;&gt;"",COUNTA($D$6:D33),"")</f>
        <v/>
      </c>
      <c r="B33" s="75" t="s">
        <v>22</v>
      </c>
      <c r="C33" s="67"/>
      <c r="D33" s="67"/>
      <c r="E33" s="67"/>
      <c r="F33" s="67"/>
      <c r="G33" s="67"/>
      <c r="H33" s="67"/>
      <c r="I33" s="67"/>
      <c r="J33" s="67"/>
      <c r="K33" s="67"/>
      <c r="L33" s="67"/>
      <c r="M33" s="67"/>
      <c r="N33" s="67"/>
      <c r="O33" s="67"/>
      <c r="P33" s="67"/>
      <c r="Q33" s="67"/>
      <c r="R33" s="68"/>
      <c r="S33" s="68"/>
      <c r="T33" s="68"/>
      <c r="U33" s="68"/>
      <c r="V33" s="68"/>
      <c r="W33" s="68"/>
      <c r="X33" s="68"/>
      <c r="Y33" s="68"/>
      <c r="Z33" s="68"/>
    </row>
    <row r="34" spans="1:26" ht="23.45" customHeight="1" x14ac:dyDescent="0.2">
      <c r="A34" s="41">
        <f>IF(D34&lt;&gt;"",COUNTA($D$6:D34),"")</f>
        <v>21</v>
      </c>
      <c r="B34" s="75" t="s">
        <v>37</v>
      </c>
      <c r="C34" s="67" t="s">
        <v>5</v>
      </c>
      <c r="D34" s="67" t="s">
        <v>5</v>
      </c>
      <c r="E34" s="67" t="s">
        <v>5</v>
      </c>
      <c r="F34" s="67" t="s">
        <v>5</v>
      </c>
      <c r="G34" s="67" t="s">
        <v>5</v>
      </c>
      <c r="H34" s="67" t="s">
        <v>5</v>
      </c>
      <c r="I34" s="67" t="s">
        <v>5</v>
      </c>
      <c r="J34" s="67" t="s">
        <v>5</v>
      </c>
      <c r="K34" s="67">
        <v>20.951000000000001</v>
      </c>
      <c r="L34" s="67">
        <v>21.722000000000001</v>
      </c>
      <c r="M34" s="67">
        <v>22.181999999999999</v>
      </c>
      <c r="N34" s="67">
        <v>21.882999999999999</v>
      </c>
      <c r="O34" s="67">
        <v>21.952999999999999</v>
      </c>
      <c r="P34" s="67">
        <v>22.446999999999999</v>
      </c>
      <c r="Q34" s="67">
        <v>22.414000000000001</v>
      </c>
      <c r="R34" s="68">
        <v>22.52</v>
      </c>
      <c r="S34" s="68">
        <v>22.257999999999999</v>
      </c>
      <c r="T34" s="68">
        <v>22.273</v>
      </c>
      <c r="U34" s="68">
        <v>23.082000000000001</v>
      </c>
      <c r="V34" s="68">
        <v>23.966999999999999</v>
      </c>
      <c r="W34" s="68">
        <v>23.635999999999999</v>
      </c>
      <c r="X34" s="68">
        <v>23.759</v>
      </c>
      <c r="Y34" s="68">
        <v>24.01</v>
      </c>
      <c r="Z34" s="68" t="s">
        <v>5</v>
      </c>
    </row>
    <row r="35" spans="1:26" ht="23.45" customHeight="1" x14ac:dyDescent="0.2">
      <c r="A35" s="41">
        <f>IF(D35&lt;&gt;"",COUNTA($D$6:D35),"")</f>
        <v>22</v>
      </c>
      <c r="B35" s="75" t="s">
        <v>38</v>
      </c>
      <c r="C35" s="67" t="s">
        <v>5</v>
      </c>
      <c r="D35" s="67" t="s">
        <v>5</v>
      </c>
      <c r="E35" s="67" t="s">
        <v>5</v>
      </c>
      <c r="F35" s="67" t="s">
        <v>5</v>
      </c>
      <c r="G35" s="67" t="s">
        <v>5</v>
      </c>
      <c r="H35" s="67" t="s">
        <v>5</v>
      </c>
      <c r="I35" s="67" t="s">
        <v>5</v>
      </c>
      <c r="J35" s="67" t="s">
        <v>5</v>
      </c>
      <c r="K35" s="67">
        <v>53.703000000000003</v>
      </c>
      <c r="L35" s="67">
        <v>54.954999999999998</v>
      </c>
      <c r="M35" s="67">
        <v>55.884</v>
      </c>
      <c r="N35" s="67">
        <v>55.563000000000002</v>
      </c>
      <c r="O35" s="67">
        <v>56.002000000000002</v>
      </c>
      <c r="P35" s="67">
        <v>56.142000000000003</v>
      </c>
      <c r="Q35" s="67">
        <v>56.435000000000002</v>
      </c>
      <c r="R35" s="68">
        <v>57.554000000000002</v>
      </c>
      <c r="S35" s="68">
        <v>58.11</v>
      </c>
      <c r="T35" s="68">
        <v>60.113999999999997</v>
      </c>
      <c r="U35" s="68">
        <v>60.204000000000001</v>
      </c>
      <c r="V35" s="68">
        <v>59.793999999999997</v>
      </c>
      <c r="W35" s="68">
        <v>56.515999999999998</v>
      </c>
      <c r="X35" s="68">
        <v>54.966999999999999</v>
      </c>
      <c r="Y35" s="68">
        <v>54.127000000000002</v>
      </c>
      <c r="Z35" s="68" t="s">
        <v>5</v>
      </c>
    </row>
    <row r="36" spans="1:26" ht="23.45" customHeight="1" x14ac:dyDescent="0.2">
      <c r="A36" s="41">
        <f>IF(D36&lt;&gt;"",COUNTA($D$6:D36),"")</f>
        <v>23</v>
      </c>
      <c r="B36" s="70" t="s">
        <v>94</v>
      </c>
      <c r="C36" s="67">
        <v>265.51499999999999</v>
      </c>
      <c r="D36" s="67">
        <v>263.48</v>
      </c>
      <c r="E36" s="67">
        <v>262.935</v>
      </c>
      <c r="F36" s="67">
        <v>260.84899999999999</v>
      </c>
      <c r="G36" s="67">
        <v>258.12700000000001</v>
      </c>
      <c r="H36" s="67">
        <v>259.13299999999998</v>
      </c>
      <c r="I36" s="67">
        <v>259.142</v>
      </c>
      <c r="J36" s="67">
        <v>259.13600000000002</v>
      </c>
      <c r="K36" s="67">
        <v>259.142</v>
      </c>
      <c r="L36" s="67">
        <v>260.13099999999997</v>
      </c>
      <c r="M36" s="67">
        <v>257.48700000000002</v>
      </c>
      <c r="N36" s="67">
        <v>248.65799999999999</v>
      </c>
      <c r="O36" s="67">
        <v>246.233</v>
      </c>
      <c r="P36" s="67">
        <v>248.005</v>
      </c>
      <c r="Q36" s="67">
        <v>250.846</v>
      </c>
      <c r="R36" s="68">
        <v>250.96600000000001</v>
      </c>
      <c r="S36" s="68">
        <v>254.154</v>
      </c>
      <c r="T36" s="68">
        <v>257.89</v>
      </c>
      <c r="U36" s="68">
        <v>259.53800000000001</v>
      </c>
      <c r="V36" s="68">
        <v>262.07600000000002</v>
      </c>
      <c r="W36" s="68">
        <v>263.81400000000002</v>
      </c>
      <c r="X36" s="68">
        <v>267.86900000000003</v>
      </c>
      <c r="Y36" s="68">
        <v>272.45999999999998</v>
      </c>
      <c r="Z36" s="68">
        <v>274.05599999999998</v>
      </c>
    </row>
    <row r="37" spans="1:26" ht="11.45" customHeight="1" x14ac:dyDescent="0.2">
      <c r="A37" s="41" t="str">
        <f>IF(D37&lt;&gt;"",COUNTA($D$6:D37),"")</f>
        <v/>
      </c>
      <c r="B37" s="71" t="s">
        <v>22</v>
      </c>
      <c r="C37" s="67"/>
      <c r="D37" s="67"/>
      <c r="E37" s="67"/>
      <c r="F37" s="67"/>
      <c r="G37" s="67"/>
      <c r="H37" s="67"/>
      <c r="I37" s="67"/>
      <c r="J37" s="67"/>
      <c r="K37" s="67"/>
      <c r="L37" s="67"/>
      <c r="M37" s="67"/>
      <c r="N37" s="67"/>
      <c r="O37" s="67"/>
      <c r="P37" s="67"/>
      <c r="Q37" s="61"/>
      <c r="R37" s="82"/>
      <c r="S37" s="82"/>
      <c r="T37" s="82"/>
      <c r="U37" s="82"/>
      <c r="V37" s="82"/>
      <c r="W37" s="82"/>
      <c r="X37" s="82"/>
      <c r="Y37" s="82"/>
      <c r="Z37" s="82"/>
    </row>
    <row r="38" spans="1:26" ht="23.45" customHeight="1" x14ac:dyDescent="0.2">
      <c r="A38" s="41">
        <f>IF(D38&lt;&gt;"",COUNTA($D$6:D38),"")</f>
        <v>24</v>
      </c>
      <c r="B38" s="71" t="s">
        <v>95</v>
      </c>
      <c r="C38" s="67">
        <v>215.428</v>
      </c>
      <c r="D38" s="67">
        <v>215.672</v>
      </c>
      <c r="E38" s="67">
        <v>215.977</v>
      </c>
      <c r="F38" s="67">
        <v>214.685</v>
      </c>
      <c r="G38" s="67">
        <v>213.18600000000001</v>
      </c>
      <c r="H38" s="67">
        <v>215.66900000000001</v>
      </c>
      <c r="I38" s="67">
        <v>216.77799999999999</v>
      </c>
      <c r="J38" s="67">
        <v>216.501</v>
      </c>
      <c r="K38" s="67">
        <v>216.952</v>
      </c>
      <c r="L38" s="67">
        <v>218.29900000000001</v>
      </c>
      <c r="M38" s="67">
        <v>216.85599999999999</v>
      </c>
      <c r="N38" s="67">
        <v>209.60300000000001</v>
      </c>
      <c r="O38" s="67">
        <v>207.54400000000001</v>
      </c>
      <c r="P38" s="67">
        <v>209.601</v>
      </c>
      <c r="Q38" s="67">
        <v>213.04</v>
      </c>
      <c r="R38" s="68">
        <v>214.39599999999999</v>
      </c>
      <c r="S38" s="68">
        <v>217.59899999999999</v>
      </c>
      <c r="T38" s="68">
        <v>220.84100000000001</v>
      </c>
      <c r="U38" s="68">
        <v>223.15199999999999</v>
      </c>
      <c r="V38" s="68">
        <v>226.262</v>
      </c>
      <c r="W38" s="68">
        <v>228.714</v>
      </c>
      <c r="X38" s="68">
        <v>233.03700000000001</v>
      </c>
      <c r="Y38" s="68">
        <v>237.14400000000001</v>
      </c>
      <c r="Z38" s="68">
        <v>238.38499999999999</v>
      </c>
    </row>
    <row r="39" spans="1:26" ht="11.45" customHeight="1" x14ac:dyDescent="0.2">
      <c r="A39" s="41" t="str">
        <f>IF(D39&lt;&gt;"",COUNTA($D$6:D39),"")</f>
        <v/>
      </c>
      <c r="B39" s="75" t="s">
        <v>22</v>
      </c>
      <c r="C39" s="67"/>
      <c r="D39" s="67"/>
      <c r="E39" s="67"/>
      <c r="F39" s="67"/>
      <c r="G39" s="67"/>
      <c r="H39" s="67"/>
      <c r="I39" s="67"/>
      <c r="J39" s="67"/>
      <c r="K39" s="67"/>
      <c r="L39" s="67"/>
      <c r="M39" s="67"/>
      <c r="N39" s="67"/>
      <c r="O39" s="67"/>
      <c r="P39" s="67"/>
      <c r="Q39" s="67"/>
      <c r="R39" s="68"/>
      <c r="S39" s="68"/>
      <c r="T39" s="68"/>
      <c r="U39" s="68"/>
      <c r="V39" s="68"/>
      <c r="W39" s="68"/>
      <c r="X39" s="68"/>
      <c r="Y39" s="68"/>
      <c r="Z39" s="68"/>
    </row>
    <row r="40" spans="1:26" ht="23.45" customHeight="1" x14ac:dyDescent="0.2">
      <c r="A40" s="41">
        <f>IF(D40&lt;&gt;"",COUNTA($D$6:D40),"")</f>
        <v>25</v>
      </c>
      <c r="B40" s="75" t="s">
        <v>39</v>
      </c>
      <c r="C40" s="67" t="s">
        <v>5</v>
      </c>
      <c r="D40" s="67" t="s">
        <v>5</v>
      </c>
      <c r="E40" s="67" t="s">
        <v>5</v>
      </c>
      <c r="F40" s="67" t="s">
        <v>5</v>
      </c>
      <c r="G40" s="67" t="s">
        <v>5</v>
      </c>
      <c r="H40" s="67" t="s">
        <v>5</v>
      </c>
      <c r="I40" s="67" t="s">
        <v>5</v>
      </c>
      <c r="J40" s="67" t="s">
        <v>5</v>
      </c>
      <c r="K40" s="67">
        <v>78.186999999999998</v>
      </c>
      <c r="L40" s="67">
        <v>78.206000000000003</v>
      </c>
      <c r="M40" s="67">
        <v>77.031000000000006</v>
      </c>
      <c r="N40" s="67">
        <v>72.561000000000007</v>
      </c>
      <c r="O40" s="67">
        <v>68.117999999999995</v>
      </c>
      <c r="P40" s="67">
        <v>68.144999999999996</v>
      </c>
      <c r="Q40" s="67">
        <v>68.793000000000006</v>
      </c>
      <c r="R40" s="68">
        <v>67.156000000000006</v>
      </c>
      <c r="S40" s="68">
        <v>66.507999999999996</v>
      </c>
      <c r="T40" s="68">
        <v>66.191000000000003</v>
      </c>
      <c r="U40" s="68">
        <v>65.396000000000001</v>
      </c>
      <c r="V40" s="68">
        <v>65.703999999999994</v>
      </c>
      <c r="W40" s="68">
        <v>66.441999999999993</v>
      </c>
      <c r="X40" s="68">
        <v>67.965000000000003</v>
      </c>
      <c r="Y40" s="68">
        <v>69.353999999999999</v>
      </c>
      <c r="Z40" s="68" t="s">
        <v>5</v>
      </c>
    </row>
    <row r="41" spans="1:26" ht="11.45" customHeight="1" x14ac:dyDescent="0.2">
      <c r="A41" s="41">
        <f>IF(D41&lt;&gt;"",COUNTA($D$6:D41),"")</f>
        <v>26</v>
      </c>
      <c r="B41" s="75" t="s">
        <v>32</v>
      </c>
      <c r="C41" s="67" t="s">
        <v>5</v>
      </c>
      <c r="D41" s="67" t="s">
        <v>5</v>
      </c>
      <c r="E41" s="67" t="s">
        <v>5</v>
      </c>
      <c r="F41" s="67" t="s">
        <v>5</v>
      </c>
      <c r="G41" s="67" t="s">
        <v>5</v>
      </c>
      <c r="H41" s="67" t="s">
        <v>5</v>
      </c>
      <c r="I41" s="67" t="s">
        <v>5</v>
      </c>
      <c r="J41" s="67" t="s">
        <v>5</v>
      </c>
      <c r="K41" s="67">
        <v>45.015000000000001</v>
      </c>
      <c r="L41" s="67">
        <v>43.265000000000001</v>
      </c>
      <c r="M41" s="67">
        <v>40.840000000000003</v>
      </c>
      <c r="N41" s="67">
        <v>37.256999999999998</v>
      </c>
      <c r="O41" s="67">
        <v>37.029000000000003</v>
      </c>
      <c r="P41" s="67">
        <v>36.926000000000002</v>
      </c>
      <c r="Q41" s="67">
        <v>37.110999999999997</v>
      </c>
      <c r="R41" s="68">
        <v>37.215000000000003</v>
      </c>
      <c r="S41" s="68">
        <v>37.273000000000003</v>
      </c>
      <c r="T41" s="68">
        <v>37.097999999999999</v>
      </c>
      <c r="U41" s="68">
        <v>37.722000000000001</v>
      </c>
      <c r="V41" s="68">
        <v>37.686</v>
      </c>
      <c r="W41" s="68">
        <v>38.036000000000001</v>
      </c>
      <c r="X41" s="68">
        <v>38.899000000000001</v>
      </c>
      <c r="Y41" s="68">
        <v>39.898000000000003</v>
      </c>
      <c r="Z41" s="68" t="s">
        <v>5</v>
      </c>
    </row>
    <row r="42" spans="1:26" ht="11.45" customHeight="1" x14ac:dyDescent="0.2">
      <c r="A42" s="41">
        <f>IF(D42&lt;&gt;"",COUNTA($D$6:D42),"")</f>
        <v>27</v>
      </c>
      <c r="B42" s="75" t="s">
        <v>33</v>
      </c>
      <c r="C42" s="67" t="s">
        <v>5</v>
      </c>
      <c r="D42" s="67" t="s">
        <v>5</v>
      </c>
      <c r="E42" s="67" t="s">
        <v>5</v>
      </c>
      <c r="F42" s="67" t="s">
        <v>5</v>
      </c>
      <c r="G42" s="67" t="s">
        <v>5</v>
      </c>
      <c r="H42" s="67" t="s">
        <v>5</v>
      </c>
      <c r="I42" s="67" t="s">
        <v>5</v>
      </c>
      <c r="J42" s="67" t="s">
        <v>5</v>
      </c>
      <c r="K42" s="67">
        <v>93.75</v>
      </c>
      <c r="L42" s="67">
        <v>96.828000000000003</v>
      </c>
      <c r="M42" s="67">
        <v>98.984999999999999</v>
      </c>
      <c r="N42" s="67">
        <v>99.784999999999997</v>
      </c>
      <c r="O42" s="67">
        <v>102.39700000000001</v>
      </c>
      <c r="P42" s="67">
        <v>104.53</v>
      </c>
      <c r="Q42" s="67">
        <v>107.136</v>
      </c>
      <c r="R42" s="68">
        <v>110.02500000000001</v>
      </c>
      <c r="S42" s="68">
        <v>113.818</v>
      </c>
      <c r="T42" s="68">
        <v>117.55200000000001</v>
      </c>
      <c r="U42" s="68">
        <v>120.03400000000001</v>
      </c>
      <c r="V42" s="68">
        <v>122.872</v>
      </c>
      <c r="W42" s="68">
        <v>124.236</v>
      </c>
      <c r="X42" s="68">
        <v>126.173</v>
      </c>
      <c r="Y42" s="68">
        <v>127.892</v>
      </c>
      <c r="Z42" s="68" t="s">
        <v>5</v>
      </c>
    </row>
    <row r="43" spans="1:26" ht="11.45" customHeight="1" x14ac:dyDescent="0.2">
      <c r="A43" s="41">
        <f>IF(D43&lt;&gt;"",COUNTA($D$6:D43),"")</f>
        <v>28</v>
      </c>
      <c r="B43" s="71" t="s">
        <v>96</v>
      </c>
      <c r="C43" s="67">
        <v>50.087000000000003</v>
      </c>
      <c r="D43" s="67">
        <v>47.808</v>
      </c>
      <c r="E43" s="67">
        <v>46.957999999999998</v>
      </c>
      <c r="F43" s="67">
        <v>46.164000000000001</v>
      </c>
      <c r="G43" s="67">
        <v>44.941000000000003</v>
      </c>
      <c r="H43" s="67">
        <v>43.463999999999999</v>
      </c>
      <c r="I43" s="67">
        <v>42.363999999999997</v>
      </c>
      <c r="J43" s="67">
        <v>42.634999999999998</v>
      </c>
      <c r="K43" s="67">
        <v>42.19</v>
      </c>
      <c r="L43" s="67">
        <v>41.832000000000001</v>
      </c>
      <c r="M43" s="67">
        <v>40.631</v>
      </c>
      <c r="N43" s="67">
        <v>39.055</v>
      </c>
      <c r="O43" s="67">
        <v>38.689</v>
      </c>
      <c r="P43" s="67">
        <v>38.404000000000003</v>
      </c>
      <c r="Q43" s="67">
        <v>37.805999999999997</v>
      </c>
      <c r="R43" s="68">
        <v>36.57</v>
      </c>
      <c r="S43" s="68">
        <v>36.555</v>
      </c>
      <c r="T43" s="68">
        <v>37.048999999999999</v>
      </c>
      <c r="U43" s="68">
        <v>36.386000000000003</v>
      </c>
      <c r="V43" s="68">
        <v>35.814</v>
      </c>
      <c r="W43" s="68">
        <v>35.1</v>
      </c>
      <c r="X43" s="68">
        <v>34.832000000000001</v>
      </c>
      <c r="Y43" s="68">
        <v>35.316000000000003</v>
      </c>
      <c r="Z43" s="68">
        <v>35.670999999999999</v>
      </c>
    </row>
    <row r="44" spans="1:26" ht="11.45" customHeight="1" x14ac:dyDescent="0.2">
      <c r="A44" s="41" t="str">
        <f>IF(D44&lt;&gt;"",COUNTA($D$6:D44),"")</f>
        <v/>
      </c>
      <c r="B44" s="75" t="s">
        <v>22</v>
      </c>
      <c r="C44" s="67"/>
      <c r="D44" s="67"/>
      <c r="E44" s="67"/>
      <c r="F44" s="67"/>
      <c r="G44" s="67"/>
      <c r="H44" s="67"/>
      <c r="I44" s="67"/>
      <c r="J44" s="67"/>
      <c r="K44" s="67"/>
      <c r="L44" s="67"/>
      <c r="M44" s="67"/>
      <c r="N44" s="67"/>
      <c r="O44" s="67"/>
      <c r="P44" s="67"/>
      <c r="Q44" s="67"/>
      <c r="R44" s="68"/>
      <c r="S44" s="68"/>
      <c r="T44" s="68"/>
      <c r="U44" s="68"/>
      <c r="V44" s="68"/>
      <c r="W44" s="68"/>
      <c r="X44" s="68"/>
      <c r="Y44" s="68"/>
      <c r="Z44" s="68"/>
    </row>
    <row r="45" spans="1:26" ht="11.45" customHeight="1" x14ac:dyDescent="0.2">
      <c r="A45" s="41">
        <f>IF(D45&lt;&gt;"",COUNTA($D$6:D45),"")</f>
        <v>29</v>
      </c>
      <c r="B45" s="75" t="s">
        <v>34</v>
      </c>
      <c r="C45" s="67" t="s">
        <v>5</v>
      </c>
      <c r="D45" s="67" t="s">
        <v>5</v>
      </c>
      <c r="E45" s="67" t="s">
        <v>5</v>
      </c>
      <c r="F45" s="67" t="s">
        <v>5</v>
      </c>
      <c r="G45" s="67" t="s">
        <v>5</v>
      </c>
      <c r="H45" s="67" t="s">
        <v>5</v>
      </c>
      <c r="I45" s="67" t="s">
        <v>5</v>
      </c>
      <c r="J45" s="67" t="s">
        <v>5</v>
      </c>
      <c r="K45" s="67">
        <v>11.430999999999999</v>
      </c>
      <c r="L45" s="67">
        <v>11.054</v>
      </c>
      <c r="M45" s="67">
        <v>10.775</v>
      </c>
      <c r="N45" s="67">
        <v>10.321999999999999</v>
      </c>
      <c r="O45" s="67">
        <v>10.664</v>
      </c>
      <c r="P45" s="67">
        <v>10.776999999999999</v>
      </c>
      <c r="Q45" s="67">
        <v>10.667</v>
      </c>
      <c r="R45" s="68">
        <v>9.9120000000000008</v>
      </c>
      <c r="S45" s="68">
        <v>9.6059999999999999</v>
      </c>
      <c r="T45" s="68">
        <v>9.8770000000000007</v>
      </c>
      <c r="U45" s="68">
        <v>10.144</v>
      </c>
      <c r="V45" s="68">
        <v>10.141999999999999</v>
      </c>
      <c r="W45" s="68">
        <v>9.8219999999999992</v>
      </c>
      <c r="X45" s="68">
        <v>9.7550000000000008</v>
      </c>
      <c r="Y45" s="68">
        <v>10.093999999999999</v>
      </c>
      <c r="Z45" s="68" t="s">
        <v>5</v>
      </c>
    </row>
    <row r="46" spans="1:26" ht="11.45" customHeight="1" x14ac:dyDescent="0.2">
      <c r="A46" s="41">
        <f>IF(D46&lt;&gt;"",COUNTA($D$6:D46),"")</f>
        <v>30</v>
      </c>
      <c r="B46" s="75" t="s">
        <v>35</v>
      </c>
      <c r="C46" s="67" t="s">
        <v>5</v>
      </c>
      <c r="D46" s="67" t="s">
        <v>5</v>
      </c>
      <c r="E46" s="67" t="s">
        <v>5</v>
      </c>
      <c r="F46" s="67" t="s">
        <v>5</v>
      </c>
      <c r="G46" s="67" t="s">
        <v>5</v>
      </c>
      <c r="H46" s="67" t="s">
        <v>5</v>
      </c>
      <c r="I46" s="67" t="s">
        <v>5</v>
      </c>
      <c r="J46" s="67" t="s">
        <v>5</v>
      </c>
      <c r="K46" s="67">
        <v>24.957999999999998</v>
      </c>
      <c r="L46" s="67">
        <v>24.693000000000001</v>
      </c>
      <c r="M46" s="67">
        <v>24.068000000000001</v>
      </c>
      <c r="N46" s="67">
        <v>22.507000000000001</v>
      </c>
      <c r="O46" s="67">
        <v>22.023</v>
      </c>
      <c r="P46" s="67">
        <v>21.305</v>
      </c>
      <c r="Q46" s="67">
        <v>20.831</v>
      </c>
      <c r="R46" s="68">
        <v>19.946999999999999</v>
      </c>
      <c r="S46" s="68">
        <v>20.016999999999999</v>
      </c>
      <c r="T46" s="68">
        <v>20.238</v>
      </c>
      <c r="U46" s="68">
        <v>19.334</v>
      </c>
      <c r="V46" s="68">
        <v>18.478999999999999</v>
      </c>
      <c r="W46" s="68">
        <v>18.11</v>
      </c>
      <c r="X46" s="68">
        <v>17.530999999999999</v>
      </c>
      <c r="Y46" s="68">
        <v>17.204000000000001</v>
      </c>
      <c r="Z46" s="68" t="s">
        <v>5</v>
      </c>
    </row>
    <row r="47" spans="1:26" ht="11.45" customHeight="1" x14ac:dyDescent="0.2">
      <c r="A47" s="41">
        <f>IF(D47&lt;&gt;"",COUNTA($D$6:D47),"")</f>
        <v>31</v>
      </c>
      <c r="B47" s="75" t="s">
        <v>36</v>
      </c>
      <c r="C47" s="67" t="s">
        <v>5</v>
      </c>
      <c r="D47" s="67" t="s">
        <v>5</v>
      </c>
      <c r="E47" s="67" t="s">
        <v>5</v>
      </c>
      <c r="F47" s="67" t="s">
        <v>5</v>
      </c>
      <c r="G47" s="67" t="s">
        <v>5</v>
      </c>
      <c r="H47" s="67" t="s">
        <v>5</v>
      </c>
      <c r="I47" s="67" t="s">
        <v>5</v>
      </c>
      <c r="J47" s="67" t="s">
        <v>5</v>
      </c>
      <c r="K47" s="67">
        <v>5.8010000000000002</v>
      </c>
      <c r="L47" s="67">
        <v>6.085</v>
      </c>
      <c r="M47" s="67">
        <v>5.7880000000000003</v>
      </c>
      <c r="N47" s="67">
        <v>6.226</v>
      </c>
      <c r="O47" s="67">
        <v>6.0019999999999998</v>
      </c>
      <c r="P47" s="67">
        <v>6.3220000000000001</v>
      </c>
      <c r="Q47" s="67">
        <v>6.3079999999999998</v>
      </c>
      <c r="R47" s="68">
        <v>6.7110000000000003</v>
      </c>
      <c r="S47" s="68">
        <v>6.9320000000000004</v>
      </c>
      <c r="T47" s="68">
        <v>6.9340000000000002</v>
      </c>
      <c r="U47" s="68">
        <v>6.9080000000000004</v>
      </c>
      <c r="V47" s="68">
        <v>7.1929999999999996</v>
      </c>
      <c r="W47" s="68">
        <v>7.1680000000000001</v>
      </c>
      <c r="X47" s="68">
        <v>7.5460000000000003</v>
      </c>
      <c r="Y47" s="68">
        <v>8.0180000000000007</v>
      </c>
      <c r="Z47" s="68" t="s">
        <v>5</v>
      </c>
    </row>
    <row r="48" spans="1:26" s="61" customFormat="1" ht="24.95" customHeight="1" x14ac:dyDescent="0.2">
      <c r="A48" s="41" t="str">
        <f>IF(D48&lt;&gt;"",COUNTA($D$6:D48),"")</f>
        <v/>
      </c>
      <c r="B48" s="60"/>
      <c r="C48" s="244" t="s">
        <v>40</v>
      </c>
      <c r="D48" s="244"/>
      <c r="E48" s="244"/>
      <c r="F48" s="244"/>
      <c r="G48" s="244"/>
      <c r="H48" s="244"/>
      <c r="I48" s="244" t="s">
        <v>40</v>
      </c>
      <c r="J48" s="244"/>
      <c r="K48" s="244"/>
      <c r="L48" s="244"/>
      <c r="M48" s="244"/>
      <c r="N48" s="244"/>
      <c r="O48" s="244" t="s">
        <v>40</v>
      </c>
      <c r="P48" s="244"/>
      <c r="Q48" s="244"/>
      <c r="R48" s="244"/>
      <c r="S48" s="244"/>
      <c r="T48" s="244"/>
      <c r="U48" s="244" t="s">
        <v>40</v>
      </c>
      <c r="V48" s="244"/>
      <c r="W48" s="244"/>
      <c r="X48" s="244"/>
      <c r="Y48" s="244"/>
      <c r="Z48" s="244"/>
    </row>
    <row r="49" spans="1:26" s="65" customFormat="1" ht="11.45" customHeight="1" x14ac:dyDescent="0.2">
      <c r="A49" s="41">
        <f>IF(D49&lt;&gt;"",COUNTA($D$6:D49),"")</f>
        <v>32</v>
      </c>
      <c r="B49" s="62" t="s">
        <v>21</v>
      </c>
      <c r="C49" s="185">
        <v>-0.25127119482421278</v>
      </c>
      <c r="D49" s="186">
        <v>-2.9773711293466931</v>
      </c>
      <c r="E49" s="186">
        <v>-1.9275447606558913</v>
      </c>
      <c r="F49" s="186">
        <v>-2.4752497360815653</v>
      </c>
      <c r="G49" s="186">
        <v>-0.8027664755681343</v>
      </c>
      <c r="H49" s="186">
        <v>-1.0211981339855072</v>
      </c>
      <c r="I49" s="186">
        <v>0.6770415430451493</v>
      </c>
      <c r="J49" s="186">
        <v>1.9331341918862819</v>
      </c>
      <c r="K49" s="186">
        <v>0.80080368263625701</v>
      </c>
      <c r="L49" s="186">
        <v>0.48944226730822038</v>
      </c>
      <c r="M49" s="186">
        <v>-0.63185954288911717</v>
      </c>
      <c r="N49" s="186">
        <v>-0.96856892962144059</v>
      </c>
      <c r="O49" s="186">
        <v>-0.1918385029908336</v>
      </c>
      <c r="P49" s="186">
        <v>0.10158654732150296</v>
      </c>
      <c r="Q49" s="186">
        <v>0.53130467858501618</v>
      </c>
      <c r="R49" s="185">
        <v>0.39334566290625617</v>
      </c>
      <c r="S49" s="185">
        <v>0.5701441641629259</v>
      </c>
      <c r="T49" s="185">
        <v>1.4567028868739413</v>
      </c>
      <c r="U49" s="185">
        <v>1.1315803859399693</v>
      </c>
      <c r="V49" s="185">
        <v>1.0144631117604064</v>
      </c>
      <c r="W49" s="185">
        <v>-0.75161545982031441</v>
      </c>
      <c r="X49" s="185">
        <v>0.39694162597432125</v>
      </c>
      <c r="Y49" s="185">
        <v>0.7310902781104005</v>
      </c>
      <c r="Z49" s="185">
        <v>-8.4869338681968998E-2</v>
      </c>
    </row>
    <row r="50" spans="1:26" ht="11.45" customHeight="1" x14ac:dyDescent="0.2">
      <c r="A50" s="41" t="str">
        <f>IF(D50&lt;&gt;"",COUNTA($D$6:D50),"")</f>
        <v/>
      </c>
      <c r="B50" s="66" t="s">
        <v>22</v>
      </c>
      <c r="C50" s="187"/>
      <c r="D50" s="188"/>
      <c r="E50" s="188"/>
      <c r="F50" s="188"/>
      <c r="G50" s="188"/>
      <c r="H50" s="188"/>
      <c r="I50" s="188"/>
      <c r="J50" s="188"/>
      <c r="K50" s="188"/>
      <c r="L50" s="188"/>
      <c r="M50" s="188"/>
      <c r="N50" s="188"/>
      <c r="O50" s="188"/>
      <c r="P50" s="188"/>
      <c r="Q50" s="188"/>
      <c r="R50" s="187"/>
      <c r="S50" s="187"/>
      <c r="T50" s="187"/>
      <c r="U50" s="187"/>
      <c r="V50" s="187"/>
      <c r="W50" s="187"/>
      <c r="X50" s="187"/>
      <c r="Y50" s="187"/>
      <c r="Z50" s="187"/>
    </row>
    <row r="51" spans="1:26" s="65" customFormat="1" ht="11.45" customHeight="1" x14ac:dyDescent="0.2">
      <c r="A51" s="41">
        <f>IF(D51&lt;&gt;"",COUNTA($D$6:D51),"")</f>
        <v>33</v>
      </c>
      <c r="B51" s="69" t="s">
        <v>23</v>
      </c>
      <c r="C51" s="185">
        <v>-3.3934845097412989</v>
      </c>
      <c r="D51" s="186">
        <v>-7.0419042896107129</v>
      </c>
      <c r="E51" s="186">
        <v>-3.6720903352004939</v>
      </c>
      <c r="F51" s="186">
        <v>-3.493631161159314</v>
      </c>
      <c r="G51" s="186">
        <v>-0.27736597962794463</v>
      </c>
      <c r="H51" s="186">
        <v>-6.2245240492974574</v>
      </c>
      <c r="I51" s="186">
        <v>-2.6029148555356585</v>
      </c>
      <c r="J51" s="186">
        <v>0.29927543841226623</v>
      </c>
      <c r="K51" s="186">
        <v>1.3034601894990345</v>
      </c>
      <c r="L51" s="186">
        <v>-1.2505167424555594</v>
      </c>
      <c r="M51" s="186">
        <v>-1.7530088958660315</v>
      </c>
      <c r="N51" s="186">
        <v>1.363515312916121</v>
      </c>
      <c r="O51" s="186">
        <v>1.3031369870211762</v>
      </c>
      <c r="P51" s="186">
        <v>1.2656258104673412</v>
      </c>
      <c r="Q51" s="186">
        <v>1.9566664959278768</v>
      </c>
      <c r="R51" s="185">
        <v>0.34664657121325604</v>
      </c>
      <c r="S51" s="185">
        <v>-2.2028637228396803</v>
      </c>
      <c r="T51" s="185">
        <v>-2.8053650046073528</v>
      </c>
      <c r="U51" s="185">
        <v>-1.9066680712103619</v>
      </c>
      <c r="V51" s="185">
        <v>-1.5410223367697569</v>
      </c>
      <c r="W51" s="185">
        <v>-0.49081092872334864</v>
      </c>
      <c r="X51" s="185">
        <v>-1.6879487038965379</v>
      </c>
      <c r="Y51" s="185">
        <v>-0.16165895534868469</v>
      </c>
      <c r="Z51" s="185">
        <v>-2.0882188721384694</v>
      </c>
    </row>
    <row r="52" spans="1:26" s="65" customFormat="1" ht="11.45" customHeight="1" x14ac:dyDescent="0.2">
      <c r="A52" s="41">
        <f>IF(D52&lt;&gt;"",COUNTA($D$6:D52),"")</f>
        <v>34</v>
      </c>
      <c r="B52" s="69" t="s">
        <v>87</v>
      </c>
      <c r="C52" s="185">
        <v>-4.4089719845959365</v>
      </c>
      <c r="D52" s="186">
        <v>-9.1563849285916348</v>
      </c>
      <c r="E52" s="186">
        <v>-6.6344389603179508</v>
      </c>
      <c r="F52" s="186">
        <v>-7.2900652646845572</v>
      </c>
      <c r="G52" s="186">
        <v>-2.6656863281891674</v>
      </c>
      <c r="H52" s="186">
        <v>-3.9296362072983584</v>
      </c>
      <c r="I52" s="186">
        <v>0.50523216421719042</v>
      </c>
      <c r="J52" s="186">
        <v>2.7248591379324836</v>
      </c>
      <c r="K52" s="186">
        <v>1.3473551167896716</v>
      </c>
      <c r="L52" s="186">
        <v>0.24142617315531822</v>
      </c>
      <c r="M52" s="186">
        <v>-1.0542937348475192</v>
      </c>
      <c r="N52" s="186">
        <v>1.1944869831546754</v>
      </c>
      <c r="O52" s="186">
        <v>1.8693449726009845</v>
      </c>
      <c r="P52" s="186">
        <v>-3.1814165865253159</v>
      </c>
      <c r="Q52" s="186">
        <v>-0.14697569248163234</v>
      </c>
      <c r="R52" s="185">
        <v>1.3659743788820009</v>
      </c>
      <c r="S52" s="185">
        <v>-0.31195895864748024</v>
      </c>
      <c r="T52" s="185">
        <v>1.6335056744513565</v>
      </c>
      <c r="U52" s="185">
        <v>3.0522809421436961</v>
      </c>
      <c r="V52" s="185">
        <v>2.8296768376088011</v>
      </c>
      <c r="W52" s="185">
        <v>0.15754351024774849</v>
      </c>
      <c r="X52" s="185">
        <v>0.96454911038894409</v>
      </c>
      <c r="Y52" s="185">
        <v>-1.3639236320345702</v>
      </c>
      <c r="Z52" s="185">
        <v>-0.98419037117611197</v>
      </c>
    </row>
    <row r="53" spans="1:26" ht="11.45" customHeight="1" x14ac:dyDescent="0.2">
      <c r="A53" s="41" t="str">
        <f>IF(D53&lt;&gt;"",COUNTA($D$6:D53),"")</f>
        <v/>
      </c>
      <c r="B53" s="70" t="s">
        <v>22</v>
      </c>
      <c r="C53" s="187"/>
      <c r="D53" s="188"/>
      <c r="E53" s="188"/>
      <c r="F53" s="188"/>
      <c r="G53" s="188"/>
      <c r="H53" s="188"/>
      <c r="I53" s="188"/>
      <c r="J53" s="188"/>
      <c r="K53" s="188"/>
      <c r="L53" s="188"/>
      <c r="M53" s="188"/>
      <c r="N53" s="188"/>
      <c r="O53" s="188"/>
      <c r="P53" s="188"/>
      <c r="Q53" s="188"/>
      <c r="R53" s="187"/>
      <c r="S53" s="187"/>
      <c r="T53" s="187"/>
      <c r="U53" s="187"/>
      <c r="V53" s="187"/>
      <c r="W53" s="187"/>
      <c r="X53" s="187"/>
      <c r="Y53" s="187"/>
      <c r="Z53" s="187"/>
    </row>
    <row r="54" spans="1:26" ht="11.45" customHeight="1" x14ac:dyDescent="0.2">
      <c r="A54" s="41">
        <f>IF(D54&lt;&gt;"",COUNTA($D$6:D54),"")</f>
        <v>35</v>
      </c>
      <c r="B54" s="70" t="s">
        <v>88</v>
      </c>
      <c r="C54" s="187">
        <v>0.44897317052510743</v>
      </c>
      <c r="D54" s="188">
        <v>-1.8444894221965171</v>
      </c>
      <c r="E54" s="188">
        <v>-2.4241159647981618</v>
      </c>
      <c r="F54" s="188">
        <v>-2.6780547938312793</v>
      </c>
      <c r="G54" s="188">
        <v>0.74577673228294827</v>
      </c>
      <c r="H54" s="188">
        <v>-1.2957688656249218</v>
      </c>
      <c r="I54" s="188">
        <v>2.0120619735884304</v>
      </c>
      <c r="J54" s="188">
        <v>3.810967840578968</v>
      </c>
      <c r="K54" s="188">
        <v>3.7250690395826922</v>
      </c>
      <c r="L54" s="188">
        <v>0.59164595905809847</v>
      </c>
      <c r="M54" s="188">
        <v>-1.826843900717563</v>
      </c>
      <c r="N54" s="188">
        <v>0.98134368597003174</v>
      </c>
      <c r="O54" s="188">
        <v>2.5736864587782975</v>
      </c>
      <c r="P54" s="188">
        <v>-3.3292845161663536</v>
      </c>
      <c r="Q54" s="188">
        <v>0.25009872318020143</v>
      </c>
      <c r="R54" s="187">
        <v>1.9492456073338502</v>
      </c>
      <c r="S54" s="187">
        <v>-0.20021309229706219</v>
      </c>
      <c r="T54" s="187">
        <v>2.4308407048499561</v>
      </c>
      <c r="U54" s="187">
        <v>2.6285648837475577</v>
      </c>
      <c r="V54" s="187">
        <v>3.5779253389877681</v>
      </c>
      <c r="W54" s="187">
        <v>-1.7239335854597471E-2</v>
      </c>
      <c r="X54" s="187">
        <v>-0.37394256156042616</v>
      </c>
      <c r="Y54" s="187">
        <v>-1.5673676012461044</v>
      </c>
      <c r="Z54" s="187">
        <v>-1.3901251662106233</v>
      </c>
    </row>
    <row r="55" spans="1:26" ht="11.45" customHeight="1" x14ac:dyDescent="0.2">
      <c r="A55" s="41" t="str">
        <f>IF(D55&lt;&gt;"",COUNTA($D$6:D55),"")</f>
        <v/>
      </c>
      <c r="B55" s="71" t="s">
        <v>22</v>
      </c>
      <c r="C55" s="187"/>
      <c r="D55" s="188"/>
      <c r="E55" s="188"/>
      <c r="F55" s="188"/>
      <c r="G55" s="188"/>
      <c r="H55" s="188"/>
      <c r="I55" s="188"/>
      <c r="J55" s="188"/>
      <c r="K55" s="188"/>
      <c r="L55" s="188"/>
      <c r="M55" s="188"/>
      <c r="N55" s="188"/>
      <c r="O55" s="188"/>
      <c r="P55" s="188"/>
      <c r="Q55" s="188"/>
      <c r="R55" s="187"/>
      <c r="S55" s="187"/>
      <c r="T55" s="187"/>
      <c r="U55" s="187"/>
      <c r="V55" s="187"/>
      <c r="W55" s="187"/>
      <c r="X55" s="187"/>
      <c r="Y55" s="187"/>
      <c r="Z55" s="187"/>
    </row>
    <row r="56" spans="1:26" ht="11.45" customHeight="1" x14ac:dyDescent="0.2">
      <c r="A56" s="41">
        <f>IF(D56&lt;&gt;"",COUNTA($D$6:D56),"")</f>
        <v>36</v>
      </c>
      <c r="B56" s="71" t="s">
        <v>55</v>
      </c>
      <c r="C56" s="187" t="s">
        <v>5</v>
      </c>
      <c r="D56" s="188" t="s">
        <v>5</v>
      </c>
      <c r="E56" s="188" t="s">
        <v>5</v>
      </c>
      <c r="F56" s="188" t="s">
        <v>5</v>
      </c>
      <c r="G56" s="188" t="s">
        <v>5</v>
      </c>
      <c r="H56" s="188" t="s">
        <v>5</v>
      </c>
      <c r="I56" s="188" t="s">
        <v>5</v>
      </c>
      <c r="J56" s="188" t="s">
        <v>5</v>
      </c>
      <c r="K56" s="188" t="s">
        <v>5</v>
      </c>
      <c r="L56" s="188">
        <v>-7.9189686924493543</v>
      </c>
      <c r="M56" s="188">
        <v>0.79999999999999716</v>
      </c>
      <c r="N56" s="188">
        <v>-6.3492063492063551</v>
      </c>
      <c r="O56" s="188">
        <v>4.2372881355932321</v>
      </c>
      <c r="P56" s="188">
        <v>5.0813008130081272</v>
      </c>
      <c r="Q56" s="188">
        <v>2.514506769825914</v>
      </c>
      <c r="R56" s="187">
        <v>-3.3962264150943327</v>
      </c>
      <c r="S56" s="187">
        <v>1.7578125</v>
      </c>
      <c r="T56" s="187">
        <v>1.9193857965451144</v>
      </c>
      <c r="U56" s="187">
        <v>8.662900188323917</v>
      </c>
      <c r="V56" s="187">
        <v>9.1854419410745152</v>
      </c>
      <c r="W56" s="187">
        <v>-12.857142857142861</v>
      </c>
      <c r="X56" s="187">
        <v>8.5610200364298663</v>
      </c>
      <c r="Y56" s="187">
        <v>-5.7046979865771732</v>
      </c>
      <c r="Z56" s="187" t="s">
        <v>5</v>
      </c>
    </row>
    <row r="57" spans="1:26" ht="11.45" customHeight="1" x14ac:dyDescent="0.2">
      <c r="A57" s="41">
        <f>IF(D57&lt;&gt;"",COUNTA($D$6:D57),"")</f>
        <v>37</v>
      </c>
      <c r="B57" s="71" t="s">
        <v>24</v>
      </c>
      <c r="C57" s="187">
        <v>1.2633795402702219</v>
      </c>
      <c r="D57" s="188">
        <v>-1.1537572922081694</v>
      </c>
      <c r="E57" s="188">
        <v>-2.3636655807634384</v>
      </c>
      <c r="F57" s="188">
        <v>-2.2592952794194758</v>
      </c>
      <c r="G57" s="188">
        <v>1.4267125908916825</v>
      </c>
      <c r="H57" s="188">
        <v>-0.88292557767481128</v>
      </c>
      <c r="I57" s="188">
        <v>2.5870995249116788</v>
      </c>
      <c r="J57" s="188">
        <v>4.4306897626575221</v>
      </c>
      <c r="K57" s="188">
        <v>4.4118483142873401</v>
      </c>
      <c r="L57" s="188">
        <v>0.48053362374081132</v>
      </c>
      <c r="M57" s="188">
        <v>-2.0308075813203601</v>
      </c>
      <c r="N57" s="188">
        <v>0.61122327626739548</v>
      </c>
      <c r="O57" s="188">
        <v>2.6609489251745657</v>
      </c>
      <c r="P57" s="188">
        <v>-3.7969260429497069</v>
      </c>
      <c r="Q57" s="188">
        <v>0.48012692050767214</v>
      </c>
      <c r="R57" s="187">
        <v>2.373928338942676</v>
      </c>
      <c r="S57" s="187">
        <v>-1.6234864371227786E-2</v>
      </c>
      <c r="T57" s="187">
        <v>2.4735125772972708</v>
      </c>
      <c r="U57" s="187">
        <v>2.8455982358611465</v>
      </c>
      <c r="V57" s="187">
        <v>3.1751534293711359</v>
      </c>
      <c r="W57" s="187">
        <v>-0.49901068953073491</v>
      </c>
      <c r="X57" s="187">
        <v>-1.0780659846419383</v>
      </c>
      <c r="Y57" s="187">
        <v>-1.8850510771720366</v>
      </c>
      <c r="Z57" s="187">
        <v>-1.8671477353263413</v>
      </c>
    </row>
    <row r="58" spans="1:26" ht="11.45" customHeight="1" x14ac:dyDescent="0.2">
      <c r="A58" s="41">
        <f>IF(D58&lt;&gt;"",COUNTA($D$6:D58),"")</f>
        <v>38</v>
      </c>
      <c r="B58" s="71" t="s">
        <v>25</v>
      </c>
      <c r="C58" s="187" t="s">
        <v>5</v>
      </c>
      <c r="D58" s="188" t="s">
        <v>5</v>
      </c>
      <c r="E58" s="188" t="s">
        <v>5</v>
      </c>
      <c r="F58" s="188" t="s">
        <v>5</v>
      </c>
      <c r="G58" s="188" t="s">
        <v>5</v>
      </c>
      <c r="H58" s="188" t="s">
        <v>5</v>
      </c>
      <c r="I58" s="188" t="s">
        <v>5</v>
      </c>
      <c r="J58" s="188" t="s">
        <v>5</v>
      </c>
      <c r="K58" s="188" t="s">
        <v>5</v>
      </c>
      <c r="L58" s="188">
        <v>2.476538060479669</v>
      </c>
      <c r="M58" s="188">
        <v>1.246502162299663</v>
      </c>
      <c r="N58" s="188">
        <v>6.7336683417085368</v>
      </c>
      <c r="O58" s="188">
        <v>3.6016949152542423</v>
      </c>
      <c r="P58" s="188">
        <v>-0.29538741195183604</v>
      </c>
      <c r="Q58" s="188">
        <v>-1.0255241567912492</v>
      </c>
      <c r="R58" s="187">
        <v>6.1938752014736309</v>
      </c>
      <c r="S58" s="187">
        <v>-0.62879444926279859</v>
      </c>
      <c r="T58" s="187">
        <v>1.5928431158629621</v>
      </c>
      <c r="U58" s="187">
        <v>1.073883161512029</v>
      </c>
      <c r="V58" s="187">
        <v>6.693582660433492</v>
      </c>
      <c r="W58" s="187">
        <v>6.8711412069308864</v>
      </c>
      <c r="X58" s="187">
        <v>8.7402161759224697</v>
      </c>
      <c r="Y58" s="187">
        <v>0.92544987146530389</v>
      </c>
      <c r="Z58" s="187" t="s">
        <v>5</v>
      </c>
    </row>
    <row r="59" spans="1:26" ht="11.45" customHeight="1" x14ac:dyDescent="0.2">
      <c r="A59" s="41">
        <f>IF(D59&lt;&gt;"",COUNTA($D$6:D59),"")</f>
        <v>39</v>
      </c>
      <c r="B59" s="71" t="s">
        <v>26</v>
      </c>
      <c r="C59" s="187" t="s">
        <v>5</v>
      </c>
      <c r="D59" s="188" t="s">
        <v>5</v>
      </c>
      <c r="E59" s="188" t="s">
        <v>5</v>
      </c>
      <c r="F59" s="188" t="s">
        <v>5</v>
      </c>
      <c r="G59" s="188" t="s">
        <v>5</v>
      </c>
      <c r="H59" s="188" t="s">
        <v>5</v>
      </c>
      <c r="I59" s="188" t="s">
        <v>5</v>
      </c>
      <c r="J59" s="188" t="s">
        <v>5</v>
      </c>
      <c r="K59" s="188" t="s">
        <v>5</v>
      </c>
      <c r="L59" s="188">
        <v>1.4240743516714218</v>
      </c>
      <c r="M59" s="188">
        <v>-1.5814365947383919</v>
      </c>
      <c r="N59" s="188">
        <v>2.1174350503078614</v>
      </c>
      <c r="O59" s="188">
        <v>0.8823529411764639</v>
      </c>
      <c r="P59" s="188">
        <v>-0.78717201166180928</v>
      </c>
      <c r="Q59" s="188">
        <v>-1.5280634734058225</v>
      </c>
      <c r="R59" s="187">
        <v>-4.9537451507012804</v>
      </c>
      <c r="S59" s="187">
        <v>-2.1821036106750284</v>
      </c>
      <c r="T59" s="187">
        <v>2.5838549189536053</v>
      </c>
      <c r="U59" s="187">
        <v>0.68836045056319506</v>
      </c>
      <c r="V59" s="187">
        <v>5.6712243629583554</v>
      </c>
      <c r="W59" s="187">
        <v>1.7791501249816264</v>
      </c>
      <c r="X59" s="187">
        <v>-1.4446691707604487E-2</v>
      </c>
      <c r="Y59" s="187">
        <v>0.31787313971969411</v>
      </c>
      <c r="Z59" s="187" t="s">
        <v>5</v>
      </c>
    </row>
    <row r="60" spans="1:26" ht="11.45" customHeight="1" x14ac:dyDescent="0.2">
      <c r="A60" s="41">
        <f>IF(D60&lt;&gt;"",COUNTA($D$6:D60),"")</f>
        <v>40</v>
      </c>
      <c r="B60" s="70" t="s">
        <v>27</v>
      </c>
      <c r="C60" s="187">
        <v>-8.9992224305904926</v>
      </c>
      <c r="D60" s="188">
        <v>-16.782689552913979</v>
      </c>
      <c r="E60" s="188">
        <v>-11.814091142451616</v>
      </c>
      <c r="F60" s="188">
        <v>-13.568028492174918</v>
      </c>
      <c r="G60" s="188">
        <v>-7.8945283093624852</v>
      </c>
      <c r="H60" s="188">
        <v>-8.3453423095949972</v>
      </c>
      <c r="I60" s="188">
        <v>-2.2152864149437903</v>
      </c>
      <c r="J60" s="188">
        <v>0.67916196692985409</v>
      </c>
      <c r="K60" s="188">
        <v>-3.2704042715484292</v>
      </c>
      <c r="L60" s="188">
        <v>-0.48792508624939046</v>
      </c>
      <c r="M60" s="188">
        <v>0.57203704620872031</v>
      </c>
      <c r="N60" s="188">
        <v>1.6324822101297656</v>
      </c>
      <c r="O60" s="188">
        <v>0.43124333753270605</v>
      </c>
      <c r="P60" s="188">
        <v>-2.8730641192647255</v>
      </c>
      <c r="Q60" s="188">
        <v>-0.97111491940491135</v>
      </c>
      <c r="R60" s="187">
        <v>0.14044943820223921</v>
      </c>
      <c r="S60" s="187">
        <v>-0.55099178521338388</v>
      </c>
      <c r="T60" s="187">
        <v>-7.8069910345519133E-2</v>
      </c>
      <c r="U60" s="187">
        <v>3.9846762608060118</v>
      </c>
      <c r="V60" s="187">
        <v>1.2046148625721003</v>
      </c>
      <c r="W60" s="187">
        <v>0.54604239013291078</v>
      </c>
      <c r="X60" s="187">
        <v>3.9230164590429411</v>
      </c>
      <c r="Y60" s="187">
        <v>-0.9328443731377547</v>
      </c>
      <c r="Z60" s="187">
        <v>-0.12956065057954902</v>
      </c>
    </row>
    <row r="61" spans="1:26" s="65" customFormat="1" ht="11.45" customHeight="1" x14ac:dyDescent="0.2">
      <c r="A61" s="41">
        <f>IF(D61&lt;&gt;"",COUNTA($D$6:D61),"")</f>
        <v>41</v>
      </c>
      <c r="B61" s="69" t="s">
        <v>89</v>
      </c>
      <c r="C61" s="185">
        <v>1.2822239003725144</v>
      </c>
      <c r="D61" s="186">
        <v>-0.85234278668309571</v>
      </c>
      <c r="E61" s="186">
        <v>-0.50037309372424943</v>
      </c>
      <c r="F61" s="186">
        <v>-1.1354559498165173</v>
      </c>
      <c r="G61" s="186">
        <v>-0.35399139121382461</v>
      </c>
      <c r="H61" s="186">
        <v>-8.8613993874332664E-2</v>
      </c>
      <c r="I61" s="186">
        <v>0.84505980301116779</v>
      </c>
      <c r="J61" s="186">
        <v>1.8071921723099109</v>
      </c>
      <c r="K61" s="186">
        <v>0.65187309636823443</v>
      </c>
      <c r="L61" s="186">
        <v>0.61366538339686372</v>
      </c>
      <c r="M61" s="186">
        <v>-0.48988456128900282</v>
      </c>
      <c r="N61" s="186">
        <v>-1.5672165604851216</v>
      </c>
      <c r="O61" s="186">
        <v>-0.75146806114615572</v>
      </c>
      <c r="P61" s="186">
        <v>0.88181309567043797</v>
      </c>
      <c r="Q61" s="186">
        <v>0.64059529438777929</v>
      </c>
      <c r="R61" s="185">
        <v>0.16260980028577876</v>
      </c>
      <c r="S61" s="185">
        <v>0.89048896782040288</v>
      </c>
      <c r="T61" s="185">
        <v>1.5737319738329916</v>
      </c>
      <c r="U61" s="185">
        <v>0.78079673289781226</v>
      </c>
      <c r="V61" s="185">
        <v>0.65942322896826511</v>
      </c>
      <c r="W61" s="185">
        <v>-0.98766853405776089</v>
      </c>
      <c r="X61" s="185">
        <v>0.32481780571693264</v>
      </c>
      <c r="Y61" s="185">
        <v>1.293943030615722</v>
      </c>
      <c r="Z61" s="185">
        <v>0.20410573636773677</v>
      </c>
    </row>
    <row r="62" spans="1:26" ht="11.45" customHeight="1" x14ac:dyDescent="0.2">
      <c r="A62" s="41" t="str">
        <f>IF(D62&lt;&gt;"",COUNTA($D$6:D62),"")</f>
        <v/>
      </c>
      <c r="B62" s="70" t="s">
        <v>22</v>
      </c>
      <c r="C62" s="187"/>
      <c r="D62" s="188"/>
      <c r="E62" s="188"/>
      <c r="F62" s="188"/>
      <c r="G62" s="188"/>
      <c r="H62" s="188"/>
      <c r="I62" s="188"/>
      <c r="J62" s="188"/>
      <c r="K62" s="188"/>
      <c r="L62" s="188"/>
      <c r="M62" s="188"/>
      <c r="N62" s="188"/>
      <c r="O62" s="188"/>
      <c r="P62" s="188"/>
      <c r="Q62" s="188"/>
      <c r="R62" s="187"/>
      <c r="S62" s="187"/>
      <c r="T62" s="187"/>
      <c r="U62" s="187"/>
      <c r="V62" s="187"/>
      <c r="W62" s="187"/>
      <c r="X62" s="187"/>
      <c r="Y62" s="187"/>
      <c r="Z62" s="187"/>
    </row>
    <row r="63" spans="1:26" ht="23.45" customHeight="1" x14ac:dyDescent="0.2">
      <c r="A63" s="41">
        <f>IF(D63&lt;&gt;"",COUNTA($D$6:D63),"")</f>
        <v>42</v>
      </c>
      <c r="B63" s="70" t="s">
        <v>90</v>
      </c>
      <c r="C63" s="187">
        <v>0.84214139453406744</v>
      </c>
      <c r="D63" s="188">
        <v>-1.9841898624975727</v>
      </c>
      <c r="E63" s="188">
        <v>-0.83345308233941751</v>
      </c>
      <c r="F63" s="188">
        <v>-1.4714051103704833</v>
      </c>
      <c r="G63" s="188">
        <v>0.18996611249670536</v>
      </c>
      <c r="H63" s="188">
        <v>-1.6783182566041006</v>
      </c>
      <c r="I63" s="188">
        <v>-7.4648684627902639E-3</v>
      </c>
      <c r="J63" s="188">
        <v>2.9818154671179116</v>
      </c>
      <c r="K63" s="188">
        <v>1.3084925151328548</v>
      </c>
      <c r="L63" s="188">
        <v>-6.2611806797846725E-2</v>
      </c>
      <c r="M63" s="188">
        <v>-2.8043796055968073E-2</v>
      </c>
      <c r="N63" s="188">
        <v>1.2581469190918568</v>
      </c>
      <c r="O63" s="188">
        <v>-1.0981043994907225</v>
      </c>
      <c r="P63" s="188">
        <v>1.2890883409915688</v>
      </c>
      <c r="Q63" s="188">
        <v>0.14768528324977126</v>
      </c>
      <c r="R63" s="187">
        <v>-0.28847227199821646</v>
      </c>
      <c r="S63" s="187">
        <v>1.0140469961582852</v>
      </c>
      <c r="T63" s="187">
        <v>1.5270915846637507</v>
      </c>
      <c r="U63" s="187">
        <v>0.99106604234293627</v>
      </c>
      <c r="V63" s="187">
        <v>0.23438388895209528</v>
      </c>
      <c r="W63" s="187">
        <v>-2.0528741373047552</v>
      </c>
      <c r="X63" s="187">
        <v>-0.43401419672606778</v>
      </c>
      <c r="Y63" s="187">
        <v>1.6976476202670057</v>
      </c>
      <c r="Z63" s="187">
        <v>0.19228238041009149</v>
      </c>
    </row>
    <row r="64" spans="1:26" ht="11.45" customHeight="1" x14ac:dyDescent="0.2">
      <c r="A64" s="41" t="str">
        <f>IF(D64&lt;&gt;"",COUNTA($D$6:D64),"")</f>
        <v/>
      </c>
      <c r="B64" s="71" t="s">
        <v>22</v>
      </c>
      <c r="C64" s="187"/>
      <c r="D64" s="188"/>
      <c r="E64" s="188"/>
      <c r="F64" s="188"/>
      <c r="G64" s="188"/>
      <c r="H64" s="188"/>
      <c r="I64" s="188"/>
      <c r="J64" s="188"/>
      <c r="K64" s="188"/>
      <c r="L64" s="188"/>
      <c r="M64" s="188"/>
      <c r="N64" s="188"/>
      <c r="O64" s="188"/>
      <c r="P64" s="188"/>
      <c r="Q64" s="188"/>
      <c r="R64" s="187"/>
      <c r="S64" s="187"/>
      <c r="T64" s="187"/>
      <c r="U64" s="187"/>
      <c r="V64" s="187"/>
      <c r="W64" s="187"/>
      <c r="X64" s="187"/>
      <c r="Y64" s="187"/>
      <c r="Z64" s="187"/>
    </row>
    <row r="65" spans="1:26" ht="11.45" customHeight="1" x14ac:dyDescent="0.2">
      <c r="A65" s="41">
        <f>IF(D65&lt;&gt;"",COUNTA($D$6:D65),"")</f>
        <v>43</v>
      </c>
      <c r="B65" s="71" t="s">
        <v>91</v>
      </c>
      <c r="C65" s="187" t="s">
        <v>5</v>
      </c>
      <c r="D65" s="188">
        <v>-2.0699423287010035</v>
      </c>
      <c r="E65" s="188">
        <v>-0.58436294062327931</v>
      </c>
      <c r="F65" s="188">
        <v>-1.2845437227629759</v>
      </c>
      <c r="G65" s="188">
        <v>0.22800118957142956</v>
      </c>
      <c r="H65" s="188">
        <v>-1.4413820387709393</v>
      </c>
      <c r="I65" s="188">
        <v>0.1565489650374019</v>
      </c>
      <c r="J65" s="188">
        <v>2.8755978304432688</v>
      </c>
      <c r="K65" s="188">
        <v>1.8134832773856857</v>
      </c>
      <c r="L65" s="188">
        <v>0.462992487532361</v>
      </c>
      <c r="M65" s="188">
        <v>0.4265799964451702</v>
      </c>
      <c r="N65" s="188">
        <v>1.5075472175166311</v>
      </c>
      <c r="O65" s="188">
        <v>-0.30761758277341755</v>
      </c>
      <c r="P65" s="188">
        <v>1.5946781598426014</v>
      </c>
      <c r="Q65" s="188">
        <v>0.16046923417441405</v>
      </c>
      <c r="R65" s="187">
        <v>-0.66356063814767197</v>
      </c>
      <c r="S65" s="187">
        <v>0.97758113552661996</v>
      </c>
      <c r="T65" s="187">
        <v>1.5378495808090094</v>
      </c>
      <c r="U65" s="187">
        <v>0.85883210886976258</v>
      </c>
      <c r="V65" s="187">
        <v>3.8243659918251183E-2</v>
      </c>
      <c r="W65" s="187">
        <v>-2.1856258810599059</v>
      </c>
      <c r="X65" s="187">
        <v>-0.57892069152931924</v>
      </c>
      <c r="Y65" s="187">
        <v>1.597616780811407</v>
      </c>
      <c r="Z65" s="187">
        <v>8.7058510573982062E-2</v>
      </c>
    </row>
    <row r="66" spans="1:26" ht="11.45" customHeight="1" x14ac:dyDescent="0.2">
      <c r="A66" s="41" t="str">
        <f>IF(D66&lt;&gt;"",COUNTA($D$6:D66),"")</f>
        <v/>
      </c>
      <c r="B66" s="75" t="s">
        <v>22</v>
      </c>
      <c r="C66" s="187"/>
      <c r="D66" s="188"/>
      <c r="E66" s="188"/>
      <c r="F66" s="188"/>
      <c r="G66" s="188"/>
      <c r="H66" s="188"/>
      <c r="I66" s="188"/>
      <c r="J66" s="188"/>
      <c r="K66" s="188"/>
      <c r="L66" s="188"/>
      <c r="M66" s="188"/>
      <c r="N66" s="188"/>
      <c r="O66" s="188"/>
      <c r="P66" s="188"/>
      <c r="Q66" s="188"/>
      <c r="R66" s="187"/>
      <c r="S66" s="187"/>
      <c r="T66" s="187"/>
      <c r="U66" s="187"/>
      <c r="V66" s="187"/>
      <c r="W66" s="187"/>
      <c r="X66" s="187"/>
      <c r="Y66" s="187"/>
      <c r="Z66" s="187"/>
    </row>
    <row r="67" spans="1:26" ht="11.45" customHeight="1" x14ac:dyDescent="0.2">
      <c r="A67" s="41">
        <f>IF(D67&lt;&gt;"",COUNTA($D$6:D67),"")</f>
        <v>44</v>
      </c>
      <c r="B67" s="76" t="s">
        <v>98</v>
      </c>
      <c r="C67" s="187" t="s">
        <v>5</v>
      </c>
      <c r="D67" s="188" t="s">
        <v>5</v>
      </c>
      <c r="E67" s="188" t="s">
        <v>5</v>
      </c>
      <c r="F67" s="188" t="s">
        <v>5</v>
      </c>
      <c r="G67" s="188" t="s">
        <v>5</v>
      </c>
      <c r="H67" s="188" t="s">
        <v>5</v>
      </c>
      <c r="I67" s="188" t="s">
        <v>5</v>
      </c>
      <c r="J67" s="188" t="s">
        <v>5</v>
      </c>
      <c r="K67" s="188" t="s">
        <v>5</v>
      </c>
      <c r="L67" s="188">
        <v>-0.62594108936148984</v>
      </c>
      <c r="M67" s="188">
        <v>0.43327990382688597</v>
      </c>
      <c r="N67" s="188">
        <v>1.7169147901548598</v>
      </c>
      <c r="O67" s="188">
        <v>0.37877394917809681</v>
      </c>
      <c r="P67" s="188">
        <v>2.2982610394685565</v>
      </c>
      <c r="Q67" s="188">
        <v>-0.33663602721738073</v>
      </c>
      <c r="R67" s="187">
        <v>-0.5629551552318901</v>
      </c>
      <c r="S67" s="187">
        <v>5.6614228239652675E-2</v>
      </c>
      <c r="T67" s="187">
        <v>1.1328477698188095</v>
      </c>
      <c r="U67" s="187">
        <v>0.47734685617693629</v>
      </c>
      <c r="V67" s="187">
        <v>-0.49403485492909738</v>
      </c>
      <c r="W67" s="187">
        <v>-0.9215382783664694</v>
      </c>
      <c r="X67" s="187">
        <v>-8.4118438761748848E-3</v>
      </c>
      <c r="Y67" s="187">
        <v>0.41221502481702998</v>
      </c>
      <c r="Z67" s="187" t="s">
        <v>5</v>
      </c>
    </row>
    <row r="68" spans="1:26" ht="11.45" customHeight="1" x14ac:dyDescent="0.2">
      <c r="A68" s="41">
        <f>IF(D68&lt;&gt;"",COUNTA($D$6:D68),"")</f>
        <v>45</v>
      </c>
      <c r="B68" s="76" t="s">
        <v>28</v>
      </c>
      <c r="C68" s="187" t="s">
        <v>5</v>
      </c>
      <c r="D68" s="188" t="s">
        <v>5</v>
      </c>
      <c r="E68" s="188" t="s">
        <v>5</v>
      </c>
      <c r="F68" s="188" t="s">
        <v>5</v>
      </c>
      <c r="G68" s="188" t="s">
        <v>5</v>
      </c>
      <c r="H68" s="188" t="s">
        <v>5</v>
      </c>
      <c r="I68" s="188" t="s">
        <v>5</v>
      </c>
      <c r="J68" s="188" t="s">
        <v>5</v>
      </c>
      <c r="K68" s="188" t="s">
        <v>5</v>
      </c>
      <c r="L68" s="188">
        <v>-1.2038692040794956</v>
      </c>
      <c r="M68" s="188">
        <v>0.48422284893310064</v>
      </c>
      <c r="N68" s="188">
        <v>0.34155899173904913</v>
      </c>
      <c r="O68" s="188">
        <v>-3.5385386706071671</v>
      </c>
      <c r="P68" s="188">
        <v>0.35561877667140607</v>
      </c>
      <c r="Q68" s="188">
        <v>-0.11175925421142097</v>
      </c>
      <c r="R68" s="187">
        <v>-1.4790558057033678</v>
      </c>
      <c r="S68" s="187">
        <v>2.1521757194693123</v>
      </c>
      <c r="T68" s="187">
        <v>1.8383947939262413</v>
      </c>
      <c r="U68" s="187">
        <v>1.0783321795622811</v>
      </c>
      <c r="V68" s="187">
        <v>1.2801938729815987</v>
      </c>
      <c r="W68" s="187">
        <v>-1.1365705219901656</v>
      </c>
      <c r="X68" s="187">
        <v>0.63401031253287954</v>
      </c>
      <c r="Y68" s="187">
        <v>-0.75549630094371878</v>
      </c>
      <c r="Z68" s="187" t="s">
        <v>5</v>
      </c>
    </row>
    <row r="69" spans="1:26" ht="11.45" customHeight="1" x14ac:dyDescent="0.2">
      <c r="A69" s="41">
        <f>IF(D69&lt;&gt;"",COUNTA($D$6:D69),"")</f>
        <v>46</v>
      </c>
      <c r="B69" s="76" t="s">
        <v>99</v>
      </c>
      <c r="C69" s="187" t="s">
        <v>5</v>
      </c>
      <c r="D69" s="188" t="s">
        <v>5</v>
      </c>
      <c r="E69" s="188" t="s">
        <v>5</v>
      </c>
      <c r="F69" s="188" t="s">
        <v>5</v>
      </c>
      <c r="G69" s="188" t="s">
        <v>5</v>
      </c>
      <c r="H69" s="188" t="s">
        <v>5</v>
      </c>
      <c r="I69" s="188" t="s">
        <v>5</v>
      </c>
      <c r="J69" s="188" t="s">
        <v>5</v>
      </c>
      <c r="K69" s="188" t="s">
        <v>5</v>
      </c>
      <c r="L69" s="188">
        <v>4.392885972450074</v>
      </c>
      <c r="M69" s="188">
        <v>0.35919181840857561</v>
      </c>
      <c r="N69" s="188">
        <v>2.1847193915593692</v>
      </c>
      <c r="O69" s="188">
        <v>1.308588524311034</v>
      </c>
      <c r="P69" s="188">
        <v>1.2988883820316488</v>
      </c>
      <c r="Q69" s="188">
        <v>1.3841486537732379</v>
      </c>
      <c r="R69" s="187">
        <v>-0.16130540489994871</v>
      </c>
      <c r="S69" s="187">
        <v>1.7748846793265898</v>
      </c>
      <c r="T69" s="187">
        <v>2.0568273323363684</v>
      </c>
      <c r="U69" s="187">
        <v>1.3954327194030611</v>
      </c>
      <c r="V69" s="187">
        <v>-1.1116545866869387E-2</v>
      </c>
      <c r="W69" s="187">
        <v>-5.4432659595757542</v>
      </c>
      <c r="X69" s="187">
        <v>-2.7795414462081141</v>
      </c>
      <c r="Y69" s="187">
        <v>6.1606559756186101</v>
      </c>
      <c r="Z69" s="187" t="s">
        <v>5</v>
      </c>
    </row>
    <row r="70" spans="1:26" ht="11.45" customHeight="1" x14ac:dyDescent="0.2">
      <c r="A70" s="41">
        <f>IF(D70&lt;&gt;"",COUNTA($D$6:D70),"")</f>
        <v>47</v>
      </c>
      <c r="B70" s="71" t="s">
        <v>29</v>
      </c>
      <c r="C70" s="187" t="s">
        <v>5</v>
      </c>
      <c r="D70" s="188">
        <v>-0.94186674901567358</v>
      </c>
      <c r="E70" s="188">
        <v>-3.8266697841165893</v>
      </c>
      <c r="F70" s="188">
        <v>-3.7925445705024288</v>
      </c>
      <c r="G70" s="188">
        <v>-0.29481132075471805</v>
      </c>
      <c r="H70" s="188">
        <v>-4.7140322716904564</v>
      </c>
      <c r="I70" s="188">
        <v>-2.1810444188314619</v>
      </c>
      <c r="J70" s="188">
        <v>4.4230943533037248</v>
      </c>
      <c r="K70" s="188">
        <v>-5.4422359170210939</v>
      </c>
      <c r="L70" s="188">
        <v>-7.6280521387920004</v>
      </c>
      <c r="M70" s="188">
        <v>-7.1449865845175395</v>
      </c>
      <c r="N70" s="188">
        <v>-2.9644691780821972</v>
      </c>
      <c r="O70" s="188">
        <v>-15.098709606264464</v>
      </c>
      <c r="P70" s="188">
        <v>-5.0662509742790292</v>
      </c>
      <c r="Q70" s="188">
        <v>-0.13683634373289522</v>
      </c>
      <c r="R70" s="187">
        <v>8.0844066867634865</v>
      </c>
      <c r="S70" s="187">
        <v>1.7621703853955495</v>
      </c>
      <c r="T70" s="187">
        <v>1.3080852124081304</v>
      </c>
      <c r="U70" s="187">
        <v>3.6891293654697392</v>
      </c>
      <c r="V70" s="187">
        <v>4.1271347248576831</v>
      </c>
      <c r="W70" s="187">
        <v>0.47835990888383151</v>
      </c>
      <c r="X70" s="187">
        <v>2.2557243255497639</v>
      </c>
      <c r="Y70" s="187">
        <v>3.5029375900676172</v>
      </c>
      <c r="Z70" s="187">
        <v>2.0563350112455794</v>
      </c>
    </row>
    <row r="71" spans="1:26" ht="23.45" customHeight="1" x14ac:dyDescent="0.2">
      <c r="A71" s="41">
        <f>IF(D71&lt;&gt;"",COUNTA($D$6:D71),"")</f>
        <v>48</v>
      </c>
      <c r="B71" s="70" t="s">
        <v>92</v>
      </c>
      <c r="C71" s="187">
        <v>3.0342092216162513</v>
      </c>
      <c r="D71" s="188">
        <v>1.1933403907227387</v>
      </c>
      <c r="E71" s="188">
        <v>-0.75844032334759959</v>
      </c>
      <c r="F71" s="188">
        <v>-1.5464411489901977</v>
      </c>
      <c r="G71" s="188">
        <v>0.75434049956808735</v>
      </c>
      <c r="H71" s="188">
        <v>1.558971634203175</v>
      </c>
      <c r="I71" s="188">
        <v>5.0676559415947224</v>
      </c>
      <c r="J71" s="188">
        <v>4.9771400117694924</v>
      </c>
      <c r="K71" s="188">
        <v>1.2947111963950846</v>
      </c>
      <c r="L71" s="188">
        <v>2.4605429796834954</v>
      </c>
      <c r="M71" s="188">
        <v>0.12879771487925495</v>
      </c>
      <c r="N71" s="188">
        <v>-1.5052023361238298</v>
      </c>
      <c r="O71" s="188">
        <v>0.45393267894004907</v>
      </c>
      <c r="P71" s="188">
        <v>0.58398599272375407</v>
      </c>
      <c r="Q71" s="188">
        <v>0.20847231487660167</v>
      </c>
      <c r="R71" s="187">
        <v>1.2607139885162582</v>
      </c>
      <c r="S71" s="187">
        <v>-0.30406377121255446</v>
      </c>
      <c r="T71" s="187">
        <v>1.9278325021637954</v>
      </c>
      <c r="U71" s="187">
        <v>0.78040496143465532</v>
      </c>
      <c r="V71" s="187">
        <v>0.57976829329456336</v>
      </c>
      <c r="W71" s="187">
        <v>-3.4306343681748785</v>
      </c>
      <c r="X71" s="187">
        <v>-1.6254789173112556</v>
      </c>
      <c r="Y71" s="187">
        <v>-0.61516497128880587</v>
      </c>
      <c r="Z71" s="187">
        <v>-0.87247684133807013</v>
      </c>
    </row>
    <row r="72" spans="1:26" ht="11.45" customHeight="1" x14ac:dyDescent="0.2">
      <c r="A72" s="41" t="str">
        <f>IF(D72&lt;&gt;"",COUNTA($D$6:D72),"")</f>
        <v/>
      </c>
      <c r="B72" s="71" t="s">
        <v>22</v>
      </c>
      <c r="C72" s="187"/>
      <c r="D72" s="188"/>
      <c r="E72" s="188"/>
      <c r="F72" s="188"/>
      <c r="G72" s="188"/>
      <c r="H72" s="188"/>
      <c r="I72" s="188"/>
      <c r="J72" s="188"/>
      <c r="K72" s="188"/>
      <c r="L72" s="188"/>
      <c r="M72" s="188"/>
      <c r="N72" s="188"/>
      <c r="O72" s="188"/>
      <c r="P72" s="188"/>
      <c r="Q72" s="188"/>
      <c r="R72" s="187"/>
      <c r="S72" s="187"/>
      <c r="T72" s="187"/>
      <c r="U72" s="187"/>
      <c r="V72" s="187"/>
      <c r="W72" s="187"/>
      <c r="X72" s="187"/>
      <c r="Y72" s="187"/>
      <c r="Z72" s="187"/>
    </row>
    <row r="73" spans="1:26" ht="11.45" customHeight="1" x14ac:dyDescent="0.2">
      <c r="A73" s="41">
        <f>IF(D73&lt;&gt;"",COUNTA($D$6:D73),"")</f>
        <v>49</v>
      </c>
      <c r="B73" s="71" t="s">
        <v>30</v>
      </c>
      <c r="C73" s="187" t="s">
        <v>5</v>
      </c>
      <c r="D73" s="188">
        <v>-0.37478137752977148</v>
      </c>
      <c r="E73" s="188">
        <v>-2.5915398762748794</v>
      </c>
      <c r="F73" s="188">
        <v>-4.4799176107106007</v>
      </c>
      <c r="G73" s="188">
        <v>-2.893081761006286</v>
      </c>
      <c r="H73" s="188">
        <v>-3.3863804589193194</v>
      </c>
      <c r="I73" s="188">
        <v>-2.6814786439379361</v>
      </c>
      <c r="J73" s="188">
        <v>-1.6728990356229048</v>
      </c>
      <c r="K73" s="188">
        <v>-0.68054443554844113</v>
      </c>
      <c r="L73" s="188">
        <v>0.21160822249093769</v>
      </c>
      <c r="M73" s="188">
        <v>-1.9607843137254974</v>
      </c>
      <c r="N73" s="188">
        <v>-6.0102564102564031</v>
      </c>
      <c r="O73" s="188">
        <v>-0.15277171540812162</v>
      </c>
      <c r="P73" s="188">
        <v>-0.76502732240437865</v>
      </c>
      <c r="Q73" s="188">
        <v>-2.466960352422916</v>
      </c>
      <c r="R73" s="187">
        <v>-1.9308943089430812</v>
      </c>
      <c r="S73" s="187">
        <v>-2.9245826137017872</v>
      </c>
      <c r="T73" s="187">
        <v>-3.0957181828964622</v>
      </c>
      <c r="U73" s="187">
        <v>-3.8678090575275377</v>
      </c>
      <c r="V73" s="187">
        <v>-0.70028011204482254</v>
      </c>
      <c r="W73" s="187">
        <v>0.98730606488011574</v>
      </c>
      <c r="X73" s="187">
        <v>-1.3458608430675412</v>
      </c>
      <c r="Y73" s="187">
        <v>-0.78507078507078631</v>
      </c>
      <c r="Z73" s="187">
        <v>-0.23349331949668795</v>
      </c>
    </row>
    <row r="74" spans="1:26" ht="11.45" customHeight="1" x14ac:dyDescent="0.2">
      <c r="A74" s="41">
        <f>IF(D74&lt;&gt;"",COUNTA($D$6:D74),"")</f>
        <v>50</v>
      </c>
      <c r="B74" s="71" t="s">
        <v>31</v>
      </c>
      <c r="C74" s="187" t="s">
        <v>5</v>
      </c>
      <c r="D74" s="188">
        <v>-4.1614009749052201</v>
      </c>
      <c r="E74" s="188">
        <v>-2.6090232645756828</v>
      </c>
      <c r="F74" s="188">
        <v>-4.9516441005802676</v>
      </c>
      <c r="G74" s="188">
        <v>-2.0858770858770868</v>
      </c>
      <c r="H74" s="188">
        <v>-2.6499012781876701</v>
      </c>
      <c r="I74" s="188">
        <v>1.3770281810418368</v>
      </c>
      <c r="J74" s="188">
        <v>0.74760450668631506</v>
      </c>
      <c r="K74" s="188">
        <v>-1.9126254180602018</v>
      </c>
      <c r="L74" s="188">
        <v>2.8556206712839582</v>
      </c>
      <c r="M74" s="188">
        <v>-11.08463690044546</v>
      </c>
      <c r="N74" s="188">
        <v>-2.8544797856227433</v>
      </c>
      <c r="O74" s="188">
        <v>-0.76757016071000805</v>
      </c>
      <c r="P74" s="188">
        <v>-8.4602368866327993E-2</v>
      </c>
      <c r="Q74" s="188">
        <v>1.9837909761703258</v>
      </c>
      <c r="R74" s="187">
        <v>1.8740362946269613</v>
      </c>
      <c r="S74" s="187">
        <v>-3.9119804400977927</v>
      </c>
      <c r="T74" s="187">
        <v>1.3691990791227369</v>
      </c>
      <c r="U74" s="187">
        <v>2.2591441549127467</v>
      </c>
      <c r="V74" s="187">
        <v>1.8468731735826935</v>
      </c>
      <c r="W74" s="187">
        <v>1.0558934924824968</v>
      </c>
      <c r="X74" s="187">
        <v>-0.47700170357751404</v>
      </c>
      <c r="Y74" s="187">
        <v>0.7303434896724923</v>
      </c>
      <c r="Z74" s="187">
        <v>-1.0649144669763189</v>
      </c>
    </row>
    <row r="75" spans="1:26" ht="11.45" customHeight="1" x14ac:dyDescent="0.2">
      <c r="A75" s="41">
        <f>IF(D75&lt;&gt;"",COUNTA($D$6:D75),"")</f>
        <v>51</v>
      </c>
      <c r="B75" s="71" t="s">
        <v>93</v>
      </c>
      <c r="C75" s="187" t="s">
        <v>5</v>
      </c>
      <c r="D75" s="188">
        <v>2.4948786702863117</v>
      </c>
      <c r="E75" s="188">
        <v>-8.287158154726626E-2</v>
      </c>
      <c r="F75" s="188">
        <v>-0.41795413888436883</v>
      </c>
      <c r="G75" s="188">
        <v>1.8731729622915623</v>
      </c>
      <c r="H75" s="188">
        <v>3.065084963129209</v>
      </c>
      <c r="I75" s="188">
        <v>6.8639955204379959</v>
      </c>
      <c r="J75" s="188">
        <v>6.5453751546466776</v>
      </c>
      <c r="K75" s="188">
        <v>1.9835523619573365</v>
      </c>
      <c r="L75" s="188">
        <v>2.7098347041015955</v>
      </c>
      <c r="M75" s="188">
        <v>1.8114949724167673</v>
      </c>
      <c r="N75" s="188">
        <v>-0.79419977967360467</v>
      </c>
      <c r="O75" s="188">
        <v>0.65723213593989271</v>
      </c>
      <c r="P75" s="188">
        <v>0.81328971842728492</v>
      </c>
      <c r="Q75" s="188">
        <v>0.33083510414944328</v>
      </c>
      <c r="R75" s="187">
        <v>1.5536024553260148</v>
      </c>
      <c r="S75" s="187">
        <v>0.36716037665158296</v>
      </c>
      <c r="T75" s="187">
        <v>2.5121939080230788</v>
      </c>
      <c r="U75" s="187">
        <v>1.0911915714857798</v>
      </c>
      <c r="V75" s="187">
        <v>0.57032394400017949</v>
      </c>
      <c r="W75" s="187">
        <v>-4.3086878141378406</v>
      </c>
      <c r="X75" s="187">
        <v>-1.7791196726220164</v>
      </c>
      <c r="Y75" s="187">
        <v>-0.74816451998069056</v>
      </c>
      <c r="Z75" s="187">
        <v>-0.91377964344675888</v>
      </c>
    </row>
    <row r="76" spans="1:26" ht="11.45" customHeight="1" x14ac:dyDescent="0.2">
      <c r="A76" s="41" t="str">
        <f>IF(D76&lt;&gt;"",COUNTA($D$6:D76),"")</f>
        <v/>
      </c>
      <c r="B76" s="75" t="s">
        <v>22</v>
      </c>
      <c r="C76" s="187"/>
      <c r="D76" s="188"/>
      <c r="E76" s="188"/>
      <c r="F76" s="188"/>
      <c r="G76" s="188"/>
      <c r="H76" s="188"/>
      <c r="I76" s="188"/>
      <c r="J76" s="188"/>
      <c r="K76" s="188"/>
      <c r="L76" s="188"/>
      <c r="M76" s="188"/>
      <c r="N76" s="188"/>
      <c r="O76" s="188"/>
      <c r="P76" s="188"/>
      <c r="Q76" s="188"/>
      <c r="R76" s="187"/>
      <c r="S76" s="187"/>
      <c r="T76" s="187"/>
      <c r="U76" s="187"/>
      <c r="V76" s="187"/>
      <c r="W76" s="187"/>
      <c r="X76" s="187"/>
      <c r="Y76" s="187"/>
      <c r="Z76" s="187"/>
    </row>
    <row r="77" spans="1:26" ht="23.45" customHeight="1" x14ac:dyDescent="0.2">
      <c r="A77" s="41">
        <f>IF(D77&lt;&gt;"",COUNTA($D$6:D77),"")</f>
        <v>52</v>
      </c>
      <c r="B77" s="75" t="s">
        <v>37</v>
      </c>
      <c r="C77" s="187" t="s">
        <v>5</v>
      </c>
      <c r="D77" s="188" t="s">
        <v>5</v>
      </c>
      <c r="E77" s="188" t="s">
        <v>5</v>
      </c>
      <c r="F77" s="188" t="s">
        <v>5</v>
      </c>
      <c r="G77" s="188" t="s">
        <v>5</v>
      </c>
      <c r="H77" s="188" t="s">
        <v>5</v>
      </c>
      <c r="I77" s="188" t="s">
        <v>5</v>
      </c>
      <c r="J77" s="188" t="s">
        <v>5</v>
      </c>
      <c r="K77" s="188" t="s">
        <v>5</v>
      </c>
      <c r="L77" s="188">
        <v>3.6800152737339573</v>
      </c>
      <c r="M77" s="188">
        <v>2.1176687229536952</v>
      </c>
      <c r="N77" s="188">
        <v>-1.3479397709854908</v>
      </c>
      <c r="O77" s="188">
        <v>0.31988301421195331</v>
      </c>
      <c r="P77" s="188">
        <v>2.2502619231995737</v>
      </c>
      <c r="Q77" s="188">
        <v>-0.14701296387045204</v>
      </c>
      <c r="R77" s="187">
        <v>0.47291871151958276</v>
      </c>
      <c r="S77" s="187">
        <v>-1.1634103019538173</v>
      </c>
      <c r="T77" s="187">
        <v>6.7391499685513168E-2</v>
      </c>
      <c r="U77" s="187">
        <v>3.6322004220356519</v>
      </c>
      <c r="V77" s="187">
        <v>3.8341564855731747</v>
      </c>
      <c r="W77" s="187">
        <v>-1.3810656319105448</v>
      </c>
      <c r="X77" s="187">
        <v>0.52039262142493214</v>
      </c>
      <c r="Y77" s="187">
        <v>1.0564417694347412</v>
      </c>
      <c r="Z77" s="187" t="s">
        <v>5</v>
      </c>
    </row>
    <row r="78" spans="1:26" ht="23.45" customHeight="1" x14ac:dyDescent="0.2">
      <c r="A78" s="41">
        <f>IF(D78&lt;&gt;"",COUNTA($D$6:D78),"")</f>
        <v>53</v>
      </c>
      <c r="B78" s="75" t="s">
        <v>38</v>
      </c>
      <c r="C78" s="187" t="s">
        <v>5</v>
      </c>
      <c r="D78" s="188" t="s">
        <v>5</v>
      </c>
      <c r="E78" s="188" t="s">
        <v>5</v>
      </c>
      <c r="F78" s="188" t="s">
        <v>5</v>
      </c>
      <c r="G78" s="188" t="s">
        <v>5</v>
      </c>
      <c r="H78" s="188" t="s">
        <v>5</v>
      </c>
      <c r="I78" s="188" t="s">
        <v>5</v>
      </c>
      <c r="J78" s="188" t="s">
        <v>5</v>
      </c>
      <c r="K78" s="188" t="s">
        <v>5</v>
      </c>
      <c r="L78" s="188">
        <v>2.3313408934323832</v>
      </c>
      <c r="M78" s="188">
        <v>1.6904740242016203</v>
      </c>
      <c r="N78" s="188">
        <v>-0.57440412282585385</v>
      </c>
      <c r="O78" s="188">
        <v>0.79009412738693641</v>
      </c>
      <c r="P78" s="188">
        <v>0.24999107174743074</v>
      </c>
      <c r="Q78" s="188">
        <v>0.52189091945425048</v>
      </c>
      <c r="R78" s="187">
        <v>1.9828120846992192</v>
      </c>
      <c r="S78" s="187">
        <v>0.96604927546304964</v>
      </c>
      <c r="T78" s="187">
        <v>3.4486319050077441</v>
      </c>
      <c r="U78" s="187">
        <v>0.1497155404730961</v>
      </c>
      <c r="V78" s="187">
        <v>-0.68101787256659918</v>
      </c>
      <c r="W78" s="187">
        <v>-5.4821554002073754</v>
      </c>
      <c r="X78" s="187">
        <v>-2.740816759855619</v>
      </c>
      <c r="Y78" s="187">
        <v>-1.5281896410573665</v>
      </c>
      <c r="Z78" s="187" t="s">
        <v>5</v>
      </c>
    </row>
    <row r="79" spans="1:26" ht="23.45" customHeight="1" x14ac:dyDescent="0.2">
      <c r="A79" s="41">
        <f>IF(D79&lt;&gt;"",COUNTA($D$6:D79),"")</f>
        <v>54</v>
      </c>
      <c r="B79" s="70" t="s">
        <v>94</v>
      </c>
      <c r="C79" s="187">
        <v>1.0273386222247467</v>
      </c>
      <c r="D79" s="188">
        <v>-0.76643504133477336</v>
      </c>
      <c r="E79" s="188">
        <v>-0.20684681949293804</v>
      </c>
      <c r="F79" s="188">
        <v>-0.79335196911783612</v>
      </c>
      <c r="G79" s="188">
        <v>-1.0435155971462393</v>
      </c>
      <c r="H79" s="188">
        <v>0.38973063646965045</v>
      </c>
      <c r="I79" s="188">
        <v>3.473119980853312E-3</v>
      </c>
      <c r="J79" s="188">
        <v>-2.3153329062779449E-3</v>
      </c>
      <c r="K79" s="188">
        <v>2.3153865151783748E-3</v>
      </c>
      <c r="L79" s="188">
        <v>0.38164404071898161</v>
      </c>
      <c r="M79" s="188">
        <v>-1.0164109621690613</v>
      </c>
      <c r="N79" s="188">
        <v>-3.4289109741462767</v>
      </c>
      <c r="O79" s="188">
        <v>-0.97523506181180153</v>
      </c>
      <c r="P79" s="188">
        <v>0.71964358960821073</v>
      </c>
      <c r="Q79" s="188">
        <v>1.1455414205358636</v>
      </c>
      <c r="R79" s="187">
        <v>4.783811581607722E-2</v>
      </c>
      <c r="S79" s="187">
        <v>1.2702915932835595</v>
      </c>
      <c r="T79" s="187">
        <v>1.4699748971096227</v>
      </c>
      <c r="U79" s="187">
        <v>0.63903214548840026</v>
      </c>
      <c r="V79" s="187">
        <v>0.977891484098663</v>
      </c>
      <c r="W79" s="187">
        <v>0.66316640974373797</v>
      </c>
      <c r="X79" s="187">
        <v>1.5370677826044101</v>
      </c>
      <c r="Y79" s="187">
        <v>1.7138974648055409</v>
      </c>
      <c r="Z79" s="187">
        <v>0.58577405857739961</v>
      </c>
    </row>
    <row r="80" spans="1:26" ht="11.45" customHeight="1" x14ac:dyDescent="0.2">
      <c r="A80" s="41" t="str">
        <f>IF(D80&lt;&gt;"",COUNTA($D$6:D80),"")</f>
        <v/>
      </c>
      <c r="B80" s="71" t="s">
        <v>22</v>
      </c>
      <c r="C80" s="187"/>
      <c r="D80" s="188"/>
      <c r="E80" s="188"/>
      <c r="F80" s="188"/>
      <c r="G80" s="188"/>
      <c r="H80" s="188"/>
      <c r="I80" s="188"/>
      <c r="J80" s="188"/>
      <c r="K80" s="188"/>
      <c r="L80" s="188"/>
      <c r="M80" s="188"/>
      <c r="N80" s="188"/>
      <c r="O80" s="188"/>
      <c r="P80" s="188"/>
      <c r="Q80" s="188"/>
      <c r="R80" s="187"/>
      <c r="S80" s="187"/>
      <c r="T80" s="187"/>
      <c r="U80" s="187"/>
      <c r="V80" s="187"/>
      <c r="W80" s="187"/>
      <c r="X80" s="187"/>
      <c r="Y80" s="187"/>
      <c r="Z80" s="187"/>
    </row>
    <row r="81" spans="1:26" ht="23.45" customHeight="1" x14ac:dyDescent="0.2">
      <c r="A81" s="41">
        <f>IF(D81&lt;&gt;"",COUNTA($D$6:D81),"")</f>
        <v>55</v>
      </c>
      <c r="B81" s="71" t="s">
        <v>95</v>
      </c>
      <c r="C81" s="187" t="s">
        <v>5</v>
      </c>
      <c r="D81" s="188">
        <v>0.113262899901585</v>
      </c>
      <c r="E81" s="188">
        <v>0.14141845023925725</v>
      </c>
      <c r="F81" s="188">
        <v>-0.5982118466318127</v>
      </c>
      <c r="G81" s="188">
        <v>-0.69823229382583918</v>
      </c>
      <c r="H81" s="188">
        <v>1.1647106282776605</v>
      </c>
      <c r="I81" s="188">
        <v>0.51421391113233028</v>
      </c>
      <c r="J81" s="188">
        <v>-0.12778049433060801</v>
      </c>
      <c r="K81" s="188">
        <v>0.20831312557447745</v>
      </c>
      <c r="L81" s="188">
        <v>0.62087466352002707</v>
      </c>
      <c r="M81" s="188">
        <v>-0.66101997718725158</v>
      </c>
      <c r="N81" s="188">
        <v>-3.3446157819013536</v>
      </c>
      <c r="O81" s="188">
        <v>-0.98233326813070221</v>
      </c>
      <c r="P81" s="188">
        <v>0.99111513703118703</v>
      </c>
      <c r="Q81" s="188">
        <v>1.6407364468681038</v>
      </c>
      <c r="R81" s="187">
        <v>0.63650018775815909</v>
      </c>
      <c r="S81" s="187">
        <v>1.4939644396350786</v>
      </c>
      <c r="T81" s="187">
        <v>1.4898965528334287</v>
      </c>
      <c r="U81" s="187">
        <v>1.0464542363057632</v>
      </c>
      <c r="V81" s="187">
        <v>1.3936688893668929</v>
      </c>
      <c r="W81" s="187">
        <v>1.0836994280966223</v>
      </c>
      <c r="X81" s="187">
        <v>1.8901335292111412</v>
      </c>
      <c r="Y81" s="187">
        <v>1.7623810811158762</v>
      </c>
      <c r="Z81" s="187">
        <v>0.52331073103262327</v>
      </c>
    </row>
    <row r="82" spans="1:26" ht="11.45" customHeight="1" x14ac:dyDescent="0.2">
      <c r="A82" s="41" t="str">
        <f>IF(D82&lt;&gt;"",COUNTA($D$6:D82),"")</f>
        <v/>
      </c>
      <c r="B82" s="75" t="s">
        <v>22</v>
      </c>
      <c r="C82" s="187"/>
      <c r="D82" s="188"/>
      <c r="E82" s="188"/>
      <c r="F82" s="188"/>
      <c r="G82" s="188"/>
      <c r="H82" s="188"/>
      <c r="I82" s="188"/>
      <c r="J82" s="188"/>
      <c r="K82" s="188"/>
      <c r="L82" s="188"/>
      <c r="M82" s="188"/>
      <c r="N82" s="188"/>
      <c r="O82" s="188"/>
      <c r="P82" s="188"/>
      <c r="Q82" s="188"/>
      <c r="R82" s="187"/>
      <c r="S82" s="187"/>
      <c r="T82" s="187"/>
      <c r="U82" s="187"/>
      <c r="V82" s="187"/>
      <c r="W82" s="187"/>
      <c r="X82" s="187"/>
      <c r="Y82" s="187"/>
      <c r="Z82" s="187"/>
    </row>
    <row r="83" spans="1:26" ht="23.45" customHeight="1" x14ac:dyDescent="0.2">
      <c r="A83" s="41">
        <f>IF(D83&lt;&gt;"",COUNTA($D$6:D83),"")</f>
        <v>56</v>
      </c>
      <c r="B83" s="75" t="s">
        <v>39</v>
      </c>
      <c r="C83" s="187" t="s">
        <v>5</v>
      </c>
      <c r="D83" s="188" t="s">
        <v>5</v>
      </c>
      <c r="E83" s="188" t="s">
        <v>5</v>
      </c>
      <c r="F83" s="188" t="s">
        <v>5</v>
      </c>
      <c r="G83" s="188" t="s">
        <v>5</v>
      </c>
      <c r="H83" s="188" t="s">
        <v>5</v>
      </c>
      <c r="I83" s="188" t="s">
        <v>5</v>
      </c>
      <c r="J83" s="188" t="s">
        <v>5</v>
      </c>
      <c r="K83" s="188" t="s">
        <v>5</v>
      </c>
      <c r="L83" s="188">
        <v>2.430071495260222E-2</v>
      </c>
      <c r="M83" s="188">
        <v>-1.5024422678566793</v>
      </c>
      <c r="N83" s="188">
        <v>-5.8028585893990794</v>
      </c>
      <c r="O83" s="188">
        <v>-6.1231239922272351</v>
      </c>
      <c r="P83" s="188">
        <v>3.9637100325904839E-2</v>
      </c>
      <c r="Q83" s="188">
        <v>0.95091349328637875</v>
      </c>
      <c r="R83" s="187">
        <v>-2.379602575843478</v>
      </c>
      <c r="S83" s="187">
        <v>-0.96491750550956112</v>
      </c>
      <c r="T83" s="187">
        <v>-0.47663438984784534</v>
      </c>
      <c r="U83" s="187">
        <v>-1.20106963182306</v>
      </c>
      <c r="V83" s="187">
        <v>0.47097681815402836</v>
      </c>
      <c r="W83" s="187">
        <v>1.1232192864970187</v>
      </c>
      <c r="X83" s="187">
        <v>2.2922247975678118</v>
      </c>
      <c r="Y83" s="187">
        <v>2.0436989627013986</v>
      </c>
      <c r="Z83" s="187" t="s">
        <v>5</v>
      </c>
    </row>
    <row r="84" spans="1:26" ht="11.45" customHeight="1" x14ac:dyDescent="0.2">
      <c r="A84" s="41">
        <f>IF(D84&lt;&gt;"",COUNTA($D$6:D84),"")</f>
        <v>57</v>
      </c>
      <c r="B84" s="75" t="s">
        <v>32</v>
      </c>
      <c r="C84" s="187" t="s">
        <v>5</v>
      </c>
      <c r="D84" s="188" t="s">
        <v>5</v>
      </c>
      <c r="E84" s="188" t="s">
        <v>5</v>
      </c>
      <c r="F84" s="188" t="s">
        <v>5</v>
      </c>
      <c r="G84" s="188" t="s">
        <v>5</v>
      </c>
      <c r="H84" s="188" t="s">
        <v>5</v>
      </c>
      <c r="I84" s="188" t="s">
        <v>5</v>
      </c>
      <c r="J84" s="188" t="s">
        <v>5</v>
      </c>
      <c r="K84" s="188" t="s">
        <v>5</v>
      </c>
      <c r="L84" s="188">
        <v>-3.8875930245473711</v>
      </c>
      <c r="M84" s="188">
        <v>-5.6049924881543944</v>
      </c>
      <c r="N84" s="188">
        <v>-8.773261508325163</v>
      </c>
      <c r="O84" s="188">
        <v>-0.61196553667767262</v>
      </c>
      <c r="P84" s="188">
        <v>-0.27816036079829587</v>
      </c>
      <c r="Q84" s="188">
        <v>0.50100200400802919</v>
      </c>
      <c r="R84" s="187">
        <v>0.28024036000107344</v>
      </c>
      <c r="S84" s="187">
        <v>0.15585113529490968</v>
      </c>
      <c r="T84" s="187">
        <v>-0.46950875969200467</v>
      </c>
      <c r="U84" s="187">
        <v>1.6820313763545158</v>
      </c>
      <c r="V84" s="187">
        <v>-9.5435024654051404E-2</v>
      </c>
      <c r="W84" s="187">
        <v>0.92872684816643414</v>
      </c>
      <c r="X84" s="187">
        <v>2.268903144389526</v>
      </c>
      <c r="Y84" s="187">
        <v>2.5681894136096162</v>
      </c>
      <c r="Z84" s="187" t="s">
        <v>5</v>
      </c>
    </row>
    <row r="85" spans="1:26" ht="11.45" customHeight="1" x14ac:dyDescent="0.2">
      <c r="A85" s="41">
        <f>IF(D85&lt;&gt;"",COUNTA($D$6:D85),"")</f>
        <v>58</v>
      </c>
      <c r="B85" s="75" t="s">
        <v>33</v>
      </c>
      <c r="C85" s="187" t="s">
        <v>5</v>
      </c>
      <c r="D85" s="188" t="s">
        <v>5</v>
      </c>
      <c r="E85" s="188" t="s">
        <v>5</v>
      </c>
      <c r="F85" s="188" t="s">
        <v>5</v>
      </c>
      <c r="G85" s="188" t="s">
        <v>5</v>
      </c>
      <c r="H85" s="188" t="s">
        <v>5</v>
      </c>
      <c r="I85" s="188" t="s">
        <v>5</v>
      </c>
      <c r="J85" s="188" t="s">
        <v>5</v>
      </c>
      <c r="K85" s="188" t="s">
        <v>5</v>
      </c>
      <c r="L85" s="188">
        <v>3.2831999999999937</v>
      </c>
      <c r="M85" s="188">
        <v>2.2276614202503424</v>
      </c>
      <c r="N85" s="188">
        <v>0.80820326312067436</v>
      </c>
      <c r="O85" s="188">
        <v>2.6176278999849671</v>
      </c>
      <c r="P85" s="188">
        <v>2.083068839907412</v>
      </c>
      <c r="Q85" s="188">
        <v>2.493064192097961</v>
      </c>
      <c r="R85" s="187">
        <v>2.696572580645153</v>
      </c>
      <c r="S85" s="187">
        <v>3.4473983185639554</v>
      </c>
      <c r="T85" s="187">
        <v>3.2806761672143239</v>
      </c>
      <c r="U85" s="187">
        <v>2.1114060160609682</v>
      </c>
      <c r="V85" s="187">
        <v>2.3643301064698363</v>
      </c>
      <c r="W85" s="187">
        <v>1.1100983136922906</v>
      </c>
      <c r="X85" s="187">
        <v>1.559129398885986</v>
      </c>
      <c r="Y85" s="187">
        <v>1.3624150967322777</v>
      </c>
      <c r="Z85" s="187" t="s">
        <v>5</v>
      </c>
    </row>
    <row r="86" spans="1:26" ht="11.45" customHeight="1" x14ac:dyDescent="0.2">
      <c r="A86" s="41">
        <f>IF(D86&lt;&gt;"",COUNTA($D$6:D86),"")</f>
        <v>59</v>
      </c>
      <c r="B86" s="71" t="s">
        <v>96</v>
      </c>
      <c r="C86" s="187" t="s">
        <v>5</v>
      </c>
      <c r="D86" s="188">
        <v>-4.5500828558308513</v>
      </c>
      <c r="E86" s="188">
        <v>-1.7779451137884905</v>
      </c>
      <c r="F86" s="188">
        <v>-1.6908726947485064</v>
      </c>
      <c r="G86" s="188">
        <v>-2.6492504982237222</v>
      </c>
      <c r="H86" s="188">
        <v>-3.2865312298346794</v>
      </c>
      <c r="I86" s="188">
        <v>-2.5308301122768313</v>
      </c>
      <c r="J86" s="188">
        <v>0.63969407987913485</v>
      </c>
      <c r="K86" s="188">
        <v>-1.0437434033071469</v>
      </c>
      <c r="L86" s="188">
        <v>-0.84854230860393898</v>
      </c>
      <c r="M86" s="188">
        <v>-2.8710078408873585</v>
      </c>
      <c r="N86" s="188">
        <v>-3.8788117447269315</v>
      </c>
      <c r="O86" s="188">
        <v>-0.93713993086672076</v>
      </c>
      <c r="P86" s="188">
        <v>-0.73664349039779609</v>
      </c>
      <c r="Q86" s="188">
        <v>-1.55712946568066</v>
      </c>
      <c r="R86" s="187">
        <v>-3.2693223297889205</v>
      </c>
      <c r="S86" s="187">
        <v>-4.1017227235442988E-2</v>
      </c>
      <c r="T86" s="187">
        <v>1.3513883189714164</v>
      </c>
      <c r="U86" s="187">
        <v>-1.7895219843990304</v>
      </c>
      <c r="V86" s="187">
        <v>-1.5720331995822505</v>
      </c>
      <c r="W86" s="187">
        <v>-1.9936337745015891</v>
      </c>
      <c r="X86" s="187">
        <v>-0.76353276353276556</v>
      </c>
      <c r="Y86" s="187">
        <v>1.3895268718419942</v>
      </c>
      <c r="Z86" s="187">
        <v>1.005210103069416</v>
      </c>
    </row>
    <row r="87" spans="1:26" ht="11.45" customHeight="1" x14ac:dyDescent="0.2">
      <c r="A87" s="41" t="str">
        <f>IF(D87&lt;&gt;"",COUNTA($D$6:D87),"")</f>
        <v/>
      </c>
      <c r="B87" s="75" t="s">
        <v>22</v>
      </c>
      <c r="C87" s="187"/>
      <c r="D87" s="188"/>
      <c r="E87" s="188"/>
      <c r="F87" s="188"/>
      <c r="G87" s="188"/>
      <c r="H87" s="188"/>
      <c r="I87" s="188"/>
      <c r="J87" s="188"/>
      <c r="K87" s="188"/>
      <c r="L87" s="188"/>
      <c r="M87" s="188"/>
      <c r="N87" s="188"/>
      <c r="O87" s="188"/>
      <c r="P87" s="188"/>
      <c r="Q87" s="188"/>
      <c r="R87" s="187"/>
      <c r="S87" s="187"/>
      <c r="T87" s="187"/>
      <c r="U87" s="187"/>
      <c r="V87" s="187"/>
      <c r="W87" s="187"/>
      <c r="X87" s="187"/>
      <c r="Y87" s="187"/>
      <c r="Z87" s="187"/>
    </row>
    <row r="88" spans="1:26" ht="11.45" customHeight="1" x14ac:dyDescent="0.2">
      <c r="A88" s="41">
        <f>IF(D88&lt;&gt;"",COUNTA($D$6:D88),"")</f>
        <v>60</v>
      </c>
      <c r="B88" s="75" t="s">
        <v>34</v>
      </c>
      <c r="C88" s="187" t="s">
        <v>5</v>
      </c>
      <c r="D88" s="188" t="s">
        <v>5</v>
      </c>
      <c r="E88" s="188" t="s">
        <v>5</v>
      </c>
      <c r="F88" s="188" t="s">
        <v>5</v>
      </c>
      <c r="G88" s="188" t="s">
        <v>5</v>
      </c>
      <c r="H88" s="188" t="s">
        <v>5</v>
      </c>
      <c r="I88" s="188" t="s">
        <v>5</v>
      </c>
      <c r="J88" s="188" t="s">
        <v>5</v>
      </c>
      <c r="K88" s="188" t="s">
        <v>5</v>
      </c>
      <c r="L88" s="188">
        <v>-3.2980491645525234</v>
      </c>
      <c r="M88" s="188">
        <v>-2.5239732223629403</v>
      </c>
      <c r="N88" s="188">
        <v>-4.2041763341067195</v>
      </c>
      <c r="O88" s="188">
        <v>3.3133113737647761</v>
      </c>
      <c r="P88" s="188">
        <v>1.0596399099774771</v>
      </c>
      <c r="Q88" s="188">
        <v>-1.0206922149021125</v>
      </c>
      <c r="R88" s="187">
        <v>-7.0779038155057776</v>
      </c>
      <c r="S88" s="187">
        <v>-3.0871670702179159</v>
      </c>
      <c r="T88" s="187">
        <v>2.8211534457630592</v>
      </c>
      <c r="U88" s="187">
        <v>2.7032499746886742</v>
      </c>
      <c r="V88" s="187">
        <v>-1.9716088328081582E-2</v>
      </c>
      <c r="W88" s="187">
        <v>-3.1551962137645404</v>
      </c>
      <c r="X88" s="187">
        <v>-0.68214212991244949</v>
      </c>
      <c r="Y88" s="187">
        <v>3.4751409533572541</v>
      </c>
      <c r="Z88" s="187" t="s">
        <v>5</v>
      </c>
    </row>
    <row r="89" spans="1:26" ht="11.45" customHeight="1" x14ac:dyDescent="0.2">
      <c r="A89" s="41">
        <f>IF(D89&lt;&gt;"",COUNTA($D$6:D89),"")</f>
        <v>61</v>
      </c>
      <c r="B89" s="75" t="s">
        <v>35</v>
      </c>
      <c r="C89" s="187" t="s">
        <v>5</v>
      </c>
      <c r="D89" s="188" t="s">
        <v>5</v>
      </c>
      <c r="E89" s="188" t="s">
        <v>5</v>
      </c>
      <c r="F89" s="188" t="s">
        <v>5</v>
      </c>
      <c r="G89" s="188" t="s">
        <v>5</v>
      </c>
      <c r="H89" s="188" t="s">
        <v>5</v>
      </c>
      <c r="I89" s="188" t="s">
        <v>5</v>
      </c>
      <c r="J89" s="188" t="s">
        <v>5</v>
      </c>
      <c r="K89" s="188" t="s">
        <v>5</v>
      </c>
      <c r="L89" s="188">
        <v>-1.0617837967785988</v>
      </c>
      <c r="M89" s="188">
        <v>-2.5310816830680665</v>
      </c>
      <c r="N89" s="188">
        <v>-6.4857902609273737</v>
      </c>
      <c r="O89" s="188">
        <v>-2.1504420846847694</v>
      </c>
      <c r="P89" s="188">
        <v>-3.2602279435135983</v>
      </c>
      <c r="Q89" s="188">
        <v>-2.2248298521473799</v>
      </c>
      <c r="R89" s="187">
        <v>-4.2436752916326697</v>
      </c>
      <c r="S89" s="187">
        <v>0.35092996440566537</v>
      </c>
      <c r="T89" s="187">
        <v>1.1040615476844806</v>
      </c>
      <c r="U89" s="187">
        <v>-4.4668445498567024</v>
      </c>
      <c r="V89" s="187">
        <v>-4.4222613013344443</v>
      </c>
      <c r="W89" s="187">
        <v>-1.9968613020185018</v>
      </c>
      <c r="X89" s="187">
        <v>-3.1971286581998868</v>
      </c>
      <c r="Y89" s="187">
        <v>-1.8652672408875759</v>
      </c>
      <c r="Z89" s="187" t="s">
        <v>5</v>
      </c>
    </row>
    <row r="90" spans="1:26" ht="11.45" customHeight="1" x14ac:dyDescent="0.2">
      <c r="A90" s="41">
        <f>IF(D90&lt;&gt;"",COUNTA($D$6:D90),"")</f>
        <v>62</v>
      </c>
      <c r="B90" s="75" t="s">
        <v>36</v>
      </c>
      <c r="C90" s="187" t="s">
        <v>5</v>
      </c>
      <c r="D90" s="188" t="s">
        <v>5</v>
      </c>
      <c r="E90" s="188" t="s">
        <v>5</v>
      </c>
      <c r="F90" s="188" t="s">
        <v>5</v>
      </c>
      <c r="G90" s="188" t="s">
        <v>5</v>
      </c>
      <c r="H90" s="188" t="s">
        <v>5</v>
      </c>
      <c r="I90" s="188" t="s">
        <v>5</v>
      </c>
      <c r="J90" s="188" t="s">
        <v>5</v>
      </c>
      <c r="K90" s="188" t="s">
        <v>5</v>
      </c>
      <c r="L90" s="188">
        <v>4.8957076366143752</v>
      </c>
      <c r="M90" s="188">
        <v>-4.8808545603944111</v>
      </c>
      <c r="N90" s="188">
        <v>7.5673807878368962</v>
      </c>
      <c r="O90" s="188">
        <v>-3.5978156119498834</v>
      </c>
      <c r="P90" s="188">
        <v>5.3315561479506925</v>
      </c>
      <c r="Q90" s="188">
        <v>-0.22144890857323674</v>
      </c>
      <c r="R90" s="187">
        <v>6.3887127457197295</v>
      </c>
      <c r="S90" s="187">
        <v>3.2931008791536271</v>
      </c>
      <c r="T90" s="187">
        <v>2.8851702250449307E-2</v>
      </c>
      <c r="U90" s="187">
        <v>-0.37496394577443937</v>
      </c>
      <c r="V90" s="187">
        <v>4.1256514186450488</v>
      </c>
      <c r="W90" s="187">
        <v>-0.34756012790212765</v>
      </c>
      <c r="X90" s="187">
        <v>5.2734375</v>
      </c>
      <c r="Y90" s="187">
        <v>6.2549695202756368</v>
      </c>
      <c r="Z90" s="187" t="s">
        <v>5</v>
      </c>
    </row>
    <row r="91" spans="1:26" ht="24.95" customHeight="1" x14ac:dyDescent="0.2">
      <c r="A91" s="41" t="str">
        <f>IF(D91&lt;&gt;"",COUNTA($D$6:D91),"")</f>
        <v/>
      </c>
      <c r="B91" s="60"/>
      <c r="C91" s="245" t="s">
        <v>41</v>
      </c>
      <c r="D91" s="244"/>
      <c r="E91" s="244"/>
      <c r="F91" s="244"/>
      <c r="G91" s="244"/>
      <c r="H91" s="244"/>
      <c r="I91" s="244" t="s">
        <v>41</v>
      </c>
      <c r="J91" s="244"/>
      <c r="K91" s="244"/>
      <c r="L91" s="244"/>
      <c r="M91" s="244"/>
      <c r="N91" s="244"/>
      <c r="O91" s="244" t="s">
        <v>41</v>
      </c>
      <c r="P91" s="244"/>
      <c r="Q91" s="244"/>
      <c r="R91" s="244"/>
      <c r="S91" s="244"/>
      <c r="T91" s="244"/>
      <c r="U91" s="244" t="s">
        <v>41</v>
      </c>
      <c r="V91" s="244"/>
      <c r="W91" s="244"/>
      <c r="X91" s="244"/>
      <c r="Y91" s="244"/>
      <c r="Z91" s="244"/>
    </row>
    <row r="92" spans="1:26" s="65" customFormat="1" ht="11.45" customHeight="1" x14ac:dyDescent="0.2">
      <c r="A92" s="41">
        <f>IF(D92&lt;&gt;"",COUNTA($D$6:D92),"")</f>
        <v>63</v>
      </c>
      <c r="B92" s="62" t="s">
        <v>21</v>
      </c>
      <c r="C92" s="63">
        <v>1.9629122865565383</v>
      </c>
      <c r="D92" s="63">
        <v>1.9111659968743022</v>
      </c>
      <c r="E92" s="63">
        <v>1.8863301876193685</v>
      </c>
      <c r="F92" s="63">
        <v>1.8658946528786715</v>
      </c>
      <c r="G92" s="63">
        <v>1.8510213384234067</v>
      </c>
      <c r="H92" s="63">
        <v>1.8410878900658461</v>
      </c>
      <c r="I92" s="63">
        <v>1.8414801331095878</v>
      </c>
      <c r="J92" s="63">
        <v>1.8433148060218416</v>
      </c>
      <c r="K92" s="63">
        <v>1.8296625319728266</v>
      </c>
      <c r="L92" s="63">
        <v>1.8359918705885585</v>
      </c>
      <c r="M92" s="63">
        <v>1.818298524621575</v>
      </c>
      <c r="N92" s="63">
        <v>1.7771429343274712</v>
      </c>
      <c r="O92" s="63">
        <v>1.7510280822465796</v>
      </c>
      <c r="P92" s="63">
        <v>1.7362303526614713</v>
      </c>
      <c r="Q92" s="63">
        <v>1.7268882964821493</v>
      </c>
      <c r="R92" s="64">
        <v>1.7133068161272826</v>
      </c>
      <c r="S92" s="64">
        <v>1.696650559511699</v>
      </c>
      <c r="T92" s="64">
        <v>1.6930336685176846</v>
      </c>
      <c r="U92" s="64">
        <v>1.6842597377033044</v>
      </c>
      <c r="V92" s="64">
        <v>1.6816499258214366</v>
      </c>
      <c r="W92" s="64">
        <v>1.6795080763582964</v>
      </c>
      <c r="X92" s="64">
        <v>1.6793111853169864</v>
      </c>
      <c r="Y92" s="64">
        <v>1.6648067742941444</v>
      </c>
      <c r="Z92" s="64">
        <v>1.6488776335188093</v>
      </c>
    </row>
    <row r="93" spans="1:26" ht="11.45" customHeight="1" x14ac:dyDescent="0.2">
      <c r="A93" s="41" t="str">
        <f>IF(D93&lt;&gt;"",COUNTA($D$6:D93),"")</f>
        <v/>
      </c>
      <c r="B93" s="66" t="s">
        <v>22</v>
      </c>
      <c r="C93" s="67"/>
      <c r="D93" s="67"/>
      <c r="E93" s="67"/>
      <c r="F93" s="67"/>
      <c r="G93" s="67"/>
      <c r="H93" s="67"/>
      <c r="I93" s="67"/>
      <c r="J93" s="67"/>
      <c r="K93" s="67"/>
      <c r="L93" s="67"/>
      <c r="M93" s="67"/>
      <c r="N93" s="67"/>
      <c r="O93" s="67"/>
      <c r="P93" s="67"/>
      <c r="Q93" s="67"/>
      <c r="R93" s="68"/>
      <c r="S93" s="68"/>
      <c r="T93" s="68"/>
      <c r="U93" s="68"/>
      <c r="V93" s="68"/>
      <c r="W93" s="68"/>
      <c r="X93" s="68"/>
      <c r="Y93" s="68"/>
      <c r="Z93" s="68"/>
    </row>
    <row r="94" spans="1:26" s="65" customFormat="1" ht="11.45" customHeight="1" x14ac:dyDescent="0.2">
      <c r="A94" s="41">
        <f>IF(D94&lt;&gt;"",COUNTA($D$6:D94),"")</f>
        <v>64</v>
      </c>
      <c r="B94" s="69" t="s">
        <v>23</v>
      </c>
      <c r="C94" s="63">
        <v>7.332727272727273</v>
      </c>
      <c r="D94" s="63">
        <v>7.2561290322580643</v>
      </c>
      <c r="E94" s="63">
        <v>7.1276315789473692</v>
      </c>
      <c r="F94" s="63">
        <v>6.8336601307189548</v>
      </c>
      <c r="G94" s="63">
        <v>6.6199999999999992</v>
      </c>
      <c r="H94" s="63">
        <v>6.4537953795379535</v>
      </c>
      <c r="I94" s="63">
        <v>6.4127946127946132</v>
      </c>
      <c r="J94" s="63">
        <v>6.2838815789473683</v>
      </c>
      <c r="K94" s="63">
        <v>6.344918032786885</v>
      </c>
      <c r="L94" s="63">
        <v>6.144694533762058</v>
      </c>
      <c r="M94" s="63">
        <v>6.056451612903226</v>
      </c>
      <c r="N94" s="63">
        <v>5.9286604361370721</v>
      </c>
      <c r="O94" s="63">
        <v>5.8777439024390237</v>
      </c>
      <c r="P94" s="63">
        <v>5.8452095808383229</v>
      </c>
      <c r="Q94" s="63">
        <v>5.7695652173913041</v>
      </c>
      <c r="R94" s="64">
        <v>5.6583569405099148</v>
      </c>
      <c r="S94" s="64">
        <v>5.5494318181818176</v>
      </c>
      <c r="T94" s="64">
        <v>5.3937499999999998</v>
      </c>
      <c r="U94" s="64">
        <v>5.2461971830985918</v>
      </c>
      <c r="V94" s="64">
        <v>5.1220670391061454</v>
      </c>
      <c r="W94" s="64">
        <v>5.0969273743016759</v>
      </c>
      <c r="X94" s="64">
        <v>5.0249299719887954</v>
      </c>
      <c r="Y94" s="64">
        <v>4.9888579387186631</v>
      </c>
      <c r="Z94" s="64">
        <v>4.9536723163841803</v>
      </c>
    </row>
    <row r="95" spans="1:26" s="65" customFormat="1" ht="11.45" customHeight="1" x14ac:dyDescent="0.2">
      <c r="A95" s="41">
        <f>IF(D95&lt;&gt;"",COUNTA($D$6:D95),"")</f>
        <v>65</v>
      </c>
      <c r="B95" s="69" t="s">
        <v>87</v>
      </c>
      <c r="C95" s="63">
        <v>1.5273461719116956</v>
      </c>
      <c r="D95" s="63">
        <v>1.4146058806627717</v>
      </c>
      <c r="E95" s="63">
        <v>1.3639960435212661</v>
      </c>
      <c r="F95" s="63">
        <v>1.3088349713349714</v>
      </c>
      <c r="G95" s="63">
        <v>1.3007107766279919</v>
      </c>
      <c r="H95" s="63">
        <v>1.2817519030770881</v>
      </c>
      <c r="I95" s="63">
        <v>1.3028952504879636</v>
      </c>
      <c r="J95" s="63">
        <v>1.3186645299145299</v>
      </c>
      <c r="K95" s="63">
        <v>1.312591815320042</v>
      </c>
      <c r="L95" s="63">
        <v>1.3385140905209223</v>
      </c>
      <c r="M95" s="63">
        <v>1.3415873702422145</v>
      </c>
      <c r="N95" s="63">
        <v>1.3307048224695284</v>
      </c>
      <c r="O95" s="63">
        <v>1.3329755080771235</v>
      </c>
      <c r="P95" s="63">
        <v>1.2846768336964416</v>
      </c>
      <c r="Q95" s="63">
        <v>1.274064914992272</v>
      </c>
      <c r="R95" s="64">
        <v>1.2870918052988294</v>
      </c>
      <c r="S95" s="64">
        <v>1.276000816993464</v>
      </c>
      <c r="T95" s="64">
        <v>1.2814026236125127</v>
      </c>
      <c r="U95" s="64">
        <v>1.2959298871063576</v>
      </c>
      <c r="V95" s="64">
        <v>1.3191451818449171</v>
      </c>
      <c r="W95" s="64">
        <v>1.339741550695825</v>
      </c>
      <c r="X95" s="64">
        <v>1.3613245298119248</v>
      </c>
      <c r="Y95" s="64">
        <v>1.3348781700646444</v>
      </c>
      <c r="Z95" s="64">
        <v>1.3159817803742944</v>
      </c>
    </row>
    <row r="96" spans="1:26" ht="11.45" customHeight="1" x14ac:dyDescent="0.2">
      <c r="A96" s="41" t="str">
        <f>IF(D96&lt;&gt;"",COUNTA($D$6:D96),"")</f>
        <v/>
      </c>
      <c r="B96" s="70" t="s">
        <v>22</v>
      </c>
      <c r="C96" s="67"/>
      <c r="D96" s="67"/>
      <c r="E96" s="67"/>
      <c r="F96" s="67"/>
      <c r="G96" s="67"/>
      <c r="H96" s="67"/>
      <c r="I96" s="67"/>
      <c r="J96" s="67"/>
      <c r="K96" s="67"/>
      <c r="L96" s="67"/>
      <c r="M96" s="67"/>
      <c r="N96" s="67"/>
      <c r="O96" s="67"/>
      <c r="P96" s="67"/>
      <c r="Q96" s="67"/>
      <c r="R96" s="68"/>
      <c r="S96" s="68"/>
      <c r="T96" s="68"/>
      <c r="U96" s="68"/>
      <c r="V96" s="68"/>
      <c r="W96" s="68"/>
      <c r="X96" s="68"/>
      <c r="Y96" s="68"/>
      <c r="Z96" s="68"/>
    </row>
    <row r="97" spans="1:26" ht="11.45" customHeight="1" x14ac:dyDescent="0.2">
      <c r="A97" s="41">
        <f>IF(D97&lt;&gt;"",COUNTA($D$6:D97),"")</f>
        <v>66</v>
      </c>
      <c r="B97" s="70" t="s">
        <v>88</v>
      </c>
      <c r="C97" s="67">
        <v>1.016085200146897</v>
      </c>
      <c r="D97" s="67">
        <v>0.99832128415635346</v>
      </c>
      <c r="E97" s="67">
        <v>0.99559173450219152</v>
      </c>
      <c r="F97" s="67">
        <v>0.99650953116950036</v>
      </c>
      <c r="G97" s="67">
        <v>1.019568345323741</v>
      </c>
      <c r="H97" s="67">
        <v>1.0244474034620505</v>
      </c>
      <c r="I97" s="67">
        <v>1.057165948275862</v>
      </c>
      <c r="J97" s="67">
        <v>1.0814308468277145</v>
      </c>
      <c r="K97" s="67">
        <v>1.0953985742060921</v>
      </c>
      <c r="L97" s="67">
        <v>1.1267064280980783</v>
      </c>
      <c r="M97" s="67">
        <v>1.1262753036437247</v>
      </c>
      <c r="N97" s="67">
        <v>1.1140251156642431</v>
      </c>
      <c r="O97" s="67">
        <v>1.1223708127759024</v>
      </c>
      <c r="P97" s="67">
        <v>1.0800956443065788</v>
      </c>
      <c r="Q97" s="67">
        <v>1.0757062146892655</v>
      </c>
      <c r="R97" s="68">
        <v>1.0933051715309778</v>
      </c>
      <c r="S97" s="68">
        <v>1.0879132099553288</v>
      </c>
      <c r="T97" s="68">
        <v>1.1032347738185493</v>
      </c>
      <c r="U97" s="68">
        <v>1.1120004964010921</v>
      </c>
      <c r="V97" s="68">
        <v>1.1428518655338014</v>
      </c>
      <c r="W97" s="68">
        <v>1.169439193446755</v>
      </c>
      <c r="X97" s="68">
        <v>1.1799361837906828</v>
      </c>
      <c r="Y97" s="68">
        <v>1.156130097827468</v>
      </c>
      <c r="Z97" s="68">
        <v>1.1357296544741171</v>
      </c>
    </row>
    <row r="98" spans="1:26" ht="11.45" customHeight="1" x14ac:dyDescent="0.2">
      <c r="A98" s="41" t="str">
        <f>IF(D98&lt;&gt;"",COUNTA($D$6:D98),"")</f>
        <v/>
      </c>
      <c r="B98" s="71" t="s">
        <v>22</v>
      </c>
      <c r="C98" s="67"/>
      <c r="D98" s="67"/>
      <c r="E98" s="67"/>
      <c r="F98" s="67"/>
      <c r="G98" s="67"/>
      <c r="H98" s="67"/>
      <c r="I98" s="67"/>
      <c r="J98" s="67"/>
      <c r="K98" s="67"/>
      <c r="L98" s="67"/>
      <c r="M98" s="67"/>
      <c r="N98" s="67"/>
      <c r="O98" s="67"/>
      <c r="P98" s="67"/>
      <c r="Q98" s="67"/>
      <c r="R98" s="68"/>
      <c r="S98" s="68"/>
      <c r="T98" s="68"/>
      <c r="U98" s="68"/>
      <c r="V98" s="68"/>
      <c r="W98" s="68"/>
      <c r="X98" s="68"/>
      <c r="Y98" s="68"/>
      <c r="Z98" s="68"/>
    </row>
    <row r="99" spans="1:26" ht="11.45" customHeight="1" x14ac:dyDescent="0.2">
      <c r="A99" s="41">
        <f>IF(D99&lt;&gt;"",COUNTA($D$6:D99),"")</f>
        <v>67</v>
      </c>
      <c r="B99" s="71" t="s">
        <v>55</v>
      </c>
      <c r="C99" s="67" t="s">
        <v>5</v>
      </c>
      <c r="D99" s="67" t="s">
        <v>5</v>
      </c>
      <c r="E99" s="67" t="s">
        <v>5</v>
      </c>
      <c r="F99" s="67" t="s">
        <v>5</v>
      </c>
      <c r="G99" s="67" t="s">
        <v>5</v>
      </c>
      <c r="H99" s="67" t="s">
        <v>5</v>
      </c>
      <c r="I99" s="67" t="s">
        <v>5</v>
      </c>
      <c r="J99" s="67" t="s">
        <v>5</v>
      </c>
      <c r="K99" s="67">
        <v>0.73378378378378384</v>
      </c>
      <c r="L99" s="67">
        <v>0.69444444444444442</v>
      </c>
      <c r="M99" s="67">
        <v>0.73043478260869565</v>
      </c>
      <c r="N99" s="67">
        <v>0.7151515151515152</v>
      </c>
      <c r="O99" s="67">
        <v>0.75692307692307692</v>
      </c>
      <c r="P99" s="67">
        <v>0.84754098360655739</v>
      </c>
      <c r="Q99" s="67">
        <v>0.88333333333333341</v>
      </c>
      <c r="R99" s="68">
        <v>0.89824561403508763</v>
      </c>
      <c r="S99" s="68">
        <v>0.98301886792452831</v>
      </c>
      <c r="T99" s="68">
        <v>1.0411764705882354</v>
      </c>
      <c r="U99" s="68">
        <v>1.2543478260869565</v>
      </c>
      <c r="V99" s="68">
        <v>1.4318181818181819</v>
      </c>
      <c r="W99" s="68">
        <v>1.3390243902439025</v>
      </c>
      <c r="X99" s="68">
        <v>1.49</v>
      </c>
      <c r="Y99" s="68">
        <v>1.405</v>
      </c>
      <c r="Z99" s="68" t="s">
        <v>5</v>
      </c>
    </row>
    <row r="100" spans="1:26" ht="11.45" customHeight="1" x14ac:dyDescent="0.2">
      <c r="A100" s="41">
        <f>IF(D100&lt;&gt;"",COUNTA($D$6:D100),"")</f>
        <v>68</v>
      </c>
      <c r="B100" s="71" t="s">
        <v>24</v>
      </c>
      <c r="C100" s="67">
        <v>0.91846153846153844</v>
      </c>
      <c r="D100" s="67">
        <v>0.90546296296296291</v>
      </c>
      <c r="E100" s="67">
        <v>0.9041531385281385</v>
      </c>
      <c r="F100" s="67">
        <v>0.90855354659248966</v>
      </c>
      <c r="G100" s="67">
        <v>0.93742218449349179</v>
      </c>
      <c r="H100" s="67">
        <v>0.94587354169667293</v>
      </c>
      <c r="I100" s="67">
        <v>0.98122633265365566</v>
      </c>
      <c r="J100" s="67">
        <v>1.0083990253690698</v>
      </c>
      <c r="K100" s="67">
        <v>1.025977653631285</v>
      </c>
      <c r="L100" s="67">
        <v>1.0567358625626342</v>
      </c>
      <c r="M100" s="67">
        <v>1.0553706946876824</v>
      </c>
      <c r="N100" s="67">
        <v>1.0389261744966443</v>
      </c>
      <c r="O100" s="67">
        <v>1.0466928251121075</v>
      </c>
      <c r="P100" s="67">
        <v>1.0028750872295882</v>
      </c>
      <c r="Q100" s="67">
        <v>1.0005681818181817</v>
      </c>
      <c r="R100" s="68">
        <v>1.0196578838460477</v>
      </c>
      <c r="S100" s="68">
        <v>1.0161281451945552</v>
      </c>
      <c r="T100" s="68">
        <v>1.0311955337690633</v>
      </c>
      <c r="U100" s="68">
        <v>1.0416744683696668</v>
      </c>
      <c r="V100" s="68">
        <v>1.0670428893905193</v>
      </c>
      <c r="W100" s="68">
        <v>1.0890493053663852</v>
      </c>
      <c r="X100" s="68">
        <v>1.0929390631477132</v>
      </c>
      <c r="Y100" s="68">
        <v>1.0686450013770312</v>
      </c>
      <c r="Z100" s="68">
        <v>1.0463863698818356</v>
      </c>
    </row>
    <row r="101" spans="1:26" ht="11.45" customHeight="1" x14ac:dyDescent="0.2">
      <c r="A101" s="41">
        <f>IF(D101&lt;&gt;"",COUNTA($D$6:D101),"")</f>
        <v>69</v>
      </c>
      <c r="B101" s="71" t="s">
        <v>25</v>
      </c>
      <c r="C101" s="67" t="s">
        <v>5</v>
      </c>
      <c r="D101" s="67" t="s">
        <v>5</v>
      </c>
      <c r="E101" s="67" t="s">
        <v>5</v>
      </c>
      <c r="F101" s="67" t="s">
        <v>5</v>
      </c>
      <c r="G101" s="67" t="s">
        <v>5</v>
      </c>
      <c r="H101" s="67" t="s">
        <v>5</v>
      </c>
      <c r="I101" s="67" t="s">
        <v>5</v>
      </c>
      <c r="J101" s="67" t="s">
        <v>5</v>
      </c>
      <c r="K101" s="67">
        <v>1.5851239669421486</v>
      </c>
      <c r="L101" s="67">
        <v>1.5850806451612902</v>
      </c>
      <c r="M101" s="67">
        <v>1.5983935742971886</v>
      </c>
      <c r="N101" s="67">
        <v>1.6857142857142859</v>
      </c>
      <c r="O101" s="67">
        <v>1.7395256916996047</v>
      </c>
      <c r="P101" s="67">
        <v>1.7073929961089493</v>
      </c>
      <c r="Q101" s="67">
        <v>1.7031372549019608</v>
      </c>
      <c r="R101" s="68">
        <v>1.8448</v>
      </c>
      <c r="S101" s="68">
        <v>1.8258964143426295</v>
      </c>
      <c r="T101" s="68">
        <v>1.8258823529411765</v>
      </c>
      <c r="U101" s="68">
        <v>1.816988416988417</v>
      </c>
      <c r="V101" s="68">
        <v>1.916412213740458</v>
      </c>
      <c r="W101" s="68">
        <v>2.002238805970149</v>
      </c>
      <c r="X101" s="68">
        <v>2.1452205882352944</v>
      </c>
      <c r="Y101" s="68">
        <v>2.133695652173913</v>
      </c>
      <c r="Z101" s="68" t="s">
        <v>5</v>
      </c>
    </row>
    <row r="102" spans="1:26" ht="11.45" customHeight="1" x14ac:dyDescent="0.2">
      <c r="A102" s="41">
        <f>IF(D102&lt;&gt;"",COUNTA($D$6:D102),"")</f>
        <v>70</v>
      </c>
      <c r="B102" s="71" t="s">
        <v>26</v>
      </c>
      <c r="C102" s="67" t="s">
        <v>5</v>
      </c>
      <c r="D102" s="67" t="s">
        <v>5</v>
      </c>
      <c r="E102" s="67" t="s">
        <v>5</v>
      </c>
      <c r="F102" s="67" t="s">
        <v>5</v>
      </c>
      <c r="G102" s="67" t="s">
        <v>5</v>
      </c>
      <c r="H102" s="67" t="s">
        <v>5</v>
      </c>
      <c r="I102" s="67" t="s">
        <v>5</v>
      </c>
      <c r="J102" s="67" t="s">
        <v>5</v>
      </c>
      <c r="K102" s="67">
        <v>2.7912133891213391</v>
      </c>
      <c r="L102" s="67">
        <v>2.8191666666666668</v>
      </c>
      <c r="M102" s="67">
        <v>2.7745833333333336</v>
      </c>
      <c r="N102" s="67">
        <v>2.7868852459016393</v>
      </c>
      <c r="O102" s="67">
        <v>2.7661290322580645</v>
      </c>
      <c r="P102" s="67">
        <v>2.679527559055118</v>
      </c>
      <c r="Q102" s="67">
        <v>2.6077821011673152</v>
      </c>
      <c r="R102" s="68">
        <v>2.48828125</v>
      </c>
      <c r="S102" s="68">
        <v>2.4151162790697676</v>
      </c>
      <c r="T102" s="68">
        <v>2.4212121212121214</v>
      </c>
      <c r="U102" s="68">
        <v>2.3318840579710143</v>
      </c>
      <c r="V102" s="68">
        <v>2.3947183098591549</v>
      </c>
      <c r="W102" s="68">
        <v>2.4373239436619718</v>
      </c>
      <c r="X102" s="68">
        <v>2.4199300699300701</v>
      </c>
      <c r="Y102" s="68">
        <v>2.3696245733788395</v>
      </c>
      <c r="Z102" s="68" t="s">
        <v>5</v>
      </c>
    </row>
    <row r="103" spans="1:26" ht="11.45" customHeight="1" x14ac:dyDescent="0.2">
      <c r="A103" s="41">
        <f>IF(D103&lt;&gt;"",COUNTA($D$6:D103),"")</f>
        <v>71</v>
      </c>
      <c r="B103" s="70" t="s">
        <v>27</v>
      </c>
      <c r="C103" s="67">
        <v>3.2141357027463653</v>
      </c>
      <c r="D103" s="67">
        <v>2.9046491228070175</v>
      </c>
      <c r="E103" s="67">
        <v>2.7483294117647059</v>
      </c>
      <c r="F103" s="67">
        <v>2.5188622754491021</v>
      </c>
      <c r="G103" s="67">
        <v>2.4189906347554633</v>
      </c>
      <c r="H103" s="67">
        <v>2.3452394056136487</v>
      </c>
      <c r="I103" s="67">
        <v>2.3175194660734149</v>
      </c>
      <c r="J103" s="67">
        <v>2.2974808324205913</v>
      </c>
      <c r="K103" s="67">
        <v>2.2358126721763085</v>
      </c>
      <c r="L103" s="67">
        <v>2.2151398793198025</v>
      </c>
      <c r="M103" s="67">
        <v>2.2096300326441787</v>
      </c>
      <c r="N103" s="67">
        <v>2.2072727272727271</v>
      </c>
      <c r="O103" s="67">
        <v>2.1898573692551508</v>
      </c>
      <c r="P103" s="67">
        <v>2.1168769716088329</v>
      </c>
      <c r="Q103" s="67">
        <v>2.0799165362545646</v>
      </c>
      <c r="R103" s="68">
        <v>2.073104880581516</v>
      </c>
      <c r="S103" s="68">
        <v>2.0290240163515585</v>
      </c>
      <c r="T103" s="68">
        <v>1.9878256513026054</v>
      </c>
      <c r="U103" s="68">
        <v>2.0224509803921569</v>
      </c>
      <c r="V103" s="68">
        <v>2.007451923076923</v>
      </c>
      <c r="W103" s="68">
        <v>1.9756705882352941</v>
      </c>
      <c r="X103" s="68">
        <v>2.018972697825081</v>
      </c>
      <c r="Y103" s="68">
        <v>1.9790750915750914</v>
      </c>
      <c r="Z103" s="68">
        <v>1.9639217470427663</v>
      </c>
    </row>
    <row r="104" spans="1:26" s="65" customFormat="1" ht="11.45" customHeight="1" x14ac:dyDescent="0.2">
      <c r="A104" s="41">
        <f>IF(D104&lt;&gt;"",COUNTA($D$6:D104),"")</f>
        <v>72</v>
      </c>
      <c r="B104" s="69" t="s">
        <v>89</v>
      </c>
      <c r="C104" s="63">
        <v>2.0775727494696392</v>
      </c>
      <c r="D104" s="63">
        <v>2.0518161157848569</v>
      </c>
      <c r="E104" s="63">
        <v>2.0327153632393808</v>
      </c>
      <c r="F104" s="63">
        <v>2.022561828279196</v>
      </c>
      <c r="G104" s="63">
        <v>2.0002180895356676</v>
      </c>
      <c r="H104" s="63">
        <v>1.9920474308300395</v>
      </c>
      <c r="I104" s="63">
        <v>1.982242589703588</v>
      </c>
      <c r="J104" s="63">
        <v>1.9795401507326216</v>
      </c>
      <c r="K104" s="63">
        <v>1.9635236012667774</v>
      </c>
      <c r="L104" s="63">
        <v>1.9602012569205445</v>
      </c>
      <c r="M104" s="63">
        <v>1.9330268767377201</v>
      </c>
      <c r="N104" s="63">
        <v>1.882770257877554</v>
      </c>
      <c r="O104" s="63">
        <v>1.8474106041923553</v>
      </c>
      <c r="P104" s="63">
        <v>1.8431138368840112</v>
      </c>
      <c r="Q104" s="63">
        <v>1.8332234510137528</v>
      </c>
      <c r="R104" s="64">
        <v>1.8096485712289527</v>
      </c>
      <c r="S104" s="64">
        <v>1.7913456265423635</v>
      </c>
      <c r="T104" s="64">
        <v>1.7864719343114819</v>
      </c>
      <c r="U104" s="64">
        <v>1.7722704385848682</v>
      </c>
      <c r="V104" s="64">
        <v>1.7623568296354475</v>
      </c>
      <c r="W104" s="64">
        <v>1.7515997634846594</v>
      </c>
      <c r="X104" s="64">
        <v>1.743998174349612</v>
      </c>
      <c r="Y104" s="64">
        <v>1.7327279122565793</v>
      </c>
      <c r="Z104" s="64">
        <v>1.7182430935729882</v>
      </c>
    </row>
    <row r="105" spans="1:26" ht="11.45" customHeight="1" x14ac:dyDescent="0.2">
      <c r="A105" s="41" t="str">
        <f>IF(D105&lt;&gt;"",COUNTA($D$6:D105),"")</f>
        <v/>
      </c>
      <c r="B105" s="70" t="s">
        <v>22</v>
      </c>
      <c r="C105" s="67"/>
      <c r="D105" s="67"/>
      <c r="E105" s="67"/>
      <c r="F105" s="67"/>
      <c r="G105" s="67"/>
      <c r="H105" s="67"/>
      <c r="I105" s="67"/>
      <c r="J105" s="67"/>
      <c r="K105" s="67"/>
      <c r="L105" s="67"/>
      <c r="M105" s="67"/>
      <c r="N105" s="67"/>
      <c r="O105" s="67"/>
      <c r="P105" s="67"/>
      <c r="Q105" s="67"/>
      <c r="R105" s="68"/>
      <c r="S105" s="68"/>
      <c r="T105" s="68"/>
      <c r="U105" s="68"/>
      <c r="V105" s="68"/>
      <c r="W105" s="68"/>
      <c r="X105" s="68"/>
      <c r="Y105" s="68"/>
      <c r="Z105" s="68"/>
    </row>
    <row r="106" spans="1:26" ht="23.45" customHeight="1" x14ac:dyDescent="0.2">
      <c r="A106" s="41">
        <f>IF(D106&lt;&gt;"",COUNTA($D$6:D106),"")</f>
        <v>73</v>
      </c>
      <c r="B106" s="70" t="s">
        <v>90</v>
      </c>
      <c r="C106" s="67">
        <v>1.8575929357898178</v>
      </c>
      <c r="D106" s="67">
        <v>1.8175644792686907</v>
      </c>
      <c r="E106" s="67">
        <v>1.8093074065982084</v>
      </c>
      <c r="F106" s="67">
        <v>1.815205784204672</v>
      </c>
      <c r="G106" s="67">
        <v>1.8055991165102154</v>
      </c>
      <c r="H106" s="67">
        <v>1.7833703128466831</v>
      </c>
      <c r="I106" s="67">
        <v>1.7708604164371489</v>
      </c>
      <c r="J106" s="67">
        <v>1.7916874120575819</v>
      </c>
      <c r="K106" s="67">
        <v>1.7905188981422164</v>
      </c>
      <c r="L106" s="67">
        <v>1.7840642963593785</v>
      </c>
      <c r="M106" s="67">
        <v>1.7864164623094148</v>
      </c>
      <c r="N106" s="67">
        <v>1.7789241899968544</v>
      </c>
      <c r="O106" s="67">
        <v>1.7344738474260906</v>
      </c>
      <c r="P106" s="67">
        <v>1.7397481830279455</v>
      </c>
      <c r="Q106" s="67">
        <v>1.726237322515213</v>
      </c>
      <c r="R106" s="68">
        <v>1.7092960016114414</v>
      </c>
      <c r="S106" s="68">
        <v>1.6999206742687158</v>
      </c>
      <c r="T106" s="68">
        <v>1.6969386760261285</v>
      </c>
      <c r="U106" s="68">
        <v>1.6808185121438133</v>
      </c>
      <c r="V106" s="68">
        <v>1.6629731005191126</v>
      </c>
      <c r="W106" s="68">
        <v>1.6509614464746962</v>
      </c>
      <c r="X106" s="68">
        <v>1.6512204497405341</v>
      </c>
      <c r="Y106" s="68">
        <v>1.6393939393939394</v>
      </c>
      <c r="Z106" s="68">
        <v>1.6205016660496112</v>
      </c>
    </row>
    <row r="107" spans="1:26" ht="11.45" customHeight="1" x14ac:dyDescent="0.2">
      <c r="A107" s="41" t="str">
        <f>IF(D107&lt;&gt;"",COUNTA($D$6:D107),"")</f>
        <v/>
      </c>
      <c r="B107" s="71" t="s">
        <v>22</v>
      </c>
      <c r="C107" s="67"/>
      <c r="D107" s="67"/>
      <c r="E107" s="67"/>
      <c r="F107" s="67"/>
      <c r="G107" s="67"/>
      <c r="H107" s="67"/>
      <c r="I107" s="67"/>
      <c r="J107" s="67"/>
      <c r="K107" s="67"/>
      <c r="L107" s="67"/>
      <c r="M107" s="67"/>
      <c r="N107" s="67"/>
      <c r="O107" s="67"/>
      <c r="P107" s="67"/>
      <c r="Q107" s="67"/>
      <c r="R107" s="68"/>
      <c r="S107" s="68"/>
      <c r="T107" s="68"/>
      <c r="U107" s="68"/>
      <c r="V107" s="68"/>
      <c r="W107" s="68"/>
      <c r="X107" s="68"/>
      <c r="Y107" s="68"/>
      <c r="Z107" s="68"/>
    </row>
    <row r="108" spans="1:26" ht="11.45" customHeight="1" x14ac:dyDescent="0.2">
      <c r="A108" s="41">
        <f>IF(D108&lt;&gt;"",COUNTA($D$6:D108),"")</f>
        <v>74</v>
      </c>
      <c r="B108" s="71" t="s">
        <v>91</v>
      </c>
      <c r="C108" s="67">
        <v>1.924508006356191</v>
      </c>
      <c r="D108" s="67">
        <v>1.8920726469505462</v>
      </c>
      <c r="E108" s="67">
        <v>1.8877339901477834</v>
      </c>
      <c r="F108" s="67">
        <v>1.8947533183070373</v>
      </c>
      <c r="G108" s="67">
        <v>1.8835072031793343</v>
      </c>
      <c r="H108" s="67">
        <v>1.8656265601597604</v>
      </c>
      <c r="I108" s="67">
        <v>1.8571889343753878</v>
      </c>
      <c r="J108" s="67">
        <v>1.8786655281776043</v>
      </c>
      <c r="K108" s="67">
        <v>1.8878641945581507</v>
      </c>
      <c r="L108" s="67">
        <v>1.8868367469157983</v>
      </c>
      <c r="M108" s="67">
        <v>1.891713499940213</v>
      </c>
      <c r="N108" s="67">
        <v>1.8872840521800445</v>
      </c>
      <c r="O108" s="67">
        <v>1.8559587294226756</v>
      </c>
      <c r="P108" s="67">
        <v>1.870162124870645</v>
      </c>
      <c r="Q108" s="67">
        <v>1.8571477428180574</v>
      </c>
      <c r="R108" s="68">
        <v>1.828151830094894</v>
      </c>
      <c r="S108" s="68">
        <v>1.8203185919572242</v>
      </c>
      <c r="T108" s="68">
        <v>1.8203291278113001</v>
      </c>
      <c r="U108" s="68">
        <v>1.8052642934196332</v>
      </c>
      <c r="V108" s="68">
        <v>1.7899283652304074</v>
      </c>
      <c r="W108" s="68">
        <v>1.7832189916149408</v>
      </c>
      <c r="X108" s="68">
        <v>1.7908370916290839</v>
      </c>
      <c r="Y108" s="68">
        <v>1.7848926297615193</v>
      </c>
      <c r="Z108" s="68">
        <v>1.766431924882629</v>
      </c>
    </row>
    <row r="109" spans="1:26" ht="11.45" customHeight="1" x14ac:dyDescent="0.2">
      <c r="A109" s="41" t="str">
        <f>IF(D109&lt;&gt;"",COUNTA($D$6:D109),"")</f>
        <v/>
      </c>
      <c r="B109" s="75" t="s">
        <v>22</v>
      </c>
      <c r="C109" s="67"/>
      <c r="D109" s="67"/>
      <c r="E109" s="67"/>
      <c r="F109" s="67"/>
      <c r="G109" s="67"/>
      <c r="H109" s="67"/>
      <c r="I109" s="67"/>
      <c r="J109" s="67"/>
      <c r="K109" s="67"/>
      <c r="L109" s="67"/>
      <c r="M109" s="67"/>
      <c r="N109" s="67"/>
      <c r="O109" s="67"/>
      <c r="P109" s="67"/>
      <c r="Q109" s="67"/>
      <c r="R109" s="68"/>
      <c r="S109" s="68"/>
      <c r="T109" s="68"/>
      <c r="U109" s="68"/>
      <c r="V109" s="68"/>
      <c r="W109" s="68"/>
      <c r="X109" s="68"/>
      <c r="Y109" s="68"/>
      <c r="Z109" s="68"/>
    </row>
    <row r="110" spans="1:26" ht="11.45" customHeight="1" x14ac:dyDescent="0.2">
      <c r="A110" s="41">
        <f>IF(D110&lt;&gt;"",COUNTA($D$6:D110),"")</f>
        <v>75</v>
      </c>
      <c r="B110" s="76" t="s">
        <v>98</v>
      </c>
      <c r="C110" s="67" t="s">
        <v>5</v>
      </c>
      <c r="D110" s="67" t="s">
        <v>5</v>
      </c>
      <c r="E110" s="67" t="s">
        <v>5</v>
      </c>
      <c r="F110" s="67" t="s">
        <v>5</v>
      </c>
      <c r="G110" s="67" t="s">
        <v>5</v>
      </c>
      <c r="H110" s="67" t="s">
        <v>5</v>
      </c>
      <c r="I110" s="67" t="s">
        <v>5</v>
      </c>
      <c r="J110" s="67" t="s">
        <v>5</v>
      </c>
      <c r="K110" s="67">
        <v>1.5573449612403101</v>
      </c>
      <c r="L110" s="67">
        <v>1.5518072289156626</v>
      </c>
      <c r="M110" s="67">
        <v>1.5621737436696532</v>
      </c>
      <c r="N110" s="67">
        <v>1.5655152561888313</v>
      </c>
      <c r="O110" s="67">
        <v>1.5615560640732264</v>
      </c>
      <c r="P110" s="67">
        <v>1.5965313512483326</v>
      </c>
      <c r="Q110" s="67">
        <v>1.586621056632459</v>
      </c>
      <c r="R110" s="68">
        <v>1.5782889733840306</v>
      </c>
      <c r="S110" s="68">
        <v>1.5649020346646572</v>
      </c>
      <c r="T110" s="68">
        <v>1.5663994033190378</v>
      </c>
      <c r="U110" s="68">
        <v>1.5570374469655046</v>
      </c>
      <c r="V110" s="68">
        <v>1.5436500643264106</v>
      </c>
      <c r="W110" s="68">
        <v>1.5387573964497041</v>
      </c>
      <c r="X110" s="68">
        <v>1.5391971883092861</v>
      </c>
      <c r="Y110" s="68">
        <v>1.5319398606527319</v>
      </c>
      <c r="Z110" s="68" t="s">
        <v>5</v>
      </c>
    </row>
    <row r="111" spans="1:26" ht="11.45" customHeight="1" x14ac:dyDescent="0.2">
      <c r="A111" s="41">
        <f>IF(D111&lt;&gt;"",COUNTA($D$6:D111),"")</f>
        <v>76</v>
      </c>
      <c r="B111" s="76" t="s">
        <v>28</v>
      </c>
      <c r="C111" s="67" t="s">
        <v>5</v>
      </c>
      <c r="D111" s="67" t="s">
        <v>5</v>
      </c>
      <c r="E111" s="67" t="s">
        <v>5</v>
      </c>
      <c r="F111" s="67" t="s">
        <v>5</v>
      </c>
      <c r="G111" s="67" t="s">
        <v>5</v>
      </c>
      <c r="H111" s="67" t="s">
        <v>5</v>
      </c>
      <c r="I111" s="67" t="s">
        <v>5</v>
      </c>
      <c r="J111" s="67" t="s">
        <v>5</v>
      </c>
      <c r="K111" s="67">
        <v>2.0542116630669547</v>
      </c>
      <c r="L111" s="67">
        <v>2.0416078218359588</v>
      </c>
      <c r="M111" s="67">
        <v>2.0459371614301189</v>
      </c>
      <c r="N111" s="67">
        <v>2.0061937533086289</v>
      </c>
      <c r="O111" s="67">
        <v>1.8970420342501297</v>
      </c>
      <c r="P111" s="67">
        <v>1.8736465781409601</v>
      </c>
      <c r="Q111" s="67">
        <v>1.8405323957810145</v>
      </c>
      <c r="R111" s="68">
        <v>1.7688878000979913</v>
      </c>
      <c r="S111" s="68">
        <v>1.7688249400479619</v>
      </c>
      <c r="T111" s="68">
        <v>1.7566884939195511</v>
      </c>
      <c r="U111" s="68">
        <v>1.717005879692447</v>
      </c>
      <c r="V111" s="68">
        <v>1.7103647686832739</v>
      </c>
      <c r="W111" s="68">
        <v>1.6871726586773192</v>
      </c>
      <c r="X111" s="68">
        <v>1.6851541850220264</v>
      </c>
      <c r="Y111" s="68">
        <v>1.6658183413777974</v>
      </c>
      <c r="Z111" s="68" t="s">
        <v>5</v>
      </c>
    </row>
    <row r="112" spans="1:26" ht="11.45" customHeight="1" x14ac:dyDescent="0.2">
      <c r="A112" s="41">
        <f>IF(D112&lt;&gt;"",COUNTA($D$6:D112),"")</f>
        <v>77</v>
      </c>
      <c r="B112" s="76" t="s">
        <v>99</v>
      </c>
      <c r="C112" s="67" t="s">
        <v>5</v>
      </c>
      <c r="D112" s="67" t="s">
        <v>5</v>
      </c>
      <c r="E112" s="67" t="s">
        <v>5</v>
      </c>
      <c r="F112" s="67" t="s">
        <v>5</v>
      </c>
      <c r="G112" s="67" t="s">
        <v>5</v>
      </c>
      <c r="H112" s="67" t="s">
        <v>5</v>
      </c>
      <c r="I112" s="67" t="s">
        <v>5</v>
      </c>
      <c r="J112" s="67" t="s">
        <v>5</v>
      </c>
      <c r="K112" s="67">
        <v>2.9677743431221022</v>
      </c>
      <c r="L112" s="67">
        <v>2.9434654919236416</v>
      </c>
      <c r="M112" s="67">
        <v>2.9091829356471437</v>
      </c>
      <c r="N112" s="67">
        <v>2.9178850248403125</v>
      </c>
      <c r="O112" s="67">
        <v>2.8626116838487974</v>
      </c>
      <c r="P112" s="67">
        <v>2.8278820375335121</v>
      </c>
      <c r="Q112" s="67">
        <v>2.8160631994733376</v>
      </c>
      <c r="R112" s="68">
        <v>2.7535138620245001</v>
      </c>
      <c r="S112" s="68">
        <v>2.7440025252525255</v>
      </c>
      <c r="T112" s="68">
        <v>2.748389095415118</v>
      </c>
      <c r="U112" s="68">
        <v>2.7459096459096459</v>
      </c>
      <c r="V112" s="68">
        <v>2.7027043269230768</v>
      </c>
      <c r="W112" s="68">
        <v>2.7940210249671487</v>
      </c>
      <c r="X112" s="68">
        <v>2.9217667844522968</v>
      </c>
      <c r="Y112" s="68">
        <v>2.8611473272490224</v>
      </c>
      <c r="Z112" s="68" t="s">
        <v>5</v>
      </c>
    </row>
    <row r="113" spans="1:26" ht="11.45" customHeight="1" x14ac:dyDescent="0.2">
      <c r="A113" s="41">
        <f>IF(D113&lt;&gt;"",COUNTA($D$6:D113),"")</f>
        <v>78</v>
      </c>
      <c r="B113" s="71" t="s">
        <v>29</v>
      </c>
      <c r="C113" s="67">
        <v>1.3057459677419356</v>
      </c>
      <c r="D113" s="67">
        <v>1.2337499999999999</v>
      </c>
      <c r="E113" s="67">
        <v>1.1934235976789169</v>
      </c>
      <c r="F113" s="67">
        <v>1.1824701195219123</v>
      </c>
      <c r="G113" s="67">
        <v>1.180159521435693</v>
      </c>
      <c r="H113" s="67">
        <v>1.1256487025948103</v>
      </c>
      <c r="I113" s="67">
        <v>1.0859251968503938</v>
      </c>
      <c r="J113" s="67">
        <v>1.1067243035542746</v>
      </c>
      <c r="K113" s="67">
        <v>1.0277358490566038</v>
      </c>
      <c r="L113" s="67">
        <v>0.96296650717703347</v>
      </c>
      <c r="M113" s="67">
        <v>0.91968503937007862</v>
      </c>
      <c r="N113" s="67">
        <v>0.88200389105058363</v>
      </c>
      <c r="O113" s="67">
        <v>0.7345419847328245</v>
      </c>
      <c r="P113" s="67">
        <v>0.68171641791044779</v>
      </c>
      <c r="Q113" s="67">
        <v>0.67077205882352942</v>
      </c>
      <c r="R113" s="68">
        <v>0.73240482822655528</v>
      </c>
      <c r="S113" s="68">
        <v>0.72445848375451261</v>
      </c>
      <c r="T113" s="68">
        <v>0.71208406304728544</v>
      </c>
      <c r="U113" s="68">
        <v>0.70976430976430971</v>
      </c>
      <c r="V113" s="68">
        <v>0.70692431561996771</v>
      </c>
      <c r="W113" s="68">
        <v>0.69464566929133853</v>
      </c>
      <c r="X113" s="68">
        <v>0.68600760456273768</v>
      </c>
      <c r="Y113" s="68">
        <v>0.67076149425287357</v>
      </c>
      <c r="Z113" s="68">
        <v>0.66543296089385473</v>
      </c>
    </row>
    <row r="114" spans="1:26" ht="23.45" customHeight="1" x14ac:dyDescent="0.2">
      <c r="A114" s="41">
        <f>IF(D114&lt;&gt;"",COUNTA($D$6:D114),"")</f>
        <v>79</v>
      </c>
      <c r="B114" s="70" t="s">
        <v>92</v>
      </c>
      <c r="C114" s="67">
        <v>1.729671244277986</v>
      </c>
      <c r="D114" s="67">
        <v>1.7251845775225594</v>
      </c>
      <c r="E114" s="67">
        <v>1.7044099632503065</v>
      </c>
      <c r="F114" s="67">
        <v>1.6736102626756262</v>
      </c>
      <c r="G114" s="67">
        <v>1.6492929695279823</v>
      </c>
      <c r="H114" s="67">
        <v>1.6435802227867891</v>
      </c>
      <c r="I114" s="67">
        <v>1.6535179640718562</v>
      </c>
      <c r="J114" s="67">
        <v>1.6653859964093358</v>
      </c>
      <c r="K114" s="67">
        <v>1.6493417588204318</v>
      </c>
      <c r="L114" s="67">
        <v>1.7070035460992907</v>
      </c>
      <c r="M114" s="67">
        <v>1.6543504376179852</v>
      </c>
      <c r="N114" s="67">
        <v>1.5901524032825323</v>
      </c>
      <c r="O114" s="67">
        <v>1.5692497532082923</v>
      </c>
      <c r="P114" s="67">
        <v>1.5612042310821808</v>
      </c>
      <c r="Q114" s="67">
        <v>1.5394075260208167</v>
      </c>
      <c r="R114" s="68">
        <v>1.5251135829547235</v>
      </c>
      <c r="S114" s="68">
        <v>1.4880711438209138</v>
      </c>
      <c r="T114" s="68">
        <v>1.4842160540135034</v>
      </c>
      <c r="U114" s="68">
        <v>1.4798129731334422</v>
      </c>
      <c r="V114" s="68">
        <v>1.4872886383862356</v>
      </c>
      <c r="W114" s="68">
        <v>1.4598673300165839</v>
      </c>
      <c r="X114" s="68">
        <v>1.4249663425579655</v>
      </c>
      <c r="Y114" s="68">
        <v>1.3916360429222401</v>
      </c>
      <c r="Z114" s="68">
        <v>1.3684310294546516</v>
      </c>
    </row>
    <row r="115" spans="1:26" ht="11.45" customHeight="1" x14ac:dyDescent="0.2">
      <c r="A115" s="41" t="str">
        <f>IF(D115&lt;&gt;"",COUNTA($D$6:D115),"")</f>
        <v/>
      </c>
      <c r="B115" s="71" t="s">
        <v>22</v>
      </c>
      <c r="C115" s="67"/>
      <c r="D115" s="67"/>
      <c r="E115" s="67"/>
      <c r="F115" s="67"/>
      <c r="G115" s="67"/>
      <c r="H115" s="67"/>
      <c r="I115" s="67"/>
      <c r="J115" s="67"/>
      <c r="K115" s="67"/>
      <c r="L115" s="67"/>
      <c r="M115" s="67"/>
      <c r="N115" s="67"/>
      <c r="O115" s="67"/>
      <c r="P115" s="67"/>
      <c r="Q115" s="67"/>
      <c r="R115" s="68"/>
      <c r="S115" s="68"/>
      <c r="T115" s="68"/>
      <c r="U115" s="68"/>
      <c r="V115" s="68"/>
      <c r="W115" s="68"/>
      <c r="X115" s="68"/>
      <c r="Y115" s="68"/>
      <c r="Z115" s="68"/>
    </row>
    <row r="116" spans="1:26" ht="11.45" customHeight="1" x14ac:dyDescent="0.2">
      <c r="A116" s="41">
        <f>IF(D116&lt;&gt;"",COUNTA($D$6:D116),"")</f>
        <v>80</v>
      </c>
      <c r="B116" s="71" t="s">
        <v>30</v>
      </c>
      <c r="C116" s="67">
        <v>1.0377700950734658</v>
      </c>
      <c r="D116" s="67">
        <v>1.0303186907838071</v>
      </c>
      <c r="E116" s="67">
        <v>1.0027538726333907</v>
      </c>
      <c r="F116" s="67">
        <v>0.98061674008810573</v>
      </c>
      <c r="G116" s="67">
        <v>0.96845878136200725</v>
      </c>
      <c r="H116" s="67">
        <v>0.94669084315503171</v>
      </c>
      <c r="I116" s="67">
        <v>0.93058608058608061</v>
      </c>
      <c r="J116" s="67">
        <v>0.93208955223880596</v>
      </c>
      <c r="K116" s="67">
        <v>0.93008434864104961</v>
      </c>
      <c r="L116" s="67">
        <v>0.9285714285714286</v>
      </c>
      <c r="M116" s="67">
        <v>0.91721542803386635</v>
      </c>
      <c r="N116" s="67">
        <v>0.87110266159695815</v>
      </c>
      <c r="O116" s="67">
        <v>0.86977186311787069</v>
      </c>
      <c r="P116" s="67">
        <v>0.86476190476190484</v>
      </c>
      <c r="Q116" s="67">
        <v>0.84908916586768934</v>
      </c>
      <c r="R116" s="68">
        <v>0.83589990375360934</v>
      </c>
      <c r="S116" s="68">
        <v>0.82737978410206081</v>
      </c>
      <c r="T116" s="68">
        <v>0.82441977800201816</v>
      </c>
      <c r="U116" s="68">
        <v>0.80719424460431666</v>
      </c>
      <c r="V116" s="68">
        <v>0.80902489626556018</v>
      </c>
      <c r="W116" s="68">
        <v>0.81956295525494272</v>
      </c>
      <c r="X116" s="68">
        <v>0.81106471816283932</v>
      </c>
      <c r="Y116" s="68">
        <v>0.81404435058078151</v>
      </c>
      <c r="Z116" s="68">
        <v>0.81043203371970496</v>
      </c>
    </row>
    <row r="117" spans="1:26" ht="11.45" customHeight="1" x14ac:dyDescent="0.2">
      <c r="A117" s="41">
        <f>IF(D117&lt;&gt;"",COUNTA($D$6:D117),"")</f>
        <v>81</v>
      </c>
      <c r="B117" s="71" t="s">
        <v>31</v>
      </c>
      <c r="C117" s="67">
        <v>2.7974747474747477</v>
      </c>
      <c r="D117" s="67">
        <v>2.7153452685421997</v>
      </c>
      <c r="E117" s="67">
        <v>2.6310432569974553</v>
      </c>
      <c r="F117" s="67">
        <v>2.4944162436548223</v>
      </c>
      <c r="G117" s="67">
        <v>2.4117794486215538</v>
      </c>
      <c r="H117" s="67">
        <v>2.3420000000000001</v>
      </c>
      <c r="I117" s="67">
        <v>2.3449382716049385</v>
      </c>
      <c r="J117" s="67">
        <v>2.3624691358024692</v>
      </c>
      <c r="K117" s="67">
        <v>2.3002450980392157</v>
      </c>
      <c r="L117" s="67">
        <v>2.4500000000000002</v>
      </c>
      <c r="M117" s="67">
        <v>2.1839694656488549</v>
      </c>
      <c r="N117" s="67">
        <v>2.1270408163265304</v>
      </c>
      <c r="O117" s="67">
        <v>2.0893939393939394</v>
      </c>
      <c r="P117" s="67">
        <v>2.0667499999999999</v>
      </c>
      <c r="Q117" s="67">
        <v>2.0714987714987716</v>
      </c>
      <c r="R117" s="68">
        <v>2.0897810218978101</v>
      </c>
      <c r="S117" s="68">
        <v>1.9983050847457626</v>
      </c>
      <c r="T117" s="68">
        <v>2.0014354066985645</v>
      </c>
      <c r="U117" s="68">
        <v>2.0272511848341233</v>
      </c>
      <c r="V117" s="68">
        <v>2.035747663551402</v>
      </c>
      <c r="W117" s="68">
        <v>2.0620608899297421</v>
      </c>
      <c r="X117" s="68">
        <v>2.0474299065420558</v>
      </c>
      <c r="Y117" s="68">
        <v>2.0291954022988503</v>
      </c>
      <c r="Z117" s="68">
        <v>2.0168591224018475</v>
      </c>
    </row>
    <row r="118" spans="1:26" ht="11.45" customHeight="1" x14ac:dyDescent="0.2">
      <c r="A118" s="41">
        <f>IF(D118&lt;&gt;"",COUNTA($D$6:D118),"")</f>
        <v>82</v>
      </c>
      <c r="B118" s="71" t="s">
        <v>93</v>
      </c>
      <c r="C118" s="67">
        <v>1.8457731324930833</v>
      </c>
      <c r="D118" s="67">
        <v>1.8514139590854393</v>
      </c>
      <c r="E118" s="67">
        <v>1.8393658390667065</v>
      </c>
      <c r="F118" s="67">
        <v>1.8105558840922531</v>
      </c>
      <c r="G118" s="67">
        <v>1.7792355961209354</v>
      </c>
      <c r="H118" s="67">
        <v>1.7789706696181518</v>
      </c>
      <c r="I118" s="67">
        <v>1.7859370938393553</v>
      </c>
      <c r="J118" s="67">
        <v>1.7884681162961154</v>
      </c>
      <c r="K118" s="67">
        <v>1.7682141165324492</v>
      </c>
      <c r="L118" s="67">
        <v>1.8365748502994013</v>
      </c>
      <c r="M118" s="67">
        <v>1.7859986273164035</v>
      </c>
      <c r="N118" s="67">
        <v>1.710757676165231</v>
      </c>
      <c r="O118" s="67">
        <v>1.683693304535637</v>
      </c>
      <c r="P118" s="67">
        <v>1.6738871139510119</v>
      </c>
      <c r="Q118" s="67">
        <v>1.644400417101147</v>
      </c>
      <c r="R118" s="68">
        <v>1.6232312994121225</v>
      </c>
      <c r="S118" s="68">
        <v>1.5789390962671905</v>
      </c>
      <c r="T118" s="68">
        <v>1.5674847792998479</v>
      </c>
      <c r="U118" s="68">
        <v>1.5590789966304754</v>
      </c>
      <c r="V118" s="68">
        <v>1.5656261682242989</v>
      </c>
      <c r="W118" s="68">
        <v>1.5281601525262154</v>
      </c>
      <c r="X118" s="68">
        <v>1.4856765427439138</v>
      </c>
      <c r="Y118" s="68">
        <v>1.4413761298653385</v>
      </c>
      <c r="Z118" s="68">
        <v>1.4138604821037253</v>
      </c>
    </row>
    <row r="119" spans="1:26" ht="11.45" customHeight="1" x14ac:dyDescent="0.2">
      <c r="A119" s="41" t="str">
        <f>IF(D119&lt;&gt;"",COUNTA($D$6:D119),"")</f>
        <v/>
      </c>
      <c r="B119" s="75" t="s">
        <v>22</v>
      </c>
      <c r="C119" s="67"/>
      <c r="D119" s="67"/>
      <c r="E119" s="67"/>
      <c r="F119" s="67"/>
      <c r="G119" s="67"/>
      <c r="H119" s="67"/>
      <c r="I119" s="67"/>
      <c r="J119" s="67"/>
      <c r="K119" s="67"/>
      <c r="L119" s="67"/>
      <c r="M119" s="67"/>
      <c r="N119" s="67"/>
      <c r="O119" s="67"/>
      <c r="P119" s="67"/>
      <c r="Q119" s="67"/>
      <c r="R119" s="68"/>
      <c r="S119" s="68"/>
      <c r="T119" s="68"/>
      <c r="U119" s="68"/>
      <c r="V119" s="68"/>
      <c r="W119" s="68"/>
      <c r="X119" s="68"/>
      <c r="Y119" s="68"/>
      <c r="Z119" s="68"/>
    </row>
    <row r="120" spans="1:26" ht="23.45" customHeight="1" x14ac:dyDescent="0.2">
      <c r="A120" s="41">
        <f>IF(D120&lt;&gt;"",COUNTA($D$6:D120),"")</f>
        <v>83</v>
      </c>
      <c r="B120" s="75" t="s">
        <v>37</v>
      </c>
      <c r="C120" s="67" t="s">
        <v>5</v>
      </c>
      <c r="D120" s="67" t="s">
        <v>5</v>
      </c>
      <c r="E120" s="67" t="s">
        <v>5</v>
      </c>
      <c r="F120" s="67" t="s">
        <v>5</v>
      </c>
      <c r="G120" s="67" t="s">
        <v>5</v>
      </c>
      <c r="H120" s="67" t="s">
        <v>5</v>
      </c>
      <c r="I120" s="67" t="s">
        <v>5</v>
      </c>
      <c r="J120" s="67" t="s">
        <v>5</v>
      </c>
      <c r="K120" s="67">
        <v>1.1645914396887158</v>
      </c>
      <c r="L120" s="67">
        <v>1.2034349030470914</v>
      </c>
      <c r="M120" s="67">
        <v>1.2088283378746594</v>
      </c>
      <c r="N120" s="67">
        <v>1.1683395621996797</v>
      </c>
      <c r="O120" s="67">
        <v>1.1368720870015536</v>
      </c>
      <c r="P120" s="67">
        <v>1.1257271815446339</v>
      </c>
      <c r="Q120" s="67">
        <v>1.0976493633692459</v>
      </c>
      <c r="R120" s="68">
        <v>1.0728918532634588</v>
      </c>
      <c r="S120" s="68">
        <v>1.0352558139534884</v>
      </c>
      <c r="T120" s="68">
        <v>1.0069168173598553</v>
      </c>
      <c r="U120" s="68">
        <v>1.0092697857455182</v>
      </c>
      <c r="V120" s="68">
        <v>1.0203065134099618</v>
      </c>
      <c r="W120" s="68">
        <v>0.99645868465430021</v>
      </c>
      <c r="X120" s="68">
        <v>0.98258891645988422</v>
      </c>
      <c r="Y120" s="68">
        <v>0.96271050521251</v>
      </c>
      <c r="Z120" s="68" t="s">
        <v>5</v>
      </c>
    </row>
    <row r="121" spans="1:26" ht="23.45" customHeight="1" x14ac:dyDescent="0.2">
      <c r="A121" s="41">
        <f>IF(D121&lt;&gt;"",COUNTA($D$6:D121),"")</f>
        <v>84</v>
      </c>
      <c r="B121" s="75" t="s">
        <v>38</v>
      </c>
      <c r="C121" s="67" t="s">
        <v>5</v>
      </c>
      <c r="D121" s="67" t="s">
        <v>5</v>
      </c>
      <c r="E121" s="67" t="s">
        <v>5</v>
      </c>
      <c r="F121" s="67" t="s">
        <v>5</v>
      </c>
      <c r="G121" s="67" t="s">
        <v>5</v>
      </c>
      <c r="H121" s="67" t="s">
        <v>5</v>
      </c>
      <c r="I121" s="67" t="s">
        <v>5</v>
      </c>
      <c r="J121" s="67" t="s">
        <v>5</v>
      </c>
      <c r="K121" s="67">
        <v>2.2163846471316551</v>
      </c>
      <c r="L121" s="67">
        <v>2.3187763713080169</v>
      </c>
      <c r="M121" s="67">
        <v>2.203627760252366</v>
      </c>
      <c r="N121" s="67">
        <v>2.093556895252449</v>
      </c>
      <c r="O121" s="67">
        <v>2.0749166357910336</v>
      </c>
      <c r="P121" s="67">
        <v>2.0785634950018514</v>
      </c>
      <c r="Q121" s="67">
        <v>2.0499455139847438</v>
      </c>
      <c r="R121" s="68">
        <v>2.0308398023994352</v>
      </c>
      <c r="S121" s="68">
        <v>1.9765306122448978</v>
      </c>
      <c r="T121" s="68">
        <v>1.9748357424441525</v>
      </c>
      <c r="U121" s="68">
        <v>1.9706710310965629</v>
      </c>
      <c r="V121" s="68">
        <v>1.9924691769410197</v>
      </c>
      <c r="W121" s="68">
        <v>1.967142359902541</v>
      </c>
      <c r="X121" s="68">
        <v>1.9079139187782022</v>
      </c>
      <c r="Y121" s="68">
        <v>1.8492312948411342</v>
      </c>
      <c r="Z121" s="68" t="s">
        <v>5</v>
      </c>
    </row>
    <row r="122" spans="1:26" ht="23.45" customHeight="1" x14ac:dyDescent="0.2">
      <c r="A122" s="41">
        <f>IF(D122&lt;&gt;"",COUNTA($D$6:D122),"")</f>
        <v>85</v>
      </c>
      <c r="B122" s="70" t="s">
        <v>94</v>
      </c>
      <c r="C122" s="67">
        <v>2.4128953107960744</v>
      </c>
      <c r="D122" s="67">
        <v>2.3917937545388526</v>
      </c>
      <c r="E122" s="67">
        <v>2.3607021009157836</v>
      </c>
      <c r="F122" s="67">
        <v>2.3440780014378144</v>
      </c>
      <c r="G122" s="67">
        <v>2.3164946603248677</v>
      </c>
      <c r="H122" s="67">
        <v>2.3201092309069744</v>
      </c>
      <c r="I122" s="67">
        <v>2.3098493626882965</v>
      </c>
      <c r="J122" s="67">
        <v>2.2871668137687555</v>
      </c>
      <c r="K122" s="67">
        <v>2.2610766948782826</v>
      </c>
      <c r="L122" s="67">
        <v>2.2237220037613268</v>
      </c>
      <c r="M122" s="67">
        <v>2.1878409380576089</v>
      </c>
      <c r="N122" s="67">
        <v>2.1156981196290308</v>
      </c>
      <c r="O122" s="67">
        <v>2.0828370834038235</v>
      </c>
      <c r="P122" s="67">
        <v>2.0722342914438503</v>
      </c>
      <c r="Q122" s="67">
        <v>2.0719088130833403</v>
      </c>
      <c r="R122" s="68">
        <v>2.038054247198311</v>
      </c>
      <c r="S122" s="68">
        <v>2.0220701726469885</v>
      </c>
      <c r="T122" s="68">
        <v>2.0157104892918558</v>
      </c>
      <c r="U122" s="68">
        <v>1.9975217424767182</v>
      </c>
      <c r="V122" s="68">
        <v>1.9822706300582404</v>
      </c>
      <c r="W122" s="68">
        <v>1.9752470799640611</v>
      </c>
      <c r="X122" s="68">
        <v>1.9720901126408013</v>
      </c>
      <c r="Y122" s="68">
        <v>1.9727753240170878</v>
      </c>
      <c r="Z122" s="68">
        <v>1.9661094770069589</v>
      </c>
    </row>
    <row r="123" spans="1:26" ht="11.45" customHeight="1" x14ac:dyDescent="0.2">
      <c r="A123" s="41" t="str">
        <f>IF(D123&lt;&gt;"",COUNTA($D$6:D123),"")</f>
        <v/>
      </c>
      <c r="B123" s="71" t="s">
        <v>22</v>
      </c>
      <c r="C123" s="67"/>
      <c r="D123" s="67"/>
      <c r="E123" s="67"/>
      <c r="F123" s="67"/>
      <c r="G123" s="67"/>
      <c r="H123" s="67"/>
      <c r="I123" s="67"/>
      <c r="J123" s="67"/>
      <c r="K123" s="67"/>
      <c r="L123" s="67"/>
      <c r="M123" s="67"/>
      <c r="N123" s="67"/>
      <c r="O123" s="67"/>
      <c r="P123" s="67"/>
      <c r="Q123" s="67"/>
      <c r="R123" s="68"/>
      <c r="S123" s="68"/>
      <c r="T123" s="68"/>
      <c r="U123" s="68"/>
      <c r="V123" s="68"/>
      <c r="W123" s="68"/>
      <c r="X123" s="68"/>
      <c r="Y123" s="68"/>
      <c r="Z123" s="68"/>
    </row>
    <row r="124" spans="1:26" ht="23.45" customHeight="1" x14ac:dyDescent="0.2">
      <c r="A124" s="41">
        <f>IF(D124&lt;&gt;"",COUNTA($D$6:D124),"")</f>
        <v>86</v>
      </c>
      <c r="B124" s="71" t="s">
        <v>95</v>
      </c>
      <c r="C124" s="67">
        <v>2.4985850150777082</v>
      </c>
      <c r="D124" s="67">
        <v>2.4996754751970327</v>
      </c>
      <c r="E124" s="67">
        <v>2.4688728852309096</v>
      </c>
      <c r="F124" s="67">
        <v>2.4560690996453496</v>
      </c>
      <c r="G124" s="67">
        <v>2.4445132438940491</v>
      </c>
      <c r="H124" s="67">
        <v>2.4639437907003314</v>
      </c>
      <c r="I124" s="67">
        <v>2.4675924871940809</v>
      </c>
      <c r="J124" s="67">
        <v>2.4493834144133952</v>
      </c>
      <c r="K124" s="67">
        <v>2.4210690771119294</v>
      </c>
      <c r="L124" s="67">
        <v>2.3808376049732796</v>
      </c>
      <c r="M124" s="67">
        <v>2.3282800085892208</v>
      </c>
      <c r="N124" s="67">
        <v>2.2567075796726961</v>
      </c>
      <c r="O124" s="67">
        <v>2.2138026666666666</v>
      </c>
      <c r="P124" s="67">
        <v>2.2077206656835897</v>
      </c>
      <c r="Q124" s="67">
        <v>2.21018777881523</v>
      </c>
      <c r="R124" s="68">
        <v>2.1819255037655201</v>
      </c>
      <c r="S124" s="68">
        <v>2.1647333863907678</v>
      </c>
      <c r="T124" s="68">
        <v>2.1539159270457424</v>
      </c>
      <c r="U124" s="68">
        <v>2.1387004025301897</v>
      </c>
      <c r="V124" s="68">
        <v>2.1285230479774224</v>
      </c>
      <c r="W124" s="68">
        <v>2.115763182238668</v>
      </c>
      <c r="X124" s="68">
        <v>2.1053121329840092</v>
      </c>
      <c r="Y124" s="68">
        <v>2.1047661311795509</v>
      </c>
      <c r="Z124" s="68">
        <v>2.0945874703453127</v>
      </c>
    </row>
    <row r="125" spans="1:26" ht="11.45" customHeight="1" x14ac:dyDescent="0.2">
      <c r="A125" s="41" t="str">
        <f>IF(D125&lt;&gt;"",COUNTA($D$6:D125),"")</f>
        <v/>
      </c>
      <c r="B125" s="75" t="s">
        <v>22</v>
      </c>
      <c r="C125" s="67"/>
      <c r="D125" s="67"/>
      <c r="E125" s="67"/>
      <c r="F125" s="67"/>
      <c r="G125" s="67"/>
      <c r="H125" s="67"/>
      <c r="I125" s="67"/>
      <c r="J125" s="67"/>
      <c r="K125" s="67"/>
      <c r="L125" s="67"/>
      <c r="M125" s="67"/>
      <c r="N125" s="67"/>
      <c r="O125" s="67"/>
      <c r="P125" s="67"/>
      <c r="Q125" s="67"/>
      <c r="R125" s="68"/>
      <c r="S125" s="68"/>
      <c r="T125" s="68"/>
      <c r="U125" s="68"/>
      <c r="V125" s="68"/>
      <c r="W125" s="68"/>
      <c r="X125" s="68"/>
      <c r="Y125" s="68"/>
      <c r="Z125" s="68"/>
    </row>
    <row r="126" spans="1:26" ht="23.45" customHeight="1" x14ac:dyDescent="0.2">
      <c r="A126" s="41">
        <f>IF(D126&lt;&gt;"",COUNTA($D$6:D126),"")</f>
        <v>87</v>
      </c>
      <c r="B126" s="75" t="s">
        <v>39</v>
      </c>
      <c r="C126" s="67" t="s">
        <v>5</v>
      </c>
      <c r="D126" s="67" t="s">
        <v>5</v>
      </c>
      <c r="E126" s="67" t="s">
        <v>5</v>
      </c>
      <c r="F126" s="67" t="s">
        <v>5</v>
      </c>
      <c r="G126" s="67" t="s">
        <v>5</v>
      </c>
      <c r="H126" s="67" t="s">
        <v>5</v>
      </c>
      <c r="I126" s="67" t="s">
        <v>5</v>
      </c>
      <c r="J126" s="67" t="s">
        <v>5</v>
      </c>
      <c r="K126" s="67">
        <v>2.8650421399780139</v>
      </c>
      <c r="L126" s="67">
        <v>2.8407555394115511</v>
      </c>
      <c r="M126" s="67">
        <v>2.8041863851474336</v>
      </c>
      <c r="N126" s="67">
        <v>2.7579247434435574</v>
      </c>
      <c r="O126" s="67">
        <v>2.6484447900466566</v>
      </c>
      <c r="P126" s="67">
        <v>2.6692126909518215</v>
      </c>
      <c r="Q126" s="67">
        <v>2.6977647058823528</v>
      </c>
      <c r="R126" s="68">
        <v>2.6243063696756543</v>
      </c>
      <c r="S126" s="68">
        <v>2.5758326878388846</v>
      </c>
      <c r="T126" s="68">
        <v>2.5302370030581041</v>
      </c>
      <c r="U126" s="68">
        <v>2.4715041572184426</v>
      </c>
      <c r="V126" s="68">
        <v>2.4434362216437338</v>
      </c>
      <c r="W126" s="68">
        <v>2.4293235831809872</v>
      </c>
      <c r="X126" s="68">
        <v>2.4255888650963597</v>
      </c>
      <c r="Y126" s="68">
        <v>2.4377504393673108</v>
      </c>
      <c r="Z126" s="68" t="s">
        <v>5</v>
      </c>
    </row>
    <row r="127" spans="1:26" ht="11.45" customHeight="1" x14ac:dyDescent="0.2">
      <c r="A127" s="41">
        <f>IF(D127&lt;&gt;"",COUNTA($D$6:D127),"")</f>
        <v>88</v>
      </c>
      <c r="B127" s="75" t="s">
        <v>32</v>
      </c>
      <c r="C127" s="67" t="s">
        <v>5</v>
      </c>
      <c r="D127" s="67" t="s">
        <v>5</v>
      </c>
      <c r="E127" s="67" t="s">
        <v>5</v>
      </c>
      <c r="F127" s="67" t="s">
        <v>5</v>
      </c>
      <c r="G127" s="67" t="s">
        <v>5</v>
      </c>
      <c r="H127" s="67" t="s">
        <v>5</v>
      </c>
      <c r="I127" s="67" t="s">
        <v>5</v>
      </c>
      <c r="J127" s="67" t="s">
        <v>5</v>
      </c>
      <c r="K127" s="67">
        <v>2.2109528487229864</v>
      </c>
      <c r="L127" s="67">
        <v>2.074065196548418</v>
      </c>
      <c r="M127" s="67">
        <v>1.9218823529411764</v>
      </c>
      <c r="N127" s="67">
        <v>1.748334115438761</v>
      </c>
      <c r="O127" s="67">
        <v>1.7127197039777984</v>
      </c>
      <c r="P127" s="67">
        <v>1.6776919582008178</v>
      </c>
      <c r="Q127" s="67">
        <v>1.6649170031404217</v>
      </c>
      <c r="R127" s="68">
        <v>1.6636119803308</v>
      </c>
      <c r="S127" s="68">
        <v>1.6543719485130937</v>
      </c>
      <c r="T127" s="68">
        <v>1.621416083916084</v>
      </c>
      <c r="U127" s="68">
        <v>1.6217540842648321</v>
      </c>
      <c r="V127" s="68">
        <v>1.5941624365482232</v>
      </c>
      <c r="W127" s="68">
        <v>1.5934645999162129</v>
      </c>
      <c r="X127" s="68">
        <v>1.5935682097501025</v>
      </c>
      <c r="Y127" s="68">
        <v>1.5933706070287539</v>
      </c>
      <c r="Z127" s="68" t="s">
        <v>5</v>
      </c>
    </row>
    <row r="128" spans="1:26" ht="11.45" customHeight="1" x14ac:dyDescent="0.2">
      <c r="A128" s="41">
        <f>IF(D128&lt;&gt;"",COUNTA($D$6:D128),"")</f>
        <v>89</v>
      </c>
      <c r="B128" s="75" t="s">
        <v>33</v>
      </c>
      <c r="C128" s="67" t="s">
        <v>5</v>
      </c>
      <c r="D128" s="67" t="s">
        <v>5</v>
      </c>
      <c r="E128" s="67" t="s">
        <v>5</v>
      </c>
      <c r="F128" s="67" t="s">
        <v>5</v>
      </c>
      <c r="G128" s="67" t="s">
        <v>5</v>
      </c>
      <c r="H128" s="67" t="s">
        <v>5</v>
      </c>
      <c r="I128" s="67" t="s">
        <v>5</v>
      </c>
      <c r="J128" s="67" t="s">
        <v>5</v>
      </c>
      <c r="K128" s="67">
        <v>2.2342707340324122</v>
      </c>
      <c r="L128" s="67">
        <v>2.23621247113164</v>
      </c>
      <c r="M128" s="67">
        <v>2.2283881134624042</v>
      </c>
      <c r="N128" s="67">
        <v>2.2047061422889969</v>
      </c>
      <c r="O128" s="67">
        <v>2.20635638870933</v>
      </c>
      <c r="P128" s="67">
        <v>2.2052742616033756</v>
      </c>
      <c r="Q128" s="67">
        <v>2.2044444444444444</v>
      </c>
      <c r="R128" s="68">
        <v>2.1873757455268388</v>
      </c>
      <c r="S128" s="68">
        <v>2.1816752923135905</v>
      </c>
      <c r="T128" s="68">
        <v>2.1976444195176668</v>
      </c>
      <c r="U128" s="68">
        <v>2.1976199194434272</v>
      </c>
      <c r="V128" s="68">
        <v>2.2031916801147569</v>
      </c>
      <c r="W128" s="68">
        <v>2.1841772151898735</v>
      </c>
      <c r="X128" s="68">
        <v>2.1656882938551321</v>
      </c>
      <c r="Y128" s="68">
        <v>2.1610679283541736</v>
      </c>
      <c r="Z128" s="68" t="s">
        <v>5</v>
      </c>
    </row>
    <row r="129" spans="1:26" ht="11.45" customHeight="1" x14ac:dyDescent="0.2">
      <c r="A129" s="41">
        <f>IF(D129&lt;&gt;"",COUNTA($D$6:D129),"")</f>
        <v>90</v>
      </c>
      <c r="B129" s="71" t="s">
        <v>96</v>
      </c>
      <c r="C129" s="67">
        <v>2.1027287993282955</v>
      </c>
      <c r="D129" s="67">
        <v>2.0020100502512563</v>
      </c>
      <c r="E129" s="67">
        <v>1.9647698744769877</v>
      </c>
      <c r="F129" s="67">
        <v>1.9339757017176371</v>
      </c>
      <c r="G129" s="67">
        <v>1.855532617671346</v>
      </c>
      <c r="H129" s="67">
        <v>1.7990066225165562</v>
      </c>
      <c r="I129" s="67">
        <v>1.7405094494658997</v>
      </c>
      <c r="J129" s="67">
        <v>1.7115616218386192</v>
      </c>
      <c r="K129" s="67">
        <v>1.6875999999999998</v>
      </c>
      <c r="L129" s="67">
        <v>1.6540925266903914</v>
      </c>
      <c r="M129" s="67">
        <v>1.655030549898167</v>
      </c>
      <c r="N129" s="67">
        <v>1.5843813387423935</v>
      </c>
      <c r="O129" s="67">
        <v>1.5810788720882714</v>
      </c>
      <c r="P129" s="67">
        <v>1.5523039611964429</v>
      </c>
      <c r="Q129" s="67">
        <v>1.5318476499189626</v>
      </c>
      <c r="R129" s="68">
        <v>1.469855305466238</v>
      </c>
      <c r="S129" s="68">
        <v>1.4523241954707986</v>
      </c>
      <c r="T129" s="68">
        <v>1.4580480125934672</v>
      </c>
      <c r="U129" s="68">
        <v>1.4218835482610395</v>
      </c>
      <c r="V129" s="68">
        <v>1.3822462369741411</v>
      </c>
      <c r="W129" s="68">
        <v>1.3786331500392772</v>
      </c>
      <c r="X129" s="68">
        <v>1.3855210819411297</v>
      </c>
      <c r="Y129" s="68">
        <v>1.3882075471698114</v>
      </c>
      <c r="Z129" s="68">
        <v>1.3944878811571539</v>
      </c>
    </row>
    <row r="130" spans="1:26" ht="11.45" customHeight="1" x14ac:dyDescent="0.2">
      <c r="A130" s="41" t="str">
        <f>IF(D130&lt;&gt;"",COUNTA($D$6:D130),"")</f>
        <v/>
      </c>
      <c r="B130" s="75" t="s">
        <v>22</v>
      </c>
      <c r="C130" s="67"/>
      <c r="D130" s="67"/>
      <c r="E130" s="67"/>
      <c r="F130" s="67"/>
      <c r="G130" s="67"/>
      <c r="H130" s="67"/>
      <c r="I130" s="67"/>
      <c r="J130" s="67"/>
      <c r="K130" s="67"/>
      <c r="L130" s="67"/>
      <c r="M130" s="67"/>
      <c r="N130" s="67"/>
      <c r="O130" s="67"/>
      <c r="P130" s="67"/>
      <c r="Q130" s="67"/>
      <c r="R130" s="68"/>
      <c r="S130" s="68"/>
      <c r="T130" s="68"/>
      <c r="U130" s="68"/>
      <c r="V130" s="68"/>
      <c r="W130" s="68"/>
      <c r="X130" s="68"/>
      <c r="Y130" s="68"/>
      <c r="Z130" s="68"/>
    </row>
    <row r="131" spans="1:26" ht="11.45" customHeight="1" x14ac:dyDescent="0.2">
      <c r="A131" s="41">
        <f>IF(D131&lt;&gt;"",COUNTA($D$6:D131),"")</f>
        <v>91</v>
      </c>
      <c r="B131" s="75" t="s">
        <v>34</v>
      </c>
      <c r="C131" s="67" t="s">
        <v>5</v>
      </c>
      <c r="D131" s="67" t="s">
        <v>5</v>
      </c>
      <c r="E131" s="67" t="s">
        <v>5</v>
      </c>
      <c r="F131" s="67" t="s">
        <v>5</v>
      </c>
      <c r="G131" s="67" t="s">
        <v>5</v>
      </c>
      <c r="H131" s="67" t="s">
        <v>5</v>
      </c>
      <c r="I131" s="67" t="s">
        <v>5</v>
      </c>
      <c r="J131" s="67" t="s">
        <v>5</v>
      </c>
      <c r="K131" s="67">
        <v>2.6217889908256882</v>
      </c>
      <c r="L131" s="67">
        <v>2.5122727272727272</v>
      </c>
      <c r="M131" s="67">
        <v>2.4488636363636367</v>
      </c>
      <c r="N131" s="67">
        <v>2.3405895691609979</v>
      </c>
      <c r="O131" s="67">
        <v>2.3334792122538293</v>
      </c>
      <c r="P131" s="67">
        <v>2.2978678038379532</v>
      </c>
      <c r="Q131" s="67">
        <v>2.2362683438155133</v>
      </c>
      <c r="R131" s="68">
        <v>2.0479338842975205</v>
      </c>
      <c r="S131" s="68">
        <v>1.9564154786150714</v>
      </c>
      <c r="T131" s="68">
        <v>1.9481262327416173</v>
      </c>
      <c r="U131" s="68">
        <v>1.9658914728682171</v>
      </c>
      <c r="V131" s="68">
        <v>1.9354961832061071</v>
      </c>
      <c r="W131" s="68">
        <v>1.9372781065088756</v>
      </c>
      <c r="X131" s="68">
        <v>1.9867617107942974</v>
      </c>
      <c r="Y131" s="68">
        <v>1.9562015503875967</v>
      </c>
      <c r="Z131" s="68" t="s">
        <v>5</v>
      </c>
    </row>
    <row r="132" spans="1:26" ht="11.45" customHeight="1" x14ac:dyDescent="0.2">
      <c r="A132" s="41">
        <f>IF(D132&lt;&gt;"",COUNTA($D$6:D132),"")</f>
        <v>92</v>
      </c>
      <c r="B132" s="75" t="s">
        <v>35</v>
      </c>
      <c r="C132" s="67" t="s">
        <v>5</v>
      </c>
      <c r="D132" s="67" t="s">
        <v>5</v>
      </c>
      <c r="E132" s="67" t="s">
        <v>5</v>
      </c>
      <c r="F132" s="67" t="s">
        <v>5</v>
      </c>
      <c r="G132" s="67" t="s">
        <v>5</v>
      </c>
      <c r="H132" s="67" t="s">
        <v>5</v>
      </c>
      <c r="I132" s="67" t="s">
        <v>5</v>
      </c>
      <c r="J132" s="67" t="s">
        <v>5</v>
      </c>
      <c r="K132" s="67">
        <v>2.054156378600823</v>
      </c>
      <c r="L132" s="67">
        <v>2.0157551020408162</v>
      </c>
      <c r="M132" s="67">
        <v>1.9647346938775512</v>
      </c>
      <c r="N132" s="67">
        <v>1.8524279835390944</v>
      </c>
      <c r="O132" s="67">
        <v>1.8200826446280991</v>
      </c>
      <c r="P132" s="67">
        <v>1.7798663324979116</v>
      </c>
      <c r="Q132" s="67">
        <v>1.750504201680672</v>
      </c>
      <c r="R132" s="68">
        <v>1.7034158838599489</v>
      </c>
      <c r="S132" s="68">
        <v>1.690625</v>
      </c>
      <c r="T132" s="68">
        <v>1.7021026072329688</v>
      </c>
      <c r="U132" s="68">
        <v>1.630185497470489</v>
      </c>
      <c r="V132" s="68">
        <v>1.5450668896321069</v>
      </c>
      <c r="W132" s="68">
        <v>1.5282700421940929</v>
      </c>
      <c r="X132" s="68">
        <v>1.5099913867355728</v>
      </c>
      <c r="Y132" s="68">
        <v>1.4843830888697154</v>
      </c>
      <c r="Z132" s="68" t="s">
        <v>5</v>
      </c>
    </row>
    <row r="133" spans="1:26" ht="11.45" customHeight="1" x14ac:dyDescent="0.2">
      <c r="A133" s="41">
        <f>IF(D133&lt;&gt;"",COUNTA($D$6:D133),"")</f>
        <v>93</v>
      </c>
      <c r="B133" s="75" t="s">
        <v>36</v>
      </c>
      <c r="C133" s="67" t="s">
        <v>5</v>
      </c>
      <c r="D133" s="67" t="s">
        <v>5</v>
      </c>
      <c r="E133" s="67" t="s">
        <v>5</v>
      </c>
      <c r="F133" s="67" t="s">
        <v>5</v>
      </c>
      <c r="G133" s="67" t="s">
        <v>5</v>
      </c>
      <c r="H133" s="67" t="s">
        <v>5</v>
      </c>
      <c r="I133" s="67" t="s">
        <v>5</v>
      </c>
      <c r="J133" s="67" t="s">
        <v>5</v>
      </c>
      <c r="K133" s="67">
        <v>0.68327444051825681</v>
      </c>
      <c r="L133" s="67">
        <v>0.70428240740740733</v>
      </c>
      <c r="M133" s="67">
        <v>0.7326582278481012</v>
      </c>
      <c r="N133" s="67">
        <v>0.76959208899876397</v>
      </c>
      <c r="O133" s="67">
        <v>0.76948717948717948</v>
      </c>
      <c r="P133" s="67">
        <v>0.78242574257425745</v>
      </c>
      <c r="Q133" s="67">
        <v>0.78751560549313349</v>
      </c>
      <c r="R133" s="68">
        <v>0.80564225690276103</v>
      </c>
      <c r="S133" s="68">
        <v>0.82327790973871739</v>
      </c>
      <c r="T133" s="68">
        <v>0.8205917159763314</v>
      </c>
      <c r="U133" s="68">
        <v>0.80606767794632428</v>
      </c>
      <c r="V133" s="68">
        <v>0.82583237657864528</v>
      </c>
      <c r="W133" s="68">
        <v>0.83934426229508208</v>
      </c>
      <c r="X133" s="68">
        <v>0.87540603248259863</v>
      </c>
      <c r="Y133" s="68">
        <v>0.92266973532796315</v>
      </c>
      <c r="Z133" s="68" t="s">
        <v>5</v>
      </c>
    </row>
    <row r="134" spans="1:26" s="61" customFormat="1" ht="30" customHeight="1" x14ac:dyDescent="0.2">
      <c r="A134" s="41" t="str">
        <f>IF(D134&lt;&gt;"",COUNTA($D$6:D134),"")</f>
        <v/>
      </c>
      <c r="B134" s="77"/>
      <c r="C134" s="245" t="s">
        <v>56</v>
      </c>
      <c r="D134" s="244"/>
      <c r="E134" s="244"/>
      <c r="F134" s="244"/>
      <c r="G134" s="244"/>
      <c r="H134" s="244"/>
      <c r="I134" s="244" t="s">
        <v>56</v>
      </c>
      <c r="J134" s="244"/>
      <c r="K134" s="244"/>
      <c r="L134" s="244"/>
      <c r="M134" s="244"/>
      <c r="N134" s="244"/>
      <c r="O134" s="244" t="s">
        <v>56</v>
      </c>
      <c r="P134" s="244"/>
      <c r="Q134" s="244"/>
      <c r="R134" s="244"/>
      <c r="S134" s="244"/>
      <c r="T134" s="244"/>
      <c r="U134" s="244" t="s">
        <v>56</v>
      </c>
      <c r="V134" s="244"/>
      <c r="W134" s="244"/>
      <c r="X134" s="244"/>
      <c r="Y134" s="244"/>
      <c r="Z134" s="244"/>
    </row>
    <row r="135" spans="1:26" s="80" customFormat="1" ht="11.45" customHeight="1" x14ac:dyDescent="0.2">
      <c r="A135" s="41">
        <f>IF(D135&lt;&gt;"",COUNTA($D$6:D135),"")</f>
        <v>94</v>
      </c>
      <c r="B135" s="62" t="s">
        <v>21</v>
      </c>
      <c r="C135" s="78">
        <v>100</v>
      </c>
      <c r="D135" s="78">
        <v>100</v>
      </c>
      <c r="E135" s="78">
        <v>100</v>
      </c>
      <c r="F135" s="78">
        <v>100</v>
      </c>
      <c r="G135" s="78">
        <v>100</v>
      </c>
      <c r="H135" s="78">
        <v>100</v>
      </c>
      <c r="I135" s="78">
        <v>100</v>
      </c>
      <c r="J135" s="78">
        <v>100</v>
      </c>
      <c r="K135" s="78">
        <v>100</v>
      </c>
      <c r="L135" s="78">
        <v>100</v>
      </c>
      <c r="M135" s="78">
        <v>100</v>
      </c>
      <c r="N135" s="78">
        <v>100</v>
      </c>
      <c r="O135" s="78">
        <v>100</v>
      </c>
      <c r="P135" s="78">
        <v>100</v>
      </c>
      <c r="Q135" s="78">
        <v>100</v>
      </c>
      <c r="R135" s="79">
        <v>100</v>
      </c>
      <c r="S135" s="79">
        <v>100</v>
      </c>
      <c r="T135" s="79">
        <v>100</v>
      </c>
      <c r="U135" s="79">
        <v>100</v>
      </c>
      <c r="V135" s="79">
        <v>100</v>
      </c>
      <c r="W135" s="79">
        <v>100</v>
      </c>
      <c r="X135" s="79">
        <v>100</v>
      </c>
      <c r="Y135" s="79">
        <v>100</v>
      </c>
      <c r="Z135" s="79">
        <v>100</v>
      </c>
    </row>
    <row r="136" spans="1:26" ht="11.45" customHeight="1" x14ac:dyDescent="0.2">
      <c r="A136" s="41" t="str">
        <f>IF(D136&lt;&gt;"",COUNTA($D$6:D136),"")</f>
        <v/>
      </c>
      <c r="B136" s="66" t="s">
        <v>22</v>
      </c>
      <c r="C136" s="72"/>
      <c r="D136" s="72"/>
      <c r="E136" s="72"/>
      <c r="F136" s="72"/>
      <c r="G136" s="72"/>
      <c r="H136" s="81"/>
      <c r="I136" s="81"/>
      <c r="J136" s="81"/>
      <c r="K136" s="81"/>
      <c r="L136" s="81"/>
      <c r="M136" s="81"/>
      <c r="N136" s="81"/>
      <c r="O136" s="81"/>
      <c r="P136" s="81"/>
      <c r="Q136" s="81"/>
      <c r="R136" s="89"/>
      <c r="S136" s="89"/>
      <c r="T136" s="89"/>
      <c r="U136" s="89"/>
      <c r="V136" s="89"/>
      <c r="W136" s="89"/>
      <c r="X136" s="89"/>
      <c r="Y136" s="138"/>
      <c r="Z136" s="138"/>
    </row>
    <row r="137" spans="1:26" s="65" customFormat="1" ht="11.45" customHeight="1" x14ac:dyDescent="0.2">
      <c r="A137" s="41">
        <f>IF(D137&lt;&gt;"",COUNTA($D$6:D137),"")</f>
        <v>95</v>
      </c>
      <c r="B137" s="69" t="s">
        <v>23</v>
      </c>
      <c r="C137" s="63">
        <v>3.4283334088951358</v>
      </c>
      <c r="D137" s="63">
        <v>3.2847115034995165</v>
      </c>
      <c r="E137" s="63">
        <v>3.2262819586991833</v>
      </c>
      <c r="F137" s="63">
        <v>3.192592196767865</v>
      </c>
      <c r="G137" s="63">
        <v>3.2095018369253556</v>
      </c>
      <c r="H137" s="63">
        <v>3.04077799132939</v>
      </c>
      <c r="I137" s="63">
        <v>2.9417125134760269</v>
      </c>
      <c r="J137" s="63">
        <v>2.8945605959130982</v>
      </c>
      <c r="K137" s="63">
        <v>2.9089947042226427</v>
      </c>
      <c r="L137" s="63">
        <v>2.8586259149173601</v>
      </c>
      <c r="M137" s="63">
        <v>2.8263726536590799</v>
      </c>
      <c r="N137" s="63">
        <v>2.8929307055613402</v>
      </c>
      <c r="O137" s="63">
        <v>2.9362624374983817</v>
      </c>
      <c r="P137" s="63">
        <v>2.9704069988588819</v>
      </c>
      <c r="Q137" s="63">
        <v>3.0125222855516984</v>
      </c>
      <c r="R137" s="64">
        <v>3.011120976993733</v>
      </c>
      <c r="S137" s="64">
        <v>2.9280957184806997</v>
      </c>
      <c r="T137" s="64">
        <v>2.8050901171767078</v>
      </c>
      <c r="U137" s="64">
        <v>2.72081811541271</v>
      </c>
      <c r="V137" s="64">
        <v>2.6519862779921439</v>
      </c>
      <c r="W137" s="64">
        <v>2.6589551575453152</v>
      </c>
      <c r="X137" s="64">
        <v>2.6037380383209161</v>
      </c>
      <c r="Y137" s="64">
        <v>2.5806618943873847</v>
      </c>
      <c r="Z137" s="64">
        <v>2.5289183019213493</v>
      </c>
    </row>
    <row r="138" spans="1:26" s="65" customFormat="1" ht="11.45" customHeight="1" x14ac:dyDescent="0.2">
      <c r="A138" s="41">
        <f>IF(D138&lt;&gt;"",COUNTA($D$6:D138),"")</f>
        <v>96</v>
      </c>
      <c r="B138" s="69" t="s">
        <v>87</v>
      </c>
      <c r="C138" s="63">
        <v>23.034920886793312</v>
      </c>
      <c r="D138" s="63">
        <v>21.567911636675337</v>
      </c>
      <c r="E138" s="63">
        <v>20.532780233737189</v>
      </c>
      <c r="F138" s="63">
        <v>19.51907295586922</v>
      </c>
      <c r="G138" s="63">
        <v>19.152505590809678</v>
      </c>
      <c r="H138" s="63">
        <v>18.589719666859487</v>
      </c>
      <c r="I138" s="63">
        <v>18.557995570286941</v>
      </c>
      <c r="J138" s="63">
        <v>18.702137395789457</v>
      </c>
      <c r="K138" s="63">
        <v>18.803542142993507</v>
      </c>
      <c r="L138" s="63">
        <v>18.757133475840796</v>
      </c>
      <c r="M138" s="63">
        <v>18.677393083327939</v>
      </c>
      <c r="N138" s="63">
        <v>19.085346852222031</v>
      </c>
      <c r="O138" s="63">
        <v>19.479486980320843</v>
      </c>
      <c r="P138" s="63">
        <v>18.840623811335107</v>
      </c>
      <c r="Q138" s="63">
        <v>18.713506936141492</v>
      </c>
      <c r="R138" s="64">
        <v>18.894806743439648</v>
      </c>
      <c r="S138" s="64">
        <v>18.729079944777798</v>
      </c>
      <c r="T138" s="64">
        <v>18.76171804013055</v>
      </c>
      <c r="U138" s="64">
        <v>19.118042366691014</v>
      </c>
      <c r="V138" s="64">
        <v>19.461590526492383</v>
      </c>
      <c r="W138" s="64">
        <v>19.639867278108319</v>
      </c>
      <c r="X138" s="64">
        <v>19.750903884198319</v>
      </c>
      <c r="Y138" s="64">
        <v>19.340122880427892</v>
      </c>
      <c r="Z138" s="64">
        <v>19.166045349204449</v>
      </c>
    </row>
    <row r="139" spans="1:26" ht="11.45" customHeight="1" x14ac:dyDescent="0.2">
      <c r="A139" s="41" t="str">
        <f>IF(D139&lt;&gt;"",COUNTA($D$6:D139),"")</f>
        <v/>
      </c>
      <c r="B139" s="70" t="s">
        <v>22</v>
      </c>
      <c r="C139" s="63"/>
      <c r="D139" s="63"/>
      <c r="E139" s="63"/>
      <c r="F139" s="63"/>
      <c r="G139" s="63"/>
      <c r="H139" s="63"/>
      <c r="I139" s="63"/>
      <c r="J139" s="63"/>
      <c r="K139" s="63"/>
      <c r="L139" s="63"/>
      <c r="M139" s="63"/>
      <c r="N139" s="63"/>
      <c r="O139" s="63"/>
      <c r="P139" s="63"/>
      <c r="Q139" s="63"/>
      <c r="R139" s="64"/>
      <c r="S139" s="64"/>
      <c r="T139" s="64"/>
      <c r="U139" s="64"/>
      <c r="V139" s="64"/>
      <c r="W139" s="64"/>
      <c r="X139" s="64"/>
      <c r="Y139" s="64"/>
      <c r="Z139" s="64"/>
    </row>
    <row r="140" spans="1:26" ht="11.45" customHeight="1" x14ac:dyDescent="0.2">
      <c r="A140" s="41">
        <f>IF(D140&lt;&gt;"",COUNTA($D$6:D140),"")</f>
        <v>97</v>
      </c>
      <c r="B140" s="70" t="s">
        <v>88</v>
      </c>
      <c r="C140" s="67">
        <v>11.75987214943102</v>
      </c>
      <c r="D140" s="67">
        <v>11.89718593067556</v>
      </c>
      <c r="E140" s="67">
        <v>11.836946794935745</v>
      </c>
      <c r="F140" s="67">
        <v>11.812331580112522</v>
      </c>
      <c r="G140" s="67">
        <v>11.996730934684875</v>
      </c>
      <c r="H140" s="67">
        <v>11.96345157458031</v>
      </c>
      <c r="I140" s="67">
        <v>12.122092035474772</v>
      </c>
      <c r="J140" s="67">
        <v>12.345407765901673</v>
      </c>
      <c r="K140" s="67">
        <v>12.703552214440652</v>
      </c>
      <c r="L140" s="67">
        <v>12.716472476563306</v>
      </c>
      <c r="M140" s="67">
        <v>12.563546341221082</v>
      </c>
      <c r="N140" s="67">
        <v>12.81092050559022</v>
      </c>
      <c r="O140" s="67">
        <v>13.165890679472358</v>
      </c>
      <c r="P140" s="67">
        <v>12.714644351464436</v>
      </c>
      <c r="Q140" s="67">
        <v>12.679078974849487</v>
      </c>
      <c r="R140" s="68">
        <v>12.875579829981865</v>
      </c>
      <c r="S140" s="68">
        <v>12.776954174867303</v>
      </c>
      <c r="T140" s="68">
        <v>12.899632262229977</v>
      </c>
      <c r="U140" s="68">
        <v>13.090577063550036</v>
      </c>
      <c r="V140" s="68">
        <v>13.42277899584059</v>
      </c>
      <c r="W140" s="68">
        <v>13.52209918586165</v>
      </c>
      <c r="X140" s="68">
        <v>13.418271596337147</v>
      </c>
      <c r="Y140" s="68">
        <v>13.112096690528062</v>
      </c>
      <c r="Z140" s="68">
        <v>12.940804910162543</v>
      </c>
    </row>
    <row r="141" spans="1:26" ht="11.45" customHeight="1" x14ac:dyDescent="0.2">
      <c r="A141" s="41" t="str">
        <f>IF(D141&lt;&gt;"",COUNTA($D$6:D141),"")</f>
        <v/>
      </c>
      <c r="B141" s="71" t="s">
        <v>22</v>
      </c>
      <c r="C141" s="67"/>
      <c r="D141" s="67"/>
      <c r="E141" s="67"/>
      <c r="F141" s="67"/>
      <c r="G141" s="67"/>
      <c r="H141" s="67"/>
      <c r="I141" s="67"/>
      <c r="J141" s="67"/>
      <c r="K141" s="67"/>
      <c r="L141" s="67"/>
      <c r="M141" s="67"/>
      <c r="N141" s="67"/>
      <c r="O141" s="67"/>
      <c r="P141" s="67"/>
      <c r="Q141" s="67"/>
      <c r="R141" s="68"/>
      <c r="S141" s="68"/>
      <c r="T141" s="68"/>
      <c r="U141" s="68"/>
      <c r="V141" s="68"/>
      <c r="W141" s="68"/>
      <c r="X141" s="68"/>
      <c r="Y141" s="68"/>
      <c r="Z141" s="68"/>
    </row>
    <row r="142" spans="1:26" ht="11.45" customHeight="1" x14ac:dyDescent="0.2">
      <c r="A142" s="41">
        <f>IF(D142&lt;&gt;"",COUNTA($D$6:D142),"")</f>
        <v>98</v>
      </c>
      <c r="B142" s="71" t="s">
        <v>55</v>
      </c>
      <c r="C142" s="67" t="s">
        <v>5</v>
      </c>
      <c r="D142" s="67" t="s">
        <v>5</v>
      </c>
      <c r="E142" s="67" t="s">
        <v>5</v>
      </c>
      <c r="F142" s="67" t="s">
        <v>5</v>
      </c>
      <c r="G142" s="67" t="s">
        <v>5</v>
      </c>
      <c r="H142" s="67" t="s">
        <v>5</v>
      </c>
      <c r="I142" s="67" t="s">
        <v>5</v>
      </c>
      <c r="J142" s="67" t="s">
        <v>5</v>
      </c>
      <c r="K142" s="67">
        <v>8.1623817920261216E-2</v>
      </c>
      <c r="L142" s="67">
        <v>7.47939799821392E-2</v>
      </c>
      <c r="M142" s="67">
        <v>7.5871734617532688E-2</v>
      </c>
      <c r="N142" s="67">
        <v>7.1749424256473793E-2</v>
      </c>
      <c r="O142" s="67">
        <v>7.4933405220665175E-2</v>
      </c>
      <c r="P142" s="67">
        <v>7.8661087866108786E-2</v>
      </c>
      <c r="Q142" s="67">
        <v>8.0212851612278327E-2</v>
      </c>
      <c r="R142" s="68">
        <v>7.71850375598674E-2</v>
      </c>
      <c r="S142" s="68">
        <v>7.8096542916373746E-2</v>
      </c>
      <c r="T142" s="68">
        <v>7.8452694207354456E-2</v>
      </c>
      <c r="U142" s="68">
        <v>8.4295105916727536E-2</v>
      </c>
      <c r="V142" s="68">
        <v>9.1113669364402614E-2</v>
      </c>
      <c r="W142" s="68">
        <v>8.0000349728304831E-2</v>
      </c>
      <c r="X142" s="68">
        <v>8.6505818096842976E-2</v>
      </c>
      <c r="Y142" s="68">
        <v>8.0978893615059194E-2</v>
      </c>
      <c r="Z142" s="68" t="s">
        <v>5</v>
      </c>
    </row>
    <row r="143" spans="1:26" ht="11.45" customHeight="1" x14ac:dyDescent="0.2">
      <c r="A143" s="41">
        <f>IF(D143&lt;&gt;"",COUNTA($D$6:D143),"")</f>
        <v>99</v>
      </c>
      <c r="B143" s="71" t="s">
        <v>24</v>
      </c>
      <c r="C143" s="67">
        <v>9.8115110849163543</v>
      </c>
      <c r="D143" s="67">
        <v>9.9959258713013419</v>
      </c>
      <c r="E143" s="67">
        <v>9.9514747420001797</v>
      </c>
      <c r="F143" s="67">
        <v>9.9735108437597813</v>
      </c>
      <c r="G143" s="67">
        <v>10.19766763579165</v>
      </c>
      <c r="H143" s="67">
        <v>10.211913691975642</v>
      </c>
      <c r="I143" s="67">
        <v>10.405655452346604</v>
      </c>
      <c r="J143" s="67">
        <v>10.660613792915349</v>
      </c>
      <c r="K143" s="67">
        <v>11.042515035768668</v>
      </c>
      <c r="L143" s="67">
        <v>11.04153608884328</v>
      </c>
      <c r="M143" s="67">
        <v>10.886088526056069</v>
      </c>
      <c r="N143" s="67">
        <v>11.059748116957643</v>
      </c>
      <c r="O143" s="67">
        <v>11.375865655979519</v>
      </c>
      <c r="P143" s="67">
        <v>10.932826169646253</v>
      </c>
      <c r="Q143" s="67">
        <v>10.927260564637937</v>
      </c>
      <c r="R143" s="68">
        <v>11.142836037573437</v>
      </c>
      <c r="S143" s="68">
        <v>11.077867199901666</v>
      </c>
      <c r="T143" s="68">
        <v>11.18889074391179</v>
      </c>
      <c r="U143" s="68">
        <v>11.378524470416362</v>
      </c>
      <c r="V143" s="68">
        <v>11.621910089609571</v>
      </c>
      <c r="W143" s="68">
        <v>11.65148991543861</v>
      </c>
      <c r="X143" s="68">
        <v>11.480309040583711</v>
      </c>
      <c r="Y143" s="68">
        <v>11.182147756221831</v>
      </c>
      <c r="Z143" s="68">
        <v>10.982681466761077</v>
      </c>
    </row>
    <row r="144" spans="1:26" ht="11.45" customHeight="1" x14ac:dyDescent="0.2">
      <c r="A144" s="41">
        <f>IF(D144&lt;&gt;"",COUNTA($D$6:D144),"")</f>
        <v>100</v>
      </c>
      <c r="B144" s="71" t="s">
        <v>25</v>
      </c>
      <c r="C144" s="67" t="s">
        <v>5</v>
      </c>
      <c r="D144" s="67" t="s">
        <v>5</v>
      </c>
      <c r="E144" s="67" t="s">
        <v>5</v>
      </c>
      <c r="F144" s="67" t="s">
        <v>5</v>
      </c>
      <c r="G144" s="67" t="s">
        <v>5</v>
      </c>
      <c r="H144" s="67" t="s">
        <v>5</v>
      </c>
      <c r="I144" s="67" t="s">
        <v>5</v>
      </c>
      <c r="J144" s="67" t="s">
        <v>5</v>
      </c>
      <c r="K144" s="67">
        <v>0.57662792917517858</v>
      </c>
      <c r="L144" s="67">
        <v>0.58803027061957835</v>
      </c>
      <c r="M144" s="67">
        <v>0.59914584082892886</v>
      </c>
      <c r="N144" s="67">
        <v>0.64574481830826413</v>
      </c>
      <c r="O144" s="67">
        <v>0.67028844791899878</v>
      </c>
      <c r="P144" s="67">
        <v>0.66763027767211869</v>
      </c>
      <c r="Q144" s="67">
        <v>0.6572913482115561</v>
      </c>
      <c r="R144" s="68">
        <v>0.69526834614474309</v>
      </c>
      <c r="S144" s="68">
        <v>0.68697976235266955</v>
      </c>
      <c r="T144" s="68">
        <v>0.68790158988595551</v>
      </c>
      <c r="U144" s="68">
        <v>0.68750913075237396</v>
      </c>
      <c r="V144" s="68">
        <v>0.72616148234708811</v>
      </c>
      <c r="W144" s="68">
        <v>0.78193420153385018</v>
      </c>
      <c r="X144" s="68">
        <v>0.84691518220650808</v>
      </c>
      <c r="Y144" s="68">
        <v>0.8485492962617146</v>
      </c>
      <c r="Z144" s="68" t="s">
        <v>5</v>
      </c>
    </row>
    <row r="145" spans="1:26" ht="11.45" customHeight="1" x14ac:dyDescent="0.2">
      <c r="A145" s="41">
        <f>IF(D145&lt;&gt;"",COUNTA($D$6:D145),"")</f>
        <v>101</v>
      </c>
      <c r="B145" s="71" t="s">
        <v>26</v>
      </c>
      <c r="C145" s="67" t="s">
        <v>5</v>
      </c>
      <c r="D145" s="67" t="s">
        <v>5</v>
      </c>
      <c r="E145" s="67" t="s">
        <v>5</v>
      </c>
      <c r="F145" s="67" t="s">
        <v>5</v>
      </c>
      <c r="G145" s="67" t="s">
        <v>5</v>
      </c>
      <c r="H145" s="67" t="s">
        <v>5</v>
      </c>
      <c r="I145" s="67" t="s">
        <v>5</v>
      </c>
      <c r="J145" s="67" t="s">
        <v>5</v>
      </c>
      <c r="K145" s="67">
        <v>1.0027854315765423</v>
      </c>
      <c r="L145" s="67">
        <v>1.0121121371183075</v>
      </c>
      <c r="M145" s="67">
        <v>1.0024402397185521</v>
      </c>
      <c r="N145" s="67">
        <v>1.0336781460678428</v>
      </c>
      <c r="O145" s="67">
        <v>1.044803170353177</v>
      </c>
      <c r="P145" s="67">
        <v>1.0355268162799545</v>
      </c>
      <c r="Q145" s="67">
        <v>1.0143142103877156</v>
      </c>
      <c r="R145" s="68">
        <v>0.96029040870381899</v>
      </c>
      <c r="S145" s="68">
        <v>0.93401066969659263</v>
      </c>
      <c r="T145" s="68">
        <v>0.94438723422487703</v>
      </c>
      <c r="U145" s="68">
        <v>0.94024835646457272</v>
      </c>
      <c r="V145" s="68">
        <v>0.98359375451952724</v>
      </c>
      <c r="W145" s="68">
        <v>1.0086747191608851</v>
      </c>
      <c r="X145" s="68">
        <v>1.0045415554500843</v>
      </c>
      <c r="Y145" s="68">
        <v>1.0004207444294591</v>
      </c>
      <c r="Z145" s="68" t="s">
        <v>5</v>
      </c>
    </row>
    <row r="146" spans="1:26" ht="11.45" customHeight="1" x14ac:dyDescent="0.2">
      <c r="A146" s="41">
        <f>IF(D146&lt;&gt;"",COUNTA($D$6:D146),"")</f>
        <v>102</v>
      </c>
      <c r="B146" s="70" t="s">
        <v>27</v>
      </c>
      <c r="C146" s="67">
        <v>11.275048737362289</v>
      </c>
      <c r="D146" s="67">
        <v>9.6707257059997751</v>
      </c>
      <c r="E146" s="67">
        <v>8.6958334388014453</v>
      </c>
      <c r="F146" s="67">
        <v>7.7067413757566969</v>
      </c>
      <c r="G146" s="67">
        <v>7.1557746561248043</v>
      </c>
      <c r="H146" s="67">
        <v>6.6262680922791768</v>
      </c>
      <c r="I146" s="67">
        <v>6.4359035348121694</v>
      </c>
      <c r="J146" s="67">
        <v>6.3567296298877807</v>
      </c>
      <c r="K146" s="67">
        <v>6.0999899285528532</v>
      </c>
      <c r="L146" s="67">
        <v>6.04066099927749</v>
      </c>
      <c r="M146" s="67">
        <v>6.1138467421068556</v>
      </c>
      <c r="N146" s="67">
        <v>6.274426346631806</v>
      </c>
      <c r="O146" s="67">
        <v>6.3135963008484843</v>
      </c>
      <c r="P146" s="67">
        <v>6.1259794598706732</v>
      </c>
      <c r="Q146" s="67">
        <v>6.0344279612920024</v>
      </c>
      <c r="R146" s="68">
        <v>6.0192269134577838</v>
      </c>
      <c r="S146" s="68">
        <v>5.9521257699104959</v>
      </c>
      <c r="T146" s="68">
        <v>5.8620857779005702</v>
      </c>
      <c r="U146" s="68">
        <v>6.0274653031409793</v>
      </c>
      <c r="V146" s="68">
        <v>6.0388115306517953</v>
      </c>
      <c r="W146" s="68">
        <v>6.1177680922466688</v>
      </c>
      <c r="X146" s="68">
        <v>6.3326322878611734</v>
      </c>
      <c r="Y146" s="68">
        <v>6.2280261898998281</v>
      </c>
      <c r="Z146" s="68">
        <v>6.2252404390419072</v>
      </c>
    </row>
    <row r="147" spans="1:26" s="65" customFormat="1" ht="11.45" customHeight="1" x14ac:dyDescent="0.2">
      <c r="A147" s="41">
        <f>IF(D147&lt;&gt;"",COUNTA($D$6:D147),"")</f>
        <v>103</v>
      </c>
      <c r="B147" s="69" t="s">
        <v>89</v>
      </c>
      <c r="C147" s="63">
        <v>73.536745704311556</v>
      </c>
      <c r="D147" s="63">
        <v>75.147376859825158</v>
      </c>
      <c r="E147" s="63">
        <v>76.24093780756364</v>
      </c>
      <c r="F147" s="63">
        <v>77.288334847362918</v>
      </c>
      <c r="G147" s="63">
        <v>77.637992572264963</v>
      </c>
      <c r="H147" s="63">
        <v>78.369502341811128</v>
      </c>
      <c r="I147" s="63">
        <v>78.500291916237032</v>
      </c>
      <c r="J147" s="63">
        <v>78.403302008297445</v>
      </c>
      <c r="K147" s="63">
        <v>78.287463152783857</v>
      </c>
      <c r="L147" s="63">
        <v>78.384240609241843</v>
      </c>
      <c r="M147" s="63">
        <v>78.49623426301298</v>
      </c>
      <c r="N147" s="63">
        <v>78.021722442216628</v>
      </c>
      <c r="O147" s="63">
        <v>77.584250582180772</v>
      </c>
      <c r="P147" s="63">
        <v>78.188969189806016</v>
      </c>
      <c r="Q147" s="63">
        <v>78.273970778306818</v>
      </c>
      <c r="R147" s="64">
        <v>78.094072279566618</v>
      </c>
      <c r="S147" s="64">
        <v>78.342824336741501</v>
      </c>
      <c r="T147" s="64">
        <v>78.433191842692736</v>
      </c>
      <c r="U147" s="64">
        <v>78.161139517896274</v>
      </c>
      <c r="V147" s="64">
        <v>77.886423195515476</v>
      </c>
      <c r="W147" s="64">
        <v>77.701177564346366</v>
      </c>
      <c r="X147" s="64">
        <v>77.645358077480765</v>
      </c>
      <c r="Y147" s="64">
        <v>78.079215225184726</v>
      </c>
      <c r="Z147" s="64">
        <v>78.305036348874197</v>
      </c>
    </row>
    <row r="148" spans="1:26" ht="11.45" customHeight="1" x14ac:dyDescent="0.2">
      <c r="A148" s="41" t="str">
        <f>IF(D148&lt;&gt;"",COUNTA($D$6:D148),"")</f>
        <v/>
      </c>
      <c r="B148" s="70" t="s">
        <v>22</v>
      </c>
      <c r="C148" s="67"/>
      <c r="D148" s="67"/>
      <c r="E148" s="67"/>
      <c r="F148" s="67"/>
      <c r="G148" s="67"/>
      <c r="H148" s="67"/>
      <c r="I148" s="67"/>
      <c r="J148" s="67"/>
      <c r="K148" s="67"/>
      <c r="L148" s="67"/>
      <c r="M148" s="67"/>
      <c r="N148" s="67"/>
      <c r="O148" s="67"/>
      <c r="P148" s="67"/>
      <c r="Q148" s="67"/>
      <c r="R148" s="68"/>
      <c r="S148" s="68"/>
      <c r="T148" s="68"/>
      <c r="U148" s="68"/>
      <c r="V148" s="68"/>
      <c r="W148" s="68"/>
      <c r="X148" s="68"/>
      <c r="Y148" s="68"/>
      <c r="Z148" s="68"/>
    </row>
    <row r="149" spans="1:26" ht="23.45" customHeight="1" x14ac:dyDescent="0.2">
      <c r="A149" s="41">
        <f>IF(D149&lt;&gt;"",COUNTA($D$6:D149),"")</f>
        <v>104</v>
      </c>
      <c r="B149" s="70" t="s">
        <v>90</v>
      </c>
      <c r="C149" s="67">
        <v>24.141570703178132</v>
      </c>
      <c r="D149" s="67">
        <v>24.388698162553354</v>
      </c>
      <c r="E149" s="67">
        <v>24.66077732728418</v>
      </c>
      <c r="F149" s="67">
        <v>24.914616365260276</v>
      </c>
      <c r="G149" s="67">
        <v>25.163953475844476</v>
      </c>
      <c r="H149" s="67">
        <v>24.996890025066396</v>
      </c>
      <c r="I149" s="67">
        <v>24.826935373760904</v>
      </c>
      <c r="J149" s="67">
        <v>25.082353226397885</v>
      </c>
      <c r="K149" s="67">
        <v>25.208681888080669</v>
      </c>
      <c r="L149" s="67">
        <v>25.070194150213236</v>
      </c>
      <c r="M149" s="67">
        <v>25.222534507338029</v>
      </c>
      <c r="N149" s="67">
        <v>25.7896616984244</v>
      </c>
      <c r="O149" s="67">
        <v>25.555489557298927</v>
      </c>
      <c r="P149" s="67">
        <v>25.858653480410798</v>
      </c>
      <c r="Q149" s="67">
        <v>25.759978932775578</v>
      </c>
      <c r="R149" s="68">
        <v>25.585030926778234</v>
      </c>
      <c r="S149" s="68">
        <v>25.697959746553483</v>
      </c>
      <c r="T149" s="68">
        <v>25.715788493900337</v>
      </c>
      <c r="U149" s="68">
        <v>25.680058436815195</v>
      </c>
      <c r="V149" s="68">
        <v>25.481745448655278</v>
      </c>
      <c r="W149" s="68">
        <v>25.147650918692545</v>
      </c>
      <c r="X149" s="68">
        <v>24.93951124212775</v>
      </c>
      <c r="Y149" s="68">
        <v>25.178816382520086</v>
      </c>
      <c r="Z149" s="68">
        <v>25.248659180091693</v>
      </c>
    </row>
    <row r="150" spans="1:26" ht="11.45" customHeight="1" x14ac:dyDescent="0.2">
      <c r="A150" s="41" t="str">
        <f>IF(D150&lt;&gt;"",COUNTA($D$6:D150),"")</f>
        <v/>
      </c>
      <c r="B150" s="71" t="s">
        <v>22</v>
      </c>
      <c r="C150" s="67"/>
      <c r="D150" s="67"/>
      <c r="E150" s="67"/>
      <c r="F150" s="67"/>
      <c r="G150" s="67"/>
      <c r="H150" s="67"/>
      <c r="I150" s="67"/>
      <c r="J150" s="67"/>
      <c r="K150" s="67"/>
      <c r="L150" s="67"/>
      <c r="M150" s="67"/>
      <c r="N150" s="67"/>
      <c r="O150" s="67"/>
      <c r="P150" s="67"/>
      <c r="Q150" s="67"/>
      <c r="R150" s="68"/>
      <c r="S150" s="68"/>
      <c r="T150" s="68"/>
      <c r="U150" s="68"/>
      <c r="V150" s="68"/>
      <c r="W150" s="68"/>
      <c r="X150" s="68"/>
      <c r="Y150" s="68"/>
      <c r="Z150" s="68"/>
    </row>
    <row r="151" spans="1:26" ht="11.45" customHeight="1" x14ac:dyDescent="0.2">
      <c r="A151" s="41">
        <f>IF(D151&lt;&gt;"",COUNTA($D$6:D151),"")</f>
        <v>105</v>
      </c>
      <c r="B151" s="71" t="s">
        <v>91</v>
      </c>
      <c r="C151" s="67">
        <v>22.306410663281497</v>
      </c>
      <c r="D151" s="67">
        <v>22.515037039524891</v>
      </c>
      <c r="E151" s="67">
        <v>22.823398733489274</v>
      </c>
      <c r="F151" s="67">
        <v>23.102055772269591</v>
      </c>
      <c r="G151" s="67">
        <v>23.342111379086909</v>
      </c>
      <c r="H151" s="67">
        <v>23.243019661261531</v>
      </c>
      <c r="I151" s="67">
        <v>23.122855033469971</v>
      </c>
      <c r="J151" s="67">
        <v>23.336646655413496</v>
      </c>
      <c r="K151" s="67">
        <v>23.571094646048767</v>
      </c>
      <c r="L151" s="67">
        <v>23.564890509092702</v>
      </c>
      <c r="M151" s="67">
        <v>23.815896633793933</v>
      </c>
      <c r="N151" s="67">
        <v>24.411373499836586</v>
      </c>
      <c r="O151" s="67">
        <v>24.383055912199982</v>
      </c>
      <c r="P151" s="67">
        <v>24.746747812856597</v>
      </c>
      <c r="Q151" s="67">
        <v>24.65546310057481</v>
      </c>
      <c r="R151" s="68">
        <v>24.395898941871526</v>
      </c>
      <c r="S151" s="68">
        <v>24.494733355018489</v>
      </c>
      <c r="T151" s="68">
        <v>24.514324634589215</v>
      </c>
      <c r="U151" s="68">
        <v>24.448210372534696</v>
      </c>
      <c r="V151" s="68">
        <v>24.211939072433921</v>
      </c>
      <c r="W151" s="68">
        <v>23.862107958213297</v>
      </c>
      <c r="X151" s="68">
        <v>23.630167307477382</v>
      </c>
      <c r="Y151" s="68">
        <v>23.833442842157439</v>
      </c>
      <c r="Z151" s="68">
        <v>23.874453973715749</v>
      </c>
    </row>
    <row r="152" spans="1:26" ht="11.45" customHeight="1" x14ac:dyDescent="0.2">
      <c r="A152" s="41" t="str">
        <f>IF(D152&lt;&gt;"",COUNTA($D$6:D152),"")</f>
        <v/>
      </c>
      <c r="B152" s="75" t="s">
        <v>22</v>
      </c>
      <c r="C152" s="67"/>
      <c r="D152" s="67"/>
      <c r="E152" s="67"/>
      <c r="F152" s="67"/>
      <c r="G152" s="67"/>
      <c r="H152" s="67"/>
      <c r="I152" s="67"/>
      <c r="J152" s="67"/>
      <c r="K152" s="67"/>
      <c r="L152" s="67"/>
      <c r="M152" s="67"/>
      <c r="N152" s="67"/>
      <c r="O152" s="67"/>
      <c r="P152" s="67"/>
      <c r="Q152" s="67"/>
      <c r="R152" s="68"/>
      <c r="S152" s="68"/>
      <c r="T152" s="68"/>
      <c r="U152" s="68"/>
      <c r="V152" s="68"/>
      <c r="W152" s="68"/>
      <c r="X152" s="68"/>
      <c r="Y152" s="68"/>
      <c r="Z152" s="68"/>
    </row>
    <row r="153" spans="1:26" ht="11.45" customHeight="1" x14ac:dyDescent="0.2">
      <c r="A153" s="41">
        <f>IF(D153&lt;&gt;"",COUNTA($D$6:D153),"")</f>
        <v>106</v>
      </c>
      <c r="B153" s="76" t="s">
        <v>98</v>
      </c>
      <c r="C153" s="67" t="s">
        <v>5</v>
      </c>
      <c r="D153" s="67" t="s">
        <v>5</v>
      </c>
      <c r="E153" s="67" t="s">
        <v>5</v>
      </c>
      <c r="F153" s="67" t="s">
        <v>5</v>
      </c>
      <c r="G153" s="67" t="s">
        <v>5</v>
      </c>
      <c r="H153" s="67" t="s">
        <v>5</v>
      </c>
      <c r="I153" s="67" t="s">
        <v>5</v>
      </c>
      <c r="J153" s="67" t="s">
        <v>5</v>
      </c>
      <c r="K153" s="67">
        <v>12.07957345166532</v>
      </c>
      <c r="L153" s="67">
        <v>11.945496130907413</v>
      </c>
      <c r="M153" s="67">
        <v>12.073541388482852</v>
      </c>
      <c r="N153" s="67">
        <v>12.400945511480668</v>
      </c>
      <c r="O153" s="67">
        <v>12.471842859166321</v>
      </c>
      <c r="P153" s="67">
        <v>12.745530620007607</v>
      </c>
      <c r="Q153" s="67">
        <v>12.635491613973382</v>
      </c>
      <c r="R153" s="68">
        <v>12.515131734658343</v>
      </c>
      <c r="S153" s="68">
        <v>12.451227135026075</v>
      </c>
      <c r="T153" s="68">
        <v>12.411482164939772</v>
      </c>
      <c r="U153" s="68">
        <v>12.331190650109569</v>
      </c>
      <c r="V153" s="68">
        <v>12.147042999866946</v>
      </c>
      <c r="W153" s="68">
        <v>12.126246089236091</v>
      </c>
      <c r="X153" s="68">
        <v>12.077286271845985</v>
      </c>
      <c r="Y153" s="68">
        <v>12.039054304849511</v>
      </c>
      <c r="Z153" s="68" t="s">
        <v>5</v>
      </c>
    </row>
    <row r="154" spans="1:26" ht="11.45" customHeight="1" x14ac:dyDescent="0.2">
      <c r="A154" s="41">
        <f>IF(D154&lt;&gt;"",COUNTA($D$6:D154),"")</f>
        <v>107</v>
      </c>
      <c r="B154" s="76" t="s">
        <v>28</v>
      </c>
      <c r="C154" s="67" t="s">
        <v>5</v>
      </c>
      <c r="D154" s="67" t="s">
        <v>5</v>
      </c>
      <c r="E154" s="67" t="s">
        <v>5</v>
      </c>
      <c r="F154" s="67" t="s">
        <v>5</v>
      </c>
      <c r="G154" s="67" t="s">
        <v>5</v>
      </c>
      <c r="H154" s="67" t="s">
        <v>5</v>
      </c>
      <c r="I154" s="67" t="s">
        <v>5</v>
      </c>
      <c r="J154" s="67" t="s">
        <v>5</v>
      </c>
      <c r="K154" s="67">
        <v>5.718778138044966</v>
      </c>
      <c r="L154" s="67">
        <v>5.6224130632173672</v>
      </c>
      <c r="M154" s="67">
        <v>5.6855628433233631</v>
      </c>
      <c r="N154" s="67">
        <v>5.7607795149313281</v>
      </c>
      <c r="O154" s="67">
        <v>5.5676129293630812</v>
      </c>
      <c r="P154" s="67">
        <v>5.5817421072651197</v>
      </c>
      <c r="Q154" s="67">
        <v>5.546037636475357</v>
      </c>
      <c r="R154" s="68">
        <v>5.4426004121560405</v>
      </c>
      <c r="S154" s="68">
        <v>5.5282159361916765</v>
      </c>
      <c r="T154" s="68">
        <v>5.5490137270053088</v>
      </c>
      <c r="U154" s="68">
        <v>5.5460920379839296</v>
      </c>
      <c r="V154" s="68">
        <v>5.5606817037966927</v>
      </c>
      <c r="W154" s="68">
        <v>5.5391134678912985</v>
      </c>
      <c r="X154" s="68">
        <v>5.5521930531183461</v>
      </c>
      <c r="Y154" s="68">
        <v>5.4702539451994792</v>
      </c>
      <c r="Z154" s="68" t="s">
        <v>5</v>
      </c>
    </row>
    <row r="155" spans="1:26" ht="11.45" customHeight="1" x14ac:dyDescent="0.2">
      <c r="A155" s="41">
        <f>IF(D155&lt;&gt;"",COUNTA($D$6:D155),"")</f>
        <v>108</v>
      </c>
      <c r="B155" s="76" t="s">
        <v>99</v>
      </c>
      <c r="C155" s="67" t="s">
        <v>5</v>
      </c>
      <c r="D155" s="67" t="s">
        <v>5</v>
      </c>
      <c r="E155" s="67" t="s">
        <v>5</v>
      </c>
      <c r="F155" s="67" t="s">
        <v>5</v>
      </c>
      <c r="G155" s="67" t="s">
        <v>5</v>
      </c>
      <c r="H155" s="67" t="s">
        <v>5</v>
      </c>
      <c r="I155" s="67" t="s">
        <v>5</v>
      </c>
      <c r="J155" s="67" t="s">
        <v>5</v>
      </c>
      <c r="K155" s="67">
        <v>5.7727430563384727</v>
      </c>
      <c r="L155" s="67">
        <v>5.996981314967921</v>
      </c>
      <c r="M155" s="67">
        <v>6.0567924019877193</v>
      </c>
      <c r="N155" s="67">
        <v>6.2496484734245907</v>
      </c>
      <c r="O155" s="67">
        <v>6.3436001236705799</v>
      </c>
      <c r="P155" s="67">
        <v>6.4194750855838727</v>
      </c>
      <c r="Q155" s="67">
        <v>6.4739338501260706</v>
      </c>
      <c r="R155" s="68">
        <v>6.4381667950571426</v>
      </c>
      <c r="S155" s="68">
        <v>6.5152902838007387</v>
      </c>
      <c r="T155" s="68">
        <v>6.5538287426441366</v>
      </c>
      <c r="U155" s="68">
        <v>6.5709276844411981</v>
      </c>
      <c r="V155" s="68">
        <v>6.5042143687702838</v>
      </c>
      <c r="W155" s="68">
        <v>6.1967484010859071</v>
      </c>
      <c r="X155" s="68">
        <v>6.0006879825130515</v>
      </c>
      <c r="Y155" s="68">
        <v>6.3241345921084475</v>
      </c>
      <c r="Z155" s="68" t="s">
        <v>5</v>
      </c>
    </row>
    <row r="156" spans="1:26" ht="11.45" customHeight="1" x14ac:dyDescent="0.2">
      <c r="A156" s="41">
        <f>IF(D156&lt;&gt;"",COUNTA($D$6:D156),"")</f>
        <v>109</v>
      </c>
      <c r="B156" s="71" t="s">
        <v>29</v>
      </c>
      <c r="C156" s="67">
        <v>1.8351600398966315</v>
      </c>
      <c r="D156" s="67">
        <v>1.873661123028465</v>
      </c>
      <c r="E156" s="67">
        <v>1.8373785937949014</v>
      </c>
      <c r="F156" s="67">
        <v>1.812560592990679</v>
      </c>
      <c r="G156" s="67">
        <v>1.8218420967575613</v>
      </c>
      <c r="H156" s="67">
        <v>1.7538703638048678</v>
      </c>
      <c r="I156" s="67">
        <v>1.7040803402909275</v>
      </c>
      <c r="J156" s="67">
        <v>1.7457065709843904</v>
      </c>
      <c r="K156" s="67">
        <v>1.6375872420319071</v>
      </c>
      <c r="L156" s="67">
        <v>1.5053036411205334</v>
      </c>
      <c r="M156" s="67">
        <v>1.4066378735440981</v>
      </c>
      <c r="N156" s="67">
        <v>1.3782881985878133</v>
      </c>
      <c r="O156" s="67">
        <v>1.1724336450989443</v>
      </c>
      <c r="P156" s="67">
        <v>1.1119056675542032</v>
      </c>
      <c r="Q156" s="67">
        <v>1.1045158322007684</v>
      </c>
      <c r="R156" s="68">
        <v>1.189131984906707</v>
      </c>
      <c r="S156" s="68">
        <v>1.2032263915349943</v>
      </c>
      <c r="T156" s="68">
        <v>1.2014638593111233</v>
      </c>
      <c r="U156" s="68">
        <v>1.2318480642804968</v>
      </c>
      <c r="V156" s="68">
        <v>1.2698063762213572</v>
      </c>
      <c r="W156" s="68">
        <v>1.2855429604792443</v>
      </c>
      <c r="X156" s="68">
        <v>1.3093439346503699</v>
      </c>
      <c r="Y156" s="68">
        <v>1.345373540362647</v>
      </c>
      <c r="Z156" s="68">
        <v>1.3742052063759429</v>
      </c>
    </row>
    <row r="157" spans="1:26" ht="23.45" customHeight="1" x14ac:dyDescent="0.2">
      <c r="A157" s="41">
        <f>IF(D157&lt;&gt;"",COUNTA($D$6:D157),"")</f>
        <v>110</v>
      </c>
      <c r="B157" s="70" t="s">
        <v>92</v>
      </c>
      <c r="C157" s="67">
        <v>11.777440268395521</v>
      </c>
      <c r="D157" s="67">
        <v>12.283717065634359</v>
      </c>
      <c r="E157" s="67">
        <v>12.430149089723336</v>
      </c>
      <c r="F157" s="67">
        <v>12.54853164576288</v>
      </c>
      <c r="G157" s="67">
        <v>12.745506959076661</v>
      </c>
      <c r="H157" s="67">
        <v>13.077755593289918</v>
      </c>
      <c r="I157" s="67">
        <v>13.648088025873973</v>
      </c>
      <c r="J157" s="67">
        <v>14.055657749991665</v>
      </c>
      <c r="K157" s="67">
        <v>14.124528182765198</v>
      </c>
      <c r="L157" s="67">
        <v>14.401580845560902</v>
      </c>
      <c r="M157" s="67">
        <v>14.511824098007011</v>
      </c>
      <c r="N157" s="67">
        <v>14.433187148948459</v>
      </c>
      <c r="O157" s="67">
        <v>14.526571659637854</v>
      </c>
      <c r="P157" s="67">
        <v>14.596576645112211</v>
      </c>
      <c r="Q157" s="67">
        <v>14.549703212449035</v>
      </c>
      <c r="R157" s="68">
        <v>14.675408274175725</v>
      </c>
      <c r="S157" s="68">
        <v>14.547842002149528</v>
      </c>
      <c r="T157" s="68">
        <v>14.615397116900425</v>
      </c>
      <c r="U157" s="68">
        <v>14.564645726807889</v>
      </c>
      <c r="V157" s="68">
        <v>14.501969790756736</v>
      </c>
      <c r="W157" s="68">
        <v>14.110517058726668</v>
      </c>
      <c r="X157" s="68">
        <v>13.826271352495242</v>
      </c>
      <c r="Y157" s="68">
        <v>13.64148540074466</v>
      </c>
      <c r="Z157" s="68">
        <v>13.533952776027192</v>
      </c>
    </row>
    <row r="158" spans="1:26" ht="11.45" customHeight="1" x14ac:dyDescent="0.2">
      <c r="A158" s="41" t="str">
        <f>IF(D158&lt;&gt;"",COUNTA($D$6:D158),"")</f>
        <v/>
      </c>
      <c r="B158" s="71" t="s">
        <v>22</v>
      </c>
      <c r="C158" s="67"/>
      <c r="D158" s="67"/>
      <c r="E158" s="67"/>
      <c r="F158" s="67"/>
      <c r="G158" s="67"/>
      <c r="H158" s="67"/>
      <c r="I158" s="67"/>
      <c r="J158" s="67"/>
      <c r="K158" s="67"/>
      <c r="L158" s="67"/>
      <c r="M158" s="67"/>
      <c r="N158" s="67"/>
      <c r="O158" s="67"/>
      <c r="P158" s="67"/>
      <c r="Q158" s="67"/>
      <c r="R158" s="68"/>
      <c r="S158" s="68"/>
      <c r="T158" s="68"/>
      <c r="U158" s="68"/>
      <c r="V158" s="68"/>
      <c r="W158" s="68"/>
      <c r="X158" s="68"/>
      <c r="Y158" s="68"/>
      <c r="Z158" s="68"/>
    </row>
    <row r="159" spans="1:26" ht="11.45" customHeight="1" x14ac:dyDescent="0.2">
      <c r="A159" s="41">
        <f>IF(D159&lt;&gt;"",COUNTA($D$6:D159),"")</f>
        <v>111</v>
      </c>
      <c r="B159" s="71" t="s">
        <v>30</v>
      </c>
      <c r="C159" s="67">
        <v>1.7011322936029378</v>
      </c>
      <c r="D159" s="67">
        <v>1.7467644262852855</v>
      </c>
      <c r="E159" s="67">
        <v>1.7349380368637108</v>
      </c>
      <c r="F159" s="67">
        <v>1.6992755559287618</v>
      </c>
      <c r="G159" s="67">
        <v>1.6634678872818893</v>
      </c>
      <c r="H159" s="67">
        <v>1.6237179128336228</v>
      </c>
      <c r="I159" s="67">
        <v>1.569551746400472</v>
      </c>
      <c r="J159" s="67">
        <v>1.5140265651658733</v>
      </c>
      <c r="K159" s="67">
        <v>1.4917767385647738</v>
      </c>
      <c r="L159" s="67">
        <v>1.4876522618447485</v>
      </c>
      <c r="M159" s="67">
        <v>1.4677567708748884</v>
      </c>
      <c r="N159" s="67">
        <v>1.3930333133184867</v>
      </c>
      <c r="O159" s="67">
        <v>1.393578572701395</v>
      </c>
      <c r="P159" s="67">
        <v>1.3815138836059337</v>
      </c>
      <c r="Q159" s="67">
        <v>1.3403113469402581</v>
      </c>
      <c r="R159" s="68">
        <v>1.3092813500145477</v>
      </c>
      <c r="S159" s="68">
        <v>1.2637849392091114</v>
      </c>
      <c r="T159" s="68">
        <v>1.2070781764107081</v>
      </c>
      <c r="U159" s="68">
        <v>1.1474068663257853</v>
      </c>
      <c r="V159" s="68">
        <v>1.1279293767825014</v>
      </c>
      <c r="W159" s="68">
        <v>1.1476917203281034</v>
      </c>
      <c r="X159" s="68">
        <v>1.1277688030410569</v>
      </c>
      <c r="Y159" s="68">
        <v>1.1107941118834366</v>
      </c>
      <c r="Z159" s="68">
        <v>1.1091418031522067</v>
      </c>
    </row>
    <row r="160" spans="1:26" ht="11.45" customHeight="1" x14ac:dyDescent="0.2">
      <c r="A160" s="41">
        <f>IF(D160&lt;&gt;"",COUNTA($D$6:D160),"")</f>
        <v>112</v>
      </c>
      <c r="B160" s="71" t="s">
        <v>31</v>
      </c>
      <c r="C160" s="67">
        <v>1.5695130797479258</v>
      </c>
      <c r="D160" s="67">
        <v>1.5503592972639086</v>
      </c>
      <c r="E160" s="67">
        <v>1.5395862771344635</v>
      </c>
      <c r="F160" s="67">
        <v>1.5004923776880386</v>
      </c>
      <c r="G160" s="67">
        <v>1.4810835935708382</v>
      </c>
      <c r="H160" s="67">
        <v>1.4567122588991934</v>
      </c>
      <c r="I160" s="67">
        <v>1.4668404778159105</v>
      </c>
      <c r="J160" s="67">
        <v>1.4497804419042308</v>
      </c>
      <c r="K160" s="67">
        <v>1.4107542010711811</v>
      </c>
      <c r="L160" s="67">
        <v>1.4439725775351793</v>
      </c>
      <c r="M160" s="67">
        <v>1.2920775758378633</v>
      </c>
      <c r="N160" s="67">
        <v>1.2674718208696576</v>
      </c>
      <c r="O160" s="67">
        <v>1.2601605585280153</v>
      </c>
      <c r="P160" s="67">
        <v>1.2578166603271206</v>
      </c>
      <c r="Q160" s="67">
        <v>1.2759897206473934</v>
      </c>
      <c r="R160" s="68">
        <v>1.2948091554720724</v>
      </c>
      <c r="S160" s="68">
        <v>1.2371032028576439</v>
      </c>
      <c r="T160" s="68">
        <v>1.2360362330296184</v>
      </c>
      <c r="U160" s="68">
        <v>1.2498173849525203</v>
      </c>
      <c r="V160" s="68">
        <v>1.2601165097968887</v>
      </c>
      <c r="W160" s="68">
        <v>1.28306571832008</v>
      </c>
      <c r="X160" s="68">
        <v>1.2718967852057634</v>
      </c>
      <c r="Y160" s="68">
        <v>1.2718873557653514</v>
      </c>
      <c r="Z160" s="68">
        <v>1.2594116976892757</v>
      </c>
    </row>
    <row r="161" spans="1:26" ht="11.45" customHeight="1" x14ac:dyDescent="0.2">
      <c r="A161" s="41">
        <f>IF(D161&lt;&gt;"",COUNTA($D$6:D161),"")</f>
        <v>113</v>
      </c>
      <c r="B161" s="71" t="s">
        <v>93</v>
      </c>
      <c r="C161" s="67">
        <v>8.5067948950446581</v>
      </c>
      <c r="D161" s="67">
        <v>8.9865933420851647</v>
      </c>
      <c r="E161" s="67">
        <v>9.1556247757251619</v>
      </c>
      <c r="F161" s="67">
        <v>9.3487637121460789</v>
      </c>
      <c r="G161" s="67">
        <v>9.6009554782239306</v>
      </c>
      <c r="H161" s="67">
        <v>9.9973254215571039</v>
      </c>
      <c r="I161" s="67">
        <v>10.611695801657589</v>
      </c>
      <c r="J161" s="67">
        <v>11.091850742921562</v>
      </c>
      <c r="K161" s="67">
        <v>11.221997243129243</v>
      </c>
      <c r="L161" s="67">
        <v>11.469956006180974</v>
      </c>
      <c r="M161" s="67">
        <v>11.751989751294261</v>
      </c>
      <c r="N161" s="67">
        <v>11.772682014760315</v>
      </c>
      <c r="O161" s="67">
        <v>11.872832528408441</v>
      </c>
      <c r="P161" s="67">
        <v>11.957246101179155</v>
      </c>
      <c r="Q161" s="67">
        <v>11.933402144861384</v>
      </c>
      <c r="R161" s="68">
        <v>12.071317768689106</v>
      </c>
      <c r="S161" s="68">
        <v>12.046953860082773</v>
      </c>
      <c r="T161" s="68">
        <v>12.172282707460099</v>
      </c>
      <c r="U161" s="68">
        <v>12.167421475529585</v>
      </c>
      <c r="V161" s="68">
        <v>12.113923904177344</v>
      </c>
      <c r="W161" s="68">
        <v>11.679759620078485</v>
      </c>
      <c r="X161" s="68">
        <v>11.426605764248423</v>
      </c>
      <c r="Y161" s="68">
        <v>11.258803933095871</v>
      </c>
      <c r="Z161" s="68">
        <v>11.16539927518571</v>
      </c>
    </row>
    <row r="162" spans="1:26" ht="11.45" customHeight="1" x14ac:dyDescent="0.2">
      <c r="A162" s="41" t="str">
        <f>IF(D162&lt;&gt;"",COUNTA($D$6:D162),"")</f>
        <v/>
      </c>
      <c r="B162" s="75" t="s">
        <v>22</v>
      </c>
      <c r="C162" s="67"/>
      <c r="D162" s="67"/>
      <c r="E162" s="67"/>
      <c r="F162" s="67"/>
      <c r="G162" s="67"/>
      <c r="H162" s="67"/>
      <c r="I162" s="67"/>
      <c r="J162" s="67"/>
      <c r="K162" s="67"/>
      <c r="L162" s="67"/>
      <c r="M162" s="67"/>
      <c r="N162" s="67"/>
      <c r="O162" s="67"/>
      <c r="P162" s="67"/>
      <c r="Q162" s="67"/>
      <c r="R162" s="68"/>
      <c r="S162" s="68"/>
      <c r="T162" s="68"/>
      <c r="U162" s="68"/>
      <c r="V162" s="68"/>
      <c r="W162" s="68"/>
      <c r="X162" s="68"/>
      <c r="Y162" s="68"/>
      <c r="Z162" s="68"/>
    </row>
    <row r="163" spans="1:26" ht="23.45" customHeight="1" x14ac:dyDescent="0.2">
      <c r="A163" s="41">
        <f>IF(D163&lt;&gt;"",COUNTA($D$6:D163),"")</f>
        <v>114</v>
      </c>
      <c r="B163" s="75" t="s">
        <v>37</v>
      </c>
      <c r="C163" s="67" t="s">
        <v>5</v>
      </c>
      <c r="D163" s="67" t="s">
        <v>5</v>
      </c>
      <c r="E163" s="67" t="s">
        <v>5</v>
      </c>
      <c r="F163" s="67" t="s">
        <v>5</v>
      </c>
      <c r="G163" s="67" t="s">
        <v>5</v>
      </c>
      <c r="H163" s="67" t="s">
        <v>5</v>
      </c>
      <c r="I163" s="67" t="s">
        <v>5</v>
      </c>
      <c r="J163" s="67" t="s">
        <v>5</v>
      </c>
      <c r="K163" s="67">
        <v>3.1493565547834113</v>
      </c>
      <c r="L163" s="67">
        <v>3.2493496663440555</v>
      </c>
      <c r="M163" s="67">
        <v>3.339259558107361</v>
      </c>
      <c r="N163" s="67">
        <v>3.3264674809415591</v>
      </c>
      <c r="O163" s="67">
        <v>3.3435224487993138</v>
      </c>
      <c r="P163" s="67">
        <v>3.4152909851654618</v>
      </c>
      <c r="Q163" s="67">
        <v>3.3922468981841631</v>
      </c>
      <c r="R163" s="68">
        <v>3.3949356364222925</v>
      </c>
      <c r="S163" s="68">
        <v>3.3364162230952914</v>
      </c>
      <c r="T163" s="68">
        <v>3.2907285462907829</v>
      </c>
      <c r="U163" s="68">
        <v>3.3720964207450694</v>
      </c>
      <c r="V163" s="68">
        <v>3.4662243073914878</v>
      </c>
      <c r="W163" s="68">
        <v>3.4442409220003878</v>
      </c>
      <c r="X163" s="68">
        <v>3.4484760606759939</v>
      </c>
      <c r="Y163" s="68">
        <v>3.4596142983942548</v>
      </c>
      <c r="Z163" s="68" t="s">
        <v>5</v>
      </c>
    </row>
    <row r="164" spans="1:26" ht="23.45" customHeight="1" x14ac:dyDescent="0.2">
      <c r="A164" s="41">
        <f>IF(D164&lt;&gt;"",COUNTA($D$6:D164),"")</f>
        <v>115</v>
      </c>
      <c r="B164" s="75" t="s">
        <v>38</v>
      </c>
      <c r="C164" s="67" t="s">
        <v>5</v>
      </c>
      <c r="D164" s="67" t="s">
        <v>5</v>
      </c>
      <c r="E164" s="67" t="s">
        <v>5</v>
      </c>
      <c r="F164" s="67" t="s">
        <v>5</v>
      </c>
      <c r="G164" s="67" t="s">
        <v>5</v>
      </c>
      <c r="H164" s="67" t="s">
        <v>5</v>
      </c>
      <c r="I164" s="67" t="s">
        <v>5</v>
      </c>
      <c r="J164" s="67" t="s">
        <v>5</v>
      </c>
      <c r="K164" s="67">
        <v>8.0726406883458335</v>
      </c>
      <c r="L164" s="67">
        <v>8.2206063398369178</v>
      </c>
      <c r="M164" s="67">
        <v>8.4127301931868992</v>
      </c>
      <c r="N164" s="67">
        <v>8.4462145338187558</v>
      </c>
      <c r="O164" s="67">
        <v>8.5293100796091288</v>
      </c>
      <c r="P164" s="67">
        <v>8.5419551160136944</v>
      </c>
      <c r="Q164" s="67">
        <v>8.5411552466772225</v>
      </c>
      <c r="R164" s="68">
        <v>8.6763821322668129</v>
      </c>
      <c r="S164" s="68">
        <v>8.7105376369874818</v>
      </c>
      <c r="T164" s="68">
        <v>8.8815541611693138</v>
      </c>
      <c r="U164" s="68">
        <v>8.7953250547845148</v>
      </c>
      <c r="V164" s="68">
        <v>8.6476995967858574</v>
      </c>
      <c r="W164" s="68">
        <v>8.2355186980780974</v>
      </c>
      <c r="X164" s="68">
        <v>7.9781297035724288</v>
      </c>
      <c r="Y164" s="68">
        <v>7.7991896347016167</v>
      </c>
      <c r="Z164" s="68" t="s">
        <v>5</v>
      </c>
    </row>
    <row r="165" spans="1:26" ht="23.45" customHeight="1" x14ac:dyDescent="0.2">
      <c r="A165" s="41">
        <f>IF(D165&lt;&gt;"",COUNTA($D$6:D165),"")</f>
        <v>116</v>
      </c>
      <c r="B165" s="70" t="s">
        <v>94</v>
      </c>
      <c r="C165" s="67">
        <v>37.617734732737908</v>
      </c>
      <c r="D165" s="67">
        <v>38.474961631637441</v>
      </c>
      <c r="E165" s="67">
        <v>39.150011390556109</v>
      </c>
      <c r="F165" s="67">
        <v>39.825186836339761</v>
      </c>
      <c r="G165" s="67">
        <v>39.728532137343841</v>
      </c>
      <c r="H165" s="67">
        <v>40.294856723454807</v>
      </c>
      <c r="I165" s="67">
        <v>40.025268516602154</v>
      </c>
      <c r="J165" s="67">
        <v>39.2652910319079</v>
      </c>
      <c r="K165" s="67">
        <v>38.954253081937992</v>
      </c>
      <c r="L165" s="67">
        <v>38.912465613467695</v>
      </c>
      <c r="M165" s="67">
        <v>38.761875657667943</v>
      </c>
      <c r="N165" s="67">
        <v>37.798873594843769</v>
      </c>
      <c r="O165" s="67">
        <v>37.502189365244</v>
      </c>
      <c r="P165" s="67">
        <v>37.733739064282993</v>
      </c>
      <c r="Q165" s="67">
        <v>37.964288633082205</v>
      </c>
      <c r="R165" s="68">
        <v>37.833633078612664</v>
      </c>
      <c r="S165" s="68">
        <v>38.097022588038485</v>
      </c>
      <c r="T165" s="68">
        <v>38.102006231891984</v>
      </c>
      <c r="U165" s="68">
        <v>37.91643535427319</v>
      </c>
      <c r="V165" s="68">
        <v>37.902707956103463</v>
      </c>
      <c r="W165" s="68">
        <v>38.443009586927154</v>
      </c>
      <c r="X165" s="68">
        <v>38.879575482857767</v>
      </c>
      <c r="Y165" s="68">
        <v>39.258913441919979</v>
      </c>
      <c r="Z165" s="68">
        <v>39.522424392755319</v>
      </c>
    </row>
    <row r="166" spans="1:26" ht="11.45" customHeight="1" x14ac:dyDescent="0.2">
      <c r="A166" s="41" t="str">
        <f>IF(D166&lt;&gt;"",COUNTA($D$6:D166),"")</f>
        <v/>
      </c>
      <c r="B166" s="71" t="s">
        <v>22</v>
      </c>
      <c r="C166" s="67"/>
      <c r="D166" s="67"/>
      <c r="E166" s="67"/>
      <c r="F166" s="67"/>
      <c r="G166" s="67"/>
      <c r="H166" s="67"/>
      <c r="I166" s="67"/>
      <c r="J166" s="67"/>
      <c r="K166" s="67"/>
      <c r="L166" s="67"/>
      <c r="M166" s="67"/>
      <c r="N166" s="67"/>
      <c r="O166" s="67"/>
      <c r="P166" s="67"/>
      <c r="Q166" s="67"/>
      <c r="R166" s="68"/>
      <c r="S166" s="68"/>
      <c r="T166" s="68"/>
      <c r="U166" s="68"/>
      <c r="V166" s="68"/>
      <c r="W166" s="68"/>
      <c r="X166" s="68"/>
      <c r="Y166" s="68"/>
      <c r="Z166" s="68"/>
    </row>
    <row r="167" spans="1:26" ht="23.45" customHeight="1" x14ac:dyDescent="0.2">
      <c r="A167" s="41">
        <f>IF(D167&lt;&gt;"",COUNTA($D$6:D167),"")</f>
        <v>117</v>
      </c>
      <c r="B167" s="71" t="s">
        <v>95</v>
      </c>
      <c r="C167" s="67">
        <v>30.521489776488192</v>
      </c>
      <c r="D167" s="67">
        <v>31.493744971225556</v>
      </c>
      <c r="E167" s="67">
        <v>32.158145587685695</v>
      </c>
      <c r="F167" s="67">
        <v>32.777086498164081</v>
      </c>
      <c r="G167" s="67">
        <v>32.811627037201781</v>
      </c>
      <c r="H167" s="67">
        <v>33.536259197750866</v>
      </c>
      <c r="I167" s="67">
        <v>33.482020122141456</v>
      </c>
      <c r="J167" s="67">
        <v>32.80507059497365</v>
      </c>
      <c r="K167" s="67">
        <v>32.612247781651028</v>
      </c>
      <c r="L167" s="67">
        <v>32.65490207224201</v>
      </c>
      <c r="M167" s="67">
        <v>32.645319210753307</v>
      </c>
      <c r="N167" s="67">
        <v>31.862064772096772</v>
      </c>
      <c r="O167" s="67">
        <v>31.609712709588887</v>
      </c>
      <c r="P167" s="67">
        <v>31.890604792696841</v>
      </c>
      <c r="Q167" s="67">
        <v>32.242539448075043</v>
      </c>
      <c r="R167" s="68">
        <v>32.320631470088536</v>
      </c>
      <c r="S167" s="68">
        <v>32.617523305297524</v>
      </c>
      <c r="T167" s="68">
        <v>32.628194804983742</v>
      </c>
      <c r="U167" s="68">
        <v>32.600730460189922</v>
      </c>
      <c r="V167" s="68">
        <v>32.723112790045185</v>
      </c>
      <c r="W167" s="68">
        <v>33.328233128887994</v>
      </c>
      <c r="X167" s="68">
        <v>33.823920019855699</v>
      </c>
      <c r="Y167" s="68">
        <v>34.170211294394299</v>
      </c>
      <c r="Z167" s="68">
        <v>34.378204231496397</v>
      </c>
    </row>
    <row r="168" spans="1:26" ht="11.45" customHeight="1" x14ac:dyDescent="0.2">
      <c r="A168" s="41" t="str">
        <f>IF(D168&lt;&gt;"",COUNTA($D$6:D168),"")</f>
        <v/>
      </c>
      <c r="B168" s="75" t="s">
        <v>22</v>
      </c>
      <c r="C168" s="67"/>
      <c r="D168" s="67"/>
      <c r="E168" s="67"/>
      <c r="F168" s="67"/>
      <c r="G168" s="67"/>
      <c r="H168" s="67"/>
      <c r="I168" s="67"/>
      <c r="J168" s="67"/>
      <c r="K168" s="67"/>
      <c r="L168" s="67"/>
      <c r="M168" s="67"/>
      <c r="N168" s="67"/>
      <c r="O168" s="67"/>
      <c r="P168" s="67"/>
      <c r="Q168" s="67"/>
      <c r="R168" s="68"/>
      <c r="S168" s="68"/>
      <c r="T168" s="68"/>
      <c r="U168" s="68"/>
      <c r="V168" s="68"/>
      <c r="W168" s="68"/>
      <c r="X168" s="68"/>
      <c r="Y168" s="68"/>
      <c r="Z168" s="68"/>
    </row>
    <row r="169" spans="1:26" ht="23.45" customHeight="1" x14ac:dyDescent="0.2">
      <c r="A169" s="41">
        <f>IF(D169&lt;&gt;"",COUNTA($D$6:D169),"")</f>
        <v>118</v>
      </c>
      <c r="B169" s="75" t="s">
        <v>39</v>
      </c>
      <c r="C169" s="67" t="s">
        <v>5</v>
      </c>
      <c r="D169" s="67" t="s">
        <v>5</v>
      </c>
      <c r="E169" s="67" t="s">
        <v>5</v>
      </c>
      <c r="F169" s="67" t="s">
        <v>5</v>
      </c>
      <c r="G169" s="67" t="s">
        <v>5</v>
      </c>
      <c r="H169" s="67" t="s">
        <v>5</v>
      </c>
      <c r="I169" s="67" t="s">
        <v>5</v>
      </c>
      <c r="J169" s="67" t="s">
        <v>5</v>
      </c>
      <c r="K169" s="67">
        <v>11.753078179984277</v>
      </c>
      <c r="L169" s="67">
        <v>11.698675996966355</v>
      </c>
      <c r="M169" s="67">
        <v>11.596181724847543</v>
      </c>
      <c r="N169" s="67">
        <v>11.030105876004226</v>
      </c>
      <c r="O169" s="67">
        <v>10.374621335002582</v>
      </c>
      <c r="P169" s="67">
        <v>10.368200836820083</v>
      </c>
      <c r="Q169" s="67">
        <v>10.411476794270685</v>
      </c>
      <c r="R169" s="68">
        <v>10.123903090567296</v>
      </c>
      <c r="S169" s="68">
        <v>9.9693759621539062</v>
      </c>
      <c r="T169" s="68">
        <v>9.7794016615423711</v>
      </c>
      <c r="U169" s="68">
        <v>9.5538349159970775</v>
      </c>
      <c r="V169" s="68">
        <v>9.5024325903471585</v>
      </c>
      <c r="W169" s="68">
        <v>9.6819366787760099</v>
      </c>
      <c r="X169" s="68">
        <v>9.8647112868321027</v>
      </c>
      <c r="Y169" s="68">
        <v>9.9932565618840137</v>
      </c>
      <c r="Z169" s="68" t="s">
        <v>5</v>
      </c>
    </row>
    <row r="170" spans="1:26" ht="11.45" customHeight="1" x14ac:dyDescent="0.2">
      <c r="A170" s="41">
        <f>IF(D170&lt;&gt;"",COUNTA($D$6:D170),"")</f>
        <v>119</v>
      </c>
      <c r="B170" s="75" t="s">
        <v>32</v>
      </c>
      <c r="C170" s="67" t="s">
        <v>5</v>
      </c>
      <c r="D170" s="67" t="s">
        <v>5</v>
      </c>
      <c r="E170" s="67" t="s">
        <v>5</v>
      </c>
      <c r="F170" s="67" t="s">
        <v>5</v>
      </c>
      <c r="G170" s="67" t="s">
        <v>5</v>
      </c>
      <c r="H170" s="67" t="s">
        <v>5</v>
      </c>
      <c r="I170" s="67" t="s">
        <v>5</v>
      </c>
      <c r="J170" s="67" t="s">
        <v>5</v>
      </c>
      <c r="K170" s="67">
        <v>6.7666596016216536</v>
      </c>
      <c r="L170" s="67">
        <v>6.4719230878545044</v>
      </c>
      <c r="M170" s="67">
        <v>6.1480191305159435</v>
      </c>
      <c r="N170" s="67">
        <v>5.6634921600072961</v>
      </c>
      <c r="O170" s="67">
        <v>5.6396525648699409</v>
      </c>
      <c r="P170" s="67">
        <v>5.6182578927348805</v>
      </c>
      <c r="Q170" s="67">
        <v>5.6165644078929446</v>
      </c>
      <c r="R170" s="68">
        <v>5.6102366656063785</v>
      </c>
      <c r="S170" s="68">
        <v>5.5871256125182311</v>
      </c>
      <c r="T170" s="68">
        <v>5.4810509410629678</v>
      </c>
      <c r="U170" s="68">
        <v>5.5108838568298024</v>
      </c>
      <c r="V170" s="68">
        <v>5.4503329264553599</v>
      </c>
      <c r="W170" s="68">
        <v>5.5426107509395308</v>
      </c>
      <c r="X170" s="68">
        <v>5.6459560707199579</v>
      </c>
      <c r="Y170" s="68">
        <v>5.748925084437067</v>
      </c>
      <c r="Z170" s="68" t="s">
        <v>5</v>
      </c>
    </row>
    <row r="171" spans="1:26" ht="11.45" customHeight="1" x14ac:dyDescent="0.2">
      <c r="A171" s="41">
        <f>IF(D171&lt;&gt;"",COUNTA($D$6:D171),"")</f>
        <v>120</v>
      </c>
      <c r="B171" s="75" t="s">
        <v>33</v>
      </c>
      <c r="C171" s="67" t="s">
        <v>5</v>
      </c>
      <c r="D171" s="67" t="s">
        <v>5</v>
      </c>
      <c r="E171" s="67" t="s">
        <v>5</v>
      </c>
      <c r="F171" s="67" t="s">
        <v>5</v>
      </c>
      <c r="G171" s="67" t="s">
        <v>5</v>
      </c>
      <c r="H171" s="67" t="s">
        <v>5</v>
      </c>
      <c r="I171" s="67" t="s">
        <v>5</v>
      </c>
      <c r="J171" s="67" t="s">
        <v>5</v>
      </c>
      <c r="K171" s="67">
        <v>14.092510000045097</v>
      </c>
      <c r="L171" s="67">
        <v>14.484302987421149</v>
      </c>
      <c r="M171" s="67">
        <v>14.901118355389828</v>
      </c>
      <c r="N171" s="67">
        <v>15.168466736085248</v>
      </c>
      <c r="O171" s="67">
        <v>15.595438809716367</v>
      </c>
      <c r="P171" s="67">
        <v>15.90414606314188</v>
      </c>
      <c r="Q171" s="67">
        <v>16.214498245911415</v>
      </c>
      <c r="R171" s="68">
        <v>16.586491713914864</v>
      </c>
      <c r="S171" s="68">
        <v>17.061021730625388</v>
      </c>
      <c r="T171" s="68">
        <v>17.367742202378402</v>
      </c>
      <c r="U171" s="68">
        <v>17.53601168736304</v>
      </c>
      <c r="V171" s="68">
        <v>17.770347273242663</v>
      </c>
      <c r="W171" s="68">
        <v>18.103685699172456</v>
      </c>
      <c r="X171" s="68">
        <v>18.31325266230364</v>
      </c>
      <c r="Y171" s="68">
        <v>18.42802964807322</v>
      </c>
      <c r="Z171" s="68" t="s">
        <v>5</v>
      </c>
    </row>
    <row r="172" spans="1:26" ht="11.45" customHeight="1" x14ac:dyDescent="0.2">
      <c r="A172" s="41">
        <f>IF(D172&lt;&gt;"",COUNTA($D$6:D172),"")</f>
        <v>121</v>
      </c>
      <c r="B172" s="71" t="s">
        <v>96</v>
      </c>
      <c r="C172" s="67">
        <v>7.0962449562497172</v>
      </c>
      <c r="D172" s="67">
        <v>6.9812166604118815</v>
      </c>
      <c r="E172" s="67">
        <v>6.9918658028704197</v>
      </c>
      <c r="F172" s="67">
        <v>7.0481003381756837</v>
      </c>
      <c r="G172" s="67">
        <v>6.9169051001420607</v>
      </c>
      <c r="H172" s="67">
        <v>6.7585975257039426</v>
      </c>
      <c r="I172" s="67">
        <v>6.5432483944606963</v>
      </c>
      <c r="J172" s="67">
        <v>6.4602204369342466</v>
      </c>
      <c r="K172" s="67">
        <v>6.342005300286961</v>
      </c>
      <c r="L172" s="67">
        <v>6.2575635412256938</v>
      </c>
      <c r="M172" s="67">
        <v>6.1165564469146245</v>
      </c>
      <c r="N172" s="67">
        <v>5.9368088227469995</v>
      </c>
      <c r="O172" s="67">
        <v>5.8924766556551118</v>
      </c>
      <c r="P172" s="67">
        <v>5.8431342715861545</v>
      </c>
      <c r="Q172" s="67">
        <v>5.7217491850071589</v>
      </c>
      <c r="R172" s="68">
        <v>5.5130016085241227</v>
      </c>
      <c r="S172" s="68">
        <v>5.4794992827409645</v>
      </c>
      <c r="T172" s="68">
        <v>5.4738114269082399</v>
      </c>
      <c r="U172" s="68">
        <v>5.3157048940832725</v>
      </c>
      <c r="V172" s="68">
        <v>5.1795951660582782</v>
      </c>
      <c r="W172" s="68">
        <v>5.1147764580391613</v>
      </c>
      <c r="X172" s="68">
        <v>5.0556554630020711</v>
      </c>
      <c r="Y172" s="68">
        <v>5.0887021475256766</v>
      </c>
      <c r="Z172" s="68">
        <v>5.1442201612589216</v>
      </c>
    </row>
    <row r="173" spans="1:26" ht="11.45" customHeight="1" x14ac:dyDescent="0.2">
      <c r="A173" s="41" t="str">
        <f>IF(D173&lt;&gt;"",COUNTA($D$6:D173),"")</f>
        <v/>
      </c>
      <c r="B173" s="75" t="s">
        <v>22</v>
      </c>
      <c r="C173" s="67"/>
      <c r="D173" s="67"/>
      <c r="E173" s="67"/>
      <c r="F173" s="67"/>
      <c r="G173" s="67"/>
      <c r="H173" s="67"/>
      <c r="I173" s="67"/>
      <c r="J173" s="67"/>
      <c r="K173" s="67"/>
      <c r="L173" s="67"/>
      <c r="M173" s="67"/>
      <c r="N173" s="67"/>
      <c r="O173" s="67"/>
      <c r="P173" s="67"/>
      <c r="Q173" s="67"/>
      <c r="R173" s="68"/>
      <c r="S173" s="68"/>
      <c r="T173" s="68"/>
      <c r="U173" s="68"/>
      <c r="V173" s="68"/>
      <c r="W173" s="68"/>
      <c r="X173" s="68"/>
      <c r="Y173" s="68"/>
      <c r="Z173" s="68"/>
    </row>
    <row r="174" spans="1:26" ht="11.45" customHeight="1" x14ac:dyDescent="0.2">
      <c r="A174" s="41">
        <f>IF(D174&lt;&gt;"",COUNTA($D$6:D174),"")</f>
        <v>122</v>
      </c>
      <c r="B174" s="75" t="s">
        <v>34</v>
      </c>
      <c r="C174" s="67" t="s">
        <v>5</v>
      </c>
      <c r="D174" s="67" t="s">
        <v>5</v>
      </c>
      <c r="E174" s="67" t="s">
        <v>5</v>
      </c>
      <c r="F174" s="67" t="s">
        <v>5</v>
      </c>
      <c r="G174" s="67" t="s">
        <v>5</v>
      </c>
      <c r="H174" s="67" t="s">
        <v>5</v>
      </c>
      <c r="I174" s="67" t="s">
        <v>5</v>
      </c>
      <c r="J174" s="67" t="s">
        <v>5</v>
      </c>
      <c r="K174" s="67">
        <v>1.718309139312165</v>
      </c>
      <c r="L174" s="67">
        <v>1.6535453094451333</v>
      </c>
      <c r="M174" s="67">
        <v>1.6220594057617357</v>
      </c>
      <c r="N174" s="67">
        <v>1.5690626211341576</v>
      </c>
      <c r="O174" s="67">
        <v>1.6241663277910028</v>
      </c>
      <c r="P174" s="67">
        <v>1.6397109166983643</v>
      </c>
      <c r="Q174" s="67">
        <v>1.6143971474493826</v>
      </c>
      <c r="R174" s="68">
        <v>1.494254086510558</v>
      </c>
      <c r="S174" s="68">
        <v>1.439914378607843</v>
      </c>
      <c r="T174" s="68">
        <v>1.4592792103315255</v>
      </c>
      <c r="U174" s="68">
        <v>1.4819576333089846</v>
      </c>
      <c r="V174" s="68">
        <v>1.4667854518948751</v>
      </c>
      <c r="W174" s="68">
        <v>1.4312630874889072</v>
      </c>
      <c r="X174" s="68">
        <v>1.4158796233803745</v>
      </c>
      <c r="Y174" s="68">
        <v>1.4544500927943194</v>
      </c>
      <c r="Z174" s="68" t="s">
        <v>5</v>
      </c>
    </row>
    <row r="175" spans="1:26" ht="11.45" customHeight="1" x14ac:dyDescent="0.2">
      <c r="A175" s="41">
        <f>IF(D175&lt;&gt;"",COUNTA($D$6:D175),"")</f>
        <v>123</v>
      </c>
      <c r="B175" s="75" t="s">
        <v>35</v>
      </c>
      <c r="C175" s="67" t="s">
        <v>5</v>
      </c>
      <c r="D175" s="67" t="s">
        <v>5</v>
      </c>
      <c r="E175" s="67" t="s">
        <v>5</v>
      </c>
      <c r="F175" s="67" t="s">
        <v>5</v>
      </c>
      <c r="G175" s="67" t="s">
        <v>5</v>
      </c>
      <c r="H175" s="67" t="s">
        <v>5</v>
      </c>
      <c r="I175" s="67" t="s">
        <v>5</v>
      </c>
      <c r="J175" s="67" t="s">
        <v>5</v>
      </c>
      <c r="K175" s="67">
        <v>3.7516892221986722</v>
      </c>
      <c r="L175" s="67">
        <v>3.6937754953979267</v>
      </c>
      <c r="M175" s="67">
        <v>3.6231764062991605</v>
      </c>
      <c r="N175" s="67">
        <v>3.4213226519924906</v>
      </c>
      <c r="O175" s="67">
        <v>3.3541837056396524</v>
      </c>
      <c r="P175" s="67">
        <v>3.2415367059718521</v>
      </c>
      <c r="Q175" s="67">
        <v>3.1526677583686222</v>
      </c>
      <c r="R175" s="68">
        <v>3.0070506722786621</v>
      </c>
      <c r="S175" s="68">
        <v>3.000496160378221</v>
      </c>
      <c r="T175" s="68">
        <v>2.9900670910893399</v>
      </c>
      <c r="U175" s="68">
        <v>2.8245434623813002</v>
      </c>
      <c r="V175" s="68">
        <v>2.6725230098171364</v>
      </c>
      <c r="W175" s="68">
        <v>2.6389915001449915</v>
      </c>
      <c r="X175" s="68">
        <v>2.5445192903620035</v>
      </c>
      <c r="Y175" s="68">
        <v>2.4789339604154419</v>
      </c>
      <c r="Z175" s="68" t="s">
        <v>5</v>
      </c>
    </row>
    <row r="176" spans="1:26" ht="11.45" customHeight="1" x14ac:dyDescent="0.2">
      <c r="A176" s="41">
        <f>IF(D176&lt;&gt;"",COUNTA($D$6:D176),"")</f>
        <v>124</v>
      </c>
      <c r="B176" s="75" t="s">
        <v>36</v>
      </c>
      <c r="C176" s="67" t="s">
        <v>5</v>
      </c>
      <c r="D176" s="67" t="s">
        <v>5</v>
      </c>
      <c r="E176" s="67" t="s">
        <v>5</v>
      </c>
      <c r="F176" s="67" t="s">
        <v>5</v>
      </c>
      <c r="G176" s="67" t="s">
        <v>5</v>
      </c>
      <c r="H176" s="67" t="s">
        <v>5</v>
      </c>
      <c r="I176" s="67" t="s">
        <v>5</v>
      </c>
      <c r="J176" s="67" t="s">
        <v>5</v>
      </c>
      <c r="K176" s="67">
        <v>0.8720069387761239</v>
      </c>
      <c r="L176" s="67">
        <v>0.91024273638263398</v>
      </c>
      <c r="M176" s="67">
        <v>0.87132063485372868</v>
      </c>
      <c r="N176" s="67">
        <v>0.94642354962035125</v>
      </c>
      <c r="O176" s="67">
        <v>0.91412662222445595</v>
      </c>
      <c r="P176" s="67">
        <v>0.96188664891593767</v>
      </c>
      <c r="Q176" s="67">
        <v>0.95468427918915399</v>
      </c>
      <c r="R176" s="68">
        <v>1.0116968497349026</v>
      </c>
      <c r="S176" s="68">
        <v>1.0390887437548999</v>
      </c>
      <c r="T176" s="68">
        <v>1.0244651254873745</v>
      </c>
      <c r="U176" s="68">
        <v>1.0092037983929876</v>
      </c>
      <c r="V176" s="68">
        <v>1.0402867043462667</v>
      </c>
      <c r="W176" s="68">
        <v>1.0445218704052623</v>
      </c>
      <c r="X176" s="68">
        <v>1.0952565492596931</v>
      </c>
      <c r="Y176" s="68">
        <v>1.1553180943159156</v>
      </c>
      <c r="Z176" s="68" t="s">
        <v>5</v>
      </c>
    </row>
    <row r="177" spans="1:19" ht="12" customHeight="1" x14ac:dyDescent="0.2">
      <c r="C177" s="84"/>
      <c r="D177" s="84"/>
      <c r="E177" s="84"/>
      <c r="F177" s="84"/>
      <c r="G177" s="85"/>
      <c r="H177" s="85"/>
    </row>
    <row r="178" spans="1:19" ht="12" customHeight="1" x14ac:dyDescent="0.2">
      <c r="G178" s="85"/>
      <c r="H178" s="85"/>
    </row>
    <row r="179" spans="1:19" ht="12" customHeight="1" x14ac:dyDescent="0.2">
      <c r="G179" s="85"/>
      <c r="H179" s="85"/>
    </row>
    <row r="180" spans="1:19" ht="12" customHeight="1" x14ac:dyDescent="0.2">
      <c r="G180" s="85"/>
      <c r="H180" s="85"/>
    </row>
    <row r="181" spans="1:19" ht="12" customHeight="1" x14ac:dyDescent="0.2">
      <c r="G181" s="85"/>
      <c r="H181" s="85"/>
    </row>
    <row r="182" spans="1:19" ht="12" customHeight="1" x14ac:dyDescent="0.2">
      <c r="C182" s="87"/>
      <c r="D182" s="87"/>
      <c r="E182" s="87"/>
      <c r="F182" s="87"/>
      <c r="G182" s="87"/>
      <c r="H182" s="87"/>
    </row>
    <row r="183" spans="1:19" ht="12" customHeight="1" x14ac:dyDescent="0.2">
      <c r="C183" s="87"/>
      <c r="D183" s="87"/>
      <c r="E183" s="87"/>
      <c r="F183" s="87"/>
      <c r="G183" s="87"/>
      <c r="H183" s="87"/>
    </row>
    <row r="184" spans="1:19" ht="12" customHeight="1" x14ac:dyDescent="0.2"/>
    <row r="185" spans="1:19" ht="12" customHeight="1" x14ac:dyDescent="0.2"/>
    <row r="186" spans="1:19" ht="12" customHeight="1" x14ac:dyDescent="0.2"/>
    <row r="187" spans="1:19" ht="12" customHeight="1" x14ac:dyDescent="0.2"/>
    <row r="188" spans="1:19" ht="12" customHeight="1" x14ac:dyDescent="0.2"/>
    <row r="189" spans="1:19" ht="12" customHeight="1" x14ac:dyDescent="0.2"/>
    <row r="190" spans="1:19" ht="12" customHeight="1" x14ac:dyDescent="0.2"/>
    <row r="191" spans="1:19" ht="12" customHeight="1" x14ac:dyDescent="0.2"/>
    <row r="192" spans="1:19" s="83" customFormat="1" ht="12" customHeight="1" x14ac:dyDescent="0.2">
      <c r="A192" s="91"/>
      <c r="B192" s="59"/>
      <c r="C192" s="59"/>
      <c r="D192" s="59"/>
      <c r="E192" s="59"/>
      <c r="F192" s="59"/>
      <c r="G192" s="59"/>
      <c r="H192" s="59"/>
      <c r="I192" s="59"/>
      <c r="J192" s="59"/>
      <c r="K192" s="59"/>
      <c r="L192" s="59"/>
      <c r="M192" s="59"/>
      <c r="N192" s="59"/>
      <c r="O192" s="59"/>
      <c r="P192" s="59"/>
      <c r="Q192" s="59"/>
      <c r="R192" s="59"/>
      <c r="S192" s="90"/>
    </row>
    <row r="193" spans="1:19" s="83" customFormat="1" ht="12" customHeight="1" x14ac:dyDescent="0.2">
      <c r="A193" s="91"/>
      <c r="B193" s="59"/>
      <c r="C193" s="59"/>
      <c r="D193" s="59"/>
      <c r="E193" s="59"/>
      <c r="F193" s="59"/>
      <c r="G193" s="59"/>
      <c r="H193" s="59"/>
      <c r="I193" s="59"/>
      <c r="J193" s="59"/>
      <c r="K193" s="59"/>
      <c r="L193" s="59"/>
      <c r="M193" s="59"/>
      <c r="N193" s="59"/>
      <c r="O193" s="59"/>
      <c r="P193" s="59"/>
      <c r="Q193" s="59"/>
      <c r="R193" s="59"/>
      <c r="S193" s="90"/>
    </row>
    <row r="194" spans="1:19" s="83" customFormat="1" ht="12" customHeight="1" x14ac:dyDescent="0.2">
      <c r="A194" s="91"/>
      <c r="B194" s="59"/>
      <c r="C194" s="59"/>
      <c r="D194" s="59"/>
      <c r="E194" s="59"/>
      <c r="F194" s="59"/>
      <c r="G194" s="59"/>
      <c r="H194" s="59"/>
      <c r="I194" s="59"/>
      <c r="J194" s="59"/>
      <c r="K194" s="59"/>
      <c r="L194" s="59"/>
      <c r="M194" s="59"/>
      <c r="N194" s="59"/>
      <c r="O194" s="59"/>
      <c r="P194" s="59"/>
      <c r="Q194" s="59"/>
      <c r="R194" s="59"/>
      <c r="S194" s="90"/>
    </row>
    <row r="195" spans="1:19" s="83" customFormat="1" ht="12" customHeight="1" x14ac:dyDescent="0.2">
      <c r="A195" s="91"/>
      <c r="B195" s="59"/>
      <c r="C195" s="59"/>
      <c r="D195" s="59"/>
      <c r="E195" s="59"/>
      <c r="F195" s="59"/>
      <c r="G195" s="59"/>
      <c r="H195" s="59"/>
      <c r="I195" s="59"/>
      <c r="J195" s="59"/>
      <c r="K195" s="59"/>
      <c r="L195" s="59"/>
      <c r="M195" s="59"/>
      <c r="N195" s="59"/>
      <c r="O195" s="59"/>
      <c r="P195" s="59"/>
      <c r="Q195" s="59"/>
      <c r="R195" s="59"/>
      <c r="S195" s="90"/>
    </row>
  </sheetData>
  <mergeCells count="47">
    <mergeCell ref="U134:Z134"/>
    <mergeCell ref="I91:N91"/>
    <mergeCell ref="O91:T91"/>
    <mergeCell ref="U91:Z91"/>
    <mergeCell ref="I48:N48"/>
    <mergeCell ref="O48:T48"/>
    <mergeCell ref="U48:Z48"/>
    <mergeCell ref="O134:T134"/>
    <mergeCell ref="O5:T5"/>
    <mergeCell ref="U5:Z5"/>
    <mergeCell ref="P2:P3"/>
    <mergeCell ref="Q2:Q3"/>
    <mergeCell ref="Y2:Y3"/>
    <mergeCell ref="W2:W3"/>
    <mergeCell ref="C134:H134"/>
    <mergeCell ref="L2:L3"/>
    <mergeCell ref="F2:F3"/>
    <mergeCell ref="E2:E3"/>
    <mergeCell ref="D2:D3"/>
    <mergeCell ref="C5:H5"/>
    <mergeCell ref="K2:K3"/>
    <mergeCell ref="C91:H91"/>
    <mergeCell ref="J2:J3"/>
    <mergeCell ref="I2:I3"/>
    <mergeCell ref="I134:N134"/>
    <mergeCell ref="I5:N5"/>
    <mergeCell ref="N2:N3"/>
    <mergeCell ref="G2:G3"/>
    <mergeCell ref="A1:B1"/>
    <mergeCell ref="A2:A3"/>
    <mergeCell ref="B2:B3"/>
    <mergeCell ref="C2:C3"/>
    <mergeCell ref="C48:H48"/>
    <mergeCell ref="C1:H1"/>
    <mergeCell ref="H2:H3"/>
    <mergeCell ref="I1:N1"/>
    <mergeCell ref="O1:T1"/>
    <mergeCell ref="U1:Z1"/>
    <mergeCell ref="Z2:Z3"/>
    <mergeCell ref="O2:O3"/>
    <mergeCell ref="M2:M3"/>
    <mergeCell ref="V2:V3"/>
    <mergeCell ref="X2:X3"/>
    <mergeCell ref="U2:U3"/>
    <mergeCell ref="T2:T3"/>
    <mergeCell ref="S2:S3"/>
    <mergeCell ref="R2:R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rowBreaks count="3" manualBreakCount="3">
    <brk id="47" max="16383" man="1"/>
    <brk id="90" max="16383" man="1"/>
    <brk id="1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S80"/>
  <sheetViews>
    <sheetView zoomScale="140" zoomScaleNormal="140" workbookViewId="0">
      <pane xSplit="2" ySplit="4" topLeftCell="C5" activePane="bottomRight" state="frozen"/>
      <selection activeCell="A2" sqref="A2:B2"/>
      <selection pane="topRight" activeCell="A2" sqref="A2:B2"/>
      <selection pane="bottomLeft" activeCell="A2" sqref="A2:B2"/>
      <selection pane="bottomRight" activeCell="C5" sqref="C5:J5"/>
    </sheetView>
  </sheetViews>
  <sheetFormatPr baseColWidth="10" defaultRowHeight="11.25" x14ac:dyDescent="0.2"/>
  <cols>
    <col min="1" max="1" width="4.140625" style="104" customWidth="1"/>
    <col min="2" max="2" width="8.140625" style="92" customWidth="1"/>
    <col min="3" max="3" width="10.42578125" style="92" customWidth="1"/>
    <col min="4" max="10" width="9.85546875" style="92" customWidth="1"/>
    <col min="11" max="19" width="8.85546875" style="92" customWidth="1"/>
    <col min="20" max="16384" width="11.42578125" style="92"/>
  </cols>
  <sheetData>
    <row r="1" spans="1:19" ht="24.95" customHeight="1" x14ac:dyDescent="0.2">
      <c r="A1" s="248" t="s">
        <v>51</v>
      </c>
      <c r="B1" s="249"/>
      <c r="C1" s="250" t="s">
        <v>78</v>
      </c>
      <c r="D1" s="250"/>
      <c r="E1" s="250"/>
      <c r="F1" s="250"/>
      <c r="G1" s="250"/>
      <c r="H1" s="250"/>
      <c r="I1" s="250"/>
      <c r="J1" s="251"/>
      <c r="K1" s="252" t="s">
        <v>78</v>
      </c>
      <c r="L1" s="250"/>
      <c r="M1" s="250"/>
      <c r="N1" s="250"/>
      <c r="O1" s="250"/>
      <c r="P1" s="250"/>
      <c r="Q1" s="250"/>
      <c r="R1" s="250"/>
      <c r="S1" s="251"/>
    </row>
    <row r="2" spans="1:19" s="93" customFormat="1" ht="11.45" customHeight="1" x14ac:dyDescent="0.2">
      <c r="A2" s="253" t="s">
        <v>57</v>
      </c>
      <c r="B2" s="254" t="s">
        <v>42</v>
      </c>
      <c r="C2" s="255" t="s">
        <v>43</v>
      </c>
      <c r="D2" s="255" t="s">
        <v>69</v>
      </c>
      <c r="E2" s="256" t="s">
        <v>75</v>
      </c>
      <c r="F2" s="256" t="s">
        <v>58</v>
      </c>
      <c r="G2" s="256" t="s">
        <v>59</v>
      </c>
      <c r="H2" s="256" t="s">
        <v>44</v>
      </c>
      <c r="I2" s="256" t="s">
        <v>60</v>
      </c>
      <c r="J2" s="257" t="s">
        <v>61</v>
      </c>
      <c r="K2" s="258" t="s">
        <v>62</v>
      </c>
      <c r="L2" s="256" t="s">
        <v>74</v>
      </c>
      <c r="M2" s="256" t="s">
        <v>73</v>
      </c>
      <c r="N2" s="256" t="s">
        <v>72</v>
      </c>
      <c r="O2" s="256" t="s">
        <v>63</v>
      </c>
      <c r="P2" s="256" t="s">
        <v>64</v>
      </c>
      <c r="Q2" s="256" t="s">
        <v>71</v>
      </c>
      <c r="R2" s="256" t="s">
        <v>70</v>
      </c>
      <c r="S2" s="257" t="s">
        <v>65</v>
      </c>
    </row>
    <row r="3" spans="1:19" s="93" customFormat="1" ht="11.45" customHeight="1" x14ac:dyDescent="0.2">
      <c r="A3" s="253"/>
      <c r="B3" s="254"/>
      <c r="C3" s="255"/>
      <c r="D3" s="255"/>
      <c r="E3" s="256"/>
      <c r="F3" s="256"/>
      <c r="G3" s="256"/>
      <c r="H3" s="256"/>
      <c r="I3" s="256"/>
      <c r="J3" s="257"/>
      <c r="K3" s="258"/>
      <c r="L3" s="256"/>
      <c r="M3" s="256"/>
      <c r="N3" s="256"/>
      <c r="O3" s="256"/>
      <c r="P3" s="256"/>
      <c r="Q3" s="256"/>
      <c r="R3" s="256"/>
      <c r="S3" s="257"/>
    </row>
    <row r="4" spans="1:19" s="33" customFormat="1" ht="11.45" customHeight="1" x14ac:dyDescent="0.15">
      <c r="A4" s="26">
        <v>1</v>
      </c>
      <c r="B4" s="27">
        <v>2</v>
      </c>
      <c r="C4" s="28">
        <v>3</v>
      </c>
      <c r="D4" s="28">
        <v>4</v>
      </c>
      <c r="E4" s="28">
        <v>5</v>
      </c>
      <c r="F4" s="28">
        <v>6</v>
      </c>
      <c r="G4" s="28">
        <v>7</v>
      </c>
      <c r="H4" s="28">
        <v>8</v>
      </c>
      <c r="I4" s="28">
        <v>9</v>
      </c>
      <c r="J4" s="29">
        <v>10</v>
      </c>
      <c r="K4" s="30">
        <v>11</v>
      </c>
      <c r="L4" s="28">
        <v>12</v>
      </c>
      <c r="M4" s="28">
        <v>13</v>
      </c>
      <c r="N4" s="28">
        <v>14</v>
      </c>
      <c r="O4" s="28">
        <v>15</v>
      </c>
      <c r="P4" s="28">
        <v>16</v>
      </c>
      <c r="Q4" s="28">
        <v>17</v>
      </c>
      <c r="R4" s="28">
        <v>18</v>
      </c>
      <c r="S4" s="29">
        <v>19</v>
      </c>
    </row>
    <row r="5" spans="1:19" s="95" customFormat="1" ht="24.95" customHeight="1" x14ac:dyDescent="0.2">
      <c r="A5" s="103"/>
      <c r="B5" s="94"/>
      <c r="C5" s="259" t="s">
        <v>140</v>
      </c>
      <c r="D5" s="261"/>
      <c r="E5" s="261"/>
      <c r="F5" s="261"/>
      <c r="G5" s="261"/>
      <c r="H5" s="261"/>
      <c r="I5" s="261"/>
      <c r="J5" s="261"/>
      <c r="K5" s="261" t="s">
        <v>140</v>
      </c>
      <c r="L5" s="261"/>
      <c r="M5" s="261"/>
      <c r="N5" s="261"/>
      <c r="O5" s="261"/>
      <c r="P5" s="261"/>
      <c r="Q5" s="261"/>
      <c r="R5" s="261"/>
      <c r="S5" s="261"/>
    </row>
    <row r="6" spans="1:19" s="98" customFormat="1" ht="11.45" customHeight="1" x14ac:dyDescent="0.2">
      <c r="A6" s="32">
        <f>IF(D6&lt;&gt;"",COUNTA($D$6:D6),"")</f>
        <v>1</v>
      </c>
      <c r="B6" s="96">
        <v>2000</v>
      </c>
      <c r="C6" s="97">
        <v>39971</v>
      </c>
      <c r="D6" s="97">
        <v>766.71799999999996</v>
      </c>
      <c r="E6" s="97">
        <v>5509.2659999999996</v>
      </c>
      <c r="F6" s="97">
        <v>6460.8720000000003</v>
      </c>
      <c r="G6" s="97">
        <v>1618.1679999999999</v>
      </c>
      <c r="H6" s="97">
        <v>1090.1880000000001</v>
      </c>
      <c r="I6" s="97">
        <v>393.89400000000001</v>
      </c>
      <c r="J6" s="97">
        <v>1051.26</v>
      </c>
      <c r="K6" s="97">
        <v>3120.6019999999999</v>
      </c>
      <c r="L6" s="97">
        <v>3581.0749999999998</v>
      </c>
      <c r="M6" s="97">
        <v>8615.6749999999993</v>
      </c>
      <c r="N6" s="97">
        <v>1807.9839999999999</v>
      </c>
      <c r="O6" s="97">
        <v>517.57799999999997</v>
      </c>
      <c r="P6" s="97">
        <v>2002.066</v>
      </c>
      <c r="Q6" s="97">
        <v>1072.0519999999999</v>
      </c>
      <c r="R6" s="97">
        <v>1283.4480000000001</v>
      </c>
      <c r="S6" s="97">
        <v>1080.154</v>
      </c>
    </row>
    <row r="7" spans="1:19" s="98" customFormat="1" ht="11.45" customHeight="1" x14ac:dyDescent="0.2">
      <c r="A7" s="32">
        <f>IF(D7&lt;&gt;"",COUNTA($D$6:D7),"")</f>
        <v>2</v>
      </c>
      <c r="B7" s="96">
        <v>2001</v>
      </c>
      <c r="C7" s="97">
        <v>39859</v>
      </c>
      <c r="D7" s="97">
        <v>748.779</v>
      </c>
      <c r="E7" s="97">
        <v>5556.6689999999999</v>
      </c>
      <c r="F7" s="97">
        <v>6497.4</v>
      </c>
      <c r="G7" s="97">
        <v>1598.6869999999999</v>
      </c>
      <c r="H7" s="97">
        <v>1064.17</v>
      </c>
      <c r="I7" s="97">
        <v>395.15100000000001</v>
      </c>
      <c r="J7" s="97">
        <v>1058.373</v>
      </c>
      <c r="K7" s="97">
        <v>3130.511</v>
      </c>
      <c r="L7" s="97">
        <v>3565.058</v>
      </c>
      <c r="M7" s="97">
        <v>8576.7999999999993</v>
      </c>
      <c r="N7" s="97">
        <v>1809.71</v>
      </c>
      <c r="O7" s="97">
        <v>514.97699999999998</v>
      </c>
      <c r="P7" s="97">
        <v>1956.327</v>
      </c>
      <c r="Q7" s="97">
        <v>1043.4580000000001</v>
      </c>
      <c r="R7" s="97">
        <v>1285.184</v>
      </c>
      <c r="S7" s="97">
        <v>1057.7460000000001</v>
      </c>
    </row>
    <row r="8" spans="1:19" s="98" customFormat="1" ht="11.45" customHeight="1" x14ac:dyDescent="0.2">
      <c r="A8" s="32">
        <f>IF(D8&lt;&gt;"",COUNTA($D$6:D8),"")</f>
        <v>3</v>
      </c>
      <c r="B8" s="96">
        <v>2002</v>
      </c>
      <c r="C8" s="97">
        <v>39666</v>
      </c>
      <c r="D8" s="97">
        <v>739.13</v>
      </c>
      <c r="E8" s="97">
        <v>5558.9309999999996</v>
      </c>
      <c r="F8" s="97">
        <v>6478.8530000000001</v>
      </c>
      <c r="G8" s="97">
        <v>1571.6220000000001</v>
      </c>
      <c r="H8" s="97">
        <v>1043.21</v>
      </c>
      <c r="I8" s="97">
        <v>394.322</v>
      </c>
      <c r="J8" s="97">
        <v>1050.683</v>
      </c>
      <c r="K8" s="97">
        <v>3119.4960000000001</v>
      </c>
      <c r="L8" s="97">
        <v>3567.0479999999998</v>
      </c>
      <c r="M8" s="97">
        <v>8539.8580000000002</v>
      </c>
      <c r="N8" s="97">
        <v>1818.355</v>
      </c>
      <c r="O8" s="97">
        <v>513.25199999999995</v>
      </c>
      <c r="P8" s="97">
        <v>1934.5640000000001</v>
      </c>
      <c r="Q8" s="97">
        <v>1025.452</v>
      </c>
      <c r="R8" s="97">
        <v>1275.374</v>
      </c>
      <c r="S8" s="97">
        <v>1035.8499999999999</v>
      </c>
    </row>
    <row r="9" spans="1:19" s="98" customFormat="1" ht="11.45" customHeight="1" x14ac:dyDescent="0.2">
      <c r="A9" s="32">
        <f>IF(D9&lt;&gt;"",COUNTA($D$6:D9),"")</f>
        <v>4</v>
      </c>
      <c r="B9" s="96">
        <v>2003</v>
      </c>
      <c r="C9" s="97">
        <v>39237</v>
      </c>
      <c r="D9" s="97">
        <v>725.60599999999999</v>
      </c>
      <c r="E9" s="97">
        <v>5507.0119999999997</v>
      </c>
      <c r="F9" s="97">
        <v>6399.9449999999997</v>
      </c>
      <c r="G9" s="97">
        <v>1548.8119999999999</v>
      </c>
      <c r="H9" s="97">
        <v>1027.2719999999999</v>
      </c>
      <c r="I9" s="97">
        <v>391.18599999999998</v>
      </c>
      <c r="J9" s="97">
        <v>1038.924</v>
      </c>
      <c r="K9" s="97">
        <v>3077.2579999999998</v>
      </c>
      <c r="L9" s="97">
        <v>3548.3960000000002</v>
      </c>
      <c r="M9" s="97">
        <v>8452.7870000000003</v>
      </c>
      <c r="N9" s="97">
        <v>1802.6420000000001</v>
      </c>
      <c r="O9" s="97">
        <v>510.68799999999999</v>
      </c>
      <c r="P9" s="97">
        <v>1925.0039999999999</v>
      </c>
      <c r="Q9" s="97">
        <v>1013.067</v>
      </c>
      <c r="R9" s="97">
        <v>1256.1369999999999</v>
      </c>
      <c r="S9" s="97">
        <v>1012.264</v>
      </c>
    </row>
    <row r="10" spans="1:19" s="98" customFormat="1" ht="11.45" customHeight="1" x14ac:dyDescent="0.2">
      <c r="A10" s="32">
        <f>IF(D10&lt;&gt;"",COUNTA($D$6:D10),"")</f>
        <v>5</v>
      </c>
      <c r="B10" s="96">
        <v>2004</v>
      </c>
      <c r="C10" s="97">
        <v>39362</v>
      </c>
      <c r="D10" s="97">
        <v>723.64700000000005</v>
      </c>
      <c r="E10" s="97">
        <v>5520.915</v>
      </c>
      <c r="F10" s="97">
        <v>6401.0789999999997</v>
      </c>
      <c r="G10" s="97">
        <v>1557.2149999999999</v>
      </c>
      <c r="H10" s="97">
        <v>1029.867</v>
      </c>
      <c r="I10" s="97">
        <v>392.80599999999998</v>
      </c>
      <c r="J10" s="97">
        <v>1041.924</v>
      </c>
      <c r="K10" s="97">
        <v>3082.9119999999998</v>
      </c>
      <c r="L10" s="97">
        <v>3568.0909999999999</v>
      </c>
      <c r="M10" s="97">
        <v>8498.7139999999999</v>
      </c>
      <c r="N10" s="97">
        <v>1819.7860000000001</v>
      </c>
      <c r="O10" s="97">
        <v>514.42200000000003</v>
      </c>
      <c r="P10" s="97">
        <v>1925.5650000000001</v>
      </c>
      <c r="Q10" s="97">
        <v>1010.74</v>
      </c>
      <c r="R10" s="97">
        <v>1256.3150000000001</v>
      </c>
      <c r="S10" s="97">
        <v>1018.002</v>
      </c>
    </row>
    <row r="11" spans="1:19" s="98" customFormat="1" ht="11.45" customHeight="1" x14ac:dyDescent="0.2">
      <c r="A11" s="32">
        <f>IF(D11&lt;&gt;"",COUNTA($D$6:D11),"")</f>
        <v>6</v>
      </c>
      <c r="B11" s="96">
        <v>2005</v>
      </c>
      <c r="C11" s="97">
        <v>39311</v>
      </c>
      <c r="D11" s="97">
        <v>721.66399999999999</v>
      </c>
      <c r="E11" s="97">
        <v>5527.8010000000004</v>
      </c>
      <c r="F11" s="97">
        <v>6421.982</v>
      </c>
      <c r="G11" s="97">
        <v>1557.1089999999999</v>
      </c>
      <c r="H11" s="97">
        <v>1021.679</v>
      </c>
      <c r="I11" s="97">
        <v>391.97199999999998</v>
      </c>
      <c r="J11" s="97">
        <v>1050.759</v>
      </c>
      <c r="K11" s="97">
        <v>3073.4459999999999</v>
      </c>
      <c r="L11" s="97">
        <v>3554.1559999999999</v>
      </c>
      <c r="M11" s="97">
        <v>8483.9850000000006</v>
      </c>
      <c r="N11" s="97">
        <v>1823.2809999999999</v>
      </c>
      <c r="O11" s="97">
        <v>516.14300000000003</v>
      </c>
      <c r="P11" s="97">
        <v>1907.57</v>
      </c>
      <c r="Q11" s="97">
        <v>996.98900000000003</v>
      </c>
      <c r="R11" s="97">
        <v>1253.079</v>
      </c>
      <c r="S11" s="97">
        <v>1009.385</v>
      </c>
    </row>
    <row r="12" spans="1:19" s="98" customFormat="1" ht="11.45" customHeight="1" x14ac:dyDescent="0.2">
      <c r="A12" s="32">
        <f>IF(D12&lt;&gt;"",COUNTA($D$6:D12),"")</f>
        <v>7</v>
      </c>
      <c r="B12" s="96">
        <v>2006</v>
      </c>
      <c r="C12" s="97">
        <v>39595</v>
      </c>
      <c r="D12" s="97">
        <v>728.29700000000003</v>
      </c>
      <c r="E12" s="97">
        <v>5563.4049999999997</v>
      </c>
      <c r="F12" s="97">
        <v>6478.9129999999996</v>
      </c>
      <c r="G12" s="97">
        <v>1581.8040000000001</v>
      </c>
      <c r="H12" s="97">
        <v>1027.26</v>
      </c>
      <c r="I12" s="97">
        <v>396.98599999999999</v>
      </c>
      <c r="J12" s="97">
        <v>1062.0129999999999</v>
      </c>
      <c r="K12" s="97">
        <v>3086.0410000000002</v>
      </c>
      <c r="L12" s="97">
        <v>3578.1779999999999</v>
      </c>
      <c r="M12" s="97">
        <v>8524.6190000000006</v>
      </c>
      <c r="N12" s="97">
        <v>1837.14</v>
      </c>
      <c r="O12" s="97">
        <v>515.30700000000002</v>
      </c>
      <c r="P12" s="97">
        <v>1928.1379999999999</v>
      </c>
      <c r="Q12" s="97">
        <v>1007.529</v>
      </c>
      <c r="R12" s="97">
        <v>1262.2739999999999</v>
      </c>
      <c r="S12" s="97">
        <v>1017.096</v>
      </c>
    </row>
    <row r="13" spans="1:19" s="98" customFormat="1" ht="11.45" customHeight="1" x14ac:dyDescent="0.2">
      <c r="A13" s="32">
        <f>IF(D13&lt;&gt;"",COUNTA($D$6:D13),"")</f>
        <v>8</v>
      </c>
      <c r="B13" s="96">
        <v>2007</v>
      </c>
      <c r="C13" s="97">
        <v>40272</v>
      </c>
      <c r="D13" s="97">
        <v>741.66899999999998</v>
      </c>
      <c r="E13" s="97">
        <v>5659.6170000000002</v>
      </c>
      <c r="F13" s="97">
        <v>6598.5460000000003</v>
      </c>
      <c r="G13" s="97">
        <v>1614.42</v>
      </c>
      <c r="H13" s="97">
        <v>1047.8119999999999</v>
      </c>
      <c r="I13" s="97">
        <v>403.53800000000001</v>
      </c>
      <c r="J13" s="97">
        <v>1086.7909999999999</v>
      </c>
      <c r="K13" s="97">
        <v>3126.2429999999999</v>
      </c>
      <c r="L13" s="97">
        <v>3640.8440000000001</v>
      </c>
      <c r="M13" s="97">
        <v>8664.6489999999994</v>
      </c>
      <c r="N13" s="97">
        <v>1874.549</v>
      </c>
      <c r="O13" s="97">
        <v>516.94899999999996</v>
      </c>
      <c r="P13" s="97">
        <v>1956.9459999999999</v>
      </c>
      <c r="Q13" s="97">
        <v>1022.122</v>
      </c>
      <c r="R13" s="97">
        <v>1282.355</v>
      </c>
      <c r="S13" s="97">
        <v>1034.95</v>
      </c>
    </row>
    <row r="14" spans="1:19" s="98" customFormat="1" ht="11.45" customHeight="1" x14ac:dyDescent="0.2">
      <c r="A14" s="32">
        <f>IF(D14&lt;&gt;"",COUNTA($D$6:D14),"")</f>
        <v>9</v>
      </c>
      <c r="B14" s="96">
        <v>2008</v>
      </c>
      <c r="C14" s="97">
        <v>40838</v>
      </c>
      <c r="D14" s="97">
        <v>747.56600000000003</v>
      </c>
      <c r="E14" s="97">
        <v>5752.5479999999998</v>
      </c>
      <c r="F14" s="97">
        <v>6704.7079999999996</v>
      </c>
      <c r="G14" s="97">
        <v>1645.8109999999999</v>
      </c>
      <c r="H14" s="97">
        <v>1063.404</v>
      </c>
      <c r="I14" s="97">
        <v>406.50400000000002</v>
      </c>
      <c r="J14" s="97">
        <v>1114.829</v>
      </c>
      <c r="K14" s="97">
        <v>3161.9430000000002</v>
      </c>
      <c r="L14" s="97">
        <v>3690.5320000000002</v>
      </c>
      <c r="M14" s="97">
        <v>8786.3790000000008</v>
      </c>
      <c r="N14" s="97">
        <v>1904.3019999999999</v>
      </c>
      <c r="O14" s="97">
        <v>519.81399999999996</v>
      </c>
      <c r="P14" s="97">
        <v>1968.066</v>
      </c>
      <c r="Q14" s="97">
        <v>1029.3920000000001</v>
      </c>
      <c r="R14" s="97">
        <v>1300.3399999999999</v>
      </c>
      <c r="S14" s="97">
        <v>1041.8620000000001</v>
      </c>
    </row>
    <row r="15" spans="1:19" s="98" customFormat="1" ht="11.45" customHeight="1" x14ac:dyDescent="0.2">
      <c r="A15" s="32">
        <f>IF(D15&lt;&gt;"",COUNTA($D$6:D15),"")</f>
        <v>10</v>
      </c>
      <c r="B15" s="96">
        <v>2009</v>
      </c>
      <c r="C15" s="97">
        <v>40903</v>
      </c>
      <c r="D15" s="97">
        <v>752.83100000000002</v>
      </c>
      <c r="E15" s="97">
        <v>5718.5370000000003</v>
      </c>
      <c r="F15" s="97">
        <v>6729.982</v>
      </c>
      <c r="G15" s="97">
        <v>1673.3589999999999</v>
      </c>
      <c r="H15" s="97">
        <v>1077.348</v>
      </c>
      <c r="I15" s="97">
        <v>403.87299999999999</v>
      </c>
      <c r="J15" s="97">
        <v>1130.998</v>
      </c>
      <c r="K15" s="97">
        <v>3174.078</v>
      </c>
      <c r="L15" s="97">
        <v>3722.1170000000002</v>
      </c>
      <c r="M15" s="97">
        <v>8772.24</v>
      </c>
      <c r="N15" s="97">
        <v>1903.202</v>
      </c>
      <c r="O15" s="97">
        <v>517.16499999999996</v>
      </c>
      <c r="P15" s="97">
        <v>1959.499</v>
      </c>
      <c r="Q15" s="97">
        <v>1025.5530000000001</v>
      </c>
      <c r="R15" s="97">
        <v>1305.701</v>
      </c>
      <c r="S15" s="97">
        <v>1036.5170000000001</v>
      </c>
    </row>
    <row r="16" spans="1:19" s="98" customFormat="1" ht="11.45" customHeight="1" x14ac:dyDescent="0.2">
      <c r="A16" s="32">
        <f>IF(D16&lt;&gt;"",COUNTA($D$6:D16),"")</f>
        <v>11</v>
      </c>
      <c r="B16" s="96">
        <v>2010</v>
      </c>
      <c r="C16" s="97">
        <v>41048</v>
      </c>
      <c r="D16" s="97">
        <v>748.279</v>
      </c>
      <c r="E16" s="97">
        <v>5720.1080000000002</v>
      </c>
      <c r="F16" s="97">
        <v>6780.7790000000005</v>
      </c>
      <c r="G16" s="97">
        <v>1691.807</v>
      </c>
      <c r="H16" s="97">
        <v>1082.048</v>
      </c>
      <c r="I16" s="97">
        <v>403.46699999999998</v>
      </c>
      <c r="J16" s="97">
        <v>1140.386</v>
      </c>
      <c r="K16" s="97">
        <v>3178.7660000000001</v>
      </c>
      <c r="L16" s="97">
        <v>3740.8020000000001</v>
      </c>
      <c r="M16" s="97">
        <v>8787.6730000000007</v>
      </c>
      <c r="N16" s="97">
        <v>1905.048</v>
      </c>
      <c r="O16" s="97">
        <v>519.39099999999996</v>
      </c>
      <c r="P16" s="97">
        <v>1970.636</v>
      </c>
      <c r="Q16" s="97">
        <v>1026.7370000000001</v>
      </c>
      <c r="R16" s="97">
        <v>1307.364</v>
      </c>
      <c r="S16" s="97">
        <v>1044.7090000000001</v>
      </c>
    </row>
    <row r="17" spans="1:19" s="98" customFormat="1" ht="11.45" customHeight="1" x14ac:dyDescent="0.2">
      <c r="A17" s="32">
        <f>IF(D17&lt;&gt;"",COUNTA($D$6:D17),"")</f>
        <v>12</v>
      </c>
      <c r="B17" s="96">
        <v>2011</v>
      </c>
      <c r="C17" s="97">
        <v>41544</v>
      </c>
      <c r="D17" s="97">
        <v>737.37900000000002</v>
      </c>
      <c r="E17" s="97">
        <v>5802.6329999999998</v>
      </c>
      <c r="F17" s="97">
        <v>6901.6549999999997</v>
      </c>
      <c r="G17" s="97">
        <v>1707.11</v>
      </c>
      <c r="H17" s="97">
        <v>1081.547</v>
      </c>
      <c r="I17" s="97">
        <v>409.09100000000001</v>
      </c>
      <c r="J17" s="97">
        <v>1156.798</v>
      </c>
      <c r="K17" s="97">
        <v>3219.547</v>
      </c>
      <c r="L17" s="97">
        <v>3803.0160000000001</v>
      </c>
      <c r="M17" s="97">
        <v>8908.5930000000008</v>
      </c>
      <c r="N17" s="97">
        <v>1924.9659999999999</v>
      </c>
      <c r="O17" s="97">
        <v>525.14300000000003</v>
      </c>
      <c r="P17" s="97">
        <v>1974.7159999999999</v>
      </c>
      <c r="Q17" s="97">
        <v>1022.009</v>
      </c>
      <c r="R17" s="97">
        <v>1320.5260000000001</v>
      </c>
      <c r="S17" s="97">
        <v>1049.271</v>
      </c>
    </row>
    <row r="18" spans="1:19" s="98" customFormat="1" ht="11.45" customHeight="1" x14ac:dyDescent="0.2">
      <c r="A18" s="32">
        <f>IF(D18&lt;&gt;"",COUNTA($D$6:D18),"")</f>
        <v>13</v>
      </c>
      <c r="B18" s="96">
        <v>2012</v>
      </c>
      <c r="C18" s="97">
        <v>42019</v>
      </c>
      <c r="D18" s="97">
        <v>730.36599999999999</v>
      </c>
      <c r="E18" s="97">
        <v>5888.1930000000002</v>
      </c>
      <c r="F18" s="97">
        <v>7015.3909999999996</v>
      </c>
      <c r="G18" s="97">
        <v>1744.8879999999999</v>
      </c>
      <c r="H18" s="97">
        <v>1083.8530000000001</v>
      </c>
      <c r="I18" s="97">
        <v>415.27300000000002</v>
      </c>
      <c r="J18" s="97">
        <v>1178.114</v>
      </c>
      <c r="K18" s="97">
        <v>3256.6120000000001</v>
      </c>
      <c r="L18" s="97">
        <v>3858.489</v>
      </c>
      <c r="M18" s="97">
        <v>8995.91</v>
      </c>
      <c r="N18" s="97">
        <v>1940.3710000000001</v>
      </c>
      <c r="O18" s="97">
        <v>525.61699999999996</v>
      </c>
      <c r="P18" s="97">
        <v>1991.1320000000001</v>
      </c>
      <c r="Q18" s="97">
        <v>1016.864</v>
      </c>
      <c r="R18" s="97">
        <v>1328.2</v>
      </c>
      <c r="S18" s="97">
        <v>1049.7270000000001</v>
      </c>
    </row>
    <row r="19" spans="1:19" s="98" customFormat="1" ht="11.45" customHeight="1" x14ac:dyDescent="0.2">
      <c r="A19" s="32">
        <f>IF(D19&lt;&gt;"",COUNTA($D$6:D19),"")</f>
        <v>14</v>
      </c>
      <c r="B19" s="96">
        <v>2013</v>
      </c>
      <c r="C19" s="97">
        <v>42350</v>
      </c>
      <c r="D19" s="97">
        <v>729.12300000000005</v>
      </c>
      <c r="E19" s="97">
        <v>5963.1670000000004</v>
      </c>
      <c r="F19" s="97">
        <v>7099.1589999999997</v>
      </c>
      <c r="G19" s="97">
        <v>1778.72</v>
      </c>
      <c r="H19" s="97">
        <v>1082.6880000000001</v>
      </c>
      <c r="I19" s="97">
        <v>416.52</v>
      </c>
      <c r="J19" s="97">
        <v>1193.3789999999999</v>
      </c>
      <c r="K19" s="97">
        <v>3271.4479999999999</v>
      </c>
      <c r="L19" s="97">
        <v>3893.8829999999998</v>
      </c>
      <c r="M19" s="97">
        <v>9057.3060000000005</v>
      </c>
      <c r="N19" s="97">
        <v>1949.788</v>
      </c>
      <c r="O19" s="97">
        <v>521.68600000000004</v>
      </c>
      <c r="P19" s="97">
        <v>2002.8050000000001</v>
      </c>
      <c r="Q19" s="97">
        <v>1011.681</v>
      </c>
      <c r="R19" s="97">
        <v>1334.164</v>
      </c>
      <c r="S19" s="97">
        <v>1044.4829999999999</v>
      </c>
    </row>
    <row r="20" spans="1:19" s="98" customFormat="1" ht="11.45" customHeight="1" x14ac:dyDescent="0.2">
      <c r="A20" s="32">
        <f>IF(D20&lt;&gt;"",COUNTA($D$6:D20),"")</f>
        <v>15</v>
      </c>
      <c r="B20" s="96">
        <v>2014</v>
      </c>
      <c r="C20" s="97">
        <v>42721</v>
      </c>
      <c r="D20" s="97">
        <v>736.15200000000004</v>
      </c>
      <c r="E20" s="97">
        <v>6039.91</v>
      </c>
      <c r="F20" s="97">
        <v>7181.6120000000001</v>
      </c>
      <c r="G20" s="97">
        <v>1812.299</v>
      </c>
      <c r="H20" s="97">
        <v>1083.6030000000001</v>
      </c>
      <c r="I20" s="97">
        <v>417.66899999999998</v>
      </c>
      <c r="J20" s="97">
        <v>1202.2950000000001</v>
      </c>
      <c r="K20" s="97">
        <v>3306.8409999999999</v>
      </c>
      <c r="L20" s="97">
        <v>3926.2289999999998</v>
      </c>
      <c r="M20" s="97">
        <v>9128.2440000000006</v>
      </c>
      <c r="N20" s="97">
        <v>1965.0619999999999</v>
      </c>
      <c r="O20" s="97">
        <v>521.37599999999998</v>
      </c>
      <c r="P20" s="97">
        <v>2009.663</v>
      </c>
      <c r="Q20" s="97">
        <v>1006.274</v>
      </c>
      <c r="R20" s="97">
        <v>1342.7750000000001</v>
      </c>
      <c r="S20" s="97">
        <v>1040.9960000000001</v>
      </c>
    </row>
    <row r="21" spans="1:19" s="98" customFormat="1" ht="11.45" customHeight="1" x14ac:dyDescent="0.2">
      <c r="A21" s="32">
        <f>IF(D21&lt;&gt;"",COUNTA($D$6:D21),"")</f>
        <v>16</v>
      </c>
      <c r="B21" s="96">
        <v>2015</v>
      </c>
      <c r="C21" s="97">
        <v>43122</v>
      </c>
      <c r="D21" s="97">
        <v>738.95899999999995</v>
      </c>
      <c r="E21" s="97">
        <v>6090.5709999999999</v>
      </c>
      <c r="F21" s="97">
        <v>7289.951</v>
      </c>
      <c r="G21" s="97">
        <v>1851.12</v>
      </c>
      <c r="H21" s="97">
        <v>1085.6980000000001</v>
      </c>
      <c r="I21" s="97">
        <v>418.30599999999998</v>
      </c>
      <c r="J21" s="97">
        <v>1211.576</v>
      </c>
      <c r="K21" s="97">
        <v>3341.4850000000001</v>
      </c>
      <c r="L21" s="97">
        <v>3959.2280000000001</v>
      </c>
      <c r="M21" s="97">
        <v>9223.42</v>
      </c>
      <c r="N21" s="97">
        <v>1983.21</v>
      </c>
      <c r="O21" s="97">
        <v>523.16099999999994</v>
      </c>
      <c r="P21" s="97">
        <v>2005.383</v>
      </c>
      <c r="Q21" s="97">
        <v>1002.851</v>
      </c>
      <c r="R21" s="97">
        <v>1356.1759999999999</v>
      </c>
      <c r="S21" s="97">
        <v>1040.905</v>
      </c>
    </row>
    <row r="22" spans="1:19" s="98" customFormat="1" ht="11.45" customHeight="1" x14ac:dyDescent="0.2">
      <c r="A22" s="32">
        <f>IF(D22&lt;&gt;"",COUNTA($D$6:D22),"")</f>
        <v>17</v>
      </c>
      <c r="B22" s="96">
        <v>2016</v>
      </c>
      <c r="C22" s="97">
        <v>43661</v>
      </c>
      <c r="D22" s="97">
        <v>740.70299999999997</v>
      </c>
      <c r="E22" s="97">
        <v>6167.299</v>
      </c>
      <c r="F22" s="97">
        <v>7408.9</v>
      </c>
      <c r="G22" s="97">
        <v>1902.3340000000001</v>
      </c>
      <c r="H22" s="97">
        <v>1098.93</v>
      </c>
      <c r="I22" s="97">
        <v>421.959</v>
      </c>
      <c r="J22" s="97">
        <v>1234.973</v>
      </c>
      <c r="K22" s="97">
        <v>3385.0279999999998</v>
      </c>
      <c r="L22" s="97">
        <v>4012.0859999999998</v>
      </c>
      <c r="M22" s="97">
        <v>9318.652</v>
      </c>
      <c r="N22" s="97">
        <v>1999.704</v>
      </c>
      <c r="O22" s="97">
        <v>528.45299999999997</v>
      </c>
      <c r="P22" s="97">
        <v>2021.7059999999999</v>
      </c>
      <c r="Q22" s="97">
        <v>1003.549</v>
      </c>
      <c r="R22" s="97">
        <v>1375.498</v>
      </c>
      <c r="S22" s="97">
        <v>1041.2260000000001</v>
      </c>
    </row>
    <row r="23" spans="1:19" s="98" customFormat="1" ht="11.45" customHeight="1" x14ac:dyDescent="0.2">
      <c r="A23" s="32">
        <f>IF(D23&lt;&gt;"",COUNTA($D$6:D23),"")</f>
        <v>18</v>
      </c>
      <c r="B23" s="96">
        <v>2017</v>
      </c>
      <c r="C23" s="97">
        <v>44251</v>
      </c>
      <c r="D23" s="97">
        <v>750.28200000000004</v>
      </c>
      <c r="E23" s="97">
        <v>6252.402</v>
      </c>
      <c r="F23" s="97">
        <v>7523.2929999999997</v>
      </c>
      <c r="G23" s="97">
        <v>1965.3979999999999</v>
      </c>
      <c r="H23" s="97">
        <v>1114.2370000000001</v>
      </c>
      <c r="I23" s="97">
        <v>427.233</v>
      </c>
      <c r="J23" s="97">
        <v>1255.7159999999999</v>
      </c>
      <c r="K23" s="97">
        <v>3446.1790000000001</v>
      </c>
      <c r="L23" s="97">
        <v>4055.4229999999998</v>
      </c>
      <c r="M23" s="97">
        <v>9426.6080000000002</v>
      </c>
      <c r="N23" s="97">
        <v>2014.5909999999999</v>
      </c>
      <c r="O23" s="97">
        <v>532.327</v>
      </c>
      <c r="P23" s="97">
        <v>2042.6769999999999</v>
      </c>
      <c r="Q23" s="97">
        <v>1004.819</v>
      </c>
      <c r="R23" s="97">
        <v>1394.8140000000001</v>
      </c>
      <c r="S23" s="97">
        <v>1045.001</v>
      </c>
    </row>
    <row r="24" spans="1:19" s="98" customFormat="1" ht="11.45" customHeight="1" x14ac:dyDescent="0.2">
      <c r="A24" s="32">
        <f>IF(D24&lt;&gt;"",COUNTA($D$6:D24),"")</f>
        <v>19</v>
      </c>
      <c r="B24" s="96">
        <v>2018</v>
      </c>
      <c r="C24" s="97">
        <v>44866</v>
      </c>
      <c r="D24" s="97">
        <v>757.29100000000005</v>
      </c>
      <c r="E24" s="97">
        <v>6338.9049999999997</v>
      </c>
      <c r="F24" s="97">
        <v>7650.82</v>
      </c>
      <c r="G24" s="97">
        <v>2020.5740000000001</v>
      </c>
      <c r="H24" s="97">
        <v>1124.8910000000001</v>
      </c>
      <c r="I24" s="97">
        <v>435.79500000000002</v>
      </c>
      <c r="J24" s="97">
        <v>1273.7739999999999</v>
      </c>
      <c r="K24" s="97">
        <v>3497.9470000000001</v>
      </c>
      <c r="L24" s="97">
        <v>4111.2889999999998</v>
      </c>
      <c r="M24" s="97">
        <v>9558.2610000000004</v>
      </c>
      <c r="N24" s="97">
        <v>2031.62</v>
      </c>
      <c r="O24" s="97">
        <v>535.02099999999996</v>
      </c>
      <c r="P24" s="97">
        <v>2060.9360000000001</v>
      </c>
      <c r="Q24" s="97">
        <v>1004.544</v>
      </c>
      <c r="R24" s="97">
        <v>1416.499</v>
      </c>
      <c r="S24" s="97">
        <v>1047.8330000000001</v>
      </c>
    </row>
    <row r="25" spans="1:19" s="98" customFormat="1" ht="11.45" customHeight="1" x14ac:dyDescent="0.2">
      <c r="A25" s="32">
        <f>IF(D25&lt;&gt;"",COUNTA($D$6:D25),"")</f>
        <v>20</v>
      </c>
      <c r="B25" s="96">
        <v>2019</v>
      </c>
      <c r="C25" s="97">
        <v>45276</v>
      </c>
      <c r="D25" s="97">
        <v>762.35799999999995</v>
      </c>
      <c r="E25" s="97">
        <v>6372.5209999999997</v>
      </c>
      <c r="F25" s="97">
        <v>7732.8370000000004</v>
      </c>
      <c r="G25" s="97">
        <v>2071.951</v>
      </c>
      <c r="H25" s="97">
        <v>1130.5730000000001</v>
      </c>
      <c r="I25" s="97">
        <v>438.56299999999999</v>
      </c>
      <c r="J25" s="97">
        <v>1294.6279999999999</v>
      </c>
      <c r="K25" s="97">
        <v>3531.5610000000001</v>
      </c>
      <c r="L25" s="97">
        <v>4150.8</v>
      </c>
      <c r="M25" s="97">
        <v>9652.2099999999991</v>
      </c>
      <c r="N25" s="97">
        <v>2046.0060000000001</v>
      </c>
      <c r="O25" s="97">
        <v>535.11099999999999</v>
      </c>
      <c r="P25" s="97">
        <v>2072.2629999999999</v>
      </c>
      <c r="Q25" s="97">
        <v>1005.298</v>
      </c>
      <c r="R25" s="97">
        <v>1433.8820000000001</v>
      </c>
      <c r="S25" s="97">
        <v>1045.4380000000001</v>
      </c>
    </row>
    <row r="26" spans="1:19" s="98" customFormat="1" ht="11.45" customHeight="1" x14ac:dyDescent="0.2">
      <c r="A26" s="32">
        <f>IF(D26&lt;&gt;"",COUNTA($D$6:D26),"")</f>
        <v>21</v>
      </c>
      <c r="B26" s="96">
        <v>2020</v>
      </c>
      <c r="C26" s="97">
        <v>44915</v>
      </c>
      <c r="D26" s="97">
        <v>756.01400000000001</v>
      </c>
      <c r="E26" s="97">
        <v>6309.4690000000001</v>
      </c>
      <c r="F26" s="97">
        <v>7683.0659999999998</v>
      </c>
      <c r="G26" s="97">
        <v>2066.29</v>
      </c>
      <c r="H26" s="97">
        <v>1123.326</v>
      </c>
      <c r="I26" s="97">
        <v>434.39400000000001</v>
      </c>
      <c r="J26" s="97">
        <v>1292.6310000000001</v>
      </c>
      <c r="K26" s="97">
        <v>3504.39</v>
      </c>
      <c r="L26" s="97">
        <v>4114.7669999999998</v>
      </c>
      <c r="M26" s="97">
        <v>9576.6939999999995</v>
      </c>
      <c r="N26" s="97">
        <v>2021.585</v>
      </c>
      <c r="O26" s="97">
        <v>525.59900000000005</v>
      </c>
      <c r="P26" s="97">
        <v>2056.2159999999999</v>
      </c>
      <c r="Q26" s="97">
        <v>994.04100000000005</v>
      </c>
      <c r="R26" s="97">
        <v>1430.31</v>
      </c>
      <c r="S26" s="97">
        <v>1026.2080000000001</v>
      </c>
    </row>
    <row r="27" spans="1:19" s="98" customFormat="1" ht="11.45" customHeight="1" x14ac:dyDescent="0.2">
      <c r="A27" s="32">
        <f>IF(D27&lt;&gt;"",COUNTA($D$6:D27),"")</f>
        <v>22</v>
      </c>
      <c r="B27" s="96">
        <v>2021</v>
      </c>
      <c r="C27" s="97">
        <v>44984</v>
      </c>
      <c r="D27" s="97">
        <v>757.29300000000001</v>
      </c>
      <c r="E27" s="97">
        <v>6306.3010000000004</v>
      </c>
      <c r="F27" s="97">
        <v>7688.3490000000002</v>
      </c>
      <c r="G27" s="97">
        <v>2087.5659999999998</v>
      </c>
      <c r="H27" s="97">
        <v>1132.76</v>
      </c>
      <c r="I27" s="97">
        <v>434.28300000000002</v>
      </c>
      <c r="J27" s="97">
        <v>1292.566</v>
      </c>
      <c r="K27" s="97">
        <v>3510.933</v>
      </c>
      <c r="L27" s="97">
        <v>4118.2470000000003</v>
      </c>
      <c r="M27" s="97">
        <v>9602.8909999999996</v>
      </c>
      <c r="N27" s="97">
        <v>2024.2539999999999</v>
      </c>
      <c r="O27" s="97">
        <v>521.87</v>
      </c>
      <c r="P27" s="97">
        <v>2054.8290000000002</v>
      </c>
      <c r="Q27" s="97">
        <v>993.048</v>
      </c>
      <c r="R27" s="97">
        <v>1439.9829999999999</v>
      </c>
      <c r="S27" s="97">
        <v>1018.827</v>
      </c>
    </row>
    <row r="28" spans="1:19" s="98" customFormat="1" ht="11.45" customHeight="1" x14ac:dyDescent="0.2">
      <c r="A28" s="32">
        <f>IF(D28&lt;&gt;"",COUNTA($D$6:D28),"")</f>
        <v>23</v>
      </c>
      <c r="B28" s="96">
        <v>2022</v>
      </c>
      <c r="C28" s="97">
        <v>45596</v>
      </c>
      <c r="D28" s="97">
        <v>761.65</v>
      </c>
      <c r="E28" s="97">
        <v>6385.2259999999997</v>
      </c>
      <c r="F28" s="97">
        <v>7802.1880000000001</v>
      </c>
      <c r="G28" s="97">
        <v>2158.2339999999999</v>
      </c>
      <c r="H28" s="97">
        <v>1145.0239999999999</v>
      </c>
      <c r="I28" s="97">
        <v>441.02499999999998</v>
      </c>
      <c r="J28" s="97">
        <v>1322.2370000000001</v>
      </c>
      <c r="K28" s="97">
        <v>3558.1979999999999</v>
      </c>
      <c r="L28" s="97">
        <v>4168.9340000000002</v>
      </c>
      <c r="M28" s="97">
        <v>9729.5830000000005</v>
      </c>
      <c r="N28" s="97">
        <v>2049.761</v>
      </c>
      <c r="O28" s="97">
        <v>523.57799999999997</v>
      </c>
      <c r="P28" s="97">
        <v>2071.6889999999999</v>
      </c>
      <c r="Q28" s="97">
        <v>994.74300000000005</v>
      </c>
      <c r="R28" s="97">
        <v>1459.1669999999999</v>
      </c>
      <c r="S28" s="97">
        <v>1024.7629999999999</v>
      </c>
    </row>
    <row r="29" spans="1:19" s="98" customFormat="1" ht="11.45" customHeight="1" x14ac:dyDescent="0.2">
      <c r="A29" s="32">
        <f>IF(D29&lt;&gt;"",COUNTA($D$6:D29),"")</f>
        <v>24</v>
      </c>
      <c r="B29" s="96">
        <v>2023</v>
      </c>
      <c r="C29" s="97">
        <v>45933</v>
      </c>
      <c r="D29" s="97">
        <v>760.17</v>
      </c>
      <c r="E29" s="97">
        <v>6447.3329999999996</v>
      </c>
      <c r="F29" s="97">
        <v>7877.9780000000001</v>
      </c>
      <c r="G29" s="97">
        <v>2192.3820000000001</v>
      </c>
      <c r="H29" s="97">
        <v>1148.5609999999999</v>
      </c>
      <c r="I29" s="97">
        <v>445.02800000000002</v>
      </c>
      <c r="J29" s="97">
        <v>1348.0070000000001</v>
      </c>
      <c r="K29" s="97">
        <v>3592.0929999999998</v>
      </c>
      <c r="L29" s="97">
        <v>4196.6400000000003</v>
      </c>
      <c r="M29" s="97">
        <v>9779.5810000000001</v>
      </c>
      <c r="N29" s="97">
        <v>2058.8539999999998</v>
      </c>
      <c r="O29" s="97">
        <v>523.91899999999998</v>
      </c>
      <c r="P29" s="97">
        <v>2078.1039999999998</v>
      </c>
      <c r="Q29" s="97">
        <v>992.74199999999996</v>
      </c>
      <c r="R29" s="97">
        <v>1467.9079999999999</v>
      </c>
      <c r="S29" s="97">
        <v>1023.7</v>
      </c>
    </row>
    <row r="30" spans="1:19" s="100" customFormat="1" ht="24.95" customHeight="1" x14ac:dyDescent="0.15">
      <c r="A30" s="32" t="str">
        <f>IF(D30&lt;&gt;"",COUNTA($D$6:D30),"")</f>
        <v/>
      </c>
      <c r="B30" s="99"/>
      <c r="C30" s="259" t="s">
        <v>40</v>
      </c>
      <c r="D30" s="260"/>
      <c r="E30" s="260"/>
      <c r="F30" s="260"/>
      <c r="G30" s="260"/>
      <c r="H30" s="260"/>
      <c r="I30" s="260"/>
      <c r="J30" s="260"/>
      <c r="K30" s="260" t="s">
        <v>40</v>
      </c>
      <c r="L30" s="260"/>
      <c r="M30" s="260"/>
      <c r="N30" s="260"/>
      <c r="O30" s="260"/>
      <c r="P30" s="260"/>
      <c r="Q30" s="260"/>
      <c r="R30" s="260"/>
      <c r="S30" s="260"/>
    </row>
    <row r="31" spans="1:19" s="98" customFormat="1" ht="11.45" customHeight="1" x14ac:dyDescent="0.2">
      <c r="A31" s="32">
        <f>IF(D31&lt;&gt;"",COUNTA($D$6:D31),"")</f>
        <v>25</v>
      </c>
      <c r="B31" s="96">
        <v>2000</v>
      </c>
      <c r="C31" s="189">
        <v>2.1753578732106433</v>
      </c>
      <c r="D31" s="189">
        <v>-4.7582856092503789E-2</v>
      </c>
      <c r="E31" s="189">
        <v>3.1275007305057869</v>
      </c>
      <c r="F31" s="189">
        <v>2.170853419478405</v>
      </c>
      <c r="G31" s="190">
        <v>1.9441079210159984</v>
      </c>
      <c r="H31" s="189">
        <v>0.17044415633817778</v>
      </c>
      <c r="I31" s="189">
        <v>2.925544424062835</v>
      </c>
      <c r="J31" s="189">
        <v>1.9331480050381913</v>
      </c>
      <c r="K31" s="189">
        <v>2.6485114725410597</v>
      </c>
      <c r="L31" s="189">
        <v>2.8063448645703488</v>
      </c>
      <c r="M31" s="189">
        <v>2.9919107178505726</v>
      </c>
      <c r="N31" s="189">
        <v>2.7480224524601482</v>
      </c>
      <c r="O31" s="189">
        <v>2.7323684231419776</v>
      </c>
      <c r="P31" s="189">
        <v>-0.20839906551884724</v>
      </c>
      <c r="Q31" s="189">
        <v>-2.0041554804168698</v>
      </c>
      <c r="R31" s="189">
        <v>2.0475536218609278</v>
      </c>
      <c r="S31" s="189">
        <v>-0.65832070279735433</v>
      </c>
    </row>
    <row r="32" spans="1:19" s="98" customFormat="1" ht="11.45" customHeight="1" x14ac:dyDescent="0.2">
      <c r="A32" s="32">
        <f>IF(D32&lt;&gt;"",COUNTA($D$6:D32),"")</f>
        <v>26</v>
      </c>
      <c r="B32" s="96">
        <v>2001</v>
      </c>
      <c r="C32" s="189">
        <v>-0.28020314728178164</v>
      </c>
      <c r="D32" s="189">
        <v>-2.3397129061793294</v>
      </c>
      <c r="E32" s="189">
        <v>0.86042314892765148</v>
      </c>
      <c r="F32" s="189">
        <v>0.56537259985958599</v>
      </c>
      <c r="G32" s="190">
        <v>-1.2038923029005701</v>
      </c>
      <c r="H32" s="189">
        <v>-2.3865608500552185</v>
      </c>
      <c r="I32" s="189">
        <v>0.31912138798763579</v>
      </c>
      <c r="J32" s="189">
        <v>0.67661663147080731</v>
      </c>
      <c r="K32" s="189">
        <v>0.31753488589700396</v>
      </c>
      <c r="L32" s="189">
        <v>-0.44726792932290493</v>
      </c>
      <c r="M32" s="189">
        <v>-0.45121247029396727</v>
      </c>
      <c r="N32" s="189">
        <v>9.5465446596861625E-2</v>
      </c>
      <c r="O32" s="189">
        <v>-0.5025329515551249</v>
      </c>
      <c r="P32" s="189">
        <v>-2.2845900185108832</v>
      </c>
      <c r="Q32" s="189">
        <v>-2.6672213661277624</v>
      </c>
      <c r="R32" s="189">
        <v>0.13526064164656759</v>
      </c>
      <c r="S32" s="189">
        <v>-2.0745190037716839</v>
      </c>
    </row>
    <row r="33" spans="1:19" s="98" customFormat="1" ht="11.45" customHeight="1" x14ac:dyDescent="0.2">
      <c r="A33" s="32">
        <f>IF(D33&lt;&gt;"",COUNTA($D$6:D33),"")</f>
        <v>27</v>
      </c>
      <c r="B33" s="96">
        <v>2002</v>
      </c>
      <c r="C33" s="189">
        <v>-0.48420682907247681</v>
      </c>
      <c r="D33" s="189">
        <v>-1.2886312249675882</v>
      </c>
      <c r="E33" s="189">
        <v>4.0707841334437944E-2</v>
      </c>
      <c r="F33" s="189">
        <v>-0.28545264259550152</v>
      </c>
      <c r="G33" s="190">
        <v>-1.6929517785532795</v>
      </c>
      <c r="H33" s="189">
        <v>-1.9696101186840451</v>
      </c>
      <c r="I33" s="189">
        <v>-0.20979321828869502</v>
      </c>
      <c r="J33" s="189">
        <v>-0.72658694052097417</v>
      </c>
      <c r="K33" s="189">
        <v>-0.35185948875438555</v>
      </c>
      <c r="L33" s="189">
        <v>5.581956871390048E-2</v>
      </c>
      <c r="M33" s="189">
        <v>-0.43072008208189061</v>
      </c>
      <c r="N33" s="189">
        <v>0.47770084709704008</v>
      </c>
      <c r="O33" s="189">
        <v>-0.33496641597585608</v>
      </c>
      <c r="P33" s="189">
        <v>-1.1124418361551989</v>
      </c>
      <c r="Q33" s="189">
        <v>-1.7256085055651482</v>
      </c>
      <c r="R33" s="189">
        <v>-0.76331482495891123</v>
      </c>
      <c r="S33" s="189">
        <v>-2.0700621888430675</v>
      </c>
    </row>
    <row r="34" spans="1:19" s="98" customFormat="1" ht="11.45" customHeight="1" x14ac:dyDescent="0.2">
      <c r="A34" s="32">
        <f>IF(D34&lt;&gt;"",COUNTA($D$6:D34),"")</f>
        <v>28</v>
      </c>
      <c r="B34" s="96">
        <v>2003</v>
      </c>
      <c r="C34" s="189">
        <v>-1.0815307820299438</v>
      </c>
      <c r="D34" s="189">
        <v>-1.8297187233639534</v>
      </c>
      <c r="E34" s="189">
        <v>-0.93397453575157385</v>
      </c>
      <c r="F34" s="189">
        <v>-1.2179316307994554</v>
      </c>
      <c r="G34" s="190">
        <v>-1.4513668044860708</v>
      </c>
      <c r="H34" s="189">
        <v>-1.5277844345817186</v>
      </c>
      <c r="I34" s="189">
        <v>-0.79528912918883066</v>
      </c>
      <c r="J34" s="189">
        <v>-1.1191767640667933</v>
      </c>
      <c r="K34" s="189">
        <v>-1.3540007744840921</v>
      </c>
      <c r="L34" s="189">
        <v>-0.52289736499200501</v>
      </c>
      <c r="M34" s="189">
        <v>-1.0195836979959125</v>
      </c>
      <c r="N34" s="189">
        <v>-0.86413269136114934</v>
      </c>
      <c r="O34" s="189">
        <v>-0.49955967049324101</v>
      </c>
      <c r="P34" s="189">
        <v>-0.49416819500413567</v>
      </c>
      <c r="Q34" s="189">
        <v>-1.207760090184621</v>
      </c>
      <c r="R34" s="189">
        <v>-1.5083418667779114</v>
      </c>
      <c r="S34" s="189">
        <v>-2.2769706038519075</v>
      </c>
    </row>
    <row r="35" spans="1:19" s="98" customFormat="1" ht="11.45" customHeight="1" x14ac:dyDescent="0.2">
      <c r="A35" s="32">
        <f>IF(D35&lt;&gt;"",COUNTA($D$6:D35),"")</f>
        <v>29</v>
      </c>
      <c r="B35" s="96">
        <v>2004</v>
      </c>
      <c r="C35" s="189">
        <v>0.31857685348013831</v>
      </c>
      <c r="D35" s="189">
        <v>-0.26998122948266712</v>
      </c>
      <c r="E35" s="189">
        <v>0.25245995469049376</v>
      </c>
      <c r="F35" s="189">
        <v>1.7718902271823822E-2</v>
      </c>
      <c r="G35" s="190">
        <v>0.54254486664618184</v>
      </c>
      <c r="H35" s="189">
        <v>0.25261079830853816</v>
      </c>
      <c r="I35" s="189">
        <v>0.4141252498811383</v>
      </c>
      <c r="J35" s="189">
        <v>0.28876029430449535</v>
      </c>
      <c r="K35" s="189">
        <v>0.18373500044519631</v>
      </c>
      <c r="L35" s="189">
        <v>0.555039516446314</v>
      </c>
      <c r="M35" s="189">
        <v>0.54333558860525955</v>
      </c>
      <c r="N35" s="189">
        <v>0.95104851656624589</v>
      </c>
      <c r="O35" s="189">
        <v>0.73117049940472612</v>
      </c>
      <c r="P35" s="189">
        <v>2.9142796586384634E-2</v>
      </c>
      <c r="Q35" s="189">
        <v>-0.22969852931741741</v>
      </c>
      <c r="R35" s="189">
        <v>1.4170428862442463E-2</v>
      </c>
      <c r="S35" s="189">
        <v>0.56684817399413134</v>
      </c>
    </row>
    <row r="36" spans="1:19" s="98" customFormat="1" ht="11.45" customHeight="1" x14ac:dyDescent="0.2">
      <c r="A36" s="32">
        <f>IF(D36&lt;&gt;"",COUNTA($D$6:D36),"")</f>
        <v>30</v>
      </c>
      <c r="B36" s="96">
        <v>2005</v>
      </c>
      <c r="C36" s="189">
        <v>-0.12956658706366397</v>
      </c>
      <c r="D36" s="189">
        <v>-0.27402863550875622</v>
      </c>
      <c r="E36" s="189">
        <v>0.12472570217074974</v>
      </c>
      <c r="F36" s="189">
        <v>0.32655431998260553</v>
      </c>
      <c r="G36" s="190">
        <v>-6.8070240782418523E-3</v>
      </c>
      <c r="H36" s="189">
        <v>-0.79505411863861752</v>
      </c>
      <c r="I36" s="189">
        <v>-0.21231854910566028</v>
      </c>
      <c r="J36" s="189">
        <v>0.8479505223029804</v>
      </c>
      <c r="K36" s="189">
        <v>-0.30704736301262869</v>
      </c>
      <c r="L36" s="189">
        <v>-0.3905449720873122</v>
      </c>
      <c r="M36" s="189">
        <v>-0.17330857350889062</v>
      </c>
      <c r="N36" s="189">
        <v>0.19205554938876901</v>
      </c>
      <c r="O36" s="189">
        <v>0.33455023307710974</v>
      </c>
      <c r="P36" s="189">
        <v>-0.93453090391651017</v>
      </c>
      <c r="Q36" s="189">
        <v>-1.3604883550665789</v>
      </c>
      <c r="R36" s="189">
        <v>-0.25757871234523577</v>
      </c>
      <c r="S36" s="189">
        <v>-0.84646199123380939</v>
      </c>
    </row>
    <row r="37" spans="1:19" s="98" customFormat="1" ht="11.45" customHeight="1" x14ac:dyDescent="0.2">
      <c r="A37" s="32">
        <f>IF(D37&lt;&gt;"",COUNTA($D$6:D37),"")</f>
        <v>31</v>
      </c>
      <c r="B37" s="96">
        <v>2006</v>
      </c>
      <c r="C37" s="189">
        <v>0.72244409961588474</v>
      </c>
      <c r="D37" s="189">
        <v>0.91912579815539175</v>
      </c>
      <c r="E37" s="189">
        <v>0.64408975648726141</v>
      </c>
      <c r="F37" s="189">
        <v>0.88650201760141556</v>
      </c>
      <c r="G37" s="190">
        <v>1.5859519147342951</v>
      </c>
      <c r="H37" s="189">
        <v>0.54625767976045836</v>
      </c>
      <c r="I37" s="189">
        <v>1.2791730021532146</v>
      </c>
      <c r="J37" s="189">
        <v>1.0710353182794563</v>
      </c>
      <c r="K37" s="189">
        <v>0.40980059516255096</v>
      </c>
      <c r="L37" s="189">
        <v>0.67588479515248423</v>
      </c>
      <c r="M37" s="189">
        <v>0.47894945594552496</v>
      </c>
      <c r="N37" s="189">
        <v>0.76011322445634733</v>
      </c>
      <c r="O37" s="189">
        <v>-0.16197061667017465</v>
      </c>
      <c r="P37" s="189">
        <v>1.0782304188050773</v>
      </c>
      <c r="Q37" s="189">
        <v>1.0571831785506163</v>
      </c>
      <c r="R37" s="189">
        <v>0.73379252225917924</v>
      </c>
      <c r="S37" s="189">
        <v>0.76393051214354557</v>
      </c>
    </row>
    <row r="38" spans="1:19" s="98" customFormat="1" ht="11.45" customHeight="1" x14ac:dyDescent="0.2">
      <c r="A38" s="32">
        <f>IF(D38&lt;&gt;"",COUNTA($D$6:D38),"")</f>
        <v>32</v>
      </c>
      <c r="B38" s="96">
        <v>2007</v>
      </c>
      <c r="C38" s="189">
        <v>1.7098118449299022</v>
      </c>
      <c r="D38" s="189">
        <v>1.8360641331764356</v>
      </c>
      <c r="E38" s="189">
        <v>1.7293725694965616</v>
      </c>
      <c r="F38" s="189">
        <v>1.8464980159480433</v>
      </c>
      <c r="G38" s="190">
        <v>2.0619495209267313</v>
      </c>
      <c r="H38" s="189">
        <v>2.0006619551038654</v>
      </c>
      <c r="I38" s="189">
        <v>1.6504360355277043</v>
      </c>
      <c r="J38" s="189">
        <v>2.3331164496103156</v>
      </c>
      <c r="K38" s="189">
        <v>1.3027046627053949</v>
      </c>
      <c r="L38" s="189">
        <v>1.7513382509198863</v>
      </c>
      <c r="M38" s="189">
        <v>1.6426540587913649</v>
      </c>
      <c r="N38" s="189">
        <v>2.0362628868785322</v>
      </c>
      <c r="O38" s="189">
        <v>0.31864500191147727</v>
      </c>
      <c r="P38" s="189">
        <v>1.494083929677231</v>
      </c>
      <c r="Q38" s="189">
        <v>1.4483950337905895</v>
      </c>
      <c r="R38" s="189">
        <v>1.5908590369444227</v>
      </c>
      <c r="S38" s="189">
        <v>1.755389855038274</v>
      </c>
    </row>
    <row r="39" spans="1:19" s="98" customFormat="1" ht="11.45" customHeight="1" x14ac:dyDescent="0.2">
      <c r="A39" s="32">
        <f>IF(D39&lt;&gt;"",COUNTA($D$6:D39),"")</f>
        <v>33</v>
      </c>
      <c r="B39" s="96">
        <v>2008</v>
      </c>
      <c r="C39" s="189">
        <v>1.4054429876837418</v>
      </c>
      <c r="D39" s="189">
        <v>0.79509862216163185</v>
      </c>
      <c r="E39" s="189">
        <v>1.642001570070903</v>
      </c>
      <c r="F39" s="189">
        <v>1.608869590361266</v>
      </c>
      <c r="G39" s="190">
        <v>1.9444134735694547</v>
      </c>
      <c r="H39" s="189">
        <v>1.4880532003832769</v>
      </c>
      <c r="I39" s="189">
        <v>0.73499893442500763</v>
      </c>
      <c r="J39" s="189">
        <v>2.5798888654764482</v>
      </c>
      <c r="K39" s="189">
        <v>1.1419457796466759</v>
      </c>
      <c r="L39" s="189">
        <v>1.3647385056871428</v>
      </c>
      <c r="M39" s="189">
        <v>1.4049039955340277</v>
      </c>
      <c r="N39" s="189">
        <v>1.5872084432042186</v>
      </c>
      <c r="O39" s="189">
        <v>0.55421327829243694</v>
      </c>
      <c r="P39" s="189">
        <v>0.56823233753000579</v>
      </c>
      <c r="Q39" s="189">
        <v>0.71126538710643672</v>
      </c>
      <c r="R39" s="189">
        <v>1.4024977482834231</v>
      </c>
      <c r="S39" s="189">
        <v>0.66785835064496268</v>
      </c>
    </row>
    <row r="40" spans="1:19" s="98" customFormat="1" ht="11.45" customHeight="1" x14ac:dyDescent="0.2">
      <c r="A40" s="32">
        <f>IF(D40&lt;&gt;"",COUNTA($D$6:D40),"")</f>
        <v>34</v>
      </c>
      <c r="B40" s="96">
        <v>2009</v>
      </c>
      <c r="C40" s="189">
        <v>0.15916548312846146</v>
      </c>
      <c r="D40" s="189">
        <v>0.70428564166908814</v>
      </c>
      <c r="E40" s="189">
        <v>-0.59123365854574672</v>
      </c>
      <c r="F40" s="189">
        <v>0.3769589965737481</v>
      </c>
      <c r="G40" s="190">
        <v>1.6738252448185165</v>
      </c>
      <c r="H40" s="189">
        <v>1.3112608190302097</v>
      </c>
      <c r="I40" s="189">
        <v>-0.6472261035561786</v>
      </c>
      <c r="J40" s="189">
        <v>1.4503569605742257</v>
      </c>
      <c r="K40" s="189">
        <v>0.38378300937114318</v>
      </c>
      <c r="L40" s="189">
        <v>0.8558386704139167</v>
      </c>
      <c r="M40" s="189">
        <v>-0.16091953238074552</v>
      </c>
      <c r="N40" s="189">
        <v>-5.7763947105030411E-2</v>
      </c>
      <c r="O40" s="189">
        <v>-0.50960535883989166</v>
      </c>
      <c r="P40" s="189">
        <v>-0.43530044215997066</v>
      </c>
      <c r="Q40" s="189">
        <v>-0.37293858899232646</v>
      </c>
      <c r="R40" s="189">
        <v>0.41227678914745525</v>
      </c>
      <c r="S40" s="189">
        <v>-0.51302379777744989</v>
      </c>
    </row>
    <row r="41" spans="1:19" s="98" customFormat="1" ht="11.45" customHeight="1" x14ac:dyDescent="0.2">
      <c r="A41" s="32">
        <f>IF(D41&lt;&gt;"",COUNTA($D$6:D41),"")</f>
        <v>35</v>
      </c>
      <c r="B41" s="96">
        <v>2010</v>
      </c>
      <c r="C41" s="189">
        <v>0.35449722514240989</v>
      </c>
      <c r="D41" s="189">
        <v>-0.60465097744381069</v>
      </c>
      <c r="E41" s="189">
        <v>2.7472061473062581E-2</v>
      </c>
      <c r="F41" s="189">
        <v>0.75478656555098667</v>
      </c>
      <c r="G41" s="189">
        <v>1.102453209383043</v>
      </c>
      <c r="H41" s="189">
        <v>0.43625643710296913</v>
      </c>
      <c r="I41" s="189">
        <v>-0.10052665070455191</v>
      </c>
      <c r="J41" s="189">
        <v>0.83006335997058045</v>
      </c>
      <c r="K41" s="189">
        <v>0.14769643342098959</v>
      </c>
      <c r="L41" s="189">
        <v>0.50199926547176688</v>
      </c>
      <c r="M41" s="189">
        <v>0.175929979115935</v>
      </c>
      <c r="N41" s="189">
        <v>9.6994433591390816E-2</v>
      </c>
      <c r="O41" s="189">
        <v>0.43042355921222963</v>
      </c>
      <c r="P41" s="189">
        <v>0.56835956537869947</v>
      </c>
      <c r="Q41" s="189">
        <v>0.11544990848840087</v>
      </c>
      <c r="R41" s="189">
        <v>0.12736453445315021</v>
      </c>
      <c r="S41" s="189">
        <v>0.790339184017256</v>
      </c>
    </row>
    <row r="42" spans="1:19" s="98" customFormat="1" ht="11.45" customHeight="1" x14ac:dyDescent="0.2">
      <c r="A42" s="32">
        <f>IF(D42&lt;&gt;"",COUNTA($D$6:D42),"")</f>
        <v>36</v>
      </c>
      <c r="B42" s="96">
        <v>2011</v>
      </c>
      <c r="C42" s="189">
        <v>1.2083414539076216</v>
      </c>
      <c r="D42" s="189">
        <v>-1.4566759190088163</v>
      </c>
      <c r="E42" s="189">
        <v>1.4427175151238316</v>
      </c>
      <c r="F42" s="189">
        <v>1.7826270403444937</v>
      </c>
      <c r="G42" s="189">
        <v>0.90453580106949971</v>
      </c>
      <c r="H42" s="189">
        <v>-4.6301088306620386E-2</v>
      </c>
      <c r="I42" s="189">
        <v>1.393918213881193</v>
      </c>
      <c r="J42" s="189">
        <v>1.439161827661863</v>
      </c>
      <c r="K42" s="189">
        <v>1.282919220854879</v>
      </c>
      <c r="L42" s="189">
        <v>1.6631192990166426</v>
      </c>
      <c r="M42" s="189">
        <v>1.3760184294522588</v>
      </c>
      <c r="N42" s="189">
        <v>1.0455379601983736</v>
      </c>
      <c r="O42" s="189">
        <v>1.1074508414662603</v>
      </c>
      <c r="P42" s="189">
        <v>0.20703975772289596</v>
      </c>
      <c r="Q42" s="189">
        <v>-0.46048793410581368</v>
      </c>
      <c r="R42" s="189">
        <v>1.0067586379921778</v>
      </c>
      <c r="S42" s="189">
        <v>0.43667662478259217</v>
      </c>
    </row>
    <row r="43" spans="1:19" s="98" customFormat="1" ht="11.45" customHeight="1" x14ac:dyDescent="0.2">
      <c r="A43" s="32">
        <f>IF(D43&lt;&gt;"",COUNTA($D$6:D43),"")</f>
        <v>37</v>
      </c>
      <c r="B43" s="96">
        <v>2012</v>
      </c>
      <c r="C43" s="189">
        <v>1.1433660697092165</v>
      </c>
      <c r="D43" s="189">
        <v>-0.95107129440897609</v>
      </c>
      <c r="E43" s="189">
        <v>1.4745030402577584</v>
      </c>
      <c r="F43" s="189">
        <v>1.6479525563071462</v>
      </c>
      <c r="G43" s="189">
        <v>2.2129798314109763</v>
      </c>
      <c r="H43" s="189">
        <v>0.21321311047969971</v>
      </c>
      <c r="I43" s="189">
        <v>1.5111552197432729</v>
      </c>
      <c r="J43" s="189">
        <v>1.8426726187285851</v>
      </c>
      <c r="K43" s="189">
        <v>1.1512489179378349</v>
      </c>
      <c r="L43" s="189">
        <v>1.4586580755905345</v>
      </c>
      <c r="M43" s="189">
        <v>0.98014355353308247</v>
      </c>
      <c r="N43" s="189">
        <v>0.80027387496714653</v>
      </c>
      <c r="O43" s="189">
        <v>9.0261128873464713E-2</v>
      </c>
      <c r="P43" s="189">
        <v>0.8313094136068031</v>
      </c>
      <c r="Q43" s="189">
        <v>-0.50342022428372957</v>
      </c>
      <c r="R43" s="189">
        <v>0.58113206404115658</v>
      </c>
      <c r="S43" s="189">
        <v>4.3458744213836553E-2</v>
      </c>
    </row>
    <row r="44" spans="1:19" s="98" customFormat="1" ht="11.45" customHeight="1" x14ac:dyDescent="0.2">
      <c r="A44" s="32">
        <f>IF(D44&lt;&gt;"",COUNTA($D$6:D44),"")</f>
        <v>38</v>
      </c>
      <c r="B44" s="96">
        <v>2013</v>
      </c>
      <c r="C44" s="189">
        <v>0.7877388800304459</v>
      </c>
      <c r="D44" s="189">
        <v>-0.17018864514504628</v>
      </c>
      <c r="E44" s="189">
        <v>1.2732938611217435</v>
      </c>
      <c r="F44" s="189">
        <v>1.1940603168091286</v>
      </c>
      <c r="G44" s="189">
        <v>1.9389210081105546</v>
      </c>
      <c r="H44" s="189">
        <v>-0.10748690089891966</v>
      </c>
      <c r="I44" s="189">
        <v>0.30028439123179851</v>
      </c>
      <c r="J44" s="189">
        <v>1.2957150156945687</v>
      </c>
      <c r="K44" s="189">
        <v>0.45556547725058749</v>
      </c>
      <c r="L44" s="189">
        <v>0.91730208379496503</v>
      </c>
      <c r="M44" s="189">
        <v>0.68248793062623747</v>
      </c>
      <c r="N44" s="189">
        <v>0.48531956002229037</v>
      </c>
      <c r="O44" s="189">
        <v>-0.74788296421158407</v>
      </c>
      <c r="P44" s="189">
        <v>0.58624942997249718</v>
      </c>
      <c r="Q44" s="189">
        <v>-0.50970434591056346</v>
      </c>
      <c r="R44" s="189">
        <v>0.44902876072880815</v>
      </c>
      <c r="S44" s="189">
        <v>-0.49955845662729814</v>
      </c>
    </row>
    <row r="45" spans="1:19" s="98" customFormat="1" ht="11.45" customHeight="1" x14ac:dyDescent="0.2">
      <c r="A45" s="32">
        <f>IF(D45&lt;&gt;"",COUNTA($D$6:D45),"")</f>
        <v>39</v>
      </c>
      <c r="B45" s="96">
        <v>2014</v>
      </c>
      <c r="C45" s="189">
        <v>0.87603305785124519</v>
      </c>
      <c r="D45" s="189">
        <v>0.96403487477421379</v>
      </c>
      <c r="E45" s="189">
        <v>1.2869503738533581</v>
      </c>
      <c r="F45" s="189">
        <v>1.161447433421344</v>
      </c>
      <c r="G45" s="189">
        <v>1.8878182063506443</v>
      </c>
      <c r="H45" s="189">
        <v>8.4511881539285127E-2</v>
      </c>
      <c r="I45" s="189">
        <v>0.27585710169979905</v>
      </c>
      <c r="J45" s="189">
        <v>0.7471222469978045</v>
      </c>
      <c r="K45" s="189">
        <v>1.0818756709567197</v>
      </c>
      <c r="L45" s="189">
        <v>0.83068751680519881</v>
      </c>
      <c r="M45" s="189">
        <v>0.78321302162034101</v>
      </c>
      <c r="N45" s="189">
        <v>0.78336721735901449</v>
      </c>
      <c r="O45" s="189">
        <v>-5.9422717880110554E-2</v>
      </c>
      <c r="P45" s="189">
        <v>0.34241975629178967</v>
      </c>
      <c r="Q45" s="189">
        <v>-0.53445700769313476</v>
      </c>
      <c r="R45" s="189">
        <v>0.64542290153235626</v>
      </c>
      <c r="S45" s="189">
        <v>-0.33384937811338489</v>
      </c>
    </row>
    <row r="46" spans="1:19" s="98" customFormat="1" ht="11.45" customHeight="1" x14ac:dyDescent="0.2">
      <c r="A46" s="32">
        <f>IF(D46&lt;&gt;"",COUNTA($D$6:D46),"")</f>
        <v>40</v>
      </c>
      <c r="B46" s="96">
        <v>2015</v>
      </c>
      <c r="C46" s="189">
        <v>0.93864843987734048</v>
      </c>
      <c r="D46" s="189">
        <v>0.38130712135537692</v>
      </c>
      <c r="E46" s="189">
        <v>0.83877077638574349</v>
      </c>
      <c r="F46" s="189">
        <v>1.5085610305875576</v>
      </c>
      <c r="G46" s="189">
        <v>2.142085825793643</v>
      </c>
      <c r="H46" s="189">
        <v>0.19333648947078075</v>
      </c>
      <c r="I46" s="189">
        <v>0.1525131144518781</v>
      </c>
      <c r="J46" s="189">
        <v>0.771940330784048</v>
      </c>
      <c r="K46" s="189">
        <v>1.0476463791274</v>
      </c>
      <c r="L46" s="189">
        <v>0.84047568290081642</v>
      </c>
      <c r="M46" s="189">
        <v>1.0426539869004472</v>
      </c>
      <c r="N46" s="189">
        <v>0.92353320149693729</v>
      </c>
      <c r="O46" s="189">
        <v>0.34236328484624323</v>
      </c>
      <c r="P46" s="189">
        <v>-0.21297103046630639</v>
      </c>
      <c r="Q46" s="189">
        <v>-0.3401657997722225</v>
      </c>
      <c r="R46" s="189">
        <v>0.99800785686359461</v>
      </c>
      <c r="S46" s="189">
        <v>-8.7416282099042064E-3</v>
      </c>
    </row>
    <row r="47" spans="1:19" s="98" customFormat="1" ht="11.45" customHeight="1" x14ac:dyDescent="0.2">
      <c r="A47" s="32">
        <f>IF(D47&lt;&gt;"",COUNTA($D$6:D47),"")</f>
        <v>41</v>
      </c>
      <c r="B47" s="96">
        <v>2016</v>
      </c>
      <c r="C47" s="189">
        <v>1.2499420249524604</v>
      </c>
      <c r="D47" s="189">
        <v>0.2360076810756766</v>
      </c>
      <c r="E47" s="189">
        <v>1.2597833602136888</v>
      </c>
      <c r="F47" s="189">
        <v>1.6316844928038705</v>
      </c>
      <c r="G47" s="189">
        <v>2.7666493798349023</v>
      </c>
      <c r="H47" s="189">
        <v>1.2187551234321177</v>
      </c>
      <c r="I47" s="189">
        <v>0.87328415083693756</v>
      </c>
      <c r="J47" s="189">
        <v>1.9311211182789947</v>
      </c>
      <c r="K47" s="189">
        <v>1.3031032609752913</v>
      </c>
      <c r="L47" s="189">
        <v>1.3350582487292968</v>
      </c>
      <c r="M47" s="189">
        <v>1.0325020437104655</v>
      </c>
      <c r="N47" s="189">
        <v>0.83168197013931433</v>
      </c>
      <c r="O47" s="189">
        <v>1.0115432916444576</v>
      </c>
      <c r="P47" s="189">
        <v>0.81395922873585391</v>
      </c>
      <c r="Q47" s="189">
        <v>6.9601565935514031E-2</v>
      </c>
      <c r="R47" s="189">
        <v>1.4247413315085993</v>
      </c>
      <c r="S47" s="189">
        <v>3.0838549147134131E-2</v>
      </c>
    </row>
    <row r="48" spans="1:19" s="98" customFormat="1" ht="11.45" customHeight="1" x14ac:dyDescent="0.2">
      <c r="A48" s="32">
        <f>IF(D48&lt;&gt;"",COUNTA($D$6:D48),"")</f>
        <v>42</v>
      </c>
      <c r="B48" s="96">
        <v>2017</v>
      </c>
      <c r="C48" s="189">
        <v>1.3513204003573094</v>
      </c>
      <c r="D48" s="189">
        <v>1.2932308901138612</v>
      </c>
      <c r="E48" s="189">
        <v>1.3799071522233533</v>
      </c>
      <c r="F48" s="189">
        <v>1.5439943851313984</v>
      </c>
      <c r="G48" s="189">
        <v>3.3150855738266642</v>
      </c>
      <c r="H48" s="189">
        <v>1.3929003667203546</v>
      </c>
      <c r="I48" s="189">
        <v>1.2498844674482683</v>
      </c>
      <c r="J48" s="189">
        <v>1.6796318623969881</v>
      </c>
      <c r="K48" s="189">
        <v>1.8065138604466568</v>
      </c>
      <c r="L48" s="189">
        <v>1.0801612926542532</v>
      </c>
      <c r="M48" s="189">
        <v>1.158493739223232</v>
      </c>
      <c r="N48" s="189">
        <v>0.74446018010665682</v>
      </c>
      <c r="O48" s="189">
        <v>0.73308316917493244</v>
      </c>
      <c r="P48" s="189">
        <v>1.0372922670259612</v>
      </c>
      <c r="Q48" s="189">
        <v>0.12655087095896533</v>
      </c>
      <c r="R48" s="189">
        <v>1.404291391190668</v>
      </c>
      <c r="S48" s="189">
        <v>0.36255337457957637</v>
      </c>
    </row>
    <row r="49" spans="1:19" s="98" customFormat="1" ht="11.45" customHeight="1" x14ac:dyDescent="0.2">
      <c r="A49" s="32">
        <f>IF(D49&lt;&gt;"",COUNTA($D$6:D49),"")</f>
        <v>43</v>
      </c>
      <c r="B49" s="96">
        <v>2018</v>
      </c>
      <c r="C49" s="189">
        <v>1.389799100585293</v>
      </c>
      <c r="D49" s="189">
        <v>0.9341820808709258</v>
      </c>
      <c r="E49" s="189">
        <v>1.3835162870205835</v>
      </c>
      <c r="F49" s="189">
        <v>1.6950954854476663</v>
      </c>
      <c r="G49" s="189">
        <v>2.8073703137990265</v>
      </c>
      <c r="H49" s="189">
        <v>0.95617000691954956</v>
      </c>
      <c r="I49" s="189">
        <v>2.0040586752427885</v>
      </c>
      <c r="J49" s="189">
        <v>1.4380640208454736</v>
      </c>
      <c r="K49" s="189">
        <v>1.5021854639587673</v>
      </c>
      <c r="L49" s="189">
        <v>1.3775628337660493</v>
      </c>
      <c r="M49" s="189">
        <v>1.3966105305322998</v>
      </c>
      <c r="N49" s="189">
        <v>0.84528323615067791</v>
      </c>
      <c r="O49" s="189">
        <v>0.50607990952929072</v>
      </c>
      <c r="P49" s="189">
        <v>0.89387602641043884</v>
      </c>
      <c r="Q49" s="189">
        <v>-2.7368113063147348E-2</v>
      </c>
      <c r="R49" s="189">
        <v>1.5546875784154821</v>
      </c>
      <c r="S49" s="189">
        <v>0.27100452535451325</v>
      </c>
    </row>
    <row r="50" spans="1:19" s="98" customFormat="1" ht="11.45" customHeight="1" x14ac:dyDescent="0.2">
      <c r="A50" s="32">
        <f>IF(D50&lt;&gt;"",COUNTA($D$6:D50),"")</f>
        <v>44</v>
      </c>
      <c r="B50" s="96">
        <v>2019</v>
      </c>
      <c r="C50" s="189">
        <v>0.91383230062854182</v>
      </c>
      <c r="D50" s="189">
        <v>0.6690954996164038</v>
      </c>
      <c r="E50" s="189">
        <v>0.53031241200176282</v>
      </c>
      <c r="F50" s="189">
        <v>1.0720027395756233</v>
      </c>
      <c r="G50" s="189">
        <v>2.5426933138801076</v>
      </c>
      <c r="H50" s="189">
        <v>0.50511560675656142</v>
      </c>
      <c r="I50" s="189">
        <v>0.63516102754735471</v>
      </c>
      <c r="J50" s="189">
        <v>1.6371821060878915</v>
      </c>
      <c r="K50" s="189">
        <v>0.96096367383495362</v>
      </c>
      <c r="L50" s="189">
        <v>0.96103679405656806</v>
      </c>
      <c r="M50" s="189">
        <v>0.9829089203569481</v>
      </c>
      <c r="N50" s="189">
        <v>0.7081048621297299</v>
      </c>
      <c r="O50" s="189">
        <v>1.6821769612775483E-2</v>
      </c>
      <c r="P50" s="189">
        <v>0.54960464565614586</v>
      </c>
      <c r="Q50" s="189">
        <v>7.5058932212030527E-2</v>
      </c>
      <c r="R50" s="189">
        <v>1.2271805345432654</v>
      </c>
      <c r="S50" s="189">
        <v>-0.22856695675741889</v>
      </c>
    </row>
    <row r="51" spans="1:19" s="98" customFormat="1" ht="11.45" customHeight="1" x14ac:dyDescent="0.2">
      <c r="A51" s="32">
        <f>IF(D51&lt;&gt;"",COUNTA($D$6:D51),"")</f>
        <v>45</v>
      </c>
      <c r="B51" s="96">
        <v>2020</v>
      </c>
      <c r="C51" s="189">
        <v>-0.7973319197809019</v>
      </c>
      <c r="D51" s="189">
        <v>-0.83215497181113562</v>
      </c>
      <c r="E51" s="189">
        <v>-0.98943573508820748</v>
      </c>
      <c r="F51" s="189">
        <v>-0.64363182619780446</v>
      </c>
      <c r="G51" s="189">
        <v>-0.27322074701572774</v>
      </c>
      <c r="H51" s="189">
        <v>-0.64100239436109518</v>
      </c>
      <c r="I51" s="189">
        <v>-0.95060458816634252</v>
      </c>
      <c r="J51" s="189">
        <v>-0.15425280466666891</v>
      </c>
      <c r="K51" s="189">
        <v>-0.76937648818751825</v>
      </c>
      <c r="L51" s="189">
        <v>-0.8680977161029233</v>
      </c>
      <c r="M51" s="189">
        <v>-0.78237004789576758</v>
      </c>
      <c r="N51" s="189">
        <v>-1.1935937626771391</v>
      </c>
      <c r="O51" s="189">
        <v>-1.777575119928386</v>
      </c>
      <c r="P51" s="189">
        <v>-0.77437082069215535</v>
      </c>
      <c r="Q51" s="189">
        <v>-1.1197674719336987</v>
      </c>
      <c r="R51" s="189">
        <v>-0.2491139438252219</v>
      </c>
      <c r="S51" s="189">
        <v>-1.8394204151752689</v>
      </c>
    </row>
    <row r="52" spans="1:19" s="98" customFormat="1" ht="11.45" customHeight="1" x14ac:dyDescent="0.2">
      <c r="A52" s="32">
        <f>IF(D52&lt;&gt;"",COUNTA($D$6:D52),"")</f>
        <v>46</v>
      </c>
      <c r="B52" s="96">
        <v>2021</v>
      </c>
      <c r="C52" s="189">
        <v>0.15362351107648919</v>
      </c>
      <c r="D52" s="189">
        <v>0.16917676127690129</v>
      </c>
      <c r="E52" s="189">
        <v>-5.0210247486745629E-2</v>
      </c>
      <c r="F52" s="189">
        <v>6.8761611575382631E-2</v>
      </c>
      <c r="G52" s="189">
        <v>1.0296715369091345</v>
      </c>
      <c r="H52" s="189">
        <v>0.83982744101001572</v>
      </c>
      <c r="I52" s="189">
        <v>-2.555283912761297E-2</v>
      </c>
      <c r="J52" s="189">
        <v>-5.0285038808510762E-3</v>
      </c>
      <c r="K52" s="189">
        <v>0.18670867112393807</v>
      </c>
      <c r="L52" s="189">
        <v>8.4573440002785105E-2</v>
      </c>
      <c r="M52" s="189">
        <v>0.27354951510405101</v>
      </c>
      <c r="N52" s="189">
        <v>0.13202511890422386</v>
      </c>
      <c r="O52" s="189">
        <v>-0.70947623568538631</v>
      </c>
      <c r="P52" s="189">
        <v>-6.7454002886861986E-2</v>
      </c>
      <c r="Q52" s="189">
        <v>-9.989527594937897E-2</v>
      </c>
      <c r="R52" s="189">
        <v>0.67628695877117195</v>
      </c>
      <c r="S52" s="189">
        <v>-0.71924989865603095</v>
      </c>
    </row>
    <row r="53" spans="1:19" s="98" customFormat="1" ht="11.45" customHeight="1" x14ac:dyDescent="0.2">
      <c r="A53" s="32">
        <f>IF(D53&lt;&gt;"",COUNTA($D$6:D53),"")</f>
        <v>47</v>
      </c>
      <c r="B53" s="96">
        <v>2022</v>
      </c>
      <c r="C53" s="189">
        <v>1.3604837275475745</v>
      </c>
      <c r="D53" s="189">
        <v>0.57533873943110336</v>
      </c>
      <c r="E53" s="189">
        <v>1.2515260530697674</v>
      </c>
      <c r="F53" s="189">
        <v>1.4806689966857789</v>
      </c>
      <c r="G53" s="189">
        <v>3.3851863845262926</v>
      </c>
      <c r="H53" s="189">
        <v>1.0826653483527053</v>
      </c>
      <c r="I53" s="189">
        <v>1.5524439133007775</v>
      </c>
      <c r="J53" s="189">
        <v>2.29551140908859</v>
      </c>
      <c r="K53" s="189">
        <v>1.3462233543049678</v>
      </c>
      <c r="L53" s="189">
        <v>1.2307906737988361</v>
      </c>
      <c r="M53" s="189">
        <v>1.3193110283142886</v>
      </c>
      <c r="N53" s="189">
        <v>1.2600691415207734</v>
      </c>
      <c r="O53" s="189">
        <v>0.32728457278632561</v>
      </c>
      <c r="P53" s="189">
        <v>0.82050623190544059</v>
      </c>
      <c r="Q53" s="189">
        <v>0.17068661333590285</v>
      </c>
      <c r="R53" s="189">
        <v>1.3322379500313417</v>
      </c>
      <c r="S53" s="189">
        <v>0.58263080974492709</v>
      </c>
    </row>
    <row r="54" spans="1:19" s="98" customFormat="1" ht="11.45" customHeight="1" x14ac:dyDescent="0.2">
      <c r="A54" s="32">
        <f>IF(D54&lt;&gt;"",COUNTA($D$6:D54),"")</f>
        <v>48</v>
      </c>
      <c r="B54" s="96">
        <v>2023</v>
      </c>
      <c r="C54" s="189">
        <v>0.73909992104570676</v>
      </c>
      <c r="D54" s="189">
        <v>-0.19431497406945653</v>
      </c>
      <c r="E54" s="189">
        <v>0.97266721647753229</v>
      </c>
      <c r="F54" s="189">
        <v>0.97139417814592832</v>
      </c>
      <c r="G54" s="189">
        <v>1.5822195368991459</v>
      </c>
      <c r="H54" s="189">
        <v>0.30890182214520223</v>
      </c>
      <c r="I54" s="189">
        <v>0.90765829601495795</v>
      </c>
      <c r="J54" s="189">
        <v>1.9489698140348537</v>
      </c>
      <c r="K54" s="189">
        <v>0.95258892281992757</v>
      </c>
      <c r="L54" s="189">
        <v>0.66458236086251077</v>
      </c>
      <c r="M54" s="189">
        <v>0.51387608287014075</v>
      </c>
      <c r="N54" s="189">
        <v>0.44361269435802342</v>
      </c>
      <c r="O54" s="189">
        <v>6.5128786923821735E-2</v>
      </c>
      <c r="P54" s="189">
        <v>0.30965072460200815</v>
      </c>
      <c r="Q54" s="189">
        <v>-0.20115748489810414</v>
      </c>
      <c r="R54" s="189">
        <v>0.59904041141281539</v>
      </c>
      <c r="S54" s="189">
        <v>-0.10373130177416101</v>
      </c>
    </row>
    <row r="55" spans="1:19" s="100" customFormat="1" ht="24.95" customHeight="1" x14ac:dyDescent="0.15">
      <c r="A55" s="32" t="str">
        <f>IF(D55&lt;&gt;"",COUNTA($D$6:D55),"")</f>
        <v/>
      </c>
      <c r="B55" s="99"/>
      <c r="C55" s="259" t="s">
        <v>41</v>
      </c>
      <c r="D55" s="260"/>
      <c r="E55" s="260"/>
      <c r="F55" s="260"/>
      <c r="G55" s="260"/>
      <c r="H55" s="260"/>
      <c r="I55" s="260"/>
      <c r="J55" s="260"/>
      <c r="K55" s="260" t="s">
        <v>41</v>
      </c>
      <c r="L55" s="260"/>
      <c r="M55" s="260"/>
      <c r="N55" s="260"/>
      <c r="O55" s="260"/>
      <c r="P55" s="260"/>
      <c r="Q55" s="260"/>
      <c r="R55" s="260"/>
      <c r="S55" s="260"/>
    </row>
    <row r="56" spans="1:19" s="98" customFormat="1" ht="11.45" customHeight="1" x14ac:dyDescent="0.2">
      <c r="A56" s="32">
        <f>IF(D56&lt;&gt;"",COUNTA($D$6:D56),"")</f>
        <v>49</v>
      </c>
      <c r="B56" s="96">
        <v>2000</v>
      </c>
      <c r="C56" s="101">
        <v>100</v>
      </c>
      <c r="D56" s="97">
        <v>1.9181856846213505</v>
      </c>
      <c r="E56" s="97">
        <v>13.783157789397313</v>
      </c>
      <c r="F56" s="97">
        <v>16.163898826649319</v>
      </c>
      <c r="G56" s="97">
        <v>4.0483550574166269</v>
      </c>
      <c r="H56" s="97">
        <v>2.7274473993645394</v>
      </c>
      <c r="I56" s="97">
        <v>0.98544945085186753</v>
      </c>
      <c r="J56" s="97">
        <v>2.630056791173601</v>
      </c>
      <c r="K56" s="97">
        <v>7.8071651947662053</v>
      </c>
      <c r="L56" s="97">
        <v>8.9591829076080156</v>
      </c>
      <c r="M56" s="97">
        <v>21.554814740686997</v>
      </c>
      <c r="N56" s="97">
        <v>4.5232393485276825</v>
      </c>
      <c r="O56" s="97">
        <v>1.2948837907482924</v>
      </c>
      <c r="P56" s="97">
        <v>5.0087963773735957</v>
      </c>
      <c r="Q56" s="97">
        <v>2.6820745040154113</v>
      </c>
      <c r="R56" s="97">
        <v>3.2109479372545096</v>
      </c>
      <c r="S56" s="97">
        <v>2.7023441995446698</v>
      </c>
    </row>
    <row r="57" spans="1:19" s="98" customFormat="1" ht="11.45" customHeight="1" x14ac:dyDescent="0.2">
      <c r="A57" s="32">
        <f>IF(D57&lt;&gt;"",COUNTA($D$6:D57),"")</f>
        <v>50</v>
      </c>
      <c r="B57" s="96">
        <v>2001</v>
      </c>
      <c r="C57" s="101">
        <v>100</v>
      </c>
      <c r="D57" s="97">
        <v>1.8785694573371134</v>
      </c>
      <c r="E57" s="97">
        <v>13.94081386888783</v>
      </c>
      <c r="F57" s="97">
        <v>16.300960887127122</v>
      </c>
      <c r="G57" s="97">
        <v>4.0108557665771842</v>
      </c>
      <c r="H57" s="97">
        <v>2.669836172508091</v>
      </c>
      <c r="I57" s="97">
        <v>0.99137208660528364</v>
      </c>
      <c r="J57" s="97">
        <v>2.655292405730199</v>
      </c>
      <c r="K57" s="97">
        <v>7.8539627185830048</v>
      </c>
      <c r="L57" s="97">
        <v>8.94417321056725</v>
      </c>
      <c r="M57" s="97">
        <v>21.51785042274016</v>
      </c>
      <c r="N57" s="97">
        <v>4.5402794851852777</v>
      </c>
      <c r="O57" s="97">
        <v>1.2919967886800974</v>
      </c>
      <c r="P57" s="97">
        <v>4.9081186181289045</v>
      </c>
      <c r="Q57" s="97">
        <v>2.6178730023332246</v>
      </c>
      <c r="R57" s="97">
        <v>3.2243257482626255</v>
      </c>
      <c r="S57" s="97">
        <v>2.6537193607466318</v>
      </c>
    </row>
    <row r="58" spans="1:19" s="98" customFormat="1" ht="11.45" customHeight="1" x14ac:dyDescent="0.2">
      <c r="A58" s="32">
        <f>IF(D58&lt;&gt;"",COUNTA($D$6:D58),"")</f>
        <v>51</v>
      </c>
      <c r="B58" s="96">
        <v>2002</v>
      </c>
      <c r="C58" s="101">
        <v>100</v>
      </c>
      <c r="D58" s="97">
        <v>1.8633842585589675</v>
      </c>
      <c r="E58" s="97">
        <v>14.014347299954622</v>
      </c>
      <c r="F58" s="97">
        <v>16.333517370039832</v>
      </c>
      <c r="G58" s="97">
        <v>3.9621388594766298</v>
      </c>
      <c r="H58" s="97">
        <v>2.6299853779055109</v>
      </c>
      <c r="I58" s="97">
        <v>0.9941057832904755</v>
      </c>
      <c r="J58" s="97">
        <v>2.6488251903393332</v>
      </c>
      <c r="K58" s="97">
        <v>7.8644078051731956</v>
      </c>
      <c r="L58" s="97">
        <v>8.9927091211617007</v>
      </c>
      <c r="M58" s="97">
        <v>21.529415620430594</v>
      </c>
      <c r="N58" s="97">
        <v>4.5841652800887411</v>
      </c>
      <c r="O58" s="97">
        <v>1.2939343518378461</v>
      </c>
      <c r="P58" s="97">
        <v>4.8771340694801593</v>
      </c>
      <c r="Q58" s="97">
        <v>2.5852165582614837</v>
      </c>
      <c r="R58" s="97">
        <v>3.2152826097917613</v>
      </c>
      <c r="S58" s="97">
        <v>2.6114304442091463</v>
      </c>
    </row>
    <row r="59" spans="1:19" s="98" customFormat="1" ht="11.45" customHeight="1" x14ac:dyDescent="0.2">
      <c r="A59" s="32">
        <f>IF(D59&lt;&gt;"",COUNTA($D$6:D59),"")</f>
        <v>52</v>
      </c>
      <c r="B59" s="96">
        <v>2003</v>
      </c>
      <c r="C59" s="101">
        <v>100</v>
      </c>
      <c r="D59" s="97">
        <v>1.8492902107704463</v>
      </c>
      <c r="E59" s="97">
        <v>14.035252440298699</v>
      </c>
      <c r="F59" s="97">
        <v>16.310994724367305</v>
      </c>
      <c r="G59" s="97">
        <v>3.9473252287381806</v>
      </c>
      <c r="H59" s="97">
        <v>2.6181206514259503</v>
      </c>
      <c r="I59" s="97">
        <v>0.99698244004383618</v>
      </c>
      <c r="J59" s="97">
        <v>2.647817111399954</v>
      </c>
      <c r="K59" s="97">
        <v>7.8427453678925509</v>
      </c>
      <c r="L59" s="97">
        <v>9.0434946606519357</v>
      </c>
      <c r="M59" s="97">
        <v>21.542898284782222</v>
      </c>
      <c r="N59" s="97">
        <v>4.5942401304890792</v>
      </c>
      <c r="O59" s="97">
        <v>1.3015470092004995</v>
      </c>
      <c r="P59" s="97">
        <v>4.906093738053368</v>
      </c>
      <c r="Q59" s="97">
        <v>2.5819175777964674</v>
      </c>
      <c r="R59" s="97">
        <v>3.2014093839997959</v>
      </c>
      <c r="S59" s="97">
        <v>2.5798710400897114</v>
      </c>
    </row>
    <row r="60" spans="1:19" s="98" customFormat="1" ht="11.45" customHeight="1" x14ac:dyDescent="0.2">
      <c r="A60" s="32">
        <f>IF(D60&lt;&gt;"",COUNTA($D$6:D60),"")</f>
        <v>53</v>
      </c>
      <c r="B60" s="96">
        <v>2004</v>
      </c>
      <c r="C60" s="101">
        <v>100</v>
      </c>
      <c r="D60" s="97">
        <v>1.838440628016869</v>
      </c>
      <c r="E60" s="97">
        <v>14.026002235658758</v>
      </c>
      <c r="F60" s="97">
        <v>16.262077638331384</v>
      </c>
      <c r="G60" s="97">
        <v>3.9561378994969769</v>
      </c>
      <c r="H60" s="97">
        <v>2.6163990650881561</v>
      </c>
      <c r="I60" s="97">
        <v>0.99793201564961131</v>
      </c>
      <c r="J60" s="97">
        <v>2.6470301305827957</v>
      </c>
      <c r="K60" s="97">
        <v>7.8322036481886084</v>
      </c>
      <c r="L60" s="97">
        <v>9.0648112392662981</v>
      </c>
      <c r="M60" s="97">
        <v>21.591164066866522</v>
      </c>
      <c r="N60" s="97">
        <v>4.6232051216909706</v>
      </c>
      <c r="O60" s="97">
        <v>1.306900055891469</v>
      </c>
      <c r="P60" s="97">
        <v>4.8919389258675876</v>
      </c>
      <c r="Q60" s="97">
        <v>2.5678065138966515</v>
      </c>
      <c r="R60" s="97">
        <v>3.1916950358213505</v>
      </c>
      <c r="S60" s="97">
        <v>2.5862557796859917</v>
      </c>
    </row>
    <row r="61" spans="1:19" s="98" customFormat="1" ht="11.45" customHeight="1" x14ac:dyDescent="0.2">
      <c r="A61" s="32">
        <f>IF(D61&lt;&gt;"",COUNTA($D$6:D61),"")</f>
        <v>54</v>
      </c>
      <c r="B61" s="96">
        <v>2005</v>
      </c>
      <c r="C61" s="101">
        <v>100</v>
      </c>
      <c r="D61" s="97">
        <v>1.8357813334690036</v>
      </c>
      <c r="E61" s="97">
        <v>14.061715550354862</v>
      </c>
      <c r="F61" s="97">
        <v>16.336348604716235</v>
      </c>
      <c r="G61" s="97">
        <v>3.9610007377070029</v>
      </c>
      <c r="H61" s="97">
        <v>2.5989646663783672</v>
      </c>
      <c r="I61" s="97">
        <v>0.9971051359670321</v>
      </c>
      <c r="J61" s="97">
        <v>2.6729388720714304</v>
      </c>
      <c r="K61" s="97">
        <v>7.8182849584085874</v>
      </c>
      <c r="L61" s="97">
        <v>9.041123349698557</v>
      </c>
      <c r="M61" s="97">
        <v>21.581707410139657</v>
      </c>
      <c r="N61" s="97">
        <v>4.6380936633512251</v>
      </c>
      <c r="O61" s="97">
        <v>1.3129734679860599</v>
      </c>
      <c r="P61" s="97">
        <v>4.8525094757192644</v>
      </c>
      <c r="Q61" s="97">
        <v>2.5361578184223248</v>
      </c>
      <c r="R61" s="97">
        <v>3.1876039785301824</v>
      </c>
      <c r="S61" s="97">
        <v>2.5676909770802068</v>
      </c>
    </row>
    <row r="62" spans="1:19" s="98" customFormat="1" ht="11.45" customHeight="1" x14ac:dyDescent="0.2">
      <c r="A62" s="32">
        <f>IF(D62&lt;&gt;"",COUNTA($D$6:D62),"")</f>
        <v>55</v>
      </c>
      <c r="B62" s="96">
        <v>2006</v>
      </c>
      <c r="C62" s="101">
        <v>100</v>
      </c>
      <c r="D62" s="97">
        <v>1.8393660815759567</v>
      </c>
      <c r="E62" s="97">
        <v>14.050776613208738</v>
      </c>
      <c r="F62" s="97">
        <v>16.362957444121733</v>
      </c>
      <c r="G62" s="97">
        <v>3.9949589594645794</v>
      </c>
      <c r="H62" s="97">
        <v>2.5944184871827249</v>
      </c>
      <c r="I62" s="97">
        <v>1.0026164919813108</v>
      </c>
      <c r="J62" s="97">
        <v>2.6821896704129307</v>
      </c>
      <c r="K62" s="97">
        <v>7.7940169213284509</v>
      </c>
      <c r="L62" s="97">
        <v>9.0369440585932566</v>
      </c>
      <c r="M62" s="97">
        <v>21.529534032074757</v>
      </c>
      <c r="N62" s="97">
        <v>4.6398282611440838</v>
      </c>
      <c r="O62" s="97">
        <v>1.301444626846824</v>
      </c>
      <c r="P62" s="97">
        <v>4.8696502083596416</v>
      </c>
      <c r="Q62" s="97">
        <v>2.5445864376815255</v>
      </c>
      <c r="R62" s="97">
        <v>3.1879631266574062</v>
      </c>
      <c r="S62" s="97">
        <v>2.5687485793660816</v>
      </c>
    </row>
    <row r="63" spans="1:19" s="98" customFormat="1" ht="11.45" customHeight="1" x14ac:dyDescent="0.2">
      <c r="A63" s="32">
        <f>IF(D63&lt;&gt;"",COUNTA($D$6:D63),"")</f>
        <v>56</v>
      </c>
      <c r="B63" s="96">
        <v>2007</v>
      </c>
      <c r="C63" s="101">
        <v>100</v>
      </c>
      <c r="D63" s="97">
        <v>1.841649284862932</v>
      </c>
      <c r="E63" s="97">
        <v>14.053478843861742</v>
      </c>
      <c r="F63" s="97">
        <v>16.384947357965832</v>
      </c>
      <c r="G63" s="97">
        <v>4.0087902264600714</v>
      </c>
      <c r="H63" s="97">
        <v>2.6018375049662295</v>
      </c>
      <c r="I63" s="97">
        <v>1.0020311879221295</v>
      </c>
      <c r="J63" s="97">
        <v>2.6986268375049662</v>
      </c>
      <c r="K63" s="97">
        <v>7.7628203218116809</v>
      </c>
      <c r="L63" s="97">
        <v>9.040633690901867</v>
      </c>
      <c r="M63" s="97">
        <v>21.515318335319826</v>
      </c>
      <c r="N63" s="97">
        <v>4.654720401271355</v>
      </c>
      <c r="O63" s="97">
        <v>1.2836437226857371</v>
      </c>
      <c r="P63" s="97">
        <v>4.859321613031387</v>
      </c>
      <c r="Q63" s="97">
        <v>2.5380462852602306</v>
      </c>
      <c r="R63" s="97">
        <v>3.1842347040127139</v>
      </c>
      <c r="S63" s="97">
        <v>2.5698996821613034</v>
      </c>
    </row>
    <row r="64" spans="1:19" s="98" customFormat="1" ht="11.45" customHeight="1" x14ac:dyDescent="0.2">
      <c r="A64" s="32">
        <f>IF(D64&lt;&gt;"",COUNTA($D$6:D64),"")</f>
        <v>57</v>
      </c>
      <c r="B64" s="96">
        <v>2008</v>
      </c>
      <c r="C64" s="101">
        <v>100</v>
      </c>
      <c r="D64" s="97">
        <v>1.8305646701601448</v>
      </c>
      <c r="E64" s="97">
        <v>14.086262794456145</v>
      </c>
      <c r="F64" s="97">
        <v>16.417816739311426</v>
      </c>
      <c r="G64" s="97">
        <v>4.0300969685097217</v>
      </c>
      <c r="H64" s="97">
        <v>2.6039570987805476</v>
      </c>
      <c r="I64" s="97">
        <v>0.99540623928693861</v>
      </c>
      <c r="J64" s="97">
        <v>2.7298814829325626</v>
      </c>
      <c r="K64" s="97">
        <v>7.7426490033792055</v>
      </c>
      <c r="L64" s="97">
        <v>9.0370047504774966</v>
      </c>
      <c r="M64" s="97">
        <v>21.51520397668838</v>
      </c>
      <c r="N64" s="97">
        <v>4.6630638131152358</v>
      </c>
      <c r="O64" s="97">
        <v>1.2728684068759488</v>
      </c>
      <c r="P64" s="97">
        <v>4.8192027033645131</v>
      </c>
      <c r="Q64" s="97">
        <v>2.5206719232087762</v>
      </c>
      <c r="R64" s="97">
        <v>3.1841422204809247</v>
      </c>
      <c r="S64" s="97">
        <v>2.5512072089720359</v>
      </c>
    </row>
    <row r="65" spans="1:19" s="98" customFormat="1" ht="11.45" customHeight="1" x14ac:dyDescent="0.2">
      <c r="A65" s="32">
        <f>IF(D65&lt;&gt;"",COUNTA($D$6:D65),"")</f>
        <v>58</v>
      </c>
      <c r="B65" s="96">
        <v>2009</v>
      </c>
      <c r="C65" s="101">
        <v>100</v>
      </c>
      <c r="D65" s="97">
        <v>1.8405275896633499</v>
      </c>
      <c r="E65" s="97">
        <v>13.9807275749945</v>
      </c>
      <c r="F65" s="97">
        <v>16.453516856954259</v>
      </c>
      <c r="G65" s="97">
        <v>4.0910422218419189</v>
      </c>
      <c r="H65" s="97">
        <v>2.6339094931912088</v>
      </c>
      <c r="I65" s="97">
        <v>0.98739212282717648</v>
      </c>
      <c r="J65" s="97">
        <v>2.7650734664939005</v>
      </c>
      <c r="K65" s="97">
        <v>7.7600127130039356</v>
      </c>
      <c r="L65" s="97">
        <v>9.0998630907268403</v>
      </c>
      <c r="M65" s="97">
        <v>21.446446470919003</v>
      </c>
      <c r="N65" s="97">
        <v>4.6529643302447248</v>
      </c>
      <c r="O65" s="97">
        <v>1.2643693616605138</v>
      </c>
      <c r="P65" s="97">
        <v>4.7905997115126029</v>
      </c>
      <c r="Q65" s="97">
        <v>2.5072806395618903</v>
      </c>
      <c r="R65" s="97">
        <v>3.1921888370046205</v>
      </c>
      <c r="S65" s="97">
        <v>2.5340855193995551</v>
      </c>
    </row>
    <row r="66" spans="1:19" s="98" customFormat="1" ht="11.45" customHeight="1" x14ac:dyDescent="0.2">
      <c r="A66" s="32">
        <f>IF(D66&lt;&gt;"",COUNTA($D$6:D66),"")</f>
        <v>59</v>
      </c>
      <c r="B66" s="96">
        <v>2010</v>
      </c>
      <c r="C66" s="101">
        <v>100</v>
      </c>
      <c r="D66" s="97">
        <v>1.8229365620736699</v>
      </c>
      <c r="E66" s="97">
        <v>13.935168583122199</v>
      </c>
      <c r="F66" s="97">
        <v>16.51914587799649</v>
      </c>
      <c r="G66" s="97">
        <v>4.1215333268368735</v>
      </c>
      <c r="H66" s="97">
        <v>2.6360553498343404</v>
      </c>
      <c r="I66" s="97">
        <v>0.98291512375755208</v>
      </c>
      <c r="J66" s="97">
        <v>2.7781767686610799</v>
      </c>
      <c r="K66" s="97">
        <v>7.7440216332099006</v>
      </c>
      <c r="L66" s="97">
        <v>9.1132381602026893</v>
      </c>
      <c r="M66" s="97">
        <v>21.408285421945038</v>
      </c>
      <c r="N66" s="97">
        <v>4.6410251412979928</v>
      </c>
      <c r="O66" s="97">
        <v>1.2653259598518807</v>
      </c>
      <c r="P66" s="97">
        <v>4.8008088091989869</v>
      </c>
      <c r="Q66" s="97">
        <v>2.5013082245176377</v>
      </c>
      <c r="R66" s="97">
        <v>3.1849639446501654</v>
      </c>
      <c r="S66" s="97">
        <v>2.5450911128435001</v>
      </c>
    </row>
    <row r="67" spans="1:19" s="98" customFormat="1" ht="11.45" customHeight="1" x14ac:dyDescent="0.2">
      <c r="A67" s="32">
        <f>IF(D67&lt;&gt;"",COUNTA($D$6:D67),"")</f>
        <v>60</v>
      </c>
      <c r="B67" s="96">
        <v>2011</v>
      </c>
      <c r="C67" s="101">
        <v>100</v>
      </c>
      <c r="D67" s="97">
        <v>1.7749350086655113</v>
      </c>
      <c r="E67" s="97">
        <v>13.967439341421144</v>
      </c>
      <c r="F67" s="97">
        <v>16.612880319661084</v>
      </c>
      <c r="G67" s="97">
        <v>4.109161371076449</v>
      </c>
      <c r="H67" s="97">
        <v>2.6033771423069516</v>
      </c>
      <c r="I67" s="97">
        <v>0.98471740804929719</v>
      </c>
      <c r="J67" s="97">
        <v>2.7845128056999808</v>
      </c>
      <c r="K67" s="97">
        <v>7.7497279992297328</v>
      </c>
      <c r="L67" s="97">
        <v>9.1541883304448284</v>
      </c>
      <c r="M67" s="97">
        <v>21.443753610629692</v>
      </c>
      <c r="N67" s="97">
        <v>4.6335595994608125</v>
      </c>
      <c r="O67" s="97">
        <v>1.2640646062006549</v>
      </c>
      <c r="P67" s="97">
        <v>4.7533121509724632</v>
      </c>
      <c r="Q67" s="97">
        <v>2.4600640284999038</v>
      </c>
      <c r="R67" s="97">
        <v>3.1786202580396687</v>
      </c>
      <c r="S67" s="97">
        <v>2.5256860196418254</v>
      </c>
    </row>
    <row r="68" spans="1:19" s="98" customFormat="1" ht="11.45" customHeight="1" x14ac:dyDescent="0.2">
      <c r="A68" s="32">
        <f>IF(D68&lt;&gt;"",COUNTA($D$6:D68),"")</f>
        <v>61</v>
      </c>
      <c r="B68" s="96">
        <v>2012</v>
      </c>
      <c r="C68" s="101">
        <v>100</v>
      </c>
      <c r="D68" s="97">
        <v>1.7381803469858872</v>
      </c>
      <c r="E68" s="97">
        <v>14.013167852638093</v>
      </c>
      <c r="F68" s="97">
        <v>16.695759061376997</v>
      </c>
      <c r="G68" s="97">
        <v>4.1526166734096481</v>
      </c>
      <c r="H68" s="97">
        <v>2.579435493467241</v>
      </c>
      <c r="I68" s="97">
        <v>0.98829815083652639</v>
      </c>
      <c r="J68" s="97">
        <v>2.803764963468907</v>
      </c>
      <c r="K68" s="97">
        <v>7.7503319926699827</v>
      </c>
      <c r="L68" s="97">
        <v>9.182724481782051</v>
      </c>
      <c r="M68" s="97">
        <v>21.409148242461743</v>
      </c>
      <c r="N68" s="97">
        <v>4.6178419286513241</v>
      </c>
      <c r="O68" s="97">
        <v>1.250903162854899</v>
      </c>
      <c r="P68" s="97">
        <v>4.7386468026369029</v>
      </c>
      <c r="Q68" s="97">
        <v>2.4200099954782361</v>
      </c>
      <c r="R68" s="97">
        <v>3.1609509983578858</v>
      </c>
      <c r="S68" s="97">
        <v>2.4982198529236772</v>
      </c>
    </row>
    <row r="69" spans="1:19" s="98" customFormat="1" ht="11.45" customHeight="1" x14ac:dyDescent="0.2">
      <c r="A69" s="32">
        <f>IF(D69&lt;&gt;"",COUNTA($D$6:D69),"")</f>
        <v>62</v>
      </c>
      <c r="B69" s="96">
        <v>2013</v>
      </c>
      <c r="C69" s="101">
        <v>100</v>
      </c>
      <c r="D69" s="97">
        <v>1.7216599763872491</v>
      </c>
      <c r="E69" s="97">
        <v>14.080677685950413</v>
      </c>
      <c r="F69" s="97">
        <v>16.763067296340022</v>
      </c>
      <c r="G69" s="97">
        <v>4.2000472255017716</v>
      </c>
      <c r="H69" s="97">
        <v>2.5565242030696576</v>
      </c>
      <c r="I69" s="97">
        <v>0.98351829988193618</v>
      </c>
      <c r="J69" s="97">
        <v>2.8178961038961039</v>
      </c>
      <c r="K69" s="97">
        <v>7.7247886658795757</v>
      </c>
      <c r="L69" s="97">
        <v>9.194528925619835</v>
      </c>
      <c r="M69" s="97">
        <v>21.386791027154665</v>
      </c>
      <c r="N69" s="97">
        <v>4.6039858323494682</v>
      </c>
      <c r="O69" s="97">
        <v>1.2318441558441557</v>
      </c>
      <c r="P69" s="97">
        <v>4.7291735537190087</v>
      </c>
      <c r="Q69" s="97">
        <v>2.3888571428571428</v>
      </c>
      <c r="R69" s="97">
        <v>3.1503282172373082</v>
      </c>
      <c r="S69" s="97">
        <v>2.4663116883116882</v>
      </c>
    </row>
    <row r="70" spans="1:19" s="98" customFormat="1" ht="11.45" customHeight="1" x14ac:dyDescent="0.2">
      <c r="A70" s="32">
        <f>IF(D70&lt;&gt;"",COUNTA($D$6:D70),"")</f>
        <v>63</v>
      </c>
      <c r="B70" s="96">
        <v>2014</v>
      </c>
      <c r="C70" s="101">
        <v>100</v>
      </c>
      <c r="D70" s="97">
        <v>1.7231619110039558</v>
      </c>
      <c r="E70" s="97">
        <v>14.138035158353034</v>
      </c>
      <c r="F70" s="97">
        <v>16.810496008988554</v>
      </c>
      <c r="G70" s="97">
        <v>4.2421736382575315</v>
      </c>
      <c r="H70" s="97">
        <v>2.5364645022354346</v>
      </c>
      <c r="I70" s="97">
        <v>0.97766672128461407</v>
      </c>
      <c r="J70" s="97">
        <v>2.8142950773624213</v>
      </c>
      <c r="K70" s="97">
        <v>7.7405514852180435</v>
      </c>
      <c r="L70" s="97">
        <v>9.1903958240677888</v>
      </c>
      <c r="M70" s="97">
        <v>21.367112193066642</v>
      </c>
      <c r="N70" s="97">
        <v>4.5997565600056172</v>
      </c>
      <c r="O70" s="97">
        <v>1.22042087029798</v>
      </c>
      <c r="P70" s="97">
        <v>4.7041572060579107</v>
      </c>
      <c r="Q70" s="97">
        <v>2.3554551625664195</v>
      </c>
      <c r="R70" s="97">
        <v>3.1431263313124695</v>
      </c>
      <c r="S70" s="97">
        <v>2.4367313499215846</v>
      </c>
    </row>
    <row r="71" spans="1:19" ht="11.45" customHeight="1" x14ac:dyDescent="0.2">
      <c r="A71" s="32">
        <f>IF(D71&lt;&gt;"",COUNTA($D$6:D71),"")</f>
        <v>64</v>
      </c>
      <c r="B71" s="96">
        <v>2015</v>
      </c>
      <c r="C71" s="101">
        <v>100</v>
      </c>
      <c r="D71" s="97">
        <v>1.7136473261908074</v>
      </c>
      <c r="E71" s="97">
        <v>14.1240457307175</v>
      </c>
      <c r="F71" s="97">
        <v>16.905410231436392</v>
      </c>
      <c r="G71" s="97">
        <v>4.2927508000556553</v>
      </c>
      <c r="H71" s="97">
        <v>2.5177357265432958</v>
      </c>
      <c r="I71" s="97">
        <v>0.97005240944297577</v>
      </c>
      <c r="J71" s="97">
        <v>2.8096470479105791</v>
      </c>
      <c r="K71" s="97">
        <v>7.7489100691062571</v>
      </c>
      <c r="L71" s="97">
        <v>9.1814572607949536</v>
      </c>
      <c r="M71" s="97">
        <v>21.389128519085386</v>
      </c>
      <c r="N71" s="97">
        <v>4.5990677612355642</v>
      </c>
      <c r="O71" s="97">
        <v>1.2132113538333102</v>
      </c>
      <c r="P71" s="97">
        <v>4.6504869903993322</v>
      </c>
      <c r="Q71" s="97">
        <v>2.3256133760029685</v>
      </c>
      <c r="R71" s="97">
        <v>3.1449747228792728</v>
      </c>
      <c r="S71" s="97">
        <v>2.4138606743657531</v>
      </c>
    </row>
    <row r="72" spans="1:19" ht="11.45" customHeight="1" x14ac:dyDescent="0.2">
      <c r="A72" s="32">
        <f>IF(D72&lt;&gt;"",COUNTA($D$6:D72),"")</f>
        <v>65</v>
      </c>
      <c r="B72" s="96">
        <v>2016</v>
      </c>
      <c r="C72" s="101">
        <v>100</v>
      </c>
      <c r="D72" s="97">
        <v>1.6964865669590712</v>
      </c>
      <c r="E72" s="97">
        <v>14.125418565768078</v>
      </c>
      <c r="F72" s="97">
        <v>16.969148668147774</v>
      </c>
      <c r="G72" s="97">
        <v>4.3570554957513572</v>
      </c>
      <c r="H72" s="97">
        <v>2.5169602162112641</v>
      </c>
      <c r="I72" s="97">
        <v>0.96644373697350039</v>
      </c>
      <c r="J72" s="97">
        <v>2.8285495064244977</v>
      </c>
      <c r="K72" s="97">
        <v>7.7529786308146855</v>
      </c>
      <c r="L72" s="97">
        <v>9.1891756945557823</v>
      </c>
      <c r="M72" s="97">
        <v>21.343194154966675</v>
      </c>
      <c r="N72" s="97">
        <v>4.5800691692815105</v>
      </c>
      <c r="O72" s="97">
        <v>1.2103547788644329</v>
      </c>
      <c r="P72" s="97">
        <v>4.6304619683470376</v>
      </c>
      <c r="Q72" s="97">
        <v>2.2985020956918074</v>
      </c>
      <c r="R72" s="97">
        <v>3.1504042509333274</v>
      </c>
      <c r="S72" s="97">
        <v>2.3847965003092004</v>
      </c>
    </row>
    <row r="73" spans="1:19" ht="11.45" customHeight="1" x14ac:dyDescent="0.2">
      <c r="A73" s="32">
        <f>IF(D73&lt;&gt;"",COUNTA($D$6:D73),"")</f>
        <v>66</v>
      </c>
      <c r="B73" s="96">
        <v>2017</v>
      </c>
      <c r="C73" s="101">
        <v>100</v>
      </c>
      <c r="D73" s="97">
        <v>1.6955142256672167</v>
      </c>
      <c r="E73" s="97">
        <v>14.129402725362139</v>
      </c>
      <c r="F73" s="97">
        <v>17.001407877788072</v>
      </c>
      <c r="G73" s="97">
        <v>4.4414770287677117</v>
      </c>
      <c r="H73" s="97">
        <v>2.5179928137217238</v>
      </c>
      <c r="I73" s="97">
        <v>0.96547648640708683</v>
      </c>
      <c r="J73" s="97">
        <v>2.8377121420984834</v>
      </c>
      <c r="K73" s="97">
        <v>7.7877991457820164</v>
      </c>
      <c r="L73" s="97">
        <v>9.164590630720209</v>
      </c>
      <c r="M73" s="97">
        <v>21.302587512146616</v>
      </c>
      <c r="N73" s="97">
        <v>4.5526451379629833</v>
      </c>
      <c r="O73" s="97">
        <v>1.202971684255723</v>
      </c>
      <c r="P73" s="97">
        <v>4.6161148900589817</v>
      </c>
      <c r="Q73" s="97">
        <v>2.2707260852862081</v>
      </c>
      <c r="R73" s="97">
        <v>3.1520508011118396</v>
      </c>
      <c r="S73" s="97">
        <v>2.3615308128629864</v>
      </c>
    </row>
    <row r="74" spans="1:19" ht="11.45" customHeight="1" x14ac:dyDescent="0.2">
      <c r="A74" s="32">
        <f>IF(D74&lt;&gt;"",COUNTA($D$6:D74),"")</f>
        <v>67</v>
      </c>
      <c r="B74" s="96">
        <v>2018</v>
      </c>
      <c r="C74" s="101">
        <v>100</v>
      </c>
      <c r="D74" s="97">
        <v>1.6878950653055766</v>
      </c>
      <c r="E74" s="97">
        <v>14.1285271697945</v>
      </c>
      <c r="F74" s="97">
        <v>17.052601078767886</v>
      </c>
      <c r="G74" s="97">
        <v>4.503575090268801</v>
      </c>
      <c r="H74" s="97">
        <v>2.5072237328935052</v>
      </c>
      <c r="I74" s="97">
        <v>0.97132572549369234</v>
      </c>
      <c r="J74" s="97">
        <v>2.8390629875629654</v>
      </c>
      <c r="K74" s="97">
        <v>7.7964315963090085</v>
      </c>
      <c r="L74" s="97">
        <v>9.1634845985824462</v>
      </c>
      <c r="M74" s="97">
        <v>21.304018633263496</v>
      </c>
      <c r="N74" s="97">
        <v>4.5281950697632949</v>
      </c>
      <c r="O74" s="97">
        <v>1.1924865154014177</v>
      </c>
      <c r="P74" s="97">
        <v>4.5935363081175051</v>
      </c>
      <c r="Q74" s="97">
        <v>2.2389872063477911</v>
      </c>
      <c r="R74" s="97">
        <v>3.1571769268488392</v>
      </c>
      <c r="S74" s="97">
        <v>2.3354722952792759</v>
      </c>
    </row>
    <row r="75" spans="1:19" ht="11.45" customHeight="1" x14ac:dyDescent="0.2">
      <c r="A75" s="32">
        <f>IF(D75&lt;&gt;"",COUNTA($D$6:D75),"")</f>
        <v>68</v>
      </c>
      <c r="B75" s="96">
        <v>2019</v>
      </c>
      <c r="C75" s="101">
        <v>100</v>
      </c>
      <c r="D75" s="97">
        <v>1.6838015725770827</v>
      </c>
      <c r="E75" s="102">
        <v>14.074832140648466</v>
      </c>
      <c r="F75" s="102">
        <v>17.079329004329004</v>
      </c>
      <c r="G75" s="102">
        <v>4.576267779839208</v>
      </c>
      <c r="H75" s="102">
        <v>2.4970690873752099</v>
      </c>
      <c r="I75" s="102">
        <v>0.96864343139853348</v>
      </c>
      <c r="J75" s="102">
        <v>2.8594133757399063</v>
      </c>
      <c r="K75" s="102">
        <v>7.8000728862973769</v>
      </c>
      <c r="L75" s="102">
        <v>9.167771004505699</v>
      </c>
      <c r="M75" s="102">
        <v>21.318601466560651</v>
      </c>
      <c r="N75" s="102">
        <v>4.5189636893718532</v>
      </c>
      <c r="O75" s="102">
        <v>1.1818866507642019</v>
      </c>
      <c r="P75" s="102">
        <v>4.5769568866507644</v>
      </c>
      <c r="Q75" s="102">
        <v>2.2203772418058132</v>
      </c>
      <c r="R75" s="102">
        <v>3.1669802986129514</v>
      </c>
      <c r="S75" s="102">
        <v>2.3090334835232795</v>
      </c>
    </row>
    <row r="76" spans="1:19" ht="11.45" customHeight="1" x14ac:dyDescent="0.2">
      <c r="A76" s="32">
        <f>IF(D76&lt;&gt;"",COUNTA($D$6:D76),"")</f>
        <v>69</v>
      </c>
      <c r="B76" s="96">
        <v>2020</v>
      </c>
      <c r="C76" s="101">
        <v>100</v>
      </c>
      <c r="D76" s="97">
        <v>1.6832105087387288</v>
      </c>
      <c r="E76" s="102">
        <v>14.047576533452077</v>
      </c>
      <c r="F76" s="102">
        <v>17.105790938439274</v>
      </c>
      <c r="G76" s="102">
        <v>4.6004452855393518</v>
      </c>
      <c r="H76" s="102">
        <v>2.5010041188912391</v>
      </c>
      <c r="I76" s="102">
        <v>0.96714683290660131</v>
      </c>
      <c r="J76" s="102">
        <v>2.8779494600912834</v>
      </c>
      <c r="K76" s="102">
        <v>7.8022709562506956</v>
      </c>
      <c r="L76" s="102">
        <v>9.1612312145163095</v>
      </c>
      <c r="M76" s="102">
        <v>21.321816765000555</v>
      </c>
      <c r="N76" s="102">
        <v>4.5009128353556722</v>
      </c>
      <c r="O76" s="102">
        <v>1.170208170989647</v>
      </c>
      <c r="P76" s="102">
        <v>4.5780162529221871</v>
      </c>
      <c r="Q76" s="102">
        <v>2.2131604141155519</v>
      </c>
      <c r="R76" s="102">
        <v>3.1844817989535792</v>
      </c>
      <c r="S76" s="102">
        <v>2.2847779138372482</v>
      </c>
    </row>
    <row r="77" spans="1:19" ht="11.45" customHeight="1" x14ac:dyDescent="0.2">
      <c r="A77" s="32">
        <f>IF(D77&lt;&gt;"",COUNTA($D$6:D77),"")</f>
        <v>70</v>
      </c>
      <c r="B77" s="96">
        <v>2021</v>
      </c>
      <c r="C77" s="101">
        <v>100</v>
      </c>
      <c r="D77" s="97">
        <v>1.6834719011203985</v>
      </c>
      <c r="E77" s="102">
        <v>14.018986750844745</v>
      </c>
      <c r="F77" s="102">
        <v>17.091296905566423</v>
      </c>
      <c r="G77" s="102">
        <v>4.6406855770940778</v>
      </c>
      <c r="H77" s="102">
        <v>2.5181397830339676</v>
      </c>
      <c r="I77" s="102">
        <v>0.96541659256624579</v>
      </c>
      <c r="J77" s="102">
        <v>2.8733905388582608</v>
      </c>
      <c r="K77" s="102">
        <v>7.8048483905388588</v>
      </c>
      <c r="L77" s="102">
        <v>9.1549150809176592</v>
      </c>
      <c r="M77" s="102">
        <v>21.347347945936331</v>
      </c>
      <c r="N77" s="102">
        <v>4.4999422016717059</v>
      </c>
      <c r="O77" s="102">
        <v>1.1601235995020451</v>
      </c>
      <c r="P77" s="102">
        <v>4.567910812733416</v>
      </c>
      <c r="Q77" s="102">
        <v>2.20755824293082</v>
      </c>
      <c r="R77" s="102">
        <v>3.2011003912502223</v>
      </c>
      <c r="S77" s="102">
        <v>2.264865285434821</v>
      </c>
    </row>
    <row r="78" spans="1:19" ht="11.45" customHeight="1" x14ac:dyDescent="0.2">
      <c r="A78" s="32">
        <f>IF(D78&lt;&gt;"",COUNTA($D$6:D78),"")</f>
        <v>71</v>
      </c>
      <c r="B78" s="96">
        <v>2022</v>
      </c>
      <c r="C78" s="101">
        <v>100</v>
      </c>
      <c r="D78" s="97">
        <v>1.6704316168084921</v>
      </c>
      <c r="E78" s="102">
        <v>14.003917010264058</v>
      </c>
      <c r="F78" s="102">
        <v>17.111562417755945</v>
      </c>
      <c r="G78" s="102">
        <v>4.7333845074129304</v>
      </c>
      <c r="H78" s="102">
        <v>2.5112378278796386</v>
      </c>
      <c r="I78" s="102">
        <v>0.96724493376611986</v>
      </c>
      <c r="J78" s="102">
        <v>2.8998969207825249</v>
      </c>
      <c r="K78" s="102">
        <v>7.8037503289762267</v>
      </c>
      <c r="L78" s="102">
        <v>9.1432011579963159</v>
      </c>
      <c r="M78" s="102">
        <v>21.338676638301603</v>
      </c>
      <c r="N78" s="102">
        <v>4.4954842530046495</v>
      </c>
      <c r="O78" s="102">
        <v>1.1482980963242388</v>
      </c>
      <c r="P78" s="102">
        <v>4.5435761908939378</v>
      </c>
      <c r="Q78" s="102">
        <v>2.181645319764892</v>
      </c>
      <c r="R78" s="102">
        <v>3.2002083516097901</v>
      </c>
      <c r="S78" s="102">
        <v>2.2474844284586366</v>
      </c>
    </row>
    <row r="79" spans="1:19" ht="11.45" customHeight="1" x14ac:dyDescent="0.2">
      <c r="A79" s="32">
        <f>IF(D79&lt;&gt;"",COUNTA($D$6:D79),"")</f>
        <v>72</v>
      </c>
      <c r="B79" s="96">
        <v>2023</v>
      </c>
      <c r="C79" s="101">
        <v>100</v>
      </c>
      <c r="D79" s="97">
        <v>1.6549539546731107</v>
      </c>
      <c r="E79" s="102">
        <v>14.036385605120502</v>
      </c>
      <c r="F79" s="102">
        <v>17.151019963860406</v>
      </c>
      <c r="G79" s="102">
        <v>4.7729998040624384</v>
      </c>
      <c r="H79" s="102">
        <v>2.5005137918272267</v>
      </c>
      <c r="I79" s="102">
        <v>0.96886334443646183</v>
      </c>
      <c r="J79" s="102">
        <v>2.9347244900180698</v>
      </c>
      <c r="K79" s="102">
        <v>7.8202882459234093</v>
      </c>
      <c r="L79" s="102">
        <v>9.1364378551368297</v>
      </c>
      <c r="M79" s="102">
        <v>21.290969455511288</v>
      </c>
      <c r="N79" s="102">
        <v>4.4822981298848328</v>
      </c>
      <c r="O79" s="102">
        <v>1.1406156793590665</v>
      </c>
      <c r="P79" s="102">
        <v>4.5242069971480197</v>
      </c>
      <c r="Q79" s="102">
        <v>2.1612827379008555</v>
      </c>
      <c r="R79" s="102">
        <v>3.1957590403413665</v>
      </c>
      <c r="S79" s="102">
        <v>2.228680904796116</v>
      </c>
    </row>
    <row r="80" spans="1:19" x14ac:dyDescent="0.2">
      <c r="D80" s="92" t="s">
        <v>127</v>
      </c>
    </row>
  </sheetData>
  <mergeCells count="28">
    <mergeCell ref="C55:J55"/>
    <mergeCell ref="K55:S55"/>
    <mergeCell ref="R2:R3"/>
    <mergeCell ref="C5:J5"/>
    <mergeCell ref="K5:S5"/>
    <mergeCell ref="C30:J30"/>
    <mergeCell ref="K30:S30"/>
    <mergeCell ref="M2:M3"/>
    <mergeCell ref="N2:N3"/>
    <mergeCell ref="O2:O3"/>
    <mergeCell ref="P2:P3"/>
    <mergeCell ref="Q2:Q3"/>
    <mergeCell ref="A1:B1"/>
    <mergeCell ref="C1:J1"/>
    <mergeCell ref="K1:S1"/>
    <mergeCell ref="A2:A3"/>
    <mergeCell ref="B2:B3"/>
    <mergeCell ref="C2:C3"/>
    <mergeCell ref="D2:D3"/>
    <mergeCell ref="E2:E3"/>
    <mergeCell ref="F2:F3"/>
    <mergeCell ref="G2:G3"/>
    <mergeCell ref="S2:S3"/>
    <mergeCell ref="H2:H3"/>
    <mergeCell ref="I2:I3"/>
    <mergeCell ref="J2:J3"/>
    <mergeCell ref="K2:K3"/>
    <mergeCell ref="L2: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S83"/>
  <sheetViews>
    <sheetView zoomScale="140" zoomScaleNormal="140" workbookViewId="0">
      <pane xSplit="2" ySplit="4" topLeftCell="C5" activePane="bottomRight" state="frozen"/>
      <selection activeCell="A2" sqref="A2:B2"/>
      <selection pane="topRight" activeCell="A2" sqref="A2:B2"/>
      <selection pane="bottomLeft" activeCell="A2" sqref="A2:B2"/>
      <selection pane="bottomRight" activeCell="C5" sqref="C5:J5"/>
    </sheetView>
  </sheetViews>
  <sheetFormatPr baseColWidth="10" defaultRowHeight="11.25" x14ac:dyDescent="0.2"/>
  <cols>
    <col min="1" max="1" width="4.140625" style="104" customWidth="1"/>
    <col min="2" max="2" width="8.140625" style="92" customWidth="1"/>
    <col min="3" max="3" width="10.42578125" style="92" customWidth="1"/>
    <col min="4" max="10" width="9.85546875" style="92" customWidth="1"/>
    <col min="11" max="19" width="8.85546875" style="92" customWidth="1"/>
    <col min="20" max="16384" width="11.42578125" style="92"/>
  </cols>
  <sheetData>
    <row r="1" spans="1:19" ht="24.95" customHeight="1" x14ac:dyDescent="0.2">
      <c r="A1" s="248" t="s">
        <v>52</v>
      </c>
      <c r="B1" s="249"/>
      <c r="C1" s="250" t="s">
        <v>77</v>
      </c>
      <c r="D1" s="250"/>
      <c r="E1" s="250"/>
      <c r="F1" s="250"/>
      <c r="G1" s="250"/>
      <c r="H1" s="250"/>
      <c r="I1" s="250"/>
      <c r="J1" s="251"/>
      <c r="K1" s="252" t="s">
        <v>77</v>
      </c>
      <c r="L1" s="250"/>
      <c r="M1" s="250"/>
      <c r="N1" s="250"/>
      <c r="O1" s="250"/>
      <c r="P1" s="250"/>
      <c r="Q1" s="250"/>
      <c r="R1" s="250"/>
      <c r="S1" s="251"/>
    </row>
    <row r="2" spans="1:19" ht="11.45" customHeight="1" x14ac:dyDescent="0.2">
      <c r="A2" s="253" t="s">
        <v>57</v>
      </c>
      <c r="B2" s="254" t="s">
        <v>42</v>
      </c>
      <c r="C2" s="255" t="s">
        <v>43</v>
      </c>
      <c r="D2" s="255" t="s">
        <v>69</v>
      </c>
      <c r="E2" s="256" t="s">
        <v>75</v>
      </c>
      <c r="F2" s="256" t="s">
        <v>58</v>
      </c>
      <c r="G2" s="256" t="s">
        <v>59</v>
      </c>
      <c r="H2" s="256" t="s">
        <v>44</v>
      </c>
      <c r="I2" s="256" t="s">
        <v>60</v>
      </c>
      <c r="J2" s="257" t="s">
        <v>61</v>
      </c>
      <c r="K2" s="258" t="s">
        <v>62</v>
      </c>
      <c r="L2" s="256" t="s">
        <v>74</v>
      </c>
      <c r="M2" s="256" t="s">
        <v>73</v>
      </c>
      <c r="N2" s="256" t="s">
        <v>72</v>
      </c>
      <c r="O2" s="256" t="s">
        <v>63</v>
      </c>
      <c r="P2" s="256" t="s">
        <v>64</v>
      </c>
      <c r="Q2" s="256" t="s">
        <v>71</v>
      </c>
      <c r="R2" s="256" t="s">
        <v>70</v>
      </c>
      <c r="S2" s="257" t="s">
        <v>65</v>
      </c>
    </row>
    <row r="3" spans="1:19" ht="11.45" customHeight="1" x14ac:dyDescent="0.2">
      <c r="A3" s="253"/>
      <c r="B3" s="254"/>
      <c r="C3" s="255"/>
      <c r="D3" s="255"/>
      <c r="E3" s="256"/>
      <c r="F3" s="256"/>
      <c r="G3" s="256"/>
      <c r="H3" s="256"/>
      <c r="I3" s="256"/>
      <c r="J3" s="257"/>
      <c r="K3" s="258"/>
      <c r="L3" s="256"/>
      <c r="M3" s="256"/>
      <c r="N3" s="256"/>
      <c r="O3" s="256"/>
      <c r="P3" s="256"/>
      <c r="Q3" s="256"/>
      <c r="R3" s="256"/>
      <c r="S3" s="257"/>
    </row>
    <row r="4" spans="1:19" s="31" customFormat="1" ht="11.45" customHeight="1" x14ac:dyDescent="0.15">
      <c r="A4" s="26">
        <v>1</v>
      </c>
      <c r="B4" s="27">
        <v>2</v>
      </c>
      <c r="C4" s="28">
        <v>3</v>
      </c>
      <c r="D4" s="28">
        <v>4</v>
      </c>
      <c r="E4" s="28">
        <v>5</v>
      </c>
      <c r="F4" s="28">
        <v>6</v>
      </c>
      <c r="G4" s="28">
        <v>7</v>
      </c>
      <c r="H4" s="28">
        <v>8</v>
      </c>
      <c r="I4" s="28">
        <v>9</v>
      </c>
      <c r="J4" s="29">
        <v>10</v>
      </c>
      <c r="K4" s="30">
        <v>11</v>
      </c>
      <c r="L4" s="28">
        <v>12</v>
      </c>
      <c r="M4" s="28">
        <v>13</v>
      </c>
      <c r="N4" s="28">
        <v>14</v>
      </c>
      <c r="O4" s="28">
        <v>15</v>
      </c>
      <c r="P4" s="28">
        <v>16</v>
      </c>
      <c r="Q4" s="28">
        <v>17</v>
      </c>
      <c r="R4" s="28">
        <v>18</v>
      </c>
      <c r="S4" s="29">
        <v>19</v>
      </c>
    </row>
    <row r="5" spans="1:19" s="95" customFormat="1" ht="24.95" customHeight="1" x14ac:dyDescent="0.2">
      <c r="A5" s="103"/>
      <c r="B5" s="94"/>
      <c r="C5" s="259" t="s">
        <v>140</v>
      </c>
      <c r="D5" s="261"/>
      <c r="E5" s="261"/>
      <c r="F5" s="261"/>
      <c r="G5" s="261"/>
      <c r="H5" s="261"/>
      <c r="I5" s="261"/>
      <c r="J5" s="261"/>
      <c r="K5" s="261" t="s">
        <v>140</v>
      </c>
      <c r="L5" s="261"/>
      <c r="M5" s="261"/>
      <c r="N5" s="261"/>
      <c r="O5" s="261"/>
      <c r="P5" s="261"/>
      <c r="Q5" s="261"/>
      <c r="R5" s="261"/>
      <c r="S5" s="261"/>
    </row>
    <row r="6" spans="1:19" s="98" customFormat="1" ht="11.45" customHeight="1" x14ac:dyDescent="0.2">
      <c r="A6" s="32">
        <f>IF(D6&lt;&gt;"",COUNTA($D$6:D6),"")</f>
        <v>1</v>
      </c>
      <c r="B6" s="96">
        <v>2000</v>
      </c>
      <c r="C6" s="97">
        <v>35958</v>
      </c>
      <c r="D6" s="97">
        <v>705.82399999999996</v>
      </c>
      <c r="E6" s="97">
        <v>4958.7169999999996</v>
      </c>
      <c r="F6" s="97">
        <v>5660.1750000000002</v>
      </c>
      <c r="G6" s="97">
        <v>1447.547</v>
      </c>
      <c r="H6" s="97">
        <v>981.53300000000002</v>
      </c>
      <c r="I6" s="97">
        <v>365.601</v>
      </c>
      <c r="J6" s="97">
        <v>950.31200000000001</v>
      </c>
      <c r="K6" s="97">
        <v>2805.7240000000002</v>
      </c>
      <c r="L6" s="97">
        <v>3224.8009999999999</v>
      </c>
      <c r="M6" s="97">
        <v>7852.84</v>
      </c>
      <c r="N6" s="97">
        <v>1613.827</v>
      </c>
      <c r="O6" s="97">
        <v>474.83</v>
      </c>
      <c r="P6" s="97">
        <v>1813.299</v>
      </c>
      <c r="Q6" s="97">
        <v>985.81399999999996</v>
      </c>
      <c r="R6" s="97">
        <v>1138.133</v>
      </c>
      <c r="S6" s="97">
        <v>979.02300000000002</v>
      </c>
    </row>
    <row r="7" spans="1:19" s="98" customFormat="1" ht="11.45" customHeight="1" x14ac:dyDescent="0.2">
      <c r="A7" s="32">
        <f>IF(D7&lt;&gt;"",COUNTA($D$6:D7),"")</f>
        <v>2</v>
      </c>
      <c r="B7" s="96">
        <v>2001</v>
      </c>
      <c r="C7" s="97">
        <v>35832</v>
      </c>
      <c r="D7" s="97">
        <v>684.80899999999997</v>
      </c>
      <c r="E7" s="97">
        <v>5000.5290000000005</v>
      </c>
      <c r="F7" s="97">
        <v>5708.0990000000002</v>
      </c>
      <c r="G7" s="97">
        <v>1426.2449999999999</v>
      </c>
      <c r="H7" s="97">
        <v>952.52700000000004</v>
      </c>
      <c r="I7" s="97">
        <v>365.74799999999999</v>
      </c>
      <c r="J7" s="97">
        <v>955.49199999999996</v>
      </c>
      <c r="K7" s="97">
        <v>2813.7510000000002</v>
      </c>
      <c r="L7" s="97">
        <v>3208.3020000000001</v>
      </c>
      <c r="M7" s="97">
        <v>7811.8980000000001</v>
      </c>
      <c r="N7" s="97">
        <v>1614.1489999999999</v>
      </c>
      <c r="O7" s="97">
        <v>474.23599999999999</v>
      </c>
      <c r="P7" s="97">
        <v>1768.3109999999999</v>
      </c>
      <c r="Q7" s="97">
        <v>955.92499999999995</v>
      </c>
      <c r="R7" s="97">
        <v>1137.5139999999999</v>
      </c>
      <c r="S7" s="97">
        <v>954.46500000000003</v>
      </c>
    </row>
    <row r="8" spans="1:19" s="98" customFormat="1" ht="11.45" customHeight="1" x14ac:dyDescent="0.2">
      <c r="A8" s="32">
        <f>IF(D8&lt;&gt;"",COUNTA($D$6:D8),"")</f>
        <v>3</v>
      </c>
      <c r="B8" s="96">
        <v>2002</v>
      </c>
      <c r="C8" s="97">
        <v>35604</v>
      </c>
      <c r="D8" s="97">
        <v>671.60900000000004</v>
      </c>
      <c r="E8" s="97">
        <v>4999.2370000000001</v>
      </c>
      <c r="F8" s="97">
        <v>5693.009</v>
      </c>
      <c r="G8" s="97">
        <v>1396.799</v>
      </c>
      <c r="H8" s="97">
        <v>931.51599999999996</v>
      </c>
      <c r="I8" s="97">
        <v>363.7</v>
      </c>
      <c r="J8" s="97">
        <v>945.97500000000002</v>
      </c>
      <c r="K8" s="97">
        <v>2800.9920000000002</v>
      </c>
      <c r="L8" s="97">
        <v>3205.116</v>
      </c>
      <c r="M8" s="97">
        <v>7767.79</v>
      </c>
      <c r="N8" s="97">
        <v>1620.386</v>
      </c>
      <c r="O8" s="97">
        <v>471.97500000000002</v>
      </c>
      <c r="P8" s="97">
        <v>1741.9949999999999</v>
      </c>
      <c r="Q8" s="97">
        <v>934.94500000000005</v>
      </c>
      <c r="R8" s="97">
        <v>1126.998</v>
      </c>
      <c r="S8" s="97">
        <v>931.95799999999997</v>
      </c>
    </row>
    <row r="9" spans="1:19" s="98" customFormat="1" ht="11.45" customHeight="1" x14ac:dyDescent="0.2">
      <c r="A9" s="32">
        <f>IF(D9&lt;&gt;"",COUNTA($D$6:D9),"")</f>
        <v>4</v>
      </c>
      <c r="B9" s="96">
        <v>2003</v>
      </c>
      <c r="C9" s="97">
        <v>35103</v>
      </c>
      <c r="D9" s="97">
        <v>654.98500000000001</v>
      </c>
      <c r="E9" s="97">
        <v>4941.0919999999996</v>
      </c>
      <c r="F9" s="97">
        <v>5611.9669999999996</v>
      </c>
      <c r="G9" s="97">
        <v>1364.5350000000001</v>
      </c>
      <c r="H9" s="97">
        <v>913.29499999999996</v>
      </c>
      <c r="I9" s="97">
        <v>359.084</v>
      </c>
      <c r="J9" s="97">
        <v>933.12800000000004</v>
      </c>
      <c r="K9" s="97">
        <v>2753.9070000000002</v>
      </c>
      <c r="L9" s="97">
        <v>3179.06</v>
      </c>
      <c r="M9" s="97">
        <v>7663.4070000000002</v>
      </c>
      <c r="N9" s="97">
        <v>1604.16</v>
      </c>
      <c r="O9" s="97">
        <v>466.67200000000003</v>
      </c>
      <c r="P9" s="97">
        <v>1722.4159999999999</v>
      </c>
      <c r="Q9" s="97">
        <v>919.375</v>
      </c>
      <c r="R9" s="97">
        <v>1108.078</v>
      </c>
      <c r="S9" s="97">
        <v>907.83900000000006</v>
      </c>
    </row>
    <row r="10" spans="1:19" s="98" customFormat="1" ht="11.45" customHeight="1" x14ac:dyDescent="0.2">
      <c r="A10" s="32">
        <f>IF(D10&lt;&gt;"",COUNTA($D$6:D10),"")</f>
        <v>5</v>
      </c>
      <c r="B10" s="96">
        <v>2004</v>
      </c>
      <c r="C10" s="97">
        <v>35101</v>
      </c>
      <c r="D10" s="97">
        <v>649.72699999999998</v>
      </c>
      <c r="E10" s="97">
        <v>4942.8459999999995</v>
      </c>
      <c r="F10" s="97">
        <v>5598.2439999999997</v>
      </c>
      <c r="G10" s="97">
        <v>1359.8510000000001</v>
      </c>
      <c r="H10" s="97">
        <v>909.99900000000002</v>
      </c>
      <c r="I10" s="97">
        <v>357.23</v>
      </c>
      <c r="J10" s="97">
        <v>935.27099999999996</v>
      </c>
      <c r="K10" s="97">
        <v>2750.2840000000001</v>
      </c>
      <c r="L10" s="97">
        <v>3189.4859999999999</v>
      </c>
      <c r="M10" s="97">
        <v>7680.62</v>
      </c>
      <c r="N10" s="97">
        <v>1617.944</v>
      </c>
      <c r="O10" s="97">
        <v>467.79199999999997</v>
      </c>
      <c r="P10" s="97">
        <v>1711.9970000000001</v>
      </c>
      <c r="Q10" s="97">
        <v>912.60500000000002</v>
      </c>
      <c r="R10" s="97">
        <v>1105.9380000000001</v>
      </c>
      <c r="S10" s="97">
        <v>911.16600000000005</v>
      </c>
    </row>
    <row r="11" spans="1:19" s="98" customFormat="1" ht="11.45" customHeight="1" x14ac:dyDescent="0.2">
      <c r="A11" s="32">
        <f>IF(D11&lt;&gt;"",COUNTA($D$6:D11),"")</f>
        <v>6</v>
      </c>
      <c r="B11" s="96">
        <v>2005</v>
      </c>
      <c r="C11" s="97">
        <v>34930</v>
      </c>
      <c r="D11" s="97">
        <v>643.09199999999998</v>
      </c>
      <c r="E11" s="97">
        <v>4938.49</v>
      </c>
      <c r="F11" s="97">
        <v>5605.9709999999995</v>
      </c>
      <c r="G11" s="97">
        <v>1348.297</v>
      </c>
      <c r="H11" s="97">
        <v>893.72799999999995</v>
      </c>
      <c r="I11" s="97">
        <v>353.48</v>
      </c>
      <c r="J11" s="97">
        <v>943.08299999999997</v>
      </c>
      <c r="K11" s="97">
        <v>2733.7579999999998</v>
      </c>
      <c r="L11" s="97">
        <v>3165.6779999999999</v>
      </c>
      <c r="M11" s="97">
        <v>7640.8620000000001</v>
      </c>
      <c r="N11" s="97">
        <v>1617.268</v>
      </c>
      <c r="O11" s="97">
        <v>467.83699999999999</v>
      </c>
      <c r="P11" s="97">
        <v>1682.741</v>
      </c>
      <c r="Q11" s="97">
        <v>895.048</v>
      </c>
      <c r="R11" s="97">
        <v>1099.98</v>
      </c>
      <c r="S11" s="97">
        <v>900.68700000000001</v>
      </c>
    </row>
    <row r="12" spans="1:19" s="98" customFormat="1" ht="11.45" customHeight="1" x14ac:dyDescent="0.2">
      <c r="A12" s="32">
        <f>IF(D12&lt;&gt;"",COUNTA($D$6:D12),"")</f>
        <v>7</v>
      </c>
      <c r="B12" s="96">
        <v>2006</v>
      </c>
      <c r="C12" s="97">
        <v>35159</v>
      </c>
      <c r="D12" s="97">
        <v>647.44600000000003</v>
      </c>
      <c r="E12" s="97">
        <v>4967.1369999999997</v>
      </c>
      <c r="F12" s="97">
        <v>5657.2870000000003</v>
      </c>
      <c r="G12" s="97">
        <v>1366.748</v>
      </c>
      <c r="H12" s="97">
        <v>897.86699999999996</v>
      </c>
      <c r="I12" s="97">
        <v>358.60199999999998</v>
      </c>
      <c r="J12" s="97">
        <v>949.86599999999999</v>
      </c>
      <c r="K12" s="97">
        <v>2745.4589999999998</v>
      </c>
      <c r="L12" s="97">
        <v>3185.4270000000001</v>
      </c>
      <c r="M12" s="97">
        <v>7671.7330000000002</v>
      </c>
      <c r="N12" s="97">
        <v>1626.674</v>
      </c>
      <c r="O12" s="97">
        <v>467.02300000000002</v>
      </c>
      <c r="P12" s="97">
        <v>1698.2940000000001</v>
      </c>
      <c r="Q12" s="97">
        <v>903.83799999999997</v>
      </c>
      <c r="R12" s="97">
        <v>1109.288</v>
      </c>
      <c r="S12" s="97">
        <v>906.31100000000004</v>
      </c>
    </row>
    <row r="13" spans="1:19" s="98" customFormat="1" ht="11.45" customHeight="1" x14ac:dyDescent="0.2">
      <c r="A13" s="32">
        <f>IF(D13&lt;&gt;"",COUNTA($D$6:D13),"")</f>
        <v>8</v>
      </c>
      <c r="B13" s="96">
        <v>2007</v>
      </c>
      <c r="C13" s="97">
        <v>35803</v>
      </c>
      <c r="D13" s="97">
        <v>659.96199999999999</v>
      </c>
      <c r="E13" s="97">
        <v>5058.768</v>
      </c>
      <c r="F13" s="97">
        <v>5770.768</v>
      </c>
      <c r="G13" s="97">
        <v>1397.549</v>
      </c>
      <c r="H13" s="97">
        <v>916.99</v>
      </c>
      <c r="I13" s="97">
        <v>366.37700000000001</v>
      </c>
      <c r="J13" s="97">
        <v>969.71500000000003</v>
      </c>
      <c r="K13" s="97">
        <v>2792.25</v>
      </c>
      <c r="L13" s="97">
        <v>3244.4540000000002</v>
      </c>
      <c r="M13" s="97">
        <v>7799.8530000000001</v>
      </c>
      <c r="N13" s="97">
        <v>1658.027</v>
      </c>
      <c r="O13" s="97">
        <v>471.149</v>
      </c>
      <c r="P13" s="97">
        <v>1728.845</v>
      </c>
      <c r="Q13" s="97">
        <v>918.71</v>
      </c>
      <c r="R13" s="97">
        <v>1127.1220000000001</v>
      </c>
      <c r="S13" s="97">
        <v>922.46100000000001</v>
      </c>
    </row>
    <row r="14" spans="1:19" s="98" customFormat="1" ht="11.45" customHeight="1" x14ac:dyDescent="0.2">
      <c r="A14" s="32">
        <f>IF(D14&lt;&gt;"",COUNTA($D$6:D14),"")</f>
        <v>9</v>
      </c>
      <c r="B14" s="96">
        <v>2008</v>
      </c>
      <c r="C14" s="97">
        <v>36359</v>
      </c>
      <c r="D14" s="97">
        <v>665.24699999999996</v>
      </c>
      <c r="E14" s="97">
        <v>5150.5200000000004</v>
      </c>
      <c r="F14" s="97">
        <v>5870.2470000000003</v>
      </c>
      <c r="G14" s="97">
        <v>1425.655</v>
      </c>
      <c r="H14" s="97">
        <v>928.40499999999997</v>
      </c>
      <c r="I14" s="97">
        <v>371.77199999999999</v>
      </c>
      <c r="J14" s="97">
        <v>996.91499999999996</v>
      </c>
      <c r="K14" s="97">
        <v>2833.4369999999999</v>
      </c>
      <c r="L14" s="97">
        <v>3296.556</v>
      </c>
      <c r="M14" s="97">
        <v>7917.6989999999996</v>
      </c>
      <c r="N14" s="97">
        <v>1683.597</v>
      </c>
      <c r="O14" s="97">
        <v>475.483</v>
      </c>
      <c r="P14" s="97">
        <v>1742.7059999999999</v>
      </c>
      <c r="Q14" s="97">
        <v>928.92899999999997</v>
      </c>
      <c r="R14" s="97">
        <v>1141.8989999999999</v>
      </c>
      <c r="S14" s="97">
        <v>929.93299999999999</v>
      </c>
    </row>
    <row r="15" spans="1:19" s="98" customFormat="1" ht="11.45" customHeight="1" x14ac:dyDescent="0.2">
      <c r="A15" s="32">
        <f>IF(D15&lt;&gt;"",COUNTA($D$6:D15),"")</f>
        <v>10</v>
      </c>
      <c r="B15" s="96">
        <v>2009</v>
      </c>
      <c r="C15" s="97">
        <v>36411</v>
      </c>
      <c r="D15" s="97">
        <v>668.50300000000004</v>
      </c>
      <c r="E15" s="97">
        <v>5120.4369999999999</v>
      </c>
      <c r="F15" s="97">
        <v>5895.5590000000002</v>
      </c>
      <c r="G15" s="97">
        <v>1444.6310000000001</v>
      </c>
      <c r="H15" s="97">
        <v>939.03800000000001</v>
      </c>
      <c r="I15" s="97">
        <v>369.697</v>
      </c>
      <c r="J15" s="97">
        <v>1011.386</v>
      </c>
      <c r="K15" s="97">
        <v>2834.8049999999998</v>
      </c>
      <c r="L15" s="97">
        <v>3326.6080000000002</v>
      </c>
      <c r="M15" s="97">
        <v>7912.3249999999998</v>
      </c>
      <c r="N15" s="97">
        <v>1685.9749999999999</v>
      </c>
      <c r="O15" s="97">
        <v>472.13200000000001</v>
      </c>
      <c r="P15" s="97">
        <v>1731.98</v>
      </c>
      <c r="Q15" s="97">
        <v>928.54600000000005</v>
      </c>
      <c r="R15" s="97">
        <v>1148.241</v>
      </c>
      <c r="S15" s="97">
        <v>921.13699999999994</v>
      </c>
    </row>
    <row r="16" spans="1:19" s="98" customFormat="1" ht="11.45" customHeight="1" x14ac:dyDescent="0.2">
      <c r="A16" s="32">
        <f>IF(D16&lt;&gt;"",COUNTA($D$6:D16),"")</f>
        <v>11</v>
      </c>
      <c r="B16" s="96">
        <v>2010</v>
      </c>
      <c r="C16" s="97">
        <v>36533</v>
      </c>
      <c r="D16" s="97">
        <v>664.279</v>
      </c>
      <c r="E16" s="97">
        <v>5125.098</v>
      </c>
      <c r="F16" s="97">
        <v>5944.4290000000001</v>
      </c>
      <c r="G16" s="97">
        <v>1458.6089999999999</v>
      </c>
      <c r="H16" s="97">
        <v>944.16</v>
      </c>
      <c r="I16" s="97">
        <v>368.88200000000001</v>
      </c>
      <c r="J16" s="97">
        <v>1016.193</v>
      </c>
      <c r="K16" s="97">
        <v>2835.069</v>
      </c>
      <c r="L16" s="97">
        <v>3343.1590000000001</v>
      </c>
      <c r="M16" s="97">
        <v>7923.7929999999997</v>
      </c>
      <c r="N16" s="97">
        <v>1690.576</v>
      </c>
      <c r="O16" s="97">
        <v>474.32400000000001</v>
      </c>
      <c r="P16" s="97">
        <v>1740.308</v>
      </c>
      <c r="Q16" s="97">
        <v>930.56</v>
      </c>
      <c r="R16" s="97">
        <v>1147.9010000000001</v>
      </c>
      <c r="S16" s="97">
        <v>925.66</v>
      </c>
    </row>
    <row r="17" spans="1:19" s="98" customFormat="1" ht="11.45" customHeight="1" x14ac:dyDescent="0.2">
      <c r="A17" s="32">
        <f>IF(D17&lt;&gt;"",COUNTA($D$6:D17),"")</f>
        <v>12</v>
      </c>
      <c r="B17" s="96">
        <v>2011</v>
      </c>
      <c r="C17" s="97">
        <v>37017</v>
      </c>
      <c r="D17" s="97">
        <v>657.84500000000003</v>
      </c>
      <c r="E17" s="97">
        <v>5206.8</v>
      </c>
      <c r="F17" s="97">
        <v>6061.7430000000004</v>
      </c>
      <c r="G17" s="97">
        <v>1474.684</v>
      </c>
      <c r="H17" s="97">
        <v>946.04200000000003</v>
      </c>
      <c r="I17" s="97">
        <v>374.20499999999998</v>
      </c>
      <c r="J17" s="97">
        <v>1028.7280000000001</v>
      </c>
      <c r="K17" s="97">
        <v>2876.5540000000001</v>
      </c>
      <c r="L17" s="97">
        <v>3400.3420000000001</v>
      </c>
      <c r="M17" s="97">
        <v>8039.5069999999996</v>
      </c>
      <c r="N17" s="97">
        <v>1711.643</v>
      </c>
      <c r="O17" s="97">
        <v>480.75</v>
      </c>
      <c r="P17" s="97">
        <v>1744.175</v>
      </c>
      <c r="Q17" s="97">
        <v>926.43</v>
      </c>
      <c r="R17" s="97">
        <v>1158.068</v>
      </c>
      <c r="S17" s="97">
        <v>929.48400000000004</v>
      </c>
    </row>
    <row r="18" spans="1:19" s="98" customFormat="1" ht="11.45" customHeight="1" x14ac:dyDescent="0.2">
      <c r="A18" s="32">
        <f>IF(D18&lt;&gt;"",COUNTA($D$6:D18),"")</f>
        <v>13</v>
      </c>
      <c r="B18" s="96">
        <v>2012</v>
      </c>
      <c r="C18" s="97">
        <v>37497</v>
      </c>
      <c r="D18" s="97">
        <v>656.58299999999997</v>
      </c>
      <c r="E18" s="97">
        <v>5289.77</v>
      </c>
      <c r="F18" s="97">
        <v>6178.06</v>
      </c>
      <c r="G18" s="97">
        <v>1511.903</v>
      </c>
      <c r="H18" s="97">
        <v>949.702</v>
      </c>
      <c r="I18" s="97">
        <v>380.26100000000002</v>
      </c>
      <c r="J18" s="97">
        <v>1050.4929999999999</v>
      </c>
      <c r="K18" s="97">
        <v>2913.66</v>
      </c>
      <c r="L18" s="97">
        <v>3448.8910000000001</v>
      </c>
      <c r="M18" s="97">
        <v>8129.0929999999998</v>
      </c>
      <c r="N18" s="97">
        <v>1729.405</v>
      </c>
      <c r="O18" s="97">
        <v>481.69200000000001</v>
      </c>
      <c r="P18" s="97">
        <v>1759.4870000000001</v>
      </c>
      <c r="Q18" s="97">
        <v>922.35900000000004</v>
      </c>
      <c r="R18" s="97">
        <v>1165.0419999999999</v>
      </c>
      <c r="S18" s="97">
        <v>930.59900000000005</v>
      </c>
    </row>
    <row r="19" spans="1:19" s="98" customFormat="1" ht="11.45" customHeight="1" x14ac:dyDescent="0.2">
      <c r="A19" s="32">
        <f>IF(D19&lt;&gt;"",COUNTA($D$6:D19),"")</f>
        <v>14</v>
      </c>
      <c r="B19" s="96">
        <v>2013</v>
      </c>
      <c r="C19" s="97">
        <v>37855</v>
      </c>
      <c r="D19" s="97">
        <v>657.25</v>
      </c>
      <c r="E19" s="97">
        <v>5360.5860000000002</v>
      </c>
      <c r="F19" s="97">
        <v>6268.326</v>
      </c>
      <c r="G19" s="97">
        <v>1544.62</v>
      </c>
      <c r="H19" s="97">
        <v>951.88599999999997</v>
      </c>
      <c r="I19" s="97">
        <v>382.21</v>
      </c>
      <c r="J19" s="97">
        <v>1067.162</v>
      </c>
      <c r="K19" s="97">
        <v>2930.8980000000001</v>
      </c>
      <c r="L19" s="97">
        <v>3488.6640000000002</v>
      </c>
      <c r="M19" s="97">
        <v>8187.2539999999999</v>
      </c>
      <c r="N19" s="97">
        <v>1741.9870000000001</v>
      </c>
      <c r="O19" s="97">
        <v>479.411</v>
      </c>
      <c r="P19" s="97">
        <v>1772.9159999999999</v>
      </c>
      <c r="Q19" s="97">
        <v>919.26499999999999</v>
      </c>
      <c r="R19" s="97">
        <v>1173.306</v>
      </c>
      <c r="S19" s="97">
        <v>929.25900000000001</v>
      </c>
    </row>
    <row r="20" spans="1:19" s="98" customFormat="1" ht="11.45" customHeight="1" x14ac:dyDescent="0.2">
      <c r="A20" s="32">
        <f>IF(D20&lt;&gt;"",COUNTA($D$6:D20),"")</f>
        <v>15</v>
      </c>
      <c r="B20" s="96">
        <v>2014</v>
      </c>
      <c r="C20" s="97">
        <v>38262</v>
      </c>
      <c r="D20" s="97">
        <v>660.74199999999996</v>
      </c>
      <c r="E20" s="97">
        <v>5434.0680000000002</v>
      </c>
      <c r="F20" s="97">
        <v>6363.7259999999997</v>
      </c>
      <c r="G20" s="97">
        <v>1577.9010000000001</v>
      </c>
      <c r="H20" s="97">
        <v>955.00900000000001</v>
      </c>
      <c r="I20" s="97">
        <v>384.66500000000002</v>
      </c>
      <c r="J20" s="97">
        <v>1078.42</v>
      </c>
      <c r="K20" s="97">
        <v>2971.3139999999999</v>
      </c>
      <c r="L20" s="97">
        <v>3534.4259999999999</v>
      </c>
      <c r="M20" s="97">
        <v>8250.4529999999995</v>
      </c>
      <c r="N20" s="97">
        <v>1758.498</v>
      </c>
      <c r="O20" s="97">
        <v>480.58699999999999</v>
      </c>
      <c r="P20" s="97">
        <v>1785.5319999999999</v>
      </c>
      <c r="Q20" s="97">
        <v>913.90099999999995</v>
      </c>
      <c r="R20" s="97">
        <v>1183.693</v>
      </c>
      <c r="S20" s="97">
        <v>929.06500000000005</v>
      </c>
    </row>
    <row r="21" spans="1:19" s="98" customFormat="1" ht="11.45" customHeight="1" x14ac:dyDescent="0.2">
      <c r="A21" s="32">
        <f>IF(D21&lt;&gt;"",COUNTA($D$6:D21),"")</f>
        <v>16</v>
      </c>
      <c r="B21" s="96">
        <v>2015</v>
      </c>
      <c r="C21" s="97">
        <v>38717</v>
      </c>
      <c r="D21" s="97">
        <v>663.34100000000001</v>
      </c>
      <c r="E21" s="97">
        <v>5493.768</v>
      </c>
      <c r="F21" s="97">
        <v>6483.72</v>
      </c>
      <c r="G21" s="97">
        <v>1616.0319999999999</v>
      </c>
      <c r="H21" s="97">
        <v>954.96799999999996</v>
      </c>
      <c r="I21" s="97">
        <v>386.47300000000001</v>
      </c>
      <c r="J21" s="97">
        <v>1090.3800000000001</v>
      </c>
      <c r="K21" s="97">
        <v>3011.6590000000001</v>
      </c>
      <c r="L21" s="97">
        <v>3578.895</v>
      </c>
      <c r="M21" s="97">
        <v>8350.1209999999992</v>
      </c>
      <c r="N21" s="97">
        <v>1777.5239999999999</v>
      </c>
      <c r="O21" s="97">
        <v>482.15899999999999</v>
      </c>
      <c r="P21" s="97">
        <v>1788</v>
      </c>
      <c r="Q21" s="97">
        <v>911.17100000000005</v>
      </c>
      <c r="R21" s="97">
        <v>1198.123</v>
      </c>
      <c r="S21" s="97">
        <v>930.66600000000005</v>
      </c>
    </row>
    <row r="22" spans="1:19" s="98" customFormat="1" ht="11.45" customHeight="1" x14ac:dyDescent="0.2">
      <c r="A22" s="32">
        <f>IF(D22&lt;&gt;"",COUNTA($D$6:D22),"")</f>
        <v>17</v>
      </c>
      <c r="B22" s="96">
        <v>2016</v>
      </c>
      <c r="C22" s="97">
        <v>39320</v>
      </c>
      <c r="D22" s="97">
        <v>667.12300000000005</v>
      </c>
      <c r="E22" s="97">
        <v>5583.268</v>
      </c>
      <c r="F22" s="97">
        <v>6611.56</v>
      </c>
      <c r="G22" s="97">
        <v>1665.739</v>
      </c>
      <c r="H22" s="97">
        <v>966.04499999999996</v>
      </c>
      <c r="I22" s="97">
        <v>391.35500000000002</v>
      </c>
      <c r="J22" s="97">
        <v>1113.702</v>
      </c>
      <c r="K22" s="97">
        <v>3059.846</v>
      </c>
      <c r="L22" s="97">
        <v>3639.6660000000002</v>
      </c>
      <c r="M22" s="97">
        <v>8461.6740000000009</v>
      </c>
      <c r="N22" s="97">
        <v>1796.8240000000001</v>
      </c>
      <c r="O22" s="97">
        <v>485.57499999999999</v>
      </c>
      <c r="P22" s="97">
        <v>1807.6079999999999</v>
      </c>
      <c r="Q22" s="97">
        <v>914.60199999999998</v>
      </c>
      <c r="R22" s="97">
        <v>1220.345</v>
      </c>
      <c r="S22" s="97">
        <v>935.06799999999998</v>
      </c>
    </row>
    <row r="23" spans="1:19" s="98" customFormat="1" ht="11.45" customHeight="1" x14ac:dyDescent="0.2">
      <c r="A23" s="32">
        <f>IF(D23&lt;&gt;"",COUNTA($D$6:D23),"")</f>
        <v>18</v>
      </c>
      <c r="B23" s="96">
        <v>2017</v>
      </c>
      <c r="C23" s="97">
        <v>39978</v>
      </c>
      <c r="D23" s="97">
        <v>676.84100000000001</v>
      </c>
      <c r="E23" s="97">
        <v>5677.3429999999998</v>
      </c>
      <c r="F23" s="97">
        <v>6736.2089999999998</v>
      </c>
      <c r="G23" s="97">
        <v>1726.318</v>
      </c>
      <c r="H23" s="97">
        <v>983.721</v>
      </c>
      <c r="I23" s="97">
        <v>397.38099999999997</v>
      </c>
      <c r="J23" s="97">
        <v>1134.4960000000001</v>
      </c>
      <c r="K23" s="97">
        <v>3125.0390000000002</v>
      </c>
      <c r="L23" s="97">
        <v>3686.9189999999999</v>
      </c>
      <c r="M23" s="97">
        <v>8589.4320000000007</v>
      </c>
      <c r="N23" s="97">
        <v>1815.9760000000001</v>
      </c>
      <c r="O23" s="97">
        <v>489.45499999999998</v>
      </c>
      <c r="P23" s="97">
        <v>1832.6559999999999</v>
      </c>
      <c r="Q23" s="97">
        <v>919.197</v>
      </c>
      <c r="R23" s="97">
        <v>1243.1869999999999</v>
      </c>
      <c r="S23" s="97">
        <v>943.83</v>
      </c>
    </row>
    <row r="24" spans="1:19" s="98" customFormat="1" ht="11.45" customHeight="1" x14ac:dyDescent="0.2">
      <c r="A24" s="32">
        <f>IF(D24&lt;&gt;"",COUNTA($D$6:D24),"")</f>
        <v>19</v>
      </c>
      <c r="B24" s="96">
        <v>2018</v>
      </c>
      <c r="C24" s="97">
        <v>40641</v>
      </c>
      <c r="D24" s="97">
        <v>684.5</v>
      </c>
      <c r="E24" s="97">
        <v>5770.6189999999997</v>
      </c>
      <c r="F24" s="97">
        <v>6871.0230000000001</v>
      </c>
      <c r="G24" s="97">
        <v>1778.2829999999999</v>
      </c>
      <c r="H24" s="97">
        <v>995.62</v>
      </c>
      <c r="I24" s="97">
        <v>406.077</v>
      </c>
      <c r="J24" s="97">
        <v>1154.1379999999999</v>
      </c>
      <c r="K24" s="97">
        <v>3180.6289999999999</v>
      </c>
      <c r="L24" s="97">
        <v>3743.511</v>
      </c>
      <c r="M24" s="97">
        <v>8736.643</v>
      </c>
      <c r="N24" s="97">
        <v>1837.442</v>
      </c>
      <c r="O24" s="97">
        <v>492.714</v>
      </c>
      <c r="P24" s="97">
        <v>1855.5150000000001</v>
      </c>
      <c r="Q24" s="97">
        <v>920.476</v>
      </c>
      <c r="R24" s="97">
        <v>1265.3810000000001</v>
      </c>
      <c r="S24" s="97">
        <v>948.42899999999997</v>
      </c>
    </row>
    <row r="25" spans="1:19" s="98" customFormat="1" ht="11.45" customHeight="1" x14ac:dyDescent="0.2">
      <c r="A25" s="32">
        <f>IF(D25&lt;&gt;"",COUNTA($D$6:D25),"")</f>
        <v>20</v>
      </c>
      <c r="B25" s="96">
        <v>2019</v>
      </c>
      <c r="C25" s="97">
        <v>41117</v>
      </c>
      <c r="D25" s="102">
        <v>691.44399999999996</v>
      </c>
      <c r="E25" s="97">
        <v>5818.3130000000001</v>
      </c>
      <c r="F25" s="97">
        <v>6963.0169999999998</v>
      </c>
      <c r="G25" s="97">
        <v>1829.8320000000001</v>
      </c>
      <c r="H25" s="97">
        <v>1002.102</v>
      </c>
      <c r="I25" s="97">
        <v>408.88099999999997</v>
      </c>
      <c r="J25" s="97">
        <v>1178.432</v>
      </c>
      <c r="K25" s="97">
        <v>3218.8359999999998</v>
      </c>
      <c r="L25" s="97">
        <v>3787.4749999999999</v>
      </c>
      <c r="M25" s="97">
        <v>8845.9599999999991</v>
      </c>
      <c r="N25" s="97">
        <v>1856.7729999999999</v>
      </c>
      <c r="O25" s="97">
        <v>492.79300000000001</v>
      </c>
      <c r="P25" s="97">
        <v>1872.1569999999999</v>
      </c>
      <c r="Q25" s="97">
        <v>921.71100000000001</v>
      </c>
      <c r="R25" s="97">
        <v>1282.3869999999999</v>
      </c>
      <c r="S25" s="97">
        <v>946.88699999999994</v>
      </c>
    </row>
    <row r="26" spans="1:19" s="98" customFormat="1" ht="11.45" customHeight="1" x14ac:dyDescent="0.2">
      <c r="A26" s="32">
        <f>IF(D26&lt;&gt;"",COUNTA($D$6:D26),"")</f>
        <v>21</v>
      </c>
      <c r="B26" s="96">
        <v>2020</v>
      </c>
      <c r="C26" s="97">
        <v>40860</v>
      </c>
      <c r="D26" s="102">
        <v>686.24699999999996</v>
      </c>
      <c r="E26" s="97">
        <v>5769.5619999999999</v>
      </c>
      <c r="F26" s="97">
        <v>6935.7</v>
      </c>
      <c r="G26" s="97">
        <v>1829.9090000000001</v>
      </c>
      <c r="H26" s="97">
        <v>997.37099999999998</v>
      </c>
      <c r="I26" s="97">
        <v>404.995</v>
      </c>
      <c r="J26" s="97">
        <v>1177.952</v>
      </c>
      <c r="K26" s="97">
        <v>3197.308</v>
      </c>
      <c r="L26" s="97">
        <v>3760.9609999999998</v>
      </c>
      <c r="M26" s="97">
        <v>8792.6849999999995</v>
      </c>
      <c r="N26" s="97">
        <v>1838.0509999999999</v>
      </c>
      <c r="O26" s="97">
        <v>483.99299999999999</v>
      </c>
      <c r="P26" s="97">
        <v>1861.471</v>
      </c>
      <c r="Q26" s="97">
        <v>912.59</v>
      </c>
      <c r="R26" s="97">
        <v>1281.201</v>
      </c>
      <c r="S26" s="97">
        <v>930.00400000000002</v>
      </c>
    </row>
    <row r="27" spans="1:19" s="98" customFormat="1" ht="11.45" customHeight="1" x14ac:dyDescent="0.2">
      <c r="A27" s="32">
        <f>IF(D27&lt;&gt;"",COUNTA($D$6:D27),"")</f>
        <v>22</v>
      </c>
      <c r="B27" s="96">
        <v>2021</v>
      </c>
      <c r="C27" s="97">
        <v>41027</v>
      </c>
      <c r="D27" s="102">
        <v>688.971</v>
      </c>
      <c r="E27" s="97">
        <v>5779.4459999999999</v>
      </c>
      <c r="F27" s="97">
        <v>6959.1509999999998</v>
      </c>
      <c r="G27" s="97">
        <v>1856.817</v>
      </c>
      <c r="H27" s="97">
        <v>1010.074</v>
      </c>
      <c r="I27" s="97">
        <v>405.53199999999998</v>
      </c>
      <c r="J27" s="97">
        <v>1180.2529999999999</v>
      </c>
      <c r="K27" s="97">
        <v>3210.3240000000001</v>
      </c>
      <c r="L27" s="97">
        <v>3774.2240000000002</v>
      </c>
      <c r="M27" s="97">
        <v>8836.8729999999996</v>
      </c>
      <c r="N27" s="97">
        <v>1845.7159999999999</v>
      </c>
      <c r="O27" s="97">
        <v>481.29899999999998</v>
      </c>
      <c r="P27" s="97">
        <v>1865.0129999999999</v>
      </c>
      <c r="Q27" s="97">
        <v>913.69899999999996</v>
      </c>
      <c r="R27" s="97">
        <v>1294.3969999999999</v>
      </c>
      <c r="S27" s="97">
        <v>925.21100000000001</v>
      </c>
    </row>
    <row r="28" spans="1:19" s="98" customFormat="1" ht="11.45" customHeight="1" x14ac:dyDescent="0.2">
      <c r="A28" s="32">
        <f>IF(D28&lt;&gt;"",COUNTA($D$6:D28),"")</f>
        <v>23</v>
      </c>
      <c r="B28" s="96">
        <v>2022</v>
      </c>
      <c r="C28" s="97">
        <v>41687</v>
      </c>
      <c r="D28" s="102">
        <v>694.00800000000004</v>
      </c>
      <c r="E28" s="97">
        <v>5865.04</v>
      </c>
      <c r="F28" s="97">
        <v>7080.9290000000001</v>
      </c>
      <c r="G28" s="97">
        <v>1930.242</v>
      </c>
      <c r="H28" s="97">
        <v>1023.68</v>
      </c>
      <c r="I28" s="97">
        <v>412.63099999999997</v>
      </c>
      <c r="J28" s="97">
        <v>1211.595</v>
      </c>
      <c r="K28" s="97">
        <v>3260.6019999999999</v>
      </c>
      <c r="L28" s="97">
        <v>3827.94</v>
      </c>
      <c r="M28" s="97">
        <v>8973.777</v>
      </c>
      <c r="N28" s="97">
        <v>1873.681</v>
      </c>
      <c r="O28" s="97">
        <v>483.68799999999999</v>
      </c>
      <c r="P28" s="97">
        <v>1884.5429999999999</v>
      </c>
      <c r="Q28" s="97">
        <v>916.50699999999995</v>
      </c>
      <c r="R28" s="97">
        <v>1315.5509999999999</v>
      </c>
      <c r="S28" s="97">
        <v>932.58600000000001</v>
      </c>
    </row>
    <row r="29" spans="1:19" s="98" customFormat="1" ht="11.45" customHeight="1" x14ac:dyDescent="0.2">
      <c r="A29" s="32">
        <f>IF(D29&lt;&gt;"",COUNTA($D$6:D29),"")</f>
        <v>24</v>
      </c>
      <c r="B29" s="96">
        <v>2023</v>
      </c>
      <c r="C29" s="97">
        <v>42054</v>
      </c>
      <c r="D29" s="102">
        <v>693.41899999999998</v>
      </c>
      <c r="E29" s="97">
        <v>5930.7849999999999</v>
      </c>
      <c r="F29" s="97">
        <v>7160.6130000000003</v>
      </c>
      <c r="G29" s="97">
        <v>1966.7280000000001</v>
      </c>
      <c r="H29" s="97">
        <v>1028.242</v>
      </c>
      <c r="I29" s="97">
        <v>416.72300000000001</v>
      </c>
      <c r="J29" s="97">
        <v>1238.201</v>
      </c>
      <c r="K29" s="97">
        <v>3296.5129999999999</v>
      </c>
      <c r="L29" s="97">
        <v>3857.0749999999998</v>
      </c>
      <c r="M29" s="97">
        <v>9030.0720000000001</v>
      </c>
      <c r="N29" s="97">
        <v>1884.0409999999999</v>
      </c>
      <c r="O29" s="97">
        <v>484.56400000000002</v>
      </c>
      <c r="P29" s="97">
        <v>1893.0309999999999</v>
      </c>
      <c r="Q29" s="97">
        <v>915.57299999999998</v>
      </c>
      <c r="R29" s="97">
        <v>1325.7429999999999</v>
      </c>
      <c r="S29" s="97">
        <v>932.67700000000002</v>
      </c>
    </row>
    <row r="30" spans="1:19" s="100" customFormat="1" ht="24.95" customHeight="1" x14ac:dyDescent="0.15">
      <c r="A30" s="32" t="str">
        <f>IF(D30&lt;&gt;"",COUNTA($D$6:D30),"")</f>
        <v/>
      </c>
      <c r="B30" s="99"/>
      <c r="C30" s="259" t="s">
        <v>40</v>
      </c>
      <c r="D30" s="260"/>
      <c r="E30" s="260"/>
      <c r="F30" s="260"/>
      <c r="G30" s="260"/>
      <c r="H30" s="260"/>
      <c r="I30" s="260"/>
      <c r="J30" s="260"/>
      <c r="K30" s="260" t="s">
        <v>40</v>
      </c>
      <c r="L30" s="260"/>
      <c r="M30" s="260"/>
      <c r="N30" s="260"/>
      <c r="O30" s="260"/>
      <c r="P30" s="260"/>
      <c r="Q30" s="260"/>
      <c r="R30" s="260"/>
      <c r="S30" s="260"/>
    </row>
    <row r="31" spans="1:19" s="98" customFormat="1" ht="11.45" customHeight="1" x14ac:dyDescent="0.2">
      <c r="A31" s="32">
        <f>IF(D31&lt;&gt;"",COUNTA($D$6:D31),"")</f>
        <v>25</v>
      </c>
      <c r="B31" s="96">
        <v>2000</v>
      </c>
      <c r="C31" s="189">
        <v>2.3598736086993597</v>
      </c>
      <c r="D31" s="189">
        <v>-0.25127119482421278</v>
      </c>
      <c r="E31" s="189">
        <v>3.3993188892707167</v>
      </c>
      <c r="F31" s="189">
        <v>2.6852449856317691</v>
      </c>
      <c r="G31" s="190">
        <v>1.8239076882819347</v>
      </c>
      <c r="H31" s="189">
        <v>-0.45839321010127776</v>
      </c>
      <c r="I31" s="189">
        <v>2.9203861192983709</v>
      </c>
      <c r="J31" s="189">
        <v>2.0210717069284954</v>
      </c>
      <c r="K31" s="189">
        <v>2.9937191878627374</v>
      </c>
      <c r="L31" s="189">
        <v>3.1828349481510401</v>
      </c>
      <c r="M31" s="189">
        <v>3.2316652265470509</v>
      </c>
      <c r="N31" s="189">
        <v>2.9823411658927341</v>
      </c>
      <c r="O31" s="189">
        <v>3.2402968297142678</v>
      </c>
      <c r="P31" s="189">
        <v>-0.62171065792048807</v>
      </c>
      <c r="Q31" s="189">
        <v>-2.1032895925894337</v>
      </c>
      <c r="R31" s="189">
        <v>2.1205024674741964</v>
      </c>
      <c r="S31" s="189">
        <v>-1.0587175934488045</v>
      </c>
    </row>
    <row r="32" spans="1:19" s="98" customFormat="1" ht="11.45" customHeight="1" x14ac:dyDescent="0.2">
      <c r="A32" s="32">
        <f>IF(D32&lt;&gt;"",COUNTA($D$6:D32),"")</f>
        <v>26</v>
      </c>
      <c r="B32" s="96">
        <v>2001</v>
      </c>
      <c r="C32" s="189">
        <v>-0.35040881027865112</v>
      </c>
      <c r="D32" s="189">
        <v>-2.9773711293466931</v>
      </c>
      <c r="E32" s="189">
        <v>0.84320198148029135</v>
      </c>
      <c r="F32" s="189">
        <v>0.84668760241513041</v>
      </c>
      <c r="G32" s="190">
        <v>-1.4715929776373429</v>
      </c>
      <c r="H32" s="189">
        <v>-2.9551731831736703</v>
      </c>
      <c r="I32" s="189">
        <v>4.0207767484233159E-2</v>
      </c>
      <c r="J32" s="189">
        <v>0.54508414078743783</v>
      </c>
      <c r="K32" s="189">
        <v>0.28609371413581641</v>
      </c>
      <c r="L32" s="189">
        <v>-0.51162846947765672</v>
      </c>
      <c r="M32" s="189">
        <v>-0.52136551871680581</v>
      </c>
      <c r="N32" s="189">
        <v>1.9952572363706622E-2</v>
      </c>
      <c r="O32" s="189">
        <v>-0.12509740328117402</v>
      </c>
      <c r="P32" s="189">
        <v>-2.481002857223217</v>
      </c>
      <c r="Q32" s="189">
        <v>-3.0319106849770776</v>
      </c>
      <c r="R32" s="189">
        <v>-5.4387316772292138E-2</v>
      </c>
      <c r="S32" s="189">
        <v>-2.5084191076205542</v>
      </c>
    </row>
    <row r="33" spans="1:19" s="98" customFormat="1" ht="11.45" customHeight="1" x14ac:dyDescent="0.2">
      <c r="A33" s="32">
        <f>IF(D33&lt;&gt;"",COUNTA($D$6:D33),"")</f>
        <v>27</v>
      </c>
      <c r="B33" s="96">
        <v>2002</v>
      </c>
      <c r="C33" s="189">
        <v>-0.63630274614870075</v>
      </c>
      <c r="D33" s="189">
        <v>-1.9275447606558913</v>
      </c>
      <c r="E33" s="189">
        <v>-2.5837266417212845E-2</v>
      </c>
      <c r="F33" s="189">
        <v>-0.26436121728092132</v>
      </c>
      <c r="G33" s="190">
        <v>-2.0645821720672046</v>
      </c>
      <c r="H33" s="189">
        <v>-2.2058167380032359</v>
      </c>
      <c r="I33" s="189">
        <v>-0.559948379758751</v>
      </c>
      <c r="J33" s="189">
        <v>-0.99603136394654257</v>
      </c>
      <c r="K33" s="189">
        <v>-0.45345163804472577</v>
      </c>
      <c r="L33" s="189">
        <v>-9.9304865938435682E-2</v>
      </c>
      <c r="M33" s="189">
        <v>-0.56462590781394795</v>
      </c>
      <c r="N33" s="189">
        <v>0.38639555580060403</v>
      </c>
      <c r="O33" s="189">
        <v>-0.4767668418255937</v>
      </c>
      <c r="P33" s="189">
        <v>-1.4881997567169947</v>
      </c>
      <c r="Q33" s="189">
        <v>-2.1947328503805181</v>
      </c>
      <c r="R33" s="189">
        <v>-0.92447213836489084</v>
      </c>
      <c r="S33" s="189">
        <v>-2.3580749425070593</v>
      </c>
    </row>
    <row r="34" spans="1:19" s="98" customFormat="1" ht="11.45" customHeight="1" x14ac:dyDescent="0.2">
      <c r="A34" s="32">
        <f>IF(D34&lt;&gt;"",COUNTA($D$6:D34),"")</f>
        <v>28</v>
      </c>
      <c r="B34" s="96">
        <v>2003</v>
      </c>
      <c r="C34" s="189">
        <v>-1.4071452645770108</v>
      </c>
      <c r="D34" s="189">
        <v>-2.4752497360815653</v>
      </c>
      <c r="E34" s="189">
        <v>-1.1630774856243136</v>
      </c>
      <c r="F34" s="189">
        <v>-1.423535427398761</v>
      </c>
      <c r="G34" s="190">
        <v>-2.3098527418762558</v>
      </c>
      <c r="H34" s="189">
        <v>-1.956058725776046</v>
      </c>
      <c r="I34" s="189">
        <v>-1.2691778938685729</v>
      </c>
      <c r="J34" s="189">
        <v>-1.358069716430137</v>
      </c>
      <c r="K34" s="189">
        <v>-1.681011584467214</v>
      </c>
      <c r="L34" s="189">
        <v>-0.81295029571471389</v>
      </c>
      <c r="M34" s="189">
        <v>-1.3437927647374579</v>
      </c>
      <c r="N34" s="189">
        <v>-1.001366341106376</v>
      </c>
      <c r="O34" s="189">
        <v>-1.1235764606176133</v>
      </c>
      <c r="P34" s="189">
        <v>-1.1239412283043322</v>
      </c>
      <c r="Q34" s="189">
        <v>-1.6653386028055053</v>
      </c>
      <c r="R34" s="189">
        <v>-1.678796235663242</v>
      </c>
      <c r="S34" s="189">
        <v>-2.5879921627369527</v>
      </c>
    </row>
    <row r="35" spans="1:19" s="98" customFormat="1" ht="11.45" customHeight="1" x14ac:dyDescent="0.2">
      <c r="A35" s="32">
        <f>IF(D35&lt;&gt;"",COUNTA($D$6:D35),"")</f>
        <v>29</v>
      </c>
      <c r="B35" s="96">
        <v>2004</v>
      </c>
      <c r="C35" s="189">
        <v>-5.6975187305994268E-3</v>
      </c>
      <c r="D35" s="189">
        <v>-0.8027664755681343</v>
      </c>
      <c r="E35" s="189">
        <v>3.5498225898237479E-2</v>
      </c>
      <c r="F35" s="189">
        <v>-0.24453101737768179</v>
      </c>
      <c r="G35" s="190">
        <v>-0.34326712030105</v>
      </c>
      <c r="H35" s="189">
        <v>-0.36089105929629284</v>
      </c>
      <c r="I35" s="189">
        <v>-0.51631373160597605</v>
      </c>
      <c r="J35" s="189">
        <v>0.22965766754398942</v>
      </c>
      <c r="K35" s="189">
        <v>-0.13155854573156489</v>
      </c>
      <c r="L35" s="189">
        <v>0.327958578950998</v>
      </c>
      <c r="M35" s="189">
        <v>0.22461289084607472</v>
      </c>
      <c r="N35" s="189">
        <v>0.85926590863753916</v>
      </c>
      <c r="O35" s="189">
        <v>0.23999725717420972</v>
      </c>
      <c r="P35" s="189">
        <v>-0.60490613185200459</v>
      </c>
      <c r="Q35" s="189">
        <v>-0.73636981645140054</v>
      </c>
      <c r="R35" s="189">
        <v>-0.19312719862681149</v>
      </c>
      <c r="S35" s="189">
        <v>0.36647467227118113</v>
      </c>
    </row>
    <row r="36" spans="1:19" s="98" customFormat="1" ht="11.45" customHeight="1" x14ac:dyDescent="0.2">
      <c r="A36" s="32">
        <f>IF(D36&lt;&gt;"",COUNTA($D$6:D36),"")</f>
        <v>30</v>
      </c>
      <c r="B36" s="96">
        <v>2005</v>
      </c>
      <c r="C36" s="189">
        <v>-0.48716560781744533</v>
      </c>
      <c r="D36" s="189">
        <v>-1.0211981339855072</v>
      </c>
      <c r="E36" s="189">
        <v>-8.8127366298678567E-2</v>
      </c>
      <c r="F36" s="189">
        <v>0.13802542368641468</v>
      </c>
      <c r="G36" s="190">
        <v>-0.8496519103931206</v>
      </c>
      <c r="H36" s="189">
        <v>-1.7880239428834557</v>
      </c>
      <c r="I36" s="189">
        <v>-1.0497438624975501</v>
      </c>
      <c r="J36" s="189">
        <v>0.83526592827105617</v>
      </c>
      <c r="K36" s="189">
        <v>-0.60088339967799698</v>
      </c>
      <c r="L36" s="189">
        <v>-0.74645256320296482</v>
      </c>
      <c r="M36" s="189">
        <v>-0.51764050298022823</v>
      </c>
      <c r="N36" s="189">
        <v>-4.1781421359459614E-2</v>
      </c>
      <c r="O36" s="189">
        <v>9.6196600198368287E-3</v>
      </c>
      <c r="P36" s="189">
        <v>-1.708881499208232</v>
      </c>
      <c r="Q36" s="189">
        <v>-1.9238334219076165</v>
      </c>
      <c r="R36" s="189">
        <v>-0.53872821080386757</v>
      </c>
      <c r="S36" s="189">
        <v>-1.1500648619461202</v>
      </c>
    </row>
    <row r="37" spans="1:19" s="98" customFormat="1" ht="11.45" customHeight="1" x14ac:dyDescent="0.2">
      <c r="A37" s="32">
        <f>IF(D37&lt;&gt;"",COUNTA($D$6:D37),"")</f>
        <v>31</v>
      </c>
      <c r="B37" s="96">
        <v>2006</v>
      </c>
      <c r="C37" s="189">
        <v>0.65559690810191285</v>
      </c>
      <c r="D37" s="189">
        <v>0.6770415430451493</v>
      </c>
      <c r="E37" s="189">
        <v>0.58007609613464695</v>
      </c>
      <c r="F37" s="189">
        <v>0.91538111774033837</v>
      </c>
      <c r="G37" s="190">
        <v>1.3684670365653915</v>
      </c>
      <c r="H37" s="189">
        <v>0.46311629489062511</v>
      </c>
      <c r="I37" s="189">
        <v>1.4490211610275026</v>
      </c>
      <c r="J37" s="189">
        <v>0.71923680100267973</v>
      </c>
      <c r="K37" s="189">
        <v>0.42801886633709785</v>
      </c>
      <c r="L37" s="189">
        <v>0.62384740330507782</v>
      </c>
      <c r="M37" s="189">
        <v>0.40402509559784505</v>
      </c>
      <c r="N37" s="189">
        <v>0.58159810247899202</v>
      </c>
      <c r="O37" s="189">
        <v>-0.17399222378735146</v>
      </c>
      <c r="P37" s="189">
        <v>0.92426582581633454</v>
      </c>
      <c r="Q37" s="189">
        <v>0.9820702353393358</v>
      </c>
      <c r="R37" s="189">
        <v>0.84619720358551831</v>
      </c>
      <c r="S37" s="189">
        <v>0.62441225420151625</v>
      </c>
    </row>
    <row r="38" spans="1:19" s="98" customFormat="1" ht="11.45" customHeight="1" x14ac:dyDescent="0.2">
      <c r="A38" s="32">
        <f>IF(D38&lt;&gt;"",COUNTA($D$6:D38),"")</f>
        <v>32</v>
      </c>
      <c r="B38" s="96">
        <v>2007</v>
      </c>
      <c r="C38" s="189">
        <v>1.8316789442248052</v>
      </c>
      <c r="D38" s="189">
        <v>1.9331341918862819</v>
      </c>
      <c r="E38" s="189">
        <v>1.8447447694718306</v>
      </c>
      <c r="F38" s="189">
        <v>2.0059261621339033</v>
      </c>
      <c r="G38" s="190">
        <v>2.2535975907775168</v>
      </c>
      <c r="H38" s="189">
        <v>2.1298254641277623</v>
      </c>
      <c r="I38" s="189">
        <v>2.1681418396997287</v>
      </c>
      <c r="J38" s="189">
        <v>2.0896631735423767</v>
      </c>
      <c r="K38" s="189">
        <v>1.7043051817564816</v>
      </c>
      <c r="L38" s="189">
        <v>1.8530325761663988</v>
      </c>
      <c r="M38" s="189">
        <v>1.6700268374824816</v>
      </c>
      <c r="N38" s="189">
        <v>1.9274298353573016</v>
      </c>
      <c r="O38" s="189">
        <v>0.88346826601689088</v>
      </c>
      <c r="P38" s="189">
        <v>1.7989229191176577</v>
      </c>
      <c r="Q38" s="189">
        <v>1.6454276098150302</v>
      </c>
      <c r="R38" s="189">
        <v>1.6076979107319147</v>
      </c>
      <c r="S38" s="189">
        <v>1.7819490219141016</v>
      </c>
    </row>
    <row r="39" spans="1:19" s="98" customFormat="1" ht="11.45" customHeight="1" x14ac:dyDescent="0.2">
      <c r="A39" s="32">
        <f>IF(D39&lt;&gt;"",COUNTA($D$6:D39),"")</f>
        <v>33</v>
      </c>
      <c r="B39" s="96">
        <v>2008</v>
      </c>
      <c r="C39" s="189">
        <v>1.5529424908527147</v>
      </c>
      <c r="D39" s="189">
        <v>0.80080368263625701</v>
      </c>
      <c r="E39" s="189">
        <v>1.8137222343463861</v>
      </c>
      <c r="F39" s="189">
        <v>1.7238433428618123</v>
      </c>
      <c r="G39" s="190">
        <v>2.0110922765498742</v>
      </c>
      <c r="H39" s="189">
        <v>1.2448336404977169</v>
      </c>
      <c r="I39" s="189">
        <v>1.4725269326404202</v>
      </c>
      <c r="J39" s="189">
        <v>2.8049478455010046</v>
      </c>
      <c r="K39" s="189">
        <v>1.4750470051034199</v>
      </c>
      <c r="L39" s="189">
        <v>1.6058788320006983</v>
      </c>
      <c r="M39" s="189">
        <v>1.5108746280218384</v>
      </c>
      <c r="N39" s="189">
        <v>1.5421944274731487</v>
      </c>
      <c r="O39" s="189">
        <v>0.91987884936612829</v>
      </c>
      <c r="P39" s="189">
        <v>0.80174914466016389</v>
      </c>
      <c r="Q39" s="189">
        <v>1.1123205364043116</v>
      </c>
      <c r="R39" s="189">
        <v>1.311038201720848</v>
      </c>
      <c r="S39" s="189">
        <v>0.81000714393346129</v>
      </c>
    </row>
    <row r="40" spans="1:19" s="98" customFormat="1" ht="11.45" customHeight="1" x14ac:dyDescent="0.2">
      <c r="A40" s="32">
        <f>IF(D40&lt;&gt;"",COUNTA($D$6:D40),"")</f>
        <v>34</v>
      </c>
      <c r="B40" s="96">
        <v>2009</v>
      </c>
      <c r="C40" s="189">
        <v>0.14301823482495024</v>
      </c>
      <c r="D40" s="189">
        <v>0.48944226730822038</v>
      </c>
      <c r="E40" s="189">
        <v>-0.58407694757033823</v>
      </c>
      <c r="F40" s="189">
        <v>0.43119139620530689</v>
      </c>
      <c r="G40" s="190">
        <v>1.3310373126738284</v>
      </c>
      <c r="H40" s="189">
        <v>1.1452975802586138</v>
      </c>
      <c r="I40" s="189">
        <v>-0.55813778337260089</v>
      </c>
      <c r="J40" s="189">
        <v>1.4515781184955614</v>
      </c>
      <c r="K40" s="189">
        <v>4.8280586439730655E-2</v>
      </c>
      <c r="L40" s="189">
        <v>0.91161806442845261</v>
      </c>
      <c r="M40" s="189">
        <v>-6.7873254590750776E-2</v>
      </c>
      <c r="N40" s="189">
        <v>0.14124520297909271</v>
      </c>
      <c r="O40" s="189">
        <v>-0.70475705756041407</v>
      </c>
      <c r="P40" s="189">
        <v>-0.6154796047067066</v>
      </c>
      <c r="Q40" s="189">
        <v>-4.1230277017945127E-2</v>
      </c>
      <c r="R40" s="189">
        <v>0.55539062561575747</v>
      </c>
      <c r="S40" s="189">
        <v>-0.94587459526653106</v>
      </c>
    </row>
    <row r="41" spans="1:19" s="98" customFormat="1" ht="11.45" customHeight="1" x14ac:dyDescent="0.2">
      <c r="A41" s="32">
        <f>IF(D41&lt;&gt;"",COUNTA($D$6:D41),"")</f>
        <v>35</v>
      </c>
      <c r="B41" s="96">
        <v>2010</v>
      </c>
      <c r="C41" s="189">
        <v>0.33506357968747125</v>
      </c>
      <c r="D41" s="189">
        <v>-0.63185954288911717</v>
      </c>
      <c r="E41" s="189">
        <v>9.1027386920302433E-2</v>
      </c>
      <c r="F41" s="189">
        <v>0.82892902946099412</v>
      </c>
      <c r="G41" s="189">
        <v>0.96758272527725353</v>
      </c>
      <c r="H41" s="189">
        <v>0.54545183475002545</v>
      </c>
      <c r="I41" s="189">
        <v>-0.2204508016023965</v>
      </c>
      <c r="J41" s="189">
        <v>0.47528836665723873</v>
      </c>
      <c r="K41" s="189">
        <v>9.3128098758228361E-3</v>
      </c>
      <c r="L41" s="189">
        <v>0.49753382424380277</v>
      </c>
      <c r="M41" s="189">
        <v>0.1449384346573197</v>
      </c>
      <c r="N41" s="189">
        <v>0.27289847121100763</v>
      </c>
      <c r="O41" s="189">
        <v>0.46427693949996751</v>
      </c>
      <c r="P41" s="189">
        <v>0.48083696116583496</v>
      </c>
      <c r="Q41" s="189">
        <v>0.21689824736739638</v>
      </c>
      <c r="R41" s="189">
        <v>-2.9610508595325769E-2</v>
      </c>
      <c r="S41" s="189">
        <v>0.49102359366739279</v>
      </c>
    </row>
    <row r="42" spans="1:19" s="98" customFormat="1" ht="11.45" customHeight="1" x14ac:dyDescent="0.2">
      <c r="A42" s="32">
        <f>IF(D42&lt;&gt;"",COUNTA($D$6:D42),"")</f>
        <v>36</v>
      </c>
      <c r="B42" s="96">
        <v>2011</v>
      </c>
      <c r="C42" s="189">
        <v>1.3248296061095317</v>
      </c>
      <c r="D42" s="189">
        <v>-0.96856892962144059</v>
      </c>
      <c r="E42" s="189">
        <v>1.5941548825017691</v>
      </c>
      <c r="F42" s="189">
        <v>1.9735116694976114</v>
      </c>
      <c r="G42" s="189">
        <v>1.102077390171047</v>
      </c>
      <c r="H42" s="189">
        <v>0.19933062192849604</v>
      </c>
      <c r="I42" s="189">
        <v>1.4430088754669583</v>
      </c>
      <c r="J42" s="189">
        <v>1.2335255212346539</v>
      </c>
      <c r="K42" s="189">
        <v>1.4632800824248022</v>
      </c>
      <c r="L42" s="189">
        <v>1.7104481120999679</v>
      </c>
      <c r="M42" s="189">
        <v>1.4603359779842719</v>
      </c>
      <c r="N42" s="189">
        <v>1.2461433262982666</v>
      </c>
      <c r="O42" s="189">
        <v>1.3547701571078079</v>
      </c>
      <c r="P42" s="189">
        <v>0.22220204699398494</v>
      </c>
      <c r="Q42" s="189">
        <v>-0.44381877579091622</v>
      </c>
      <c r="R42" s="189">
        <v>0.88570355805946122</v>
      </c>
      <c r="S42" s="189">
        <v>0.4131106453773441</v>
      </c>
    </row>
    <row r="43" spans="1:19" s="98" customFormat="1" ht="11.45" customHeight="1" x14ac:dyDescent="0.2">
      <c r="A43" s="32">
        <f>IF(D43&lt;&gt;"",COUNTA($D$6:D43),"")</f>
        <v>37</v>
      </c>
      <c r="B43" s="96">
        <v>2012</v>
      </c>
      <c r="C43" s="189">
        <v>1.2967015155198993</v>
      </c>
      <c r="D43" s="189">
        <v>-0.1918385029908336</v>
      </c>
      <c r="E43" s="189">
        <v>1.5934931243758257</v>
      </c>
      <c r="F43" s="189">
        <v>1.9188705294830299</v>
      </c>
      <c r="G43" s="189">
        <v>2.5238627394072068</v>
      </c>
      <c r="H43" s="189">
        <v>0.38687500132128605</v>
      </c>
      <c r="I43" s="189">
        <v>1.6183642655763606</v>
      </c>
      <c r="J43" s="189">
        <v>2.115719607126465</v>
      </c>
      <c r="K43" s="189">
        <v>1.2899462342789434</v>
      </c>
      <c r="L43" s="189">
        <v>1.4277681480274538</v>
      </c>
      <c r="M43" s="189">
        <v>1.1143220597979564</v>
      </c>
      <c r="N43" s="189">
        <v>1.0377163929627926</v>
      </c>
      <c r="O43" s="189">
        <v>0.19594383775351787</v>
      </c>
      <c r="P43" s="189">
        <v>0.87789355999254326</v>
      </c>
      <c r="Q43" s="189">
        <v>-0.43942877497489974</v>
      </c>
      <c r="R43" s="189">
        <v>0.60220988750228344</v>
      </c>
      <c r="S43" s="189">
        <v>0.11995903103228045</v>
      </c>
    </row>
    <row r="44" spans="1:19" s="98" customFormat="1" ht="11.45" customHeight="1" x14ac:dyDescent="0.2">
      <c r="A44" s="32">
        <f>IF(D44&lt;&gt;"",COUNTA($D$6:D44),"")</f>
        <v>38</v>
      </c>
      <c r="B44" s="96">
        <v>2013</v>
      </c>
      <c r="C44" s="189">
        <v>0.95474304611036587</v>
      </c>
      <c r="D44" s="189">
        <v>0.10158654732150296</v>
      </c>
      <c r="E44" s="189">
        <v>1.3387349544498051</v>
      </c>
      <c r="F44" s="189">
        <v>1.4610735408850104</v>
      </c>
      <c r="G44" s="189">
        <v>2.1639615769001068</v>
      </c>
      <c r="H44" s="189">
        <v>0.22996687381937875</v>
      </c>
      <c r="I44" s="189">
        <v>0.51254270093434684</v>
      </c>
      <c r="J44" s="189">
        <v>1.5867787791065808</v>
      </c>
      <c r="K44" s="189">
        <v>0.59162702580259463</v>
      </c>
      <c r="L44" s="189">
        <v>1.1532112786400148</v>
      </c>
      <c r="M44" s="189">
        <v>0.71546727291715229</v>
      </c>
      <c r="N44" s="189">
        <v>0.72753345803904779</v>
      </c>
      <c r="O44" s="189">
        <v>-0.47353910797771448</v>
      </c>
      <c r="P44" s="189">
        <v>0.76323382895127168</v>
      </c>
      <c r="Q44" s="189">
        <v>-0.33544422507938521</v>
      </c>
      <c r="R44" s="189">
        <v>0.70933065074048329</v>
      </c>
      <c r="S44" s="189">
        <v>-0.14399327744818891</v>
      </c>
    </row>
    <row r="45" spans="1:19" s="98" customFormat="1" ht="11.45" customHeight="1" x14ac:dyDescent="0.2">
      <c r="A45" s="32">
        <f>IF(D45&lt;&gt;"",COUNTA($D$6:D45),"")</f>
        <v>39</v>
      </c>
      <c r="B45" s="96">
        <v>2014</v>
      </c>
      <c r="C45" s="189">
        <v>1.0751551974640137</v>
      </c>
      <c r="D45" s="189">
        <v>0.53130467858501618</v>
      </c>
      <c r="E45" s="189">
        <v>1.3707829703692767</v>
      </c>
      <c r="F45" s="189">
        <v>1.5219374359278817</v>
      </c>
      <c r="G45" s="189">
        <v>2.1546399761753747</v>
      </c>
      <c r="H45" s="189">
        <v>0.32808550603749609</v>
      </c>
      <c r="I45" s="189">
        <v>0.64231705083592772</v>
      </c>
      <c r="J45" s="189">
        <v>1.0549476087042109</v>
      </c>
      <c r="K45" s="189">
        <v>1.3789630345375343</v>
      </c>
      <c r="L45" s="189">
        <v>1.3117342340792817</v>
      </c>
      <c r="M45" s="189">
        <v>0.77191937614247763</v>
      </c>
      <c r="N45" s="189">
        <v>0.94782567263705175</v>
      </c>
      <c r="O45" s="189">
        <v>0.24530100477460337</v>
      </c>
      <c r="P45" s="189">
        <v>0.71159603726289333</v>
      </c>
      <c r="Q45" s="189">
        <v>-0.58350965173264058</v>
      </c>
      <c r="R45" s="189">
        <v>0.88527630473210195</v>
      </c>
      <c r="S45" s="189">
        <v>-2.0876849188439905E-2</v>
      </c>
    </row>
    <row r="46" spans="1:19" s="98" customFormat="1" ht="11.45" customHeight="1" x14ac:dyDescent="0.2">
      <c r="A46" s="32">
        <f>IF(D46&lt;&gt;"",COUNTA($D$6:D46),"")</f>
        <v>40</v>
      </c>
      <c r="B46" s="96">
        <v>2015</v>
      </c>
      <c r="C46" s="189">
        <v>1.1891694109037729</v>
      </c>
      <c r="D46" s="189">
        <v>0.39334566290625617</v>
      </c>
      <c r="E46" s="189">
        <v>1.0986244559324518</v>
      </c>
      <c r="F46" s="189">
        <v>1.885593440069556</v>
      </c>
      <c r="G46" s="189">
        <v>2.4165647908202175</v>
      </c>
      <c r="H46" s="189">
        <v>-4.2931532582457521E-3</v>
      </c>
      <c r="I46" s="189">
        <v>0.47001936750159246</v>
      </c>
      <c r="J46" s="189">
        <v>1.1090298770423317</v>
      </c>
      <c r="K46" s="189">
        <v>1.3578167773584511</v>
      </c>
      <c r="L46" s="189">
        <v>1.2581675214023562</v>
      </c>
      <c r="M46" s="189">
        <v>1.2080306378328629</v>
      </c>
      <c r="N46" s="189">
        <v>1.081946069884637</v>
      </c>
      <c r="O46" s="189">
        <v>0.32709998397793072</v>
      </c>
      <c r="P46" s="189">
        <v>0.1382221097129559</v>
      </c>
      <c r="Q46" s="189">
        <v>-0.29871944554169261</v>
      </c>
      <c r="R46" s="189">
        <v>1.2190660923060221</v>
      </c>
      <c r="S46" s="189">
        <v>0.17232378789428537</v>
      </c>
    </row>
    <row r="47" spans="1:19" s="98" customFormat="1" ht="11.45" customHeight="1" x14ac:dyDescent="0.2">
      <c r="A47" s="32">
        <f>IF(D47&lt;&gt;"",COUNTA($D$6:D47),"")</f>
        <v>41</v>
      </c>
      <c r="B47" s="96">
        <v>2016</v>
      </c>
      <c r="C47" s="189">
        <v>1.5574553813570304</v>
      </c>
      <c r="D47" s="189">
        <v>0.5701441641629259</v>
      </c>
      <c r="E47" s="189">
        <v>1.6291186668239419</v>
      </c>
      <c r="F47" s="189">
        <v>1.9717075999580373</v>
      </c>
      <c r="G47" s="189">
        <v>3.0758673095582196</v>
      </c>
      <c r="H47" s="189">
        <v>1.1599341548617303</v>
      </c>
      <c r="I47" s="189">
        <v>1.2632189053310299</v>
      </c>
      <c r="J47" s="189">
        <v>2.1388873603697789</v>
      </c>
      <c r="K47" s="189">
        <v>1.600015141156419</v>
      </c>
      <c r="L47" s="189">
        <v>1.6980380815866454</v>
      </c>
      <c r="M47" s="189">
        <v>1.3359447126574509</v>
      </c>
      <c r="N47" s="189">
        <v>1.085779995094299</v>
      </c>
      <c r="O47" s="189">
        <v>0.70847998274427937</v>
      </c>
      <c r="P47" s="189">
        <v>1.0966442953020135</v>
      </c>
      <c r="Q47" s="189">
        <v>0.37654841956120322</v>
      </c>
      <c r="R47" s="189">
        <v>1.854734447131051</v>
      </c>
      <c r="S47" s="189">
        <v>0.47299460816232397</v>
      </c>
    </row>
    <row r="48" spans="1:19" s="98" customFormat="1" ht="11.45" customHeight="1" x14ac:dyDescent="0.2">
      <c r="A48" s="32">
        <f>IF(D48&lt;&gt;"",COUNTA($D$6:D48),"")</f>
        <v>42</v>
      </c>
      <c r="B48" s="96">
        <v>2017</v>
      </c>
      <c r="C48" s="189">
        <v>1.6734486266531121</v>
      </c>
      <c r="D48" s="189">
        <v>1.4567028868739413</v>
      </c>
      <c r="E48" s="189">
        <v>1.6849450895067122</v>
      </c>
      <c r="F48" s="189">
        <v>1.885319047244522</v>
      </c>
      <c r="G48" s="189">
        <v>3.6367642229665051</v>
      </c>
      <c r="H48" s="189">
        <v>1.8297284287998963</v>
      </c>
      <c r="I48" s="189">
        <v>1.5397784620101902</v>
      </c>
      <c r="J48" s="189">
        <v>1.8671062815726316</v>
      </c>
      <c r="K48" s="189">
        <v>2.130597422223218</v>
      </c>
      <c r="L48" s="189">
        <v>1.2982784684089097</v>
      </c>
      <c r="M48" s="189">
        <v>1.5098430877861659</v>
      </c>
      <c r="N48" s="189">
        <v>1.0658806872570779</v>
      </c>
      <c r="O48" s="189">
        <v>0.79905266951551823</v>
      </c>
      <c r="P48" s="189">
        <v>1.3856986691804849</v>
      </c>
      <c r="Q48" s="189">
        <v>0.50240432450398487</v>
      </c>
      <c r="R48" s="189">
        <v>1.8717657711548839</v>
      </c>
      <c r="S48" s="189">
        <v>0.93704415079973558</v>
      </c>
    </row>
    <row r="49" spans="1:19" s="98" customFormat="1" ht="11.45" customHeight="1" x14ac:dyDescent="0.2">
      <c r="A49" s="32">
        <f>IF(D49&lt;&gt;"",COUNTA($D$6:D49),"")</f>
        <v>43</v>
      </c>
      <c r="B49" s="96">
        <v>2018</v>
      </c>
      <c r="C49" s="189">
        <v>1.6584121266696599</v>
      </c>
      <c r="D49" s="189">
        <v>1.1315803859399693</v>
      </c>
      <c r="E49" s="189">
        <v>1.6429516412871408</v>
      </c>
      <c r="F49" s="189">
        <v>2.0013333909324871</v>
      </c>
      <c r="G49" s="189">
        <v>3.0101638284487677</v>
      </c>
      <c r="H49" s="189">
        <v>1.2095909307618768</v>
      </c>
      <c r="I49" s="189">
        <v>2.1883280780913026</v>
      </c>
      <c r="J49" s="189">
        <v>1.7313414943728418</v>
      </c>
      <c r="K49" s="189">
        <v>1.7788577998546486</v>
      </c>
      <c r="L49" s="189">
        <v>1.5349401492140231</v>
      </c>
      <c r="M49" s="189">
        <v>1.7138618711924209</v>
      </c>
      <c r="N49" s="189">
        <v>1.1820640801420268</v>
      </c>
      <c r="O49" s="189">
        <v>0.66584262087422985</v>
      </c>
      <c r="P49" s="189">
        <v>1.247315371788261</v>
      </c>
      <c r="Q49" s="189">
        <v>0.13914318693382199</v>
      </c>
      <c r="R49" s="189">
        <v>1.78525032838985</v>
      </c>
      <c r="S49" s="189">
        <v>0.4872699532754865</v>
      </c>
    </row>
    <row r="50" spans="1:19" s="98" customFormat="1" ht="11.45" customHeight="1" x14ac:dyDescent="0.2">
      <c r="A50" s="32">
        <f>IF(D50&lt;&gt;"",COUNTA($D$6:D50),"")</f>
        <v>44</v>
      </c>
      <c r="B50" s="96">
        <v>2019</v>
      </c>
      <c r="C50" s="189">
        <v>1.1712310228587057</v>
      </c>
      <c r="D50" s="191">
        <v>1.0144631117604064</v>
      </c>
      <c r="E50" s="189">
        <v>0.82649712275232901</v>
      </c>
      <c r="F50" s="189">
        <v>1.3388690446822835</v>
      </c>
      <c r="G50" s="189">
        <v>2.8988074451591785</v>
      </c>
      <c r="H50" s="189">
        <v>0.65105160603442869</v>
      </c>
      <c r="I50" s="189">
        <v>0.69050943540264598</v>
      </c>
      <c r="J50" s="189">
        <v>2.1049475885899227</v>
      </c>
      <c r="K50" s="189">
        <v>1.2012403835845191</v>
      </c>
      <c r="L50" s="189">
        <v>1.1744055246531957</v>
      </c>
      <c r="M50" s="189">
        <v>1.2512471895669677</v>
      </c>
      <c r="N50" s="189">
        <v>1.0520604187778275</v>
      </c>
      <c r="O50" s="189">
        <v>1.6033642234631884E-2</v>
      </c>
      <c r="P50" s="189">
        <v>0.89689385426687807</v>
      </c>
      <c r="Q50" s="189">
        <v>0.13416971219237439</v>
      </c>
      <c r="R50" s="189">
        <v>1.3439430495637339</v>
      </c>
      <c r="S50" s="189">
        <v>-0.16258465314746218</v>
      </c>
    </row>
    <row r="51" spans="1:19" s="98" customFormat="1" ht="11.45" customHeight="1" x14ac:dyDescent="0.2">
      <c r="A51" s="32">
        <f>IF(D51&lt;&gt;"",COUNTA($D$6:D51),"")</f>
        <v>45</v>
      </c>
      <c r="B51" s="96">
        <v>2020</v>
      </c>
      <c r="C51" s="189">
        <v>-0.62504560157599087</v>
      </c>
      <c r="D51" s="191">
        <v>-0.75161545982031441</v>
      </c>
      <c r="E51" s="189">
        <v>-0.83788892072324472</v>
      </c>
      <c r="F51" s="189">
        <v>-0.39231557240202619</v>
      </c>
      <c r="G51" s="189">
        <v>4.2080365847851908E-3</v>
      </c>
      <c r="H51" s="189">
        <v>-0.47210762976223464</v>
      </c>
      <c r="I51" s="189">
        <v>-0.9503987712806321</v>
      </c>
      <c r="J51" s="189">
        <v>-4.0732091457115871E-2</v>
      </c>
      <c r="K51" s="189">
        <v>-0.66881319831144026</v>
      </c>
      <c r="L51" s="189">
        <v>-0.70004422471436101</v>
      </c>
      <c r="M51" s="189">
        <v>-0.60225232761622749</v>
      </c>
      <c r="N51" s="189">
        <v>-1.0083085008237447</v>
      </c>
      <c r="O51" s="189">
        <v>-1.7857396513343247</v>
      </c>
      <c r="P51" s="189">
        <v>-0.57078546297132959</v>
      </c>
      <c r="Q51" s="189">
        <v>-0.98957265346729173</v>
      </c>
      <c r="R51" s="189">
        <v>-9.2483782196794095E-2</v>
      </c>
      <c r="S51" s="189">
        <v>-1.7830005058681877</v>
      </c>
    </row>
    <row r="52" spans="1:19" s="98" customFormat="1" ht="11.45" customHeight="1" x14ac:dyDescent="0.2">
      <c r="A52" s="32">
        <f>IF(D52&lt;&gt;"",COUNTA($D$6:D52),"")</f>
        <v>46</v>
      </c>
      <c r="B52" s="96">
        <v>2021</v>
      </c>
      <c r="C52" s="189">
        <v>0.4087126774351475</v>
      </c>
      <c r="D52" s="191">
        <v>0.39694162597432125</v>
      </c>
      <c r="E52" s="189">
        <v>0.17131283102600037</v>
      </c>
      <c r="F52" s="189">
        <v>0.33812016090661245</v>
      </c>
      <c r="G52" s="189">
        <v>1.470455634679098</v>
      </c>
      <c r="H52" s="189">
        <v>1.2736484217006563</v>
      </c>
      <c r="I52" s="189">
        <v>0.13259422955837863</v>
      </c>
      <c r="J52" s="189">
        <v>0.19533902909456913</v>
      </c>
      <c r="K52" s="189">
        <v>0.40709246653747755</v>
      </c>
      <c r="L52" s="189">
        <v>0.35264922981122027</v>
      </c>
      <c r="M52" s="189">
        <v>0.5025541117417589</v>
      </c>
      <c r="N52" s="189">
        <v>0.41701780853742321</v>
      </c>
      <c r="O52" s="189">
        <v>-0.55661962053170555</v>
      </c>
      <c r="P52" s="189">
        <v>0.19027962294335055</v>
      </c>
      <c r="Q52" s="189">
        <v>0.12152226081812501</v>
      </c>
      <c r="R52" s="189">
        <v>1.0299710974312433</v>
      </c>
      <c r="S52" s="189">
        <v>-0.51537412742310096</v>
      </c>
    </row>
    <row r="53" spans="1:19" s="98" customFormat="1" ht="11.45" customHeight="1" x14ac:dyDescent="0.2">
      <c r="A53" s="32">
        <f>IF(D53&lt;&gt;"",COUNTA($D$6:D53),"")</f>
        <v>47</v>
      </c>
      <c r="B53" s="96">
        <v>2022</v>
      </c>
      <c r="C53" s="189">
        <v>1.6086967119214108</v>
      </c>
      <c r="D53" s="191">
        <v>0.7310902781104005</v>
      </c>
      <c r="E53" s="189">
        <v>1.4810070030933673</v>
      </c>
      <c r="F53" s="189">
        <v>1.7498973653539167</v>
      </c>
      <c r="G53" s="189">
        <v>3.9543476820817602</v>
      </c>
      <c r="H53" s="189">
        <v>1.3470300195827178</v>
      </c>
      <c r="I53" s="189">
        <v>1.7505400313662136</v>
      </c>
      <c r="J53" s="189">
        <v>2.6555323307799341</v>
      </c>
      <c r="K53" s="189">
        <v>1.5661347577378564</v>
      </c>
      <c r="L53" s="189">
        <v>1.4232329612656685</v>
      </c>
      <c r="M53" s="189">
        <v>1.5492357986812664</v>
      </c>
      <c r="N53" s="189">
        <v>1.5151301717057208</v>
      </c>
      <c r="O53" s="189">
        <v>0.49636504542914395</v>
      </c>
      <c r="P53" s="189">
        <v>1.0471776872332867</v>
      </c>
      <c r="Q53" s="189">
        <v>0.30732221442728758</v>
      </c>
      <c r="R53" s="189">
        <v>1.6342744922925476</v>
      </c>
      <c r="S53" s="189">
        <v>0.79711546879576645</v>
      </c>
    </row>
    <row r="54" spans="1:19" s="98" customFormat="1" ht="11.45" customHeight="1" x14ac:dyDescent="0.2">
      <c r="A54" s="32">
        <f>IF(D54&lt;&gt;"",COUNTA($D$6:D54),"")</f>
        <v>48</v>
      </c>
      <c r="B54" s="96">
        <v>2023</v>
      </c>
      <c r="C54" s="189">
        <v>0.88037037925492712</v>
      </c>
      <c r="D54" s="191">
        <v>-8.4869338681968998E-2</v>
      </c>
      <c r="E54" s="189">
        <v>1.1209642218978928</v>
      </c>
      <c r="F54" s="189">
        <v>1.1253325658257722</v>
      </c>
      <c r="G54" s="189">
        <v>1.8902293080349466</v>
      </c>
      <c r="H54" s="189">
        <v>0.44564707721161767</v>
      </c>
      <c r="I54" s="189">
        <v>0.99168506486424235</v>
      </c>
      <c r="J54" s="189">
        <v>2.1959483160627116</v>
      </c>
      <c r="K54" s="189">
        <v>1.1013610370109461</v>
      </c>
      <c r="L54" s="189">
        <v>0.76111433303552189</v>
      </c>
      <c r="M54" s="189">
        <v>0.62732782417036503</v>
      </c>
      <c r="N54" s="189">
        <v>0.55292229573764473</v>
      </c>
      <c r="O54" s="189">
        <v>0.18110848315441785</v>
      </c>
      <c r="P54" s="189">
        <v>0.450400972543477</v>
      </c>
      <c r="Q54" s="189">
        <v>-0.10190865972654706</v>
      </c>
      <c r="R54" s="189">
        <v>0.77473241250243063</v>
      </c>
      <c r="S54" s="189">
        <v>9.757813220431899E-3</v>
      </c>
    </row>
    <row r="55" spans="1:19" s="100" customFormat="1" ht="24.95" customHeight="1" x14ac:dyDescent="0.15">
      <c r="A55" s="32" t="str">
        <f>IF(D55&lt;&gt;"",COUNTA($D$6:D55),"")</f>
        <v/>
      </c>
      <c r="B55" s="99"/>
      <c r="C55" s="259" t="s">
        <v>41</v>
      </c>
      <c r="D55" s="260"/>
      <c r="E55" s="260"/>
      <c r="F55" s="260"/>
      <c r="G55" s="260"/>
      <c r="H55" s="260"/>
      <c r="I55" s="260"/>
      <c r="J55" s="260"/>
      <c r="K55" s="260" t="s">
        <v>41</v>
      </c>
      <c r="L55" s="260"/>
      <c r="M55" s="260"/>
      <c r="N55" s="260"/>
      <c r="O55" s="260"/>
      <c r="P55" s="260"/>
      <c r="Q55" s="260"/>
      <c r="R55" s="260"/>
      <c r="S55" s="260"/>
    </row>
    <row r="56" spans="1:19" s="98" customFormat="1" ht="11.45" customHeight="1" x14ac:dyDescent="0.2">
      <c r="A56" s="32">
        <f>IF(D56&lt;&gt;"",COUNTA($D$6:D56),"")</f>
        <v>49</v>
      </c>
      <c r="B56" s="96">
        <v>2000</v>
      </c>
      <c r="C56" s="101">
        <v>100</v>
      </c>
      <c r="D56" s="97">
        <v>1.9629122865565383</v>
      </c>
      <c r="E56" s="97">
        <v>13.790302575226654</v>
      </c>
      <c r="F56" s="97">
        <v>15.741072918404805</v>
      </c>
      <c r="G56" s="97">
        <v>4.0256604927971518</v>
      </c>
      <c r="H56" s="97">
        <v>2.7296651649146226</v>
      </c>
      <c r="I56" s="97">
        <v>1.016744535291173</v>
      </c>
      <c r="J56" s="97">
        <v>2.6428388675677179</v>
      </c>
      <c r="K56" s="97">
        <v>7.8027810223037992</v>
      </c>
      <c r="L56" s="97">
        <v>8.9682435063129198</v>
      </c>
      <c r="M56" s="97">
        <v>21.838923188163971</v>
      </c>
      <c r="N56" s="97">
        <v>4.4880888814728293</v>
      </c>
      <c r="O56" s="97">
        <v>1.3205128205128205</v>
      </c>
      <c r="P56" s="97">
        <v>5.0428249624561987</v>
      </c>
      <c r="Q56" s="97">
        <v>2.7415707213971854</v>
      </c>
      <c r="R56" s="97">
        <v>3.1651732576895268</v>
      </c>
      <c r="S56" s="97">
        <v>2.7226847989320873</v>
      </c>
    </row>
    <row r="57" spans="1:19" s="98" customFormat="1" ht="11.45" customHeight="1" x14ac:dyDescent="0.2">
      <c r="A57" s="32">
        <f>IF(D57&lt;&gt;"",COUNTA($D$6:D57),"")</f>
        <v>50</v>
      </c>
      <c r="B57" s="96">
        <v>2001</v>
      </c>
      <c r="C57" s="101">
        <v>100</v>
      </c>
      <c r="D57" s="97">
        <v>1.9111659968743022</v>
      </c>
      <c r="E57" s="97">
        <v>13.955483924983255</v>
      </c>
      <c r="F57" s="97">
        <v>15.930171355213218</v>
      </c>
      <c r="G57" s="97">
        <v>3.9803667113194914</v>
      </c>
      <c r="H57" s="97">
        <v>2.6583137977227058</v>
      </c>
      <c r="I57" s="97">
        <v>1.0207300736771601</v>
      </c>
      <c r="J57" s="97">
        <v>2.6665885242241569</v>
      </c>
      <c r="K57" s="97">
        <v>7.8526205626255852</v>
      </c>
      <c r="L57" s="97">
        <v>8.9537340924313469</v>
      </c>
      <c r="M57" s="97">
        <v>21.801456798392501</v>
      </c>
      <c r="N57" s="97">
        <v>4.5047694797945974</v>
      </c>
      <c r="O57" s="97">
        <v>1.3234985487832105</v>
      </c>
      <c r="P57" s="97">
        <v>4.9350050234427325</v>
      </c>
      <c r="Q57" s="97">
        <v>2.6677969412815363</v>
      </c>
      <c r="R57" s="97">
        <v>3.1745757981692346</v>
      </c>
      <c r="S57" s="97">
        <v>2.6637223710649698</v>
      </c>
    </row>
    <row r="58" spans="1:19" s="98" customFormat="1" ht="11.45" customHeight="1" x14ac:dyDescent="0.2">
      <c r="A58" s="32">
        <f>IF(D58&lt;&gt;"",COUNTA($D$6:D58),"")</f>
        <v>51</v>
      </c>
      <c r="B58" s="96">
        <v>2002</v>
      </c>
      <c r="C58" s="101">
        <v>100</v>
      </c>
      <c r="D58" s="97">
        <v>1.8863301876193685</v>
      </c>
      <c r="E58" s="97">
        <v>14.041222896303788</v>
      </c>
      <c r="F58" s="97">
        <v>15.989801707673296</v>
      </c>
      <c r="G58" s="97">
        <v>3.9231518930457252</v>
      </c>
      <c r="H58" s="97">
        <v>2.6163240085383666</v>
      </c>
      <c r="I58" s="97">
        <v>1.0215144365801594</v>
      </c>
      <c r="J58" s="97">
        <v>2.6569346140883043</v>
      </c>
      <c r="K58" s="97">
        <v>7.8670711156049888</v>
      </c>
      <c r="L58" s="97">
        <v>9.0021233569261874</v>
      </c>
      <c r="M58" s="97">
        <v>21.817183462532299</v>
      </c>
      <c r="N58" s="97">
        <v>4.5511347039658467</v>
      </c>
      <c r="O58" s="97">
        <v>1.3256235254465791</v>
      </c>
      <c r="P58" s="97">
        <v>4.892694641051567</v>
      </c>
      <c r="Q58" s="97">
        <v>2.6259549488821481</v>
      </c>
      <c r="R58" s="97">
        <v>3.1653690596562187</v>
      </c>
      <c r="S58" s="97">
        <v>2.6175654420851591</v>
      </c>
    </row>
    <row r="59" spans="1:19" s="98" customFormat="1" ht="11.45" customHeight="1" x14ac:dyDescent="0.2">
      <c r="A59" s="32">
        <f>IF(D59&lt;&gt;"",COUNTA($D$6:D59),"")</f>
        <v>52</v>
      </c>
      <c r="B59" s="96">
        <v>2003</v>
      </c>
      <c r="C59" s="101">
        <v>100</v>
      </c>
      <c r="D59" s="97">
        <v>1.8658946528786715</v>
      </c>
      <c r="E59" s="97">
        <v>14.075982109791186</v>
      </c>
      <c r="F59" s="97">
        <v>15.987143548984417</v>
      </c>
      <c r="G59" s="97">
        <v>3.8872318605247416</v>
      </c>
      <c r="H59" s="97">
        <v>2.6017576845283878</v>
      </c>
      <c r="I59" s="97">
        <v>1.0229439079280973</v>
      </c>
      <c r="J59" s="97">
        <v>2.6582571290203116</v>
      </c>
      <c r="K59" s="97">
        <v>7.8452183574053498</v>
      </c>
      <c r="L59" s="97">
        <v>9.0563769478392153</v>
      </c>
      <c r="M59" s="97">
        <v>21.831202461328093</v>
      </c>
      <c r="N59" s="97">
        <v>4.5698658234338945</v>
      </c>
      <c r="O59" s="97">
        <v>1.3294362305216079</v>
      </c>
      <c r="P59" s="97">
        <v>4.9067487109363874</v>
      </c>
      <c r="Q59" s="97">
        <v>2.61907814146939</v>
      </c>
      <c r="R59" s="97">
        <v>3.1566475799789191</v>
      </c>
      <c r="S59" s="97">
        <v>2.5862148534313305</v>
      </c>
    </row>
    <row r="60" spans="1:19" s="98" customFormat="1" ht="11.45" customHeight="1" x14ac:dyDescent="0.2">
      <c r="A60" s="32">
        <f>IF(D60&lt;&gt;"",COUNTA($D$6:D60),"")</f>
        <v>53</v>
      </c>
      <c r="B60" s="96">
        <v>2004</v>
      </c>
      <c r="C60" s="101">
        <v>100</v>
      </c>
      <c r="D60" s="97">
        <v>1.8510213384234067</v>
      </c>
      <c r="E60" s="97">
        <v>14.081781145836301</v>
      </c>
      <c r="F60" s="97">
        <v>15.948958719124812</v>
      </c>
      <c r="G60" s="97">
        <v>3.8741089997435973</v>
      </c>
      <c r="H60" s="97">
        <v>2.5925158827383834</v>
      </c>
      <c r="I60" s="97">
        <v>1.0177202928691489</v>
      </c>
      <c r="J60" s="97">
        <v>2.6645138315147716</v>
      </c>
      <c r="K60" s="97">
        <v>7.8353437224010714</v>
      </c>
      <c r="L60" s="97">
        <v>9.0865958234808133</v>
      </c>
      <c r="M60" s="97">
        <v>21.881484857981253</v>
      </c>
      <c r="N60" s="97">
        <v>4.6093957437110058</v>
      </c>
      <c r="O60" s="97">
        <v>1.3327027720007978</v>
      </c>
      <c r="P60" s="97">
        <v>4.8773453747756479</v>
      </c>
      <c r="Q60" s="97">
        <v>2.5999401726446538</v>
      </c>
      <c r="R60" s="97">
        <v>3.1507307484117257</v>
      </c>
      <c r="S60" s="97">
        <v>2.5958405743426112</v>
      </c>
    </row>
    <row r="61" spans="1:19" s="98" customFormat="1" ht="11.45" customHeight="1" x14ac:dyDescent="0.2">
      <c r="A61" s="32">
        <f>IF(D61&lt;&gt;"",COUNTA($D$6:D61),"")</f>
        <v>54</v>
      </c>
      <c r="B61" s="96">
        <v>2005</v>
      </c>
      <c r="C61" s="101">
        <v>100</v>
      </c>
      <c r="D61" s="97">
        <v>1.8410878900658461</v>
      </c>
      <c r="E61" s="97">
        <v>14.13824792442027</v>
      </c>
      <c r="F61" s="97">
        <v>16.049158316633267</v>
      </c>
      <c r="G61" s="97">
        <v>3.8599971371314061</v>
      </c>
      <c r="H61" s="97">
        <v>2.558625823074721</v>
      </c>
      <c r="I61" s="97">
        <v>1.0119667907243057</v>
      </c>
      <c r="J61" s="97">
        <v>2.6999227025479531</v>
      </c>
      <c r="K61" s="97">
        <v>7.826389922702548</v>
      </c>
      <c r="L61" s="97">
        <v>9.0629201259662189</v>
      </c>
      <c r="M61" s="97">
        <v>21.874783853421128</v>
      </c>
      <c r="N61" s="97">
        <v>4.6300257658173489</v>
      </c>
      <c r="O61" s="97">
        <v>1.3393558545662754</v>
      </c>
      <c r="P61" s="97">
        <v>4.8174663612940165</v>
      </c>
      <c r="Q61" s="97">
        <v>2.5624048096192382</v>
      </c>
      <c r="R61" s="97">
        <v>3.1490981963927855</v>
      </c>
      <c r="S61" s="97">
        <v>2.5785485256226739</v>
      </c>
    </row>
    <row r="62" spans="1:19" s="98" customFormat="1" ht="11.45" customHeight="1" x14ac:dyDescent="0.2">
      <c r="A62" s="32">
        <f>IF(D62&lt;&gt;"",COUNTA($D$6:D62),"")</f>
        <v>55</v>
      </c>
      <c r="B62" s="96">
        <v>2006</v>
      </c>
      <c r="C62" s="101">
        <v>100</v>
      </c>
      <c r="D62" s="97">
        <v>1.8414801331095878</v>
      </c>
      <c r="E62" s="97">
        <v>14.127640149037232</v>
      </c>
      <c r="F62" s="97">
        <v>16.090579936858273</v>
      </c>
      <c r="G62" s="97">
        <v>3.8873346795983954</v>
      </c>
      <c r="H62" s="97">
        <v>2.5537330413265451</v>
      </c>
      <c r="I62" s="97">
        <v>1.0199436844051308</v>
      </c>
      <c r="J62" s="97">
        <v>2.7016297391848463</v>
      </c>
      <c r="K62" s="97">
        <v>7.8086947865411416</v>
      </c>
      <c r="L62" s="97">
        <v>9.0600614351944024</v>
      </c>
      <c r="M62" s="97">
        <v>21.820111493500953</v>
      </c>
      <c r="N62" s="97">
        <v>4.6266219175744467</v>
      </c>
      <c r="O62" s="97">
        <v>1.3283170738644445</v>
      </c>
      <c r="P62" s="97">
        <v>4.8303250945703802</v>
      </c>
      <c r="Q62" s="97">
        <v>2.570715890668108</v>
      </c>
      <c r="R62" s="97">
        <v>3.1550612929833042</v>
      </c>
      <c r="S62" s="97">
        <v>2.5777496515828098</v>
      </c>
    </row>
    <row r="63" spans="1:19" s="98" customFormat="1" ht="11.45" customHeight="1" x14ac:dyDescent="0.2">
      <c r="A63" s="32">
        <f>IF(D63&lt;&gt;"",COUNTA($D$6:D63),"")</f>
        <v>56</v>
      </c>
      <c r="B63" s="96">
        <v>2007</v>
      </c>
      <c r="C63" s="101">
        <v>100</v>
      </c>
      <c r="D63" s="97">
        <v>1.8433148060218416</v>
      </c>
      <c r="E63" s="97">
        <v>14.129452839147557</v>
      </c>
      <c r="F63" s="97">
        <v>16.118113007289892</v>
      </c>
      <c r="G63" s="97">
        <v>3.9034410524257748</v>
      </c>
      <c r="H63" s="97">
        <v>2.5612099544730889</v>
      </c>
      <c r="I63" s="97">
        <v>1.023313688797028</v>
      </c>
      <c r="J63" s="97">
        <v>2.7084741502108765</v>
      </c>
      <c r="K63" s="97">
        <v>7.7989274641789796</v>
      </c>
      <c r="L63" s="97">
        <v>9.0619612881602105</v>
      </c>
      <c r="M63" s="97">
        <v>21.785473284361643</v>
      </c>
      <c r="N63" s="97">
        <v>4.6309722648940035</v>
      </c>
      <c r="O63" s="97">
        <v>1.3159483842136133</v>
      </c>
      <c r="P63" s="97">
        <v>4.8287713320112839</v>
      </c>
      <c r="Q63" s="97">
        <v>2.5660140211714104</v>
      </c>
      <c r="R63" s="97">
        <v>3.1481216657821971</v>
      </c>
      <c r="S63" s="97">
        <v>2.5764907968605986</v>
      </c>
    </row>
    <row r="64" spans="1:19" s="98" customFormat="1" ht="11.45" customHeight="1" x14ac:dyDescent="0.2">
      <c r="A64" s="32">
        <f>IF(D64&lt;&gt;"",COUNTA($D$6:D64),"")</f>
        <v>57</v>
      </c>
      <c r="B64" s="96">
        <v>2008</v>
      </c>
      <c r="C64" s="101">
        <v>100</v>
      </c>
      <c r="D64" s="97">
        <v>1.8296625319728266</v>
      </c>
      <c r="E64" s="97">
        <v>14.165736131356748</v>
      </c>
      <c r="F64" s="97">
        <v>16.145237767815395</v>
      </c>
      <c r="G64" s="97">
        <v>3.9210511840259636</v>
      </c>
      <c r="H64" s="97">
        <v>2.5534393135124729</v>
      </c>
      <c r="I64" s="97">
        <v>1.0225033691795704</v>
      </c>
      <c r="J64" s="97">
        <v>2.7418658378943315</v>
      </c>
      <c r="K64" s="97">
        <v>7.7929453505321931</v>
      </c>
      <c r="L64" s="97">
        <v>9.0666850023377989</v>
      </c>
      <c r="M64" s="97">
        <v>21.776448747215269</v>
      </c>
      <c r="N64" s="97">
        <v>4.6304821364724003</v>
      </c>
      <c r="O64" s="97">
        <v>1.3077449874859044</v>
      </c>
      <c r="P64" s="97">
        <v>4.7930526142083121</v>
      </c>
      <c r="Q64" s="97">
        <v>2.5548804972634009</v>
      </c>
      <c r="R64" s="97">
        <v>3.1406226793916225</v>
      </c>
      <c r="S64" s="97">
        <v>2.5576418493357904</v>
      </c>
    </row>
    <row r="65" spans="1:19" s="98" customFormat="1" ht="11.45" customHeight="1" x14ac:dyDescent="0.2">
      <c r="A65" s="32">
        <f>IF(D65&lt;&gt;"",COUNTA($D$6:D65),"")</f>
        <v>58</v>
      </c>
      <c r="B65" s="96">
        <v>2009</v>
      </c>
      <c r="C65" s="101">
        <v>100</v>
      </c>
      <c r="D65" s="97">
        <v>1.8359918705885585</v>
      </c>
      <c r="E65" s="97">
        <v>14.062884842492654</v>
      </c>
      <c r="F65" s="97">
        <v>16.19169756392299</v>
      </c>
      <c r="G65" s="97">
        <v>3.9675674933399248</v>
      </c>
      <c r="H65" s="97">
        <v>2.5789953585454946</v>
      </c>
      <c r="I65" s="97">
        <v>1.0153442640960151</v>
      </c>
      <c r="J65" s="97">
        <v>2.7776935541457255</v>
      </c>
      <c r="K65" s="97">
        <v>7.7855730411139499</v>
      </c>
      <c r="L65" s="97">
        <v>9.1362720057125593</v>
      </c>
      <c r="M65" s="97">
        <v>21.730589656971794</v>
      </c>
      <c r="N65" s="97">
        <v>4.630400153799676</v>
      </c>
      <c r="O65" s="97">
        <v>1.2966740820081843</v>
      </c>
      <c r="P65" s="97">
        <v>4.7567493339924747</v>
      </c>
      <c r="Q65" s="97">
        <v>2.5501798906923732</v>
      </c>
      <c r="R65" s="97">
        <v>3.1535552442943064</v>
      </c>
      <c r="S65" s="97">
        <v>2.5298316442833211</v>
      </c>
    </row>
    <row r="66" spans="1:19" s="98" customFormat="1" ht="11.45" customHeight="1" x14ac:dyDescent="0.2">
      <c r="A66" s="32">
        <f>IF(D66&lt;&gt;"",COUNTA($D$6:D66),"")</f>
        <v>59</v>
      </c>
      <c r="B66" s="96">
        <v>2010</v>
      </c>
      <c r="C66" s="101">
        <v>100</v>
      </c>
      <c r="D66" s="97">
        <v>1.818298524621575</v>
      </c>
      <c r="E66" s="97">
        <v>14.02868091862152</v>
      </c>
      <c r="F66" s="97">
        <v>16.271395724413544</v>
      </c>
      <c r="G66" s="97">
        <v>3.9925793118550352</v>
      </c>
      <c r="H66" s="97">
        <v>2.5844031423644376</v>
      </c>
      <c r="I66" s="97">
        <v>1.0097227164481426</v>
      </c>
      <c r="J66" s="97">
        <v>2.7815755618208193</v>
      </c>
      <c r="K66" s="97">
        <v>7.760296170585498</v>
      </c>
      <c r="L66" s="97">
        <v>9.1510661593627685</v>
      </c>
      <c r="M66" s="97">
        <v>21.689412312156133</v>
      </c>
      <c r="N66" s="97">
        <v>4.6275312730955571</v>
      </c>
      <c r="O66" s="97">
        <v>1.298343962992363</v>
      </c>
      <c r="P66" s="97">
        <v>4.7636602523745655</v>
      </c>
      <c r="Q66" s="97">
        <v>2.5471765253332603</v>
      </c>
      <c r="R66" s="97">
        <v>3.1420934497577533</v>
      </c>
      <c r="S66" s="97">
        <v>2.5337639941970274</v>
      </c>
    </row>
    <row r="67" spans="1:19" s="98" customFormat="1" ht="11.45" customHeight="1" x14ac:dyDescent="0.2">
      <c r="A67" s="32">
        <f>IF(D67&lt;&gt;"",COUNTA($D$6:D67),"")</f>
        <v>60</v>
      </c>
      <c r="B67" s="96">
        <v>2011</v>
      </c>
      <c r="C67" s="101">
        <v>100</v>
      </c>
      <c r="D67" s="97">
        <v>1.7771429343274712</v>
      </c>
      <c r="E67" s="97">
        <v>14.065969689602076</v>
      </c>
      <c r="F67" s="97">
        <v>16.375565280816922</v>
      </c>
      <c r="G67" s="97">
        <v>3.9838020369019644</v>
      </c>
      <c r="H67" s="97">
        <v>2.5556960315530701</v>
      </c>
      <c r="I67" s="97">
        <v>1.0109003971148391</v>
      </c>
      <c r="J67" s="97">
        <v>2.7790690763703161</v>
      </c>
      <c r="K67" s="97">
        <v>7.7708998568225409</v>
      </c>
      <c r="L67" s="97">
        <v>9.1858929680957395</v>
      </c>
      <c r="M67" s="97">
        <v>21.718418564443365</v>
      </c>
      <c r="N67" s="97">
        <v>4.623937650268795</v>
      </c>
      <c r="O67" s="97">
        <v>1.2987276116378961</v>
      </c>
      <c r="P67" s="97">
        <v>4.7118215954831566</v>
      </c>
      <c r="Q67" s="97">
        <v>2.5027149687981201</v>
      </c>
      <c r="R67" s="97">
        <v>3.1284761055731152</v>
      </c>
      <c r="S67" s="97">
        <v>2.5109652321906148</v>
      </c>
    </row>
    <row r="68" spans="1:19" s="98" customFormat="1" ht="11.45" customHeight="1" x14ac:dyDescent="0.2">
      <c r="A68" s="32">
        <f>IF(D68&lt;&gt;"",COUNTA($D$6:D68),"")</f>
        <v>61</v>
      </c>
      <c r="B68" s="96">
        <v>2012</v>
      </c>
      <c r="C68" s="101">
        <v>100</v>
      </c>
      <c r="D68" s="97">
        <v>1.7510280822465796</v>
      </c>
      <c r="E68" s="97">
        <v>14.107181907885963</v>
      </c>
      <c r="F68" s="97">
        <v>16.476144758247326</v>
      </c>
      <c r="G68" s="97">
        <v>4.0320638984452088</v>
      </c>
      <c r="H68" s="97">
        <v>2.5327412859695442</v>
      </c>
      <c r="I68" s="97">
        <v>1.014110462170307</v>
      </c>
      <c r="J68" s="97">
        <v>2.8015387897698485</v>
      </c>
      <c r="K68" s="97">
        <v>7.7703816305304425</v>
      </c>
      <c r="L68" s="97">
        <v>9.1977784889457812</v>
      </c>
      <c r="M68" s="97">
        <v>21.679315678587621</v>
      </c>
      <c r="N68" s="97">
        <v>4.6121156359175401</v>
      </c>
      <c r="O68" s="97">
        <v>1.2846147691815346</v>
      </c>
      <c r="P68" s="97">
        <v>4.6923407205909804</v>
      </c>
      <c r="Q68" s="97">
        <v>2.4598207856628527</v>
      </c>
      <c r="R68" s="97">
        <v>3.1070272288449741</v>
      </c>
      <c r="S68" s="97">
        <v>2.4817958770034938</v>
      </c>
    </row>
    <row r="69" spans="1:19" s="98" customFormat="1" ht="11.45" customHeight="1" x14ac:dyDescent="0.2">
      <c r="A69" s="32">
        <f>IF(D69&lt;&gt;"",COUNTA($D$6:D69),"")</f>
        <v>62</v>
      </c>
      <c r="B69" s="96">
        <v>2013</v>
      </c>
      <c r="C69" s="101">
        <v>100</v>
      </c>
      <c r="D69" s="97">
        <v>1.7362303526614713</v>
      </c>
      <c r="E69" s="97">
        <v>14.160840047549861</v>
      </c>
      <c r="F69" s="97">
        <v>16.558779553559635</v>
      </c>
      <c r="G69" s="97">
        <v>4.0803592656188084</v>
      </c>
      <c r="H69" s="97">
        <v>2.5145581825386341</v>
      </c>
      <c r="I69" s="97">
        <v>1.0096684718002906</v>
      </c>
      <c r="J69" s="97">
        <v>2.8190780610223221</v>
      </c>
      <c r="K69" s="97">
        <v>7.7424329679038433</v>
      </c>
      <c r="L69" s="97">
        <v>9.2158605204068156</v>
      </c>
      <c r="M69" s="97">
        <v>21.627932901862369</v>
      </c>
      <c r="N69" s="97">
        <v>4.6017355699379214</v>
      </c>
      <c r="O69" s="97">
        <v>1.2664403645489368</v>
      </c>
      <c r="P69" s="97">
        <v>4.6834394399682999</v>
      </c>
      <c r="Q69" s="97">
        <v>2.428384625544842</v>
      </c>
      <c r="R69" s="97">
        <v>3.0994743098665962</v>
      </c>
      <c r="S69" s="97">
        <v>2.4547853652093514</v>
      </c>
    </row>
    <row r="70" spans="1:19" s="98" customFormat="1" ht="11.45" customHeight="1" x14ac:dyDescent="0.2">
      <c r="A70" s="32">
        <f>IF(D70&lt;&gt;"",COUNTA($D$6:D70),"")</f>
        <v>63</v>
      </c>
      <c r="B70" s="96">
        <v>2014</v>
      </c>
      <c r="C70" s="101">
        <v>100</v>
      </c>
      <c r="D70" s="97">
        <v>1.7268882964821493</v>
      </c>
      <c r="E70" s="97">
        <v>14.202258115101143</v>
      </c>
      <c r="F70" s="97">
        <v>16.631974282578017</v>
      </c>
      <c r="G70" s="97">
        <v>4.123937588207621</v>
      </c>
      <c r="H70" s="97">
        <v>2.4959725053577966</v>
      </c>
      <c r="I70" s="97">
        <v>1.0053447284512047</v>
      </c>
      <c r="J70" s="97">
        <v>2.8185144529820709</v>
      </c>
      <c r="K70" s="97">
        <v>7.7657048769013635</v>
      </c>
      <c r="L70" s="97">
        <v>9.2374313940724484</v>
      </c>
      <c r="M70" s="97">
        <v>21.563046887251058</v>
      </c>
      <c r="N70" s="97">
        <v>4.5959385290889134</v>
      </c>
      <c r="O70" s="97">
        <v>1.2560425487428779</v>
      </c>
      <c r="P70" s="97">
        <v>4.6665934870106112</v>
      </c>
      <c r="Q70" s="97">
        <v>2.388534316031572</v>
      </c>
      <c r="R70" s="97">
        <v>3.0936516648371755</v>
      </c>
      <c r="S70" s="97">
        <v>2.4281663269039777</v>
      </c>
    </row>
    <row r="71" spans="1:19" s="98" customFormat="1" ht="11.45" customHeight="1" x14ac:dyDescent="0.2">
      <c r="A71" s="32">
        <f>IF(D71&lt;&gt;"",COUNTA($D$6:D71),"")</f>
        <v>64</v>
      </c>
      <c r="B71" s="96">
        <v>2015</v>
      </c>
      <c r="C71" s="101">
        <v>100</v>
      </c>
      <c r="D71" s="97">
        <v>1.7133068161272826</v>
      </c>
      <c r="E71" s="97">
        <v>14.189549810160912</v>
      </c>
      <c r="F71" s="97">
        <v>16.746442131363484</v>
      </c>
      <c r="G71" s="97">
        <v>4.17395975927887</v>
      </c>
      <c r="H71" s="97">
        <v>2.4665340806364129</v>
      </c>
      <c r="I71" s="97">
        <v>0.99819975721259402</v>
      </c>
      <c r="J71" s="97">
        <v>2.8162822532737555</v>
      </c>
      <c r="K71" s="97">
        <v>7.7786476224914125</v>
      </c>
      <c r="L71" s="97">
        <v>9.2437301443810203</v>
      </c>
      <c r="M71" s="97">
        <v>21.567066146653925</v>
      </c>
      <c r="N71" s="97">
        <v>4.5910685228710904</v>
      </c>
      <c r="O71" s="97">
        <v>1.2453418395020277</v>
      </c>
      <c r="P71" s="97">
        <v>4.6181264044218304</v>
      </c>
      <c r="Q71" s="97">
        <v>2.3534132293307848</v>
      </c>
      <c r="R71" s="97">
        <v>3.0945656946560942</v>
      </c>
      <c r="S71" s="97">
        <v>2.403765787638505</v>
      </c>
    </row>
    <row r="72" spans="1:19" ht="11.45" customHeight="1" x14ac:dyDescent="0.2">
      <c r="A72" s="32">
        <f>IF(D72&lt;&gt;"",COUNTA($D$6:D72),"")</f>
        <v>65</v>
      </c>
      <c r="B72" s="96">
        <v>2016</v>
      </c>
      <c r="C72" s="101">
        <v>100</v>
      </c>
      <c r="D72" s="97">
        <v>1.696650559511699</v>
      </c>
      <c r="E72" s="97">
        <v>14.199562563580875</v>
      </c>
      <c r="F72" s="97">
        <v>16.814750762970498</v>
      </c>
      <c r="G72" s="97">
        <v>4.2363657171922684</v>
      </c>
      <c r="H72" s="97">
        <v>2.456879450661241</v>
      </c>
      <c r="I72" s="97">
        <v>0.99530773143438456</v>
      </c>
      <c r="J72" s="97">
        <v>2.8324059003051882</v>
      </c>
      <c r="K72" s="97">
        <v>7.7819074262461845</v>
      </c>
      <c r="L72" s="97">
        <v>9.2565259409969478</v>
      </c>
      <c r="M72" s="97">
        <v>21.52002543234995</v>
      </c>
      <c r="N72" s="97">
        <v>4.5697456765005082</v>
      </c>
      <c r="O72" s="97">
        <v>1.2349313326551374</v>
      </c>
      <c r="P72" s="97">
        <v>4.5971719226856562</v>
      </c>
      <c r="Q72" s="97">
        <v>2.3260478128179045</v>
      </c>
      <c r="R72" s="97">
        <v>3.1036241098677517</v>
      </c>
      <c r="S72" s="97">
        <v>2.3780976602238049</v>
      </c>
    </row>
    <row r="73" spans="1:19" ht="11.45" customHeight="1" x14ac:dyDescent="0.2">
      <c r="A73" s="32">
        <f>IF(D73&lt;&gt;"",COUNTA($D$6:D73),"")</f>
        <v>66</v>
      </c>
      <c r="B73" s="96">
        <v>2017</v>
      </c>
      <c r="C73" s="101">
        <v>100</v>
      </c>
      <c r="D73" s="97">
        <v>1.6930336685176846</v>
      </c>
      <c r="E73" s="97">
        <v>14.201168142478362</v>
      </c>
      <c r="F73" s="97">
        <v>16.84978988443644</v>
      </c>
      <c r="G73" s="97">
        <v>4.3181699934964231</v>
      </c>
      <c r="H73" s="97">
        <v>2.4606558607233979</v>
      </c>
      <c r="I73" s="97">
        <v>0.99399919955975791</v>
      </c>
      <c r="J73" s="97">
        <v>2.8378007904347391</v>
      </c>
      <c r="K73" s="97">
        <v>7.8168967932362801</v>
      </c>
      <c r="L73" s="97">
        <v>9.2223698033918655</v>
      </c>
      <c r="M73" s="97">
        <v>21.48539696833258</v>
      </c>
      <c r="N73" s="97">
        <v>4.5424383410875988</v>
      </c>
      <c r="O73" s="97">
        <v>1.2243108709790385</v>
      </c>
      <c r="P73" s="97">
        <v>4.5841612887087901</v>
      </c>
      <c r="Q73" s="97">
        <v>2.2992570914002699</v>
      </c>
      <c r="R73" s="97">
        <v>3.1096778228025412</v>
      </c>
      <c r="S73" s="97">
        <v>2.3608734804142282</v>
      </c>
    </row>
    <row r="74" spans="1:19" ht="11.45" customHeight="1" x14ac:dyDescent="0.2">
      <c r="A74" s="32">
        <f>IF(D74&lt;&gt;"",COUNTA($D$6:D74),"")</f>
        <v>67</v>
      </c>
      <c r="B74" s="96">
        <v>2018</v>
      </c>
      <c r="C74" s="101">
        <v>100</v>
      </c>
      <c r="D74" s="97">
        <v>1.6842597377033044</v>
      </c>
      <c r="E74" s="97">
        <v>14.19900839054157</v>
      </c>
      <c r="F74" s="97">
        <v>16.90662877389828</v>
      </c>
      <c r="G74" s="97">
        <v>4.3755886912231494</v>
      </c>
      <c r="H74" s="97">
        <v>2.449792081887749</v>
      </c>
      <c r="I74" s="97">
        <v>0.99918063039787408</v>
      </c>
      <c r="J74" s="97">
        <v>2.8398366181934498</v>
      </c>
      <c r="K74" s="97">
        <v>7.8261583130336358</v>
      </c>
      <c r="L74" s="97">
        <v>9.2111685243965464</v>
      </c>
      <c r="M74" s="97">
        <v>21.497116212691616</v>
      </c>
      <c r="N74" s="97">
        <v>4.5211535149233528</v>
      </c>
      <c r="O74" s="97">
        <v>1.2123569794050344</v>
      </c>
      <c r="P74" s="97">
        <v>4.5656233852513477</v>
      </c>
      <c r="Q74" s="97">
        <v>2.2648950567161243</v>
      </c>
      <c r="R74" s="97">
        <v>3.1135577372604022</v>
      </c>
      <c r="S74" s="97">
        <v>2.333675352476563</v>
      </c>
    </row>
    <row r="75" spans="1:19" ht="11.45" customHeight="1" x14ac:dyDescent="0.2">
      <c r="A75" s="32">
        <f>IF(D75&lt;&gt;"",COUNTA($D$6:D75),"")</f>
        <v>68</v>
      </c>
      <c r="B75" s="96">
        <v>2019</v>
      </c>
      <c r="C75" s="101">
        <v>100</v>
      </c>
      <c r="D75" s="102">
        <v>1.6816499258214366</v>
      </c>
      <c r="E75" s="102">
        <v>14.150626261643604</v>
      </c>
      <c r="F75" s="102">
        <v>16.934642605248438</v>
      </c>
      <c r="G75" s="102">
        <v>4.4503052265486298</v>
      </c>
      <c r="H75" s="102">
        <v>2.4371962935039035</v>
      </c>
      <c r="I75" s="102">
        <v>0.99443295960308398</v>
      </c>
      <c r="J75" s="102">
        <v>2.8660456745385119</v>
      </c>
      <c r="K75" s="102">
        <v>7.8284797042585783</v>
      </c>
      <c r="L75" s="102">
        <v>9.2114575479728575</v>
      </c>
      <c r="M75" s="102">
        <v>21.514118247926646</v>
      </c>
      <c r="N75" s="102">
        <v>4.515828003015784</v>
      </c>
      <c r="O75" s="102">
        <v>1.1985139966437239</v>
      </c>
      <c r="P75" s="102">
        <v>4.5532431840844421</v>
      </c>
      <c r="Q75" s="102">
        <v>2.2416786244132596</v>
      </c>
      <c r="R75" s="102">
        <v>3.1188729722499207</v>
      </c>
      <c r="S75" s="102">
        <v>2.3029087725271782</v>
      </c>
    </row>
    <row r="76" spans="1:19" ht="11.45" customHeight="1" x14ac:dyDescent="0.2">
      <c r="A76" s="32">
        <f>IF(D76&lt;&gt;"",COUNTA($D$6:D76),"")</f>
        <v>69</v>
      </c>
      <c r="B76" s="96">
        <v>2020</v>
      </c>
      <c r="C76" s="101">
        <v>100</v>
      </c>
      <c r="D76" s="102">
        <v>1.6795080763582964</v>
      </c>
      <c r="E76" s="102">
        <v>14.120318159569262</v>
      </c>
      <c r="F76" s="102">
        <v>16.974302496328928</v>
      </c>
      <c r="G76" s="102">
        <v>4.4784850709740578</v>
      </c>
      <c r="H76" s="102">
        <v>2.4409471365638766</v>
      </c>
      <c r="I76" s="102">
        <v>0.99117719040626528</v>
      </c>
      <c r="J76" s="102">
        <v>2.882897699461576</v>
      </c>
      <c r="K76" s="102">
        <v>7.8250318159569261</v>
      </c>
      <c r="L76" s="102">
        <v>9.2045056289769942</v>
      </c>
      <c r="M76" s="102">
        <v>21.519052863436123</v>
      </c>
      <c r="N76" s="102">
        <v>4.4984116495349973</v>
      </c>
      <c r="O76" s="102">
        <v>1.1845154185022027</v>
      </c>
      <c r="P76" s="102">
        <v>4.5557293196279973</v>
      </c>
      <c r="Q76" s="102">
        <v>2.2334557023984338</v>
      </c>
      <c r="R76" s="102">
        <v>3.1355873715124818</v>
      </c>
      <c r="S76" s="102">
        <v>2.2760744003915812</v>
      </c>
    </row>
    <row r="77" spans="1:19" ht="11.45" customHeight="1" x14ac:dyDescent="0.2">
      <c r="A77" s="32">
        <f>IF(D77&lt;&gt;"",COUNTA($D$6:D77),"")</f>
        <v>70</v>
      </c>
      <c r="B77" s="96">
        <v>2021</v>
      </c>
      <c r="C77" s="101">
        <v>100</v>
      </c>
      <c r="D77" s="102">
        <v>1.6793111853169864</v>
      </c>
      <c r="E77" s="102">
        <v>14.086932995344528</v>
      </c>
      <c r="F77" s="102">
        <v>16.96236868403734</v>
      </c>
      <c r="G77" s="102">
        <v>4.525841518999683</v>
      </c>
      <c r="H77" s="102">
        <v>2.4619738221171423</v>
      </c>
      <c r="I77" s="102">
        <v>0.98845150754381261</v>
      </c>
      <c r="J77" s="102">
        <v>2.8767713944475588</v>
      </c>
      <c r="K77" s="102">
        <v>7.8249055500036562</v>
      </c>
      <c r="L77" s="102">
        <v>9.1993662709922734</v>
      </c>
      <c r="M77" s="102">
        <v>21.539164452677507</v>
      </c>
      <c r="N77" s="102">
        <v>4.498783727789017</v>
      </c>
      <c r="O77" s="102">
        <v>1.1731274526531308</v>
      </c>
      <c r="P77" s="102">
        <v>4.5458186072586342</v>
      </c>
      <c r="Q77" s="102">
        <v>2.2270675408877083</v>
      </c>
      <c r="R77" s="102">
        <v>3.1549881785165863</v>
      </c>
      <c r="S77" s="102">
        <v>2.2551271114144344</v>
      </c>
    </row>
    <row r="78" spans="1:19" ht="11.45" customHeight="1" x14ac:dyDescent="0.2">
      <c r="A78" s="32">
        <f>IF(D78&lt;&gt;"",COUNTA($D$6:D78),"")</f>
        <v>71</v>
      </c>
      <c r="B78" s="96">
        <v>2022</v>
      </c>
      <c r="C78" s="101">
        <v>100</v>
      </c>
      <c r="D78" s="102">
        <v>1.6648067742941444</v>
      </c>
      <c r="E78" s="102">
        <v>14.069230215654759</v>
      </c>
      <c r="F78" s="102">
        <v>16.985940461055005</v>
      </c>
      <c r="G78" s="102">
        <v>4.6303212032528132</v>
      </c>
      <c r="H78" s="102">
        <v>2.4556336507784202</v>
      </c>
      <c r="I78" s="102">
        <v>0.98983136229519997</v>
      </c>
      <c r="J78" s="102">
        <v>2.906409672080025</v>
      </c>
      <c r="K78" s="102">
        <v>7.8216278456113413</v>
      </c>
      <c r="L78" s="102">
        <v>9.1825749034471169</v>
      </c>
      <c r="M78" s="102">
        <v>21.526559838798669</v>
      </c>
      <c r="N78" s="102">
        <v>4.4946410151845892</v>
      </c>
      <c r="O78" s="102">
        <v>1.1602849809293065</v>
      </c>
      <c r="P78" s="102">
        <v>4.5206970998152896</v>
      </c>
      <c r="Q78" s="102">
        <v>2.1985439105716411</v>
      </c>
      <c r="R78" s="102">
        <v>3.1557823781994383</v>
      </c>
      <c r="S78" s="102">
        <v>2.2371146880322401</v>
      </c>
    </row>
    <row r="79" spans="1:19" ht="11.45" customHeight="1" x14ac:dyDescent="0.2">
      <c r="A79" s="32">
        <f>IF(D79&lt;&gt;"",COUNTA($D$6:D79),"")</f>
        <v>72</v>
      </c>
      <c r="B79" s="96">
        <v>2023</v>
      </c>
      <c r="C79" s="101">
        <v>100</v>
      </c>
      <c r="D79" s="102">
        <v>1.6488776335188093</v>
      </c>
      <c r="E79" s="102">
        <v>14.10278451514719</v>
      </c>
      <c r="F79" s="102">
        <v>17.027186474532744</v>
      </c>
      <c r="G79" s="102">
        <v>4.6766728491938938</v>
      </c>
      <c r="H79" s="102">
        <v>2.4450516003233935</v>
      </c>
      <c r="I79" s="102">
        <v>0.99092357445189527</v>
      </c>
      <c r="J79" s="102">
        <v>2.9443120749512532</v>
      </c>
      <c r="K79" s="102">
        <v>7.8387620678175676</v>
      </c>
      <c r="L79" s="102">
        <v>9.1717196937271126</v>
      </c>
      <c r="M79" s="102">
        <v>21.472563846483091</v>
      </c>
      <c r="N79" s="102">
        <v>4.4800518381129022</v>
      </c>
      <c r="O79" s="102">
        <v>1.1522423550672944</v>
      </c>
      <c r="P79" s="102">
        <v>4.5014291149474488</v>
      </c>
      <c r="Q79" s="102">
        <v>2.177136538735911</v>
      </c>
      <c r="R79" s="102">
        <v>3.152477766680934</v>
      </c>
      <c r="S79" s="102">
        <v>2.2178080563085558</v>
      </c>
    </row>
    <row r="80" spans="1:19" x14ac:dyDescent="0.2">
      <c r="D80" s="105" t="s">
        <v>127</v>
      </c>
      <c r="E80" s="105"/>
      <c r="F80" s="105"/>
      <c r="G80" s="105"/>
      <c r="H80" s="105"/>
      <c r="I80" s="105"/>
      <c r="J80" s="105"/>
      <c r="K80" s="105"/>
      <c r="L80" s="105"/>
      <c r="M80" s="105"/>
      <c r="N80" s="105"/>
      <c r="O80" s="105"/>
      <c r="P80" s="105"/>
      <c r="Q80" s="105"/>
      <c r="R80" s="105"/>
      <c r="S80" s="105"/>
    </row>
    <row r="81" spans="16:19" x14ac:dyDescent="0.2">
      <c r="P81" s="106"/>
      <c r="Q81" s="106"/>
      <c r="R81" s="106"/>
      <c r="S81" s="106"/>
    </row>
    <row r="82" spans="16:19" x14ac:dyDescent="0.2">
      <c r="P82" s="106"/>
      <c r="Q82" s="106"/>
      <c r="R82" s="106"/>
      <c r="S82" s="106"/>
    </row>
    <row r="83" spans="16:19" x14ac:dyDescent="0.2">
      <c r="P83" s="106"/>
      <c r="Q83" s="106"/>
      <c r="R83" s="106"/>
      <c r="S83" s="106"/>
    </row>
  </sheetData>
  <mergeCells count="28">
    <mergeCell ref="C55:J55"/>
    <mergeCell ref="K55:S55"/>
    <mergeCell ref="R2:R3"/>
    <mergeCell ref="C5:J5"/>
    <mergeCell ref="K5:S5"/>
    <mergeCell ref="C30:J30"/>
    <mergeCell ref="K30:S30"/>
    <mergeCell ref="M2:M3"/>
    <mergeCell ref="N2:N3"/>
    <mergeCell ref="O2:O3"/>
    <mergeCell ref="P2:P3"/>
    <mergeCell ref="Q2:Q3"/>
    <mergeCell ref="A1:B1"/>
    <mergeCell ref="C1:J1"/>
    <mergeCell ref="K1:S1"/>
    <mergeCell ref="A2:A3"/>
    <mergeCell ref="B2:B3"/>
    <mergeCell ref="C2:C3"/>
    <mergeCell ref="D2:D3"/>
    <mergeCell ref="E2:E3"/>
    <mergeCell ref="F2:F3"/>
    <mergeCell ref="G2:G3"/>
    <mergeCell ref="S2:S3"/>
    <mergeCell ref="H2:H3"/>
    <mergeCell ref="I2:I3"/>
    <mergeCell ref="J2:J3"/>
    <mergeCell ref="K2:K3"/>
    <mergeCell ref="L2: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A663L 2023 00&amp;R&amp;"-,Standard"&amp;7&amp;P</oddFooter>
    <evenFooter>&amp;L&amp;"-,Standard"&amp;7&amp;P&amp;R&amp;"-,Standard"&amp;7StatA MV, Statistischer Bericht A663L 2023 00</evenFoot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17</vt:i4>
      </vt:variant>
    </vt:vector>
  </HeadingPairs>
  <TitlesOfParts>
    <vt:vector size="28" baseType="lpstr">
      <vt:lpstr>Deckblatt</vt:lpstr>
      <vt:lpstr>Inhalt</vt:lpstr>
      <vt:lpstr>Vorbemerkungen</vt:lpstr>
      <vt:lpstr>Gliederung WZ 2008</vt:lpstr>
      <vt:lpstr>Grafiken</vt:lpstr>
      <vt:lpstr>Tab 1</vt:lpstr>
      <vt:lpstr>Tab 2</vt:lpstr>
      <vt:lpstr>Tab 3</vt:lpstr>
      <vt:lpstr>Tab 4</vt:lpstr>
      <vt:lpstr>Tab 5</vt:lpstr>
      <vt:lpstr>Hilfsblatt für Grafiken</vt:lpstr>
      <vt:lpstr>Vorbemerkungen!_GoBack</vt:lpstr>
      <vt:lpstr>'Tab 1'!_Hlk320513613</vt:lpstr>
      <vt:lpstr>'Tab 2'!_Hlk320513613</vt:lpstr>
      <vt:lpstr>Vorbemerkungen!_Toc194992340</vt:lpstr>
      <vt:lpstr>Vorbemerkungen!_Toc194992341</vt:lpstr>
      <vt:lpstr>Vorbemerkungen!_Toc194992342</vt:lpstr>
      <vt:lpstr>Vorbemerkungen!_Toc276123388</vt:lpstr>
      <vt:lpstr>'Tab 1'!Drucktitel</vt:lpstr>
      <vt:lpstr>'Tab 2'!Drucktitel</vt:lpstr>
      <vt:lpstr>'Tab 3'!Drucktitel</vt:lpstr>
      <vt:lpstr>'Tab 4'!Drucktitel</vt:lpstr>
      <vt:lpstr>'Tab 5'!Drucktitel</vt:lpstr>
      <vt:lpstr>'Tab 1'!Print_Titles</vt:lpstr>
      <vt:lpstr>'Tab 2'!Print_Titles</vt:lpstr>
      <vt:lpstr>'Tab 3'!Print_Titles</vt:lpstr>
      <vt:lpstr>'Tab 4'!Print_Titles</vt:lpstr>
      <vt:lpstr>'Tab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A663L Erwerbstätige nach Wirtschaftsbereichen 2000 - 2023</dc:title>
  <dc:subject>Erwerbstätigkeit</dc:subject>
  <dc:creator>FB 420</dc:creator>
  <cp:lastModifiedBy> </cp:lastModifiedBy>
  <cp:lastPrinted>2024-03-18T07:55:49Z</cp:lastPrinted>
  <dcterms:created xsi:type="dcterms:W3CDTF">2018-10-19T09:07:28Z</dcterms:created>
  <dcterms:modified xsi:type="dcterms:W3CDTF">2024-04-02T12:05:59Z</dcterms:modified>
</cp:coreProperties>
</file>